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<sst xmlns="http://schemas.openxmlformats.org/spreadsheetml/2006/main" count="924" uniqueCount="221">
  <si>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</si>
  <si>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</si>
  <si>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</si>
  <si>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</si>
  <si>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</si>
  <si>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</si>
  <si>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</si>
  <si>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</si>
  <si>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</si>
  <si>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</si>
  <si>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</si>
  <si>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</si>
  <si>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</si>
  <si>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</si>
  <si>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</si>
  <si>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</si>
  <si>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</si>
  <si>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</si>
  <si>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</si>
  <si>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</si>
  <si>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</si>
  <si>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</si>
  <si>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</si>
  <si>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</si>
  <si>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</si>
  <si>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</si>
  <si>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</si>
  <si>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</si>
  <si>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</si>
  <si>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</si>
  <si>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</si>
  <si>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</si>
  <si>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</si>
  <si>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</si>
  <si>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</si>
  <si>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</si>
  <si>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</si>
  <si>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</si>
  <si>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</si>
  <si>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</si>
  <si>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</si>
  <si>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</si>
  <si>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</si>
  <si>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</si>
  <si>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</si>
  <si>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</si>
  <si>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</si>
  <si>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</si>
  <si>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</si>
  <si>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</si>
  <si>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</si>
  <si>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</si>
  <si>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</si>
  <si>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</si>
  <si>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</si>
  <si>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</si>
  <si>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</si>
  <si>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</si>
  <si>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</si>
  <si>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</si>
  <si>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</si>
  <si>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</si>
  <si>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</si>
  <si>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</si>
  <si>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</si>
  <si>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</si>
  <si>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</si>
  <si>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</si>
  <si>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</si>
  <si>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</si>
  <si>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</si>
  <si>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</si>
  <si>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</si>
  <si>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</si>
  <si>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</si>
  <si>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</si>
  <si>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</si>
  <si>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</si>
  <si>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</si>
  <si>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</si>
  <si>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</si>
  <si>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</si>
  <si>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</si>
  <si>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</si>
  <si>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</si>
  <si>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</si>
  <si>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</si>
  <si>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</si>
  <si>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</si>
  <si>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</si>
  <si>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</si>
  <si>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</si>
  <si>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</si>
  <si>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</si>
  <si>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</si>
  <si>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</si>
  <si>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</si>
  <si>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</si>
  <si>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</si>
  <si>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</si>
  <si>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</si>
  <si>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</si>
  <si>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</si>
  <si>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</si>
  <si>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</si>
  <si>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</si>
  <si>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</si>
  <si>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</si>
  <si>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</si>
  <si>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</si>
  <si>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</si>
  <si>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</si>
  <si>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</si>
  <si>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</si>
  <si>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</si>
  <si>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</si>
  <si>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</si>
  <si>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</si>
  <si>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</si>
  <si>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</si>
  <si>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</si>
  <si>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</si>
  <si>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</si>
  <si>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</si>
  <si>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</si>
  <si>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</si>
  <si>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</si>
  <si>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</si>
  <si>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</si>
  <si>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</si>
  <si>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</si>
  <si>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</si>
  <si>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</si>
  <si>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</si>
  <si>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</si>
  <si>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</si>
  <si>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</si>
  <si>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</si>
  <si>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</si>
  <si>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</si>
  <si>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</si>
  <si>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</si>
  <si>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</si>
  <si>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</si>
  <si>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</si>
  <si>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</si>
  <si>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</si>
  <si>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</si>
  <si>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</si>
  <si>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</si>
  <si>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</si>
  <si>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</si>
  <si>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</si>
  <si>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</si>
  <si>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</si>
  <si>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</si>
  <si>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</si>
  <si>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</si>
  <si>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</si>
  <si>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</si>
  <si>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</si>
  <si>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</si>
  <si>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</si>
  <si>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</si>
  <si>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</si>
  <si>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</si>
  <si>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</si>
  <si>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</si>
  <si>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</si>
  <si>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</si>
  <si>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</si>
  <si>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</si>
  <si>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</si>
  <si>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</si>
  <si>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</si>
  <si>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</si>
  <si>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</si>
  <si>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</si>
  <si>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</si>
  <si>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SDI12</t>
  </si>
  <si>
    <t>Kenya</t>
  </si>
  <si>
    <t>EMIS14</t>
  </si>
  <si>
    <t>Service Delivery Indicators 2013</t>
  </si>
  <si>
    <t>2014 Basic Education Statistical Booklet</t>
  </si>
  <si>
    <t>Survey</t>
  </si>
  <si>
    <t>Facility estimates (%)</t>
  </si>
  <si>
    <t>Tap/Borehole</t>
  </si>
  <si>
    <t>Rain</t>
  </si>
  <si>
    <t>River</t>
  </si>
  <si>
    <t>The sample is nationally representative and includes public and private schools grades pre-primary through 8. Water source types are not provided in the microdata or report.</t>
  </si>
  <si>
    <t>Estimates include public and private primary and secondary schools. The EMIS includes 28,477 ECDs (of 40,211 nationally), but water estimates are not provided for ECDs.</t>
  </si>
  <si>
    <t>Yes</t>
  </si>
  <si>
    <t xml:space="preserve">Basic estimate used </t>
  </si>
  <si>
    <t>Private and accessible toilets</t>
  </si>
  <si>
    <t>Designated for boys and girls</t>
  </si>
  <si>
    <t xml:space="preserve">The sample is nationally representative and includes public and private schools grades pre-primary through 8. Missing data (2.3%) are assumed to indicate that toilets are not usable. Sanitation facility types are not included in the report or microdata so it is unclear if these refer to improved facilities or not. </t>
  </si>
  <si>
    <t xml:space="preserve">Estimates include public and private primary and secondary schools. The EMIS includes 28,477 ECDs (of 40,211 nationally), but sanitation estimates are not provided for ECDs. The number of total toilets are reported, instead of by school; therefore the number of schools with facilities can not be calculated based on information in the report. . </t>
  </si>
  <si>
    <t xml:space="preserve">No handwashing data. </t>
  </si>
  <si>
    <r>
      <t>b</t>
    </r>
    <r>
      <rPr>
        <sz val="10"/>
        <rFont val="Arial"/>
        <family val="2"/>
      </rPr>
      <t>Percentage of population residing in urban areas, Source: UN Population Division (2014)</t>
    </r>
  </si>
  <si>
    <r>
      <t>c</t>
    </r>
    <r>
      <rPr>
        <sz val="10"/>
        <rFont val="Arial"/>
        <family val="2"/>
      </rPr>
      <t>Source: UNESCO Institute for Statistics (2016)</t>
    </r>
  </si>
  <si>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</si>
  <si>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</si>
  <si>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</si>
  <si>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</si>
  <si>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</si>
  <si>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</si>
  <si>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</si>
  <si>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</si>
  <si>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</si>
  <si>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</si>
  <si>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</si>
  <si>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</si>
  <si>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</si>
  <si>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</si>
  <si>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</si>
  <si>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</si>
  <si>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EMIS</t>
  </si>
  <si>
    <t>POPULATION OF SCHOOL AGE CHILDREN</t>
  </si>
  <si>
    <r>
      <t xml:space="preserve">School Age Population 
</t>
    </r>
    <r>
      <rPr>
        <sz val="8"/>
        <rFont val="Arial"/>
        <family val="2"/>
      </rPr>
      <t>Source: UN Population Div &amp; UNESCO</t>
    </r>
  </si>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</sst>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9"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806207464827"/>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806207464827"/>
      </left>
      <right/>
      <top/>
      <bottom/>
      <diagonal/>
    </border>
    <border>
      <left style="thin">
        <color theme="0" tint="-0.34998626667074"/>
      </left>
      <right/>
      <top/>
      <bottom style="thin">
        <color theme="0" tint="-0.24994659260842"/>
      </bottom>
      <diagonal/>
    </border>
    <border>
      <left style="dotted">
        <color theme="0" tint="-0.049806207464827"/>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806207464827"/>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85">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7" fillId="2" borderId="13" xfId="0" applyNumberFormat="true" applyFont="true" applyFill="true" applyBorder="true" applyAlignment="true">
      <alignment horizontal="center" vertical="center"/>
    </xf>
    <xf numFmtId="164" fontId="67" fillId="0" borderId="13" xfId="0" applyNumberFormat="true" applyFont="true" applyFill="true" applyBorder="true" applyAlignment="true">
      <alignment horizontal="center" vertical="center"/>
    </xf>
    <xf numFmtId="164" fontId="67" fillId="0" borderId="2" xfId="0" applyNumberFormat="true" applyFont="true" applyFill="true" applyBorder="true" applyAlignment="true">
      <alignment horizontal="center" vertical="center"/>
    </xf>
    <xf numFmtId="164" fontId="67" fillId="2" borderId="10" xfId="0" applyNumberFormat="true" applyFont="true" applyFill="true" applyBorder="true" applyAlignment="true">
      <alignment horizontal="center" vertical="center"/>
    </xf>
    <xf numFmtId="164" fontId="67" fillId="2" borderId="8" xfId="0" applyNumberFormat="true" applyFont="true" applyFill="true" applyBorder="true" applyAlignment="true">
      <alignment horizontal="center" vertical="center"/>
    </xf>
    <xf numFmtId="164" fontId="67" fillId="2" borderId="2" xfId="0" applyNumberFormat="true" applyFont="true" applyFill="true" applyBorder="true" applyAlignment="true">
      <alignment horizontal="center" vertical="center"/>
    </xf>
    <xf numFmtId="0" fontId="3" fillId="0" borderId="10"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9" fillId="2" borderId="0" xfId="4" applyFont="true" applyFill="true"/>
    <xf numFmtId="0" fontId="70" fillId="2" borderId="0" xfId="4" applyFont="true" applyFill="true"/>
    <xf numFmtId="0" fontId="71"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vertical="center"/>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67" fillId="40" borderId="2" xfId="0" applyFont="true" applyFill="true" applyBorder="true" applyAlignment="true">
      <alignment vertical="center"/>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1" fontId="72" fillId="46" borderId="81" xfId="0" applyNumberFormat="true" applyFont="true" applyFill="true" applyBorder="true" applyAlignment="true" applyProtection="true">
      <alignment horizontal="center" vertical="center"/>
    </xf>
    <xf numFmtId="1" fontId="73" fillId="47" borderId="82" xfId="0" applyNumberFormat="true" applyFont="true" applyFill="true" applyBorder="true" applyAlignment="true" applyProtection="true">
      <alignment horizontal="center" vertical="center"/>
    </xf>
    <xf numFmtId="1" fontId="74" fillId="48" borderId="83" xfId="0" applyNumberFormat="true" applyFont="true" applyFill="true" applyBorder="true" applyAlignment="true" applyProtection="true">
      <alignment horizontal="center" vertical="center"/>
    </xf>
    <xf numFmtId="1" fontId="75" fillId="49" borderId="84" xfId="0" applyNumberFormat="true" applyFont="true" applyFill="true" applyBorder="true" applyAlignment="true" applyProtection="true">
      <alignment horizontal="center" vertical="center"/>
    </xf>
    <xf numFmtId="1" fontId="76" fillId="50" borderId="85" xfId="0" applyNumberFormat="true" applyFont="true" applyFill="true" applyBorder="true" applyAlignment="true" applyProtection="true">
      <alignment horizontal="center" vertical="center"/>
    </xf>
    <xf numFmtId="1" fontId="77" fillId="51" borderId="86" xfId="0" applyNumberFormat="true" applyFont="true" applyFill="true" applyBorder="true" applyAlignment="true" applyProtection="true">
      <alignment horizontal="center" vertical="center"/>
    </xf>
    <xf numFmtId="1" fontId="78" fillId="52" borderId="87" xfId="0" applyNumberFormat="true" applyFont="true" applyFill="true" applyBorder="true" applyAlignment="true" applyProtection="true">
      <alignment horizontal="center" vertical="center"/>
    </xf>
    <xf numFmtId="1" fontId="79" fillId="53" borderId="88" xfId="0" applyNumberFormat="true" applyFont="true" applyFill="true" applyBorder="true" applyAlignment="true" applyProtection="true">
      <alignment horizontal="center" vertical="center"/>
    </xf>
    <xf numFmtId="1" fontId="80" fillId="54" borderId="89" xfId="0" applyNumberFormat="true" applyFont="true" applyFill="true" applyBorder="true" applyAlignment="true" applyProtection="true">
      <alignment horizontal="center" vertical="center"/>
    </xf>
    <xf numFmtId="1" fontId="81" fillId="55" borderId="90" xfId="0" applyNumberFormat="true" applyFont="true" applyFill="true" applyBorder="true" applyAlignment="true" applyProtection="true">
      <alignment horizontal="center" vertical="center"/>
    </xf>
    <xf numFmtId="1" fontId="82" fillId="56" borderId="91" xfId="0" applyNumberFormat="true" applyFont="true" applyFill="true" applyBorder="true" applyAlignment="true" applyProtection="true">
      <alignment horizontal="center" vertical="center"/>
    </xf>
    <xf numFmtId="1" fontId="83" fillId="57" borderId="92" xfId="0" applyNumberFormat="true" applyFont="true" applyFill="true" applyBorder="true" applyAlignment="true" applyProtection="true">
      <alignment horizontal="center" vertical="center"/>
    </xf>
    <xf numFmtId="1" fontId="84" fillId="58" borderId="93" xfId="0" applyNumberFormat="true" applyFont="true" applyFill="true" applyBorder="true" applyAlignment="true" applyProtection="true">
      <alignment horizontal="center" vertical="center"/>
    </xf>
    <xf numFmtId="1" fontId="85" fillId="59" borderId="94" xfId="0" applyNumberFormat="true" applyFont="true" applyFill="true" applyBorder="true" applyAlignment="true" applyProtection="true">
      <alignment horizontal="center" vertical="center"/>
    </xf>
    <xf numFmtId="1" fontId="86" fillId="60" borderId="95" xfId="0" applyNumberFormat="true" applyFont="true" applyFill="true" applyBorder="true" applyAlignment="true" applyProtection="true">
      <alignment horizontal="center" vertical="center"/>
    </xf>
    <xf numFmtId="1" fontId="87" fillId="61" borderId="96" xfId="0" applyNumberFormat="true" applyFont="true" applyFill="true" applyBorder="true" applyAlignment="true" applyProtection="true">
      <alignment horizontal="center" vertical="center"/>
    </xf>
    <xf numFmtId="1" fontId="88" fillId="62" borderId="97" xfId="0" applyNumberFormat="true" applyFont="true" applyFill="true" applyBorder="true" applyAlignment="true" applyProtection="true">
      <alignment horizontal="center" vertical="center"/>
    </xf>
    <xf numFmtId="0" fontId="89" fillId="63" borderId="98" xfId="0" applyNumberFormat="true" applyFont="true" applyFill="true" applyBorder="true" applyAlignment="true" applyProtection="true">
      <alignment horizontal="center" vertical="center"/>
    </xf>
    <xf numFmtId="164" fontId="90" fillId="64" borderId="99" xfId="0" applyNumberFormat="true" applyFont="true" applyFill="true" applyBorder="true" applyAlignment="true" applyProtection="true">
      <alignment horizontal="center" vertical="center"/>
    </xf>
    <xf numFmtId="0" fontId="91" fillId="65" borderId="100" xfId="0" applyNumberFormat="true" applyFont="true" applyFill="true" applyBorder="true" applyAlignment="true" applyProtection="true">
      <alignment horizontal="center" vertical="center"/>
    </xf>
    <xf numFmtId="0" fontId="92" fillId="66" borderId="101" xfId="0" applyNumberFormat="true" applyFont="true" applyFill="true" applyBorder="true" applyAlignment="true" applyProtection="true">
      <alignment horizontal="center" vertical="center"/>
    </xf>
    <xf numFmtId="0" fontId="93" fillId="67" borderId="102" xfId="0" applyNumberFormat="true" applyFont="true" applyFill="true" applyBorder="true" applyAlignment="true" applyProtection="true">
      <alignment horizontal="center" vertical="center"/>
    </xf>
    <xf numFmtId="0" fontId="94" fillId="68" borderId="103" xfId="0" applyNumberFormat="true" applyFont="true" applyFill="true" applyBorder="true" applyAlignment="true" applyProtection="true">
      <alignment horizontal="center" vertical="center"/>
    </xf>
    <xf numFmtId="164" fontId="95" fillId="69" borderId="104" xfId="0" applyNumberFormat="true" applyFont="true" applyFill="true" applyBorder="true" applyAlignment="true" applyProtection="true">
      <alignment horizontal="center" vertical="center"/>
    </xf>
    <xf numFmtId="0" fontId="96" fillId="70" borderId="105" xfId="0" applyNumberFormat="true" applyFont="true" applyFill="true" applyBorder="true" applyAlignment="true" applyProtection="true">
      <alignment horizontal="center" vertical="center"/>
    </xf>
    <xf numFmtId="0" fontId="97" fillId="71" borderId="106" xfId="0" applyNumberFormat="true" applyFont="true" applyFill="true" applyBorder="true" applyAlignment="true" applyProtection="true">
      <alignment horizontal="center" vertical="center"/>
    </xf>
    <xf numFmtId="0" fontId="98" fillId="72" borderId="107" xfId="0" applyNumberFormat="true" applyFont="true" applyFill="true" applyBorder="true" applyAlignment="true" applyProtection="true">
      <alignment horizontal="center" vertical="center"/>
    </xf>
    <xf numFmtId="0" fontId="99" fillId="73" borderId="108" xfId="0" applyNumberFormat="true" applyFont="true" applyFill="true" applyBorder="true" applyAlignment="true" applyProtection="true">
      <alignment horizontal="center" vertical="center"/>
    </xf>
    <xf numFmtId="164" fontId="100" fillId="74" borderId="109" xfId="0" applyNumberFormat="true" applyFont="true" applyFill="true" applyBorder="true" applyAlignment="true" applyProtection="true">
      <alignment horizontal="center" vertical="center"/>
    </xf>
    <xf numFmtId="0" fontId="101" fillId="75" borderId="110" xfId="0" applyNumberFormat="true" applyFont="true" applyFill="true" applyBorder="true" applyAlignment="true" applyProtection="true">
      <alignment horizontal="center" vertical="center"/>
    </xf>
    <xf numFmtId="0" fontId="102" fillId="76" borderId="111" xfId="0" applyNumberFormat="true" applyFont="true" applyFill="true" applyBorder="true" applyAlignment="true" applyProtection="true">
      <alignment horizontal="center" vertical="center"/>
    </xf>
    <xf numFmtId="0" fontId="103" fillId="77" borderId="112" xfId="0" applyNumberFormat="true" applyFont="true" applyFill="true" applyBorder="true" applyAlignment="true" applyProtection="true">
      <alignment horizontal="center" vertical="center"/>
    </xf>
    <xf numFmtId="0" fontId="104" fillId="78" borderId="113" xfId="0" applyNumberFormat="true" applyFont="true" applyFill="true" applyBorder="true" applyAlignment="true" applyProtection="true">
      <alignment horizontal="center" vertical="center"/>
    </xf>
    <xf numFmtId="164" fontId="105" fillId="79" borderId="114" xfId="0" applyNumberFormat="true" applyFont="true" applyFill="true" applyBorder="true" applyAlignment="true" applyProtection="true">
      <alignment horizontal="center" vertical="center"/>
    </xf>
    <xf numFmtId="0" fontId="106" fillId="80" borderId="115" xfId="0" applyNumberFormat="true" applyFont="true" applyFill="true" applyBorder="true" applyAlignment="true" applyProtection="true">
      <alignment horizontal="center" vertical="center"/>
    </xf>
    <xf numFmtId="0" fontId="107" fillId="81" borderId="116" xfId="0" applyNumberFormat="true" applyFont="true" applyFill="true" applyBorder="true" applyAlignment="true" applyProtection="true">
      <alignment horizontal="center" vertical="center"/>
    </xf>
    <xf numFmtId="0" fontId="108" fillId="82" borderId="117" xfId="0" applyNumberFormat="true" applyFont="true" applyFill="true" applyBorder="true" applyAlignment="true" applyProtection="true">
      <alignment horizontal="center" vertical="center"/>
    </xf>
    <xf numFmtId="0" fontId="109" fillId="83" borderId="118" xfId="0" applyNumberFormat="true" applyFont="true" applyFill="true" applyBorder="true" applyAlignment="true" applyProtection="true">
      <alignment horizontal="center" vertical="center"/>
    </xf>
    <xf numFmtId="164" fontId="110" fillId="84" borderId="119" xfId="0" applyNumberFormat="true" applyFont="true" applyFill="true" applyBorder="true" applyAlignment="true" applyProtection="true">
      <alignment horizontal="center" vertical="center"/>
    </xf>
    <xf numFmtId="0" fontId="111" fillId="85" borderId="120" xfId="0" applyNumberFormat="true" applyFont="true" applyFill="true" applyBorder="true" applyAlignment="true" applyProtection="true">
      <alignment horizontal="center" vertical="center"/>
    </xf>
    <xf numFmtId="0" fontId="112" fillId="86" borderId="121" xfId="0" applyNumberFormat="true" applyFont="true" applyFill="true" applyBorder="true" applyAlignment="true" applyProtection="true">
      <alignment horizontal="center" vertical="center"/>
    </xf>
    <xf numFmtId="0" fontId="113" fillId="87" borderId="122" xfId="0" applyNumberFormat="true" applyFont="true" applyFill="true" applyBorder="true" applyAlignment="true" applyProtection="true">
      <alignment horizontal="center" vertical="center"/>
    </xf>
    <xf numFmtId="0" fontId="114" fillId="88" borderId="123" xfId="0" applyNumberFormat="true" applyFont="true" applyFill="true" applyBorder="true" applyAlignment="true" applyProtection="true">
      <alignment horizontal="center" vertical="center"/>
    </xf>
    <xf numFmtId="164" fontId="115" fillId="89" borderId="124" xfId="0" applyNumberFormat="true" applyFont="true" applyFill="true" applyBorder="true" applyAlignment="true" applyProtection="true">
      <alignment horizontal="center" vertical="center"/>
    </xf>
    <xf numFmtId="0" fontId="116" fillId="90" borderId="125" xfId="0" applyNumberFormat="true" applyFont="true" applyFill="true" applyBorder="true" applyAlignment="true" applyProtection="true">
      <alignment horizontal="center" vertical="center"/>
    </xf>
    <xf numFmtId="0" fontId="117" fillId="91" borderId="126" xfId="0" applyNumberFormat="true" applyFont="true" applyFill="true" applyBorder="true" applyAlignment="true" applyProtection="true">
      <alignment horizontal="center" vertical="center"/>
    </xf>
    <xf numFmtId="0" fontId="118" fillId="92" borderId="127" xfId="0" applyNumberFormat="true" applyFont="true" applyFill="true" applyBorder="true" applyAlignment="true" applyProtection="true">
      <alignment horizontal="center" vertical="center"/>
    </xf>
    <xf numFmtId="0" fontId="119" fillId="93" borderId="128" xfId="0" applyNumberFormat="true" applyFont="true" applyFill="true" applyBorder="true" applyAlignment="true" applyProtection="true">
      <alignment horizontal="center" vertical="center"/>
    </xf>
    <xf numFmtId="164" fontId="120" fillId="94" borderId="129" xfId="0" applyNumberFormat="true" applyFont="true" applyFill="true" applyBorder="true" applyAlignment="true" applyProtection="true">
      <alignment horizontal="center" vertical="center"/>
    </xf>
    <xf numFmtId="0" fontId="121" fillId="95" borderId="130" xfId="0" applyNumberFormat="true" applyFont="true" applyFill="true" applyBorder="true" applyAlignment="true" applyProtection="true">
      <alignment horizontal="center" vertical="center"/>
    </xf>
    <xf numFmtId="0" fontId="122" fillId="96" borderId="131" xfId="0" applyNumberFormat="true" applyFont="true" applyFill="true" applyBorder="true" applyAlignment="true" applyProtection="true">
      <alignment horizontal="center" vertical="center"/>
    </xf>
    <xf numFmtId="0" fontId="123" fillId="97" borderId="132" xfId="0" applyNumberFormat="true" applyFont="true" applyFill="true" applyBorder="true" applyAlignment="true" applyProtection="true">
      <alignment horizontal="center" vertical="center"/>
    </xf>
    <xf numFmtId="0" fontId="124" fillId="98" borderId="133" xfId="0" applyNumberFormat="true" applyFont="true" applyFill="true" applyBorder="true" applyAlignment="true" applyProtection="true">
      <alignment horizontal="center" vertical="center"/>
    </xf>
    <xf numFmtId="164" fontId="125" fillId="99" borderId="134" xfId="0" applyNumberFormat="true" applyFont="true" applyFill="true" applyBorder="true" applyAlignment="true" applyProtection="true">
      <alignment horizontal="center" vertical="center"/>
    </xf>
    <xf numFmtId="0" fontId="126" fillId="100" borderId="135" xfId="0" applyNumberFormat="true" applyFont="true" applyFill="true" applyBorder="true" applyAlignment="true" applyProtection="true">
      <alignment horizontal="center" vertical="center"/>
    </xf>
    <xf numFmtId="0" fontId="127" fillId="101" borderId="136" xfId="0" applyNumberFormat="true" applyFont="true" applyFill="true" applyBorder="true" applyAlignment="true" applyProtection="true">
      <alignment horizontal="center" vertical="center"/>
    </xf>
    <xf numFmtId="0" fontId="128" fillId="102" borderId="137" xfId="0" applyNumberFormat="true" applyFont="true" applyFill="true" applyBorder="true" applyAlignment="true" applyProtection="true">
      <alignment horizontal="center" vertical="center"/>
    </xf>
    <xf numFmtId="0" fontId="129" fillId="103" borderId="138" xfId="0" applyNumberFormat="true" applyFont="true" applyFill="true" applyBorder="true" applyAlignment="true" applyProtection="true">
      <alignment horizontal="center" vertical="center"/>
    </xf>
    <xf numFmtId="164" fontId="130" fillId="104" borderId="139" xfId="0" applyNumberFormat="true" applyFont="true" applyFill="true" applyBorder="true" applyAlignment="true" applyProtection="true">
      <alignment horizontal="center" vertical="center"/>
    </xf>
    <xf numFmtId="0" fontId="131" fillId="105" borderId="140" xfId="0" applyNumberFormat="true" applyFont="true" applyFill="true" applyBorder="true" applyAlignment="true" applyProtection="true">
      <alignment horizontal="center" vertical="center"/>
    </xf>
    <xf numFmtId="0" fontId="132" fillId="106" borderId="141" xfId="0" applyNumberFormat="true" applyFont="true" applyFill="true" applyBorder="true" applyAlignment="true" applyProtection="true">
      <alignment horizontal="center" vertical="center"/>
    </xf>
    <xf numFmtId="0" fontId="133" fillId="107" borderId="142" xfId="0" applyNumberFormat="true" applyFont="true" applyFill="true" applyBorder="true" applyAlignment="true" applyProtection="true">
      <alignment horizontal="center" vertical="center"/>
    </xf>
    <xf numFmtId="0" fontId="134" fillId="108" borderId="143" xfId="0" applyNumberFormat="true" applyFont="true" applyFill="true" applyBorder="true" applyAlignment="true" applyProtection="true">
      <alignment horizontal="center" vertical="center"/>
    </xf>
    <xf numFmtId="164" fontId="135" fillId="109" borderId="144" xfId="0" applyNumberFormat="true" applyFont="true" applyFill="true" applyBorder="true" applyAlignment="true" applyProtection="true">
      <alignment horizontal="center" vertical="center"/>
    </xf>
    <xf numFmtId="0" fontId="136" fillId="110" borderId="145" xfId="0" applyNumberFormat="true" applyFont="true" applyFill="true" applyBorder="true" applyAlignment="true" applyProtection="true">
      <alignment horizontal="center" vertical="center"/>
    </xf>
    <xf numFmtId="0" fontId="137" fillId="111" borderId="146" xfId="0" applyNumberFormat="true" applyFont="true" applyFill="true" applyBorder="true" applyAlignment="true" applyProtection="true">
      <alignment horizontal="center" vertical="center"/>
    </xf>
    <xf numFmtId="0" fontId="138" fillId="112" borderId="147" xfId="0" applyNumberFormat="true" applyFont="true" applyFill="true" applyBorder="true" applyAlignment="true" applyProtection="true">
      <alignment horizontal="center" vertical="center"/>
    </xf>
    <xf numFmtId="0" fontId="139" fillId="113" borderId="148" xfId="0" applyNumberFormat="true" applyFont="true" applyFill="true" applyBorder="true" applyAlignment="true" applyProtection="true">
      <alignment horizontal="center" vertical="center"/>
    </xf>
    <xf numFmtId="164" fontId="140" fillId="114" borderId="149" xfId="0" applyNumberFormat="true" applyFont="true" applyFill="true" applyBorder="true" applyAlignment="true" applyProtection="true">
      <alignment horizontal="center" vertical="center"/>
    </xf>
    <xf numFmtId="0" fontId="141" fillId="115" borderId="150" xfId="0" applyNumberFormat="true" applyFont="true" applyFill="true" applyBorder="true" applyAlignment="true" applyProtection="true">
      <alignment horizontal="center" vertical="center"/>
    </xf>
    <xf numFmtId="0" fontId="142" fillId="116" borderId="151" xfId="0" applyNumberFormat="true" applyFont="true" applyFill="true" applyBorder="true" applyAlignment="true" applyProtection="true">
      <alignment horizontal="center" vertical="center"/>
    </xf>
    <xf numFmtId="0" fontId="143" fillId="117" borderId="152" xfId="0" applyNumberFormat="true" applyFont="true" applyFill="true" applyBorder="true" applyAlignment="true" applyProtection="true">
      <alignment horizontal="center" vertical="center"/>
    </xf>
    <xf numFmtId="0" fontId="144" fillId="118" borderId="153" xfId="0" applyNumberFormat="true" applyFont="true" applyFill="true" applyBorder="true" applyAlignment="true" applyProtection="true">
      <alignment horizontal="center" vertical="center"/>
    </xf>
    <xf numFmtId="164" fontId="145" fillId="119" borderId="154" xfId="0" applyNumberFormat="true" applyFont="true" applyFill="true" applyBorder="true" applyAlignment="true" applyProtection="true">
      <alignment horizontal="center" vertical="center"/>
    </xf>
    <xf numFmtId="0" fontId="146" fillId="120" borderId="155" xfId="0" applyNumberFormat="true" applyFont="true" applyFill="true" applyBorder="true" applyAlignment="true" applyProtection="true">
      <alignment horizontal="center" vertical="center"/>
    </xf>
    <xf numFmtId="0" fontId="147" fillId="121" borderId="156" xfId="0" applyNumberFormat="true" applyFont="true" applyFill="true" applyBorder="true" applyAlignment="true" applyProtection="true">
      <alignment horizontal="center" vertical="center"/>
    </xf>
    <xf numFmtId="0" fontId="148" fillId="122" borderId="157" xfId="0" applyNumberFormat="true" applyFont="true" applyFill="true" applyBorder="true" applyAlignment="true" applyProtection="true">
      <alignment horizontal="center" vertical="center"/>
    </xf>
    <xf numFmtId="0" fontId="149" fillId="123" borderId="158" xfId="0" applyNumberFormat="true" applyFont="true" applyFill="true" applyBorder="true" applyAlignment="true" applyProtection="true">
      <alignment horizontal="center" vertical="center"/>
    </xf>
    <xf numFmtId="164" fontId="150" fillId="124" borderId="159" xfId="0" applyNumberFormat="true" applyFont="true" applyFill="true" applyBorder="true" applyAlignment="true" applyProtection="true">
      <alignment horizontal="center" vertical="center"/>
    </xf>
    <xf numFmtId="0" fontId="151" fillId="125" borderId="160" xfId="0" applyNumberFormat="true" applyFont="true" applyFill="true" applyBorder="true" applyAlignment="true" applyProtection="true">
      <alignment horizontal="center" vertical="center"/>
    </xf>
    <xf numFmtId="0" fontId="152" fillId="126" borderId="161" xfId="0" applyNumberFormat="true" applyFont="true" applyFill="true" applyBorder="true" applyAlignment="true" applyProtection="true">
      <alignment horizontal="center" vertical="center"/>
    </xf>
    <xf numFmtId="0" fontId="153" fillId="127" borderId="162" xfId="0" applyNumberFormat="true" applyFont="true" applyFill="true" applyBorder="true" applyAlignment="true" applyProtection="true">
      <alignment horizontal="center" vertical="center"/>
    </xf>
    <xf numFmtId="0" fontId="154" fillId="128" borderId="163" xfId="0" applyNumberFormat="true" applyFont="true" applyFill="true" applyBorder="true" applyAlignment="true" applyProtection="true">
      <alignment horizontal="center" vertical="center"/>
    </xf>
    <xf numFmtId="164" fontId="155" fillId="129" borderId="164" xfId="0" applyNumberFormat="true" applyFont="true" applyFill="true" applyBorder="true" applyAlignment="true" applyProtection="true">
      <alignment horizontal="center" vertical="center"/>
    </xf>
    <xf numFmtId="0" fontId="156" fillId="130" borderId="165" xfId="0" applyNumberFormat="true" applyFont="true" applyFill="true" applyBorder="true" applyAlignment="true" applyProtection="true">
      <alignment horizontal="center" vertical="center"/>
    </xf>
    <xf numFmtId="0" fontId="157" fillId="131" borderId="166" xfId="0" applyNumberFormat="true" applyFont="true" applyFill="true" applyBorder="true" applyAlignment="true" applyProtection="true">
      <alignment horizontal="center" vertical="center"/>
    </xf>
    <xf numFmtId="0" fontId="158" fillId="132" borderId="167" xfId="0" applyNumberFormat="true" applyFont="true" applyFill="true" applyBorder="true" applyAlignment="true" applyProtection="true">
      <alignment horizontal="center" vertical="center"/>
    </xf>
    <xf numFmtId="0" fontId="159" fillId="133" borderId="168" xfId="0" applyNumberFormat="true" applyFont="true" applyFill="true" applyBorder="true" applyAlignment="true" applyProtection="true">
      <alignment horizontal="center" vertical="center"/>
    </xf>
    <xf numFmtId="164" fontId="160" fillId="134" borderId="169" xfId="0" applyNumberFormat="true" applyFont="true" applyFill="true" applyBorder="true" applyAlignment="true" applyProtection="true">
      <alignment horizontal="center" vertical="center"/>
    </xf>
    <xf numFmtId="0" fontId="161" fillId="135" borderId="170" xfId="0" applyNumberFormat="true" applyFont="true" applyFill="true" applyBorder="true" applyAlignment="true" applyProtection="true">
      <alignment horizontal="center" vertical="center"/>
    </xf>
    <xf numFmtId="0" fontId="162" fillId="136" borderId="171" xfId="0" applyNumberFormat="true" applyFont="true" applyFill="true" applyBorder="true" applyAlignment="true" applyProtection="true">
      <alignment horizontal="center" vertical="center"/>
    </xf>
    <xf numFmtId="0" fontId="163" fillId="137" borderId="172" xfId="0" applyNumberFormat="true" applyFont="true" applyFill="true" applyBorder="true" applyAlignment="true" applyProtection="true">
      <alignment horizontal="center" vertical="center"/>
    </xf>
    <xf numFmtId="0" fontId="164" fillId="138" borderId="173" xfId="0" applyNumberFormat="true" applyFont="true" applyFill="true" applyBorder="true" applyAlignment="true" applyProtection="true">
      <alignment horizontal="center" vertical="center"/>
    </xf>
    <xf numFmtId="164" fontId="165" fillId="139" borderId="174" xfId="0" applyNumberFormat="true" applyFont="true" applyFill="true" applyBorder="true" applyAlignment="true" applyProtection="true">
      <alignment horizontal="center" vertical="center"/>
    </xf>
    <xf numFmtId="0" fontId="166" fillId="140" borderId="175" xfId="0" applyNumberFormat="true" applyFont="true" applyFill="true" applyBorder="true" applyAlignment="true" applyProtection="true">
      <alignment horizontal="center" vertical="center"/>
    </xf>
    <xf numFmtId="0" fontId="167" fillId="141" borderId="176" xfId="0" applyNumberFormat="true" applyFont="true" applyFill="true" applyBorder="true" applyAlignment="true" applyProtection="true">
      <alignment horizontal="center" vertical="center"/>
    </xf>
    <xf numFmtId="0" fontId="168" fillId="142" borderId="177" xfId="0" applyNumberFormat="true" applyFont="true" applyFill="true" applyBorder="true" applyAlignment="true" applyProtection="true">
      <alignment horizontal="center" vertical="center"/>
    </xf>
    <xf numFmtId="0" fontId="169" fillId="143" borderId="178" xfId="0" applyNumberFormat="true" applyFont="true" applyFill="true" applyBorder="true" applyAlignment="true" applyProtection="true">
      <alignment horizontal="center" vertical="center"/>
    </xf>
    <xf numFmtId="164" fontId="170" fillId="144" borderId="179" xfId="0" applyNumberFormat="true" applyFont="true" applyFill="true" applyBorder="true" applyAlignment="true" applyProtection="true">
      <alignment horizontal="center" vertical="center"/>
    </xf>
    <xf numFmtId="0" fontId="171" fillId="145" borderId="180" xfId="0" applyNumberFormat="true" applyFont="true" applyFill="true" applyBorder="true" applyAlignment="true" applyProtection="true">
      <alignment horizontal="center" vertical="center"/>
    </xf>
    <xf numFmtId="0" fontId="172" fillId="146" borderId="181" xfId="0" applyNumberFormat="true" applyFont="true" applyFill="true" applyBorder="true" applyAlignment="true" applyProtection="true">
      <alignment horizontal="center" vertical="center"/>
    </xf>
    <xf numFmtId="0" fontId="173" fillId="147" borderId="182"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8" fillId="39" borderId="15" xfId="2" applyFont="true" applyFill="true" applyBorder="true" applyAlignment="true">
      <alignment horizontal="center"/>
    </xf>
    <xf numFmtId="0" fontId="68" fillId="35" borderId="15" xfId="2" applyFont="true" applyFill="true" applyBorder="true" applyAlignment="true">
      <alignment horizontal="center"/>
    </xf>
    <xf numFmtId="0" fontId="68"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8"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0" fillId="2" borderId="0" xfId="0" applyFill="true" applyAlignment="true">
      <alignment horizontal="left" vertical="center" wrapText="true"/>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4"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6"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8"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806207464827"/>
      </font>
    </dxf>
    <dxf>
      <font>
        <color rgb="FFAB47BC"/>
      </font>
    </dxf>
    <dxf>
      <font>
        <color theme="0" tint="-0.049806207464827"/>
      </font>
    </dxf>
    <dxf>
      <font>
        <color rgb="FF66BB6A"/>
      </font>
    </dxf>
    <dxf>
      <font>
        <color rgb="FF29B6F6"/>
      </font>
    </dxf>
    <dxf>
      <font>
        <color theme="0" tint="-0.049806207464827"/>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6AA8-487B-BE87-0F8470836213}"/>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AA8-487B-BE87-0F8470836213}"/>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AA8-487B-BE87-0F8470836213}"/>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AA8-487B-BE87-0F8470836213}"/>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AA8-487B-BE87-0F8470836213}"/>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AA8-487B-BE87-0F8470836213}"/>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AA8-487B-BE87-0F8470836213}"/>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6AA8-487B-BE87-0F8470836213}"/>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6AA8-487B-BE87-0F8470836213}"/>
            </c:ext>
          </c:extLst>
        </c:ser>
        <c:dLbls>
          <c:showLegendKey val="0"/>
          <c:showVal val="0"/>
          <c:showCatName val="0"/>
          <c:showSerName val="0"/>
          <c:showPercent val="0"/>
          <c:showBubbleSize val="0"/>
        </c:dLbls>
        <c:gapWidth val="25"/>
        <c:overlap val="100"/>
        <c:axId val="84734336"/>
        <c:axId val="84737024"/>
      </c:barChart>
      <c:catAx>
        <c:axId val="847343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7024"/>
        <c:crosses val="autoZero"/>
        <c:auto val="1"/>
        <c:lblAlgn val="ctr"/>
        <c:lblOffset val="100"/>
        <c:noMultiLvlLbl val="0"/>
      </c:catAx>
      <c:valAx>
        <c:axId val="8473702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43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DI12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269-4F1B-8319-28338BC46565}"/>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4269-4F1B-8319-28338BC46565}"/>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269-4F1B-8319-28338BC4656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80.099999999999994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#N/A</c:v>
                </c:pt>
                <c:pt idx="6">
                  <c:v>#N/A</c:v>
                </c:pt>
                <c:pt idx="7">
                  <c:v>#N/A</c:v>
                </c:pt>
                <c:pt idx="8">
                  <c:v>#N/A</c:v>
                </c:pt>
                <c:pt idx="9">
                  <c:v>#N/A</c:v>
                </c:pt>
                <c:pt idx="10">
                  <c:v>80.099999999999994</c:v>
                </c:pt>
                <c:pt idx="11">
                  <c:v>80.099999999999994</c:v>
                </c:pt>
                <c:pt idx="12">
                  <c:v>80.099999999999994</c:v>
                </c:pt>
                <c:pt idx="13">
                  <c:v>80.099999999999994</c:v>
                </c:pt>
                <c:pt idx="14">
                  <c:v>80.099999999999994</c:v>
                </c:pt>
                <c:pt idx="15">
                  <c:v>80.099999999999994</c:v>
                </c:pt>
                <c:pt idx="16">
                  <c:v>80.099999999999994</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S</a:t>
                    </a:r>
                    <a:r>
                      <a:rPr lang="en-US"/>
                      <a:t>DI12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269-4F1B-8319-28338BC46565}"/>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269-4F1B-8319-28338BC46565}"/>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269-4F1B-8319-28338BC4656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94.5</c:v>
                </c:pt>
                <c:pt idx="11">
                  <c:v>94.5</c:v>
                </c:pt>
                <c:pt idx="12">
                  <c:v>94.5</c:v>
                </c:pt>
                <c:pt idx="13">
                  <c:v>94.5</c:v>
                </c:pt>
                <c:pt idx="14">
                  <c:v>94.5</c:v>
                </c:pt>
                <c:pt idx="15">
                  <c:v>94.5</c:v>
                </c:pt>
                <c:pt idx="16">
                  <c:v>94.5</c:v>
                </c:pt>
              </c:numCache>
            </c:numRef>
          </c:yVal>
          <c:smooth val="0"/>
          <c:extLst xmlns:c16r2="http://schemas.microsoft.com/office/drawing/2015/06/chart">
            <c:ext xmlns:c16="http://schemas.microsoft.com/office/drawing/2014/chart" uri="{C3380CC4-5D6E-409C-BE32-E72D297353CC}">
              <c16:uniqueId val="{00000007-4269-4F1B-8319-28338BC46565}"/>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DI12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269-4F1B-8319-28338BC46565}"/>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9-4269-4F1B-8319-28338BC46565}"/>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4269-4F1B-8319-28338BC4656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94.5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4269-4F1B-8319-28338BC46565}"/>
            </c:ext>
          </c:extLst>
        </c:ser>
        <c:dLbls>
          <c:showLegendKey val="0"/>
          <c:showVal val="0"/>
          <c:showCatName val="0"/>
          <c:showSerName val="0"/>
          <c:showPercent val="0"/>
          <c:showBubbleSize val="0"/>
        </c:dLbls>
        <c:axId val="75112448"/>
        <c:axId val="75113984"/>
      </c:scatterChart>
      <c:valAx>
        <c:axId val="751124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3984"/>
        <c:crosses val="autoZero"/>
        <c:crossBetween val="midCat"/>
        <c:majorUnit val="5"/>
      </c:valAx>
      <c:valAx>
        <c:axId val="751139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244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DI12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ACC-4E84-912F-E1395E4E6793}"/>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ACC-4E84-912F-E1395E4E6793}"/>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ACC-4E84-912F-E1395E4E67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S</a:t>
                    </a:r>
                    <a:r>
                      <a:rPr lang="en-US"/>
                      <a:t>DI12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ACC-4E84-912F-E1395E4E6793}"/>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ACC-4E84-912F-E1395E4E67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3ACC-4E84-912F-E1395E4E6793}"/>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DI12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ACC-4E84-912F-E1395E4E6793}"/>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ACC-4E84-912F-E1395E4E6793}"/>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ACC-4E84-912F-E1395E4E67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3ACC-4E84-912F-E1395E4E6793}"/>
            </c:ext>
          </c:extLst>
        </c:ser>
        <c:dLbls>
          <c:showLegendKey val="0"/>
          <c:showVal val="0"/>
          <c:showCatName val="0"/>
          <c:showSerName val="0"/>
          <c:showPercent val="0"/>
          <c:showBubbleSize val="0"/>
        </c:dLbls>
        <c:axId val="75155328"/>
        <c:axId val="75156864"/>
      </c:scatterChart>
      <c:valAx>
        <c:axId val="751553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6864"/>
        <c:crosses val="autoZero"/>
        <c:crossBetween val="midCat"/>
        <c:majorUnit val="5"/>
      </c:valAx>
      <c:valAx>
        <c:axId val="751568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532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DI12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E2A-493E-9863-61C5D132F1BD}"/>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CE2A-493E-9863-61C5D132F1BD}"/>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E2A-493E-9863-61C5D132F1B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#N/A</c:v>
                </c:pt>
                <c:pt idx="1">
                  <c:v>74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#N/A</c:v>
                </c:pt>
                <c:pt idx="5">
                  <c:v>#N/A</c:v>
                </c:pt>
                <c:pt idx="6">
                  <c:v>#N/A</c:v>
                </c:pt>
                <c:pt idx="7">
                  <c:v>#N/A</c:v>
                </c:pt>
                <c:pt idx="8">
                  <c:v>#N/A</c:v>
                </c:pt>
                <c:pt idx="9">
                  <c:v>#N/A</c:v>
                </c:pt>
                <c:pt idx="10">
                  <c:v>74</c:v>
                </c:pt>
                <c:pt idx="11">
                  <c:v>74</c:v>
                </c:pt>
                <c:pt idx="12">
                  <c:v>74</c:v>
                </c:pt>
                <c:pt idx="13">
                  <c:v>74</c:v>
                </c:pt>
                <c:pt idx="14">
                  <c:v>74</c:v>
                </c:pt>
                <c:pt idx="15">
                  <c:v>74</c:v>
                </c:pt>
                <c:pt idx="16">
                  <c:v>74</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S</a:t>
                    </a:r>
                    <a:r>
                      <a:rPr lang="en-US"/>
                      <a:t>DI12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E2A-493E-9863-61C5D132F1BD}"/>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E2A-493E-9863-61C5D132F1B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91.8</c:v>
                </c:pt>
                <c:pt idx="11">
                  <c:v>91.8</c:v>
                </c:pt>
                <c:pt idx="12">
                  <c:v>91.8</c:v>
                </c:pt>
                <c:pt idx="13">
                  <c:v>91.8</c:v>
                </c:pt>
                <c:pt idx="14">
                  <c:v>91.8</c:v>
                </c:pt>
                <c:pt idx="15">
                  <c:v>91.8</c:v>
                </c:pt>
                <c:pt idx="16">
                  <c:v>91.8</c:v>
                </c:pt>
              </c:numCache>
            </c:numRef>
          </c:yVal>
          <c:smooth val="0"/>
          <c:extLst xmlns:c16r2="http://schemas.microsoft.com/office/drawing/2015/06/chart">
            <c:ext xmlns:c16="http://schemas.microsoft.com/office/drawing/2014/chart" uri="{C3380CC4-5D6E-409C-BE32-E72D297353CC}">
              <c16:uniqueId val="{00000008-CE2A-493E-9863-61C5D132F1BD}"/>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DI12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CE2A-493E-9863-61C5D132F1BD}"/>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A-CE2A-493E-9863-61C5D132F1BD}"/>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CE2A-493E-9863-61C5D132F1B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91.8</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C-CE2A-493E-9863-61C5D132F1BD}"/>
            </c:ext>
          </c:extLst>
        </c:ser>
        <c:dLbls>
          <c:showLegendKey val="0"/>
          <c:showVal val="0"/>
          <c:showCatName val="0"/>
          <c:showSerName val="0"/>
          <c:showPercent val="0"/>
          <c:showBubbleSize val="0"/>
        </c:dLbls>
        <c:axId val="84673280"/>
        <c:axId val="84674816"/>
      </c:scatterChart>
      <c:valAx>
        <c:axId val="846732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74816"/>
        <c:crosses val="autoZero"/>
        <c:crossBetween val="midCat"/>
        <c:majorUnit val="5"/>
      </c:valAx>
      <c:valAx>
        <c:axId val="846748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7328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DI12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F9E-4AD7-BF5A-FCED0C1FBD28}"/>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F9E-4AD7-BF5A-FCED0C1FBD2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F9E-4AD7-BF5A-FCED0C1FBD2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S</a:t>
                    </a:r>
                    <a:r>
                      <a:rPr lang="en-US"/>
                      <a:t>DI12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F9E-4AD7-BF5A-FCED0C1FBD28}"/>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F9E-4AD7-BF5A-FCED0C1FBD2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F9E-4AD7-BF5A-FCED0C1FBD2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9F9E-4AD7-BF5A-FCED0C1FBD28}"/>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DI12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F9E-4AD7-BF5A-FCED0C1FBD28}"/>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F9E-4AD7-BF5A-FCED0C1FBD2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F9E-4AD7-BF5A-FCED0C1FBD2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9F9E-4AD7-BF5A-FCED0C1FBD28}"/>
            </c:ext>
          </c:extLst>
        </c:ser>
        <c:dLbls>
          <c:showLegendKey val="0"/>
          <c:showVal val="0"/>
          <c:showCatName val="0"/>
          <c:showSerName val="0"/>
          <c:showPercent val="0"/>
          <c:showBubbleSize val="0"/>
        </c:dLbls>
        <c:axId val="84818560"/>
        <c:axId val="84824448"/>
      </c:scatterChart>
      <c:valAx>
        <c:axId val="848185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4448"/>
        <c:crosses val="autoZero"/>
        <c:crossBetween val="midCat"/>
        <c:majorUnit val="5"/>
      </c:valAx>
      <c:valAx>
        <c:axId val="8482444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1856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DI12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656-485A-946C-37BE30F0A4D1}"/>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656-485A-946C-37BE30F0A4D1}"/>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656-485A-946C-37BE30F0A4D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S</a:t>
                    </a:r>
                    <a:r>
                      <a:rPr lang="en-US"/>
                      <a:t>DI12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656-485A-946C-37BE30F0A4D1}"/>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656-485A-946C-37BE30F0A4D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A656-485A-946C-37BE30F0A4D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DI12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A656-485A-946C-37BE30F0A4D1}"/>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656-485A-946C-37BE30F0A4D1}"/>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A656-485A-946C-37BE30F0A4D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A656-485A-946C-37BE30F0A4D1}"/>
            </c:ext>
          </c:extLst>
        </c:ser>
        <c:dLbls>
          <c:showLegendKey val="0"/>
          <c:showVal val="0"/>
          <c:showCatName val="0"/>
          <c:showSerName val="0"/>
          <c:showPercent val="0"/>
          <c:showBubbleSize val="0"/>
        </c:dLbls>
        <c:axId val="84862080"/>
        <c:axId val="84863616"/>
      </c:scatterChart>
      <c:valAx>
        <c:axId val="848620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63616"/>
        <c:crosses val="autoZero"/>
        <c:crossBetween val="midCat"/>
        <c:majorUnit val="5"/>
      </c:valAx>
      <c:valAx>
        <c:axId val="8486361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6208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S</a:t>
                    </a:r>
                    <a:r>
                      <a:rPr lang="en-US"/>
                      <a:t>DI12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96F-4C7F-8C09-EF433C8AE207}"/>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96F-4C7F-8C09-EF433C8AE207}"/>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96F-4C7F-8C09-EF433C8AE20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S</a:t>
                    </a:r>
                    <a:r>
                      <a:rPr lang="en-US"/>
                      <a:t>DI12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96F-4C7F-8C09-EF433C8AE207}"/>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96F-4C7F-8C09-EF433C8AE20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C96F-4C7F-8C09-EF433C8AE207}"/>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DI12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C96F-4C7F-8C09-EF433C8AE207}"/>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C96F-4C7F-8C09-EF433C8AE207}"/>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C96F-4C7F-8C09-EF433C8AE20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C-C96F-4C7F-8C09-EF433C8AE207}"/>
            </c:ext>
          </c:extLst>
        </c:ser>
        <c:dLbls>
          <c:showLegendKey val="0"/>
          <c:showVal val="0"/>
          <c:showCatName val="0"/>
          <c:showSerName val="0"/>
          <c:showPercent val="0"/>
          <c:showBubbleSize val="0"/>
        </c:dLbls>
        <c:axId val="85557248"/>
        <c:axId val="85558784"/>
      </c:scatterChart>
      <c:valAx>
        <c:axId val="855572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58784"/>
        <c:crosses val="autoZero"/>
        <c:crossBetween val="midCat"/>
        <c:majorUnit val="5"/>
      </c:valAx>
      <c:valAx>
        <c:axId val="8555878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5724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S</a:t>
                    </a:r>
                    <a:r>
                      <a:rPr lang="en-US"/>
                      <a:t>DI12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C3E-4435-99CD-3FC29822B187}"/>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C3E-4435-99CD-3FC29822B187}"/>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C3E-4435-99CD-3FC29822B18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DI12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C3E-4435-99CD-3FC29822B187}"/>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C3E-4435-99CD-3FC29822B187}"/>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C3E-4435-99CD-3FC29822B18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DI12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C3E-4435-99CD-3FC29822B187}"/>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C3E-4435-99CD-3FC29822B187}"/>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C3E-4435-99CD-3FC29822B18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705856"/>
        <c:axId val="85707392"/>
      </c:scatterChart>
      <c:valAx>
        <c:axId val="857058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707392"/>
        <c:crosses val="autoZero"/>
        <c:crossBetween val="midCat"/>
        <c:majorUnit val="5"/>
      </c:valAx>
      <c:valAx>
        <c:axId val="857073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705856"/>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S</a:t>
                    </a:r>
                    <a:r>
                      <a:rPr lang="en-US"/>
                      <a:t>DI12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70E-43CA-8A5E-B8E8500AA80A}"/>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70E-43CA-8A5E-B8E8500AA80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DI12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70E-43CA-8A5E-B8E8500AA80A}"/>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70E-43CA-8A5E-B8E8500AA80A}"/>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70E-43CA-8A5E-B8E8500AA80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S</a:t>
                    </a:r>
                    <a:r>
                      <a:rPr lang="en-US"/>
                      <a:t>DI12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70E-43CA-8A5E-B8E8500AA80A}"/>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470E-43CA-8A5E-B8E8500AA80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6471424"/>
        <c:axId val="86472960"/>
      </c:scatterChart>
      <c:valAx>
        <c:axId val="864714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2960"/>
        <c:crosses val="autoZero"/>
        <c:crossBetween val="midCat"/>
        <c:majorUnit val="5"/>
      </c:valAx>
      <c:valAx>
        <c:axId val="864729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142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S</a:t>
                    </a:r>
                    <a:r>
                      <a:rPr lang="en-US"/>
                      <a:t>DI12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E62-4F26-A51F-5D5572E312FF}"/>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E62-4F26-A51F-5D5572E312F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DI12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E62-4F26-A51F-5D5572E312FF}"/>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E62-4F26-A51F-5D5572E312FF}"/>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E62-4F26-A51F-5D5572E312F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S</a:t>
                    </a:r>
                    <a:r>
                      <a:rPr lang="en-US"/>
                      <a:t>DI12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CE62-4F26-A51F-5D5572E312FF}"/>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CE62-4F26-A51F-5D5572E312F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536192"/>
        <c:axId val="86537728"/>
      </c:scatterChart>
      <c:valAx>
        <c:axId val="865361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7728"/>
        <c:crosses val="autoZero"/>
        <c:crossBetween val="midCat"/>
        <c:majorUnit val="5"/>
      </c:valAx>
      <c:valAx>
        <c:axId val="865377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619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S</a:t>
                    </a:r>
                    <a:r>
                      <a:rPr lang="en-US"/>
                      <a:t>DI12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2F9-43DC-8ADA-791E0D370EDA}"/>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2F9-43DC-8ADA-791E0D370EDA}"/>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2F9-43DC-8ADA-791E0D370ED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DI12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2F9-43DC-8ADA-791E0D370EDA}"/>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2F9-43DC-8ADA-791E0D370EDA}"/>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2F9-43DC-8ADA-791E0D370ED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S</a:t>
                    </a:r>
                    <a:r>
                      <a:rPr lang="en-US"/>
                      <a:t>DI12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A2F9-43DC-8ADA-791E0D370EDA}"/>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2F9-43DC-8ADA-791E0D370EDA}"/>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A2F9-43DC-8ADA-791E0D370ED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9344256"/>
        <c:axId val="89354240"/>
      </c:scatterChart>
      <c:valAx>
        <c:axId val="893442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54240"/>
        <c:crosses val="autoZero"/>
        <c:crossBetween val="midCat"/>
        <c:majorUnit val="5"/>
      </c:valAx>
      <c:valAx>
        <c:axId val="893542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4425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7E3E-4FC0-9926-BEA3359F5DD9}"/>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75.422459239999995</c:v>
                </c:pt>
                <c:pt idx="1">
                  <c:v>0</c:v>
                </c:pt>
                <c:pt idx="2">
                  <c:v>0</c:v>
                </c:pt>
                <c:pt idx="3">
                  <c:v>0</c:v>
                </c:pt>
                <c:pt idx="4">
                  <c:v>74</c:v>
                </c:pt>
                <c:pt idx="5">
                  <c:v>80.099999999999994</c:v>
                </c:pt>
              </c:numCache>
            </c:numRef>
          </c:val>
          <c:extLst xmlns:c16r2="http://schemas.microsoft.com/office/drawing/2015/06/chart">
            <c:ext xmlns:c16="http://schemas.microsoft.com/office/drawing/2014/chart" uri="{C3380CC4-5D6E-409C-BE32-E72D297353CC}">
              <c16:uniqueId val="{00000001-7E3E-4FC0-9926-BEA3359F5DD9}"/>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24.577540760000002</c:v>
                </c:pt>
                <c:pt idx="1">
                  <c:v>0</c:v>
                </c:pt>
                <c:pt idx="2">
                  <c:v>0</c:v>
                </c:pt>
                <c:pt idx="3">
                  <c:v>0</c:v>
                </c:pt>
                <c:pt idx="4">
                  <c:v>26</c:v>
                </c:pt>
                <c:pt idx="5">
                  <c:v>19.899999999999999</c:v>
                </c:pt>
              </c:numCache>
            </c:numRef>
          </c:val>
          <c:extLst xmlns:c16r2="http://schemas.microsoft.com/office/drawing/2015/06/chart">
            <c:ext xmlns:c16="http://schemas.microsoft.com/office/drawing/2014/chart" uri="{C3380CC4-5D6E-409C-BE32-E72D297353CC}">
              <c16:uniqueId val="{00000002-7E3E-4FC0-9926-BEA3359F5DD9}"/>
            </c:ext>
          </c:extLst>
        </c:ser>
        <c:dLbls>
          <c:showLegendKey val="0"/>
          <c:showVal val="0"/>
          <c:showCatName val="0"/>
          <c:showSerName val="0"/>
          <c:showPercent val="0"/>
          <c:showBubbleSize val="0"/>
        </c:dLbls>
        <c:gapWidth val="25"/>
        <c:overlap val="100"/>
        <c:axId val="85628416"/>
        <c:axId val="85630336"/>
      </c:barChart>
      <c:catAx>
        <c:axId val="85628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30336"/>
        <c:crosses val="autoZero"/>
        <c:auto val="1"/>
        <c:lblAlgn val="ctr"/>
        <c:lblOffset val="100"/>
        <c:noMultiLvlLbl val="0"/>
      </c:catAx>
      <c:valAx>
        <c:axId val="8563033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841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S</a:t>
                    </a:r>
                    <a:r>
                      <a:rPr lang="en-US"/>
                      <a:t>DI12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264-461B-8782-0579A752C32F}"/>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264-461B-8782-0579A752C32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DI12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264-461B-8782-0579A752C32F}"/>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264-461B-8782-0579A752C32F}"/>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264-461B-8782-0579A752C32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S</a:t>
                    </a:r>
                    <a:r>
                      <a:rPr lang="en-US"/>
                      <a:t>DI12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6264-461B-8782-0579A752C32F}"/>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6264-461B-8782-0579A752C32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921408"/>
        <c:axId val="89922944"/>
      </c:scatterChart>
      <c:valAx>
        <c:axId val="899214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22944"/>
        <c:crosses val="autoZero"/>
        <c:crossBetween val="midCat"/>
        <c:majorUnit val="5"/>
      </c:valAx>
      <c:valAx>
        <c:axId val="899229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2140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S</a:t>
                    </a:r>
                    <a:r>
                      <a:rPr lang="en-US"/>
                      <a:t>DI12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B2E-443F-95B5-3B5CAE6797FD}"/>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B2E-443F-95B5-3B5CAE6797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DI12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B2E-443F-95B5-3B5CAE6797FD}"/>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B2E-443F-95B5-3B5CAE6797FD}"/>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B2E-443F-95B5-3B5CAE6797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S</a:t>
                    </a:r>
                    <a:r>
                      <a:rPr lang="en-US"/>
                      <a:t>DI12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6B2E-443F-95B5-3B5CAE6797FD}"/>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6B2E-443F-95B5-3B5CAE6797FD}"/>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6B2E-443F-95B5-3B5CAE6797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0731648"/>
        <c:axId val="90733184"/>
      </c:scatterChart>
      <c:valAx>
        <c:axId val="907316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33184"/>
        <c:crosses val="autoZero"/>
        <c:crossBetween val="midCat"/>
        <c:majorUnit val="5"/>
      </c:valAx>
      <c:valAx>
        <c:axId val="907331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3164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4FEA-4602-897E-3A381B29D0F7}"/>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99.7</c:v>
                </c:pt>
                <c:pt idx="1">
                  <c:v>100</c:v>
                </c:pt>
                <c:pt idx="2">
                  <c:v>99.516908209999997</c:v>
                </c:pt>
                <c:pt idx="3">
                  <c:v>0</c:v>
                </c:pt>
                <c:pt idx="4">
                  <c:v>0</c:v>
                </c:pt>
                <c:pt idx="5">
                  <c:v>0</c:v>
                </c:pt>
              </c:numCache>
            </c:numRef>
          </c:val>
          <c:extLst xmlns:c16r2="http://schemas.microsoft.com/office/drawing/2015/06/chart">
            <c:ext xmlns:c16="http://schemas.microsoft.com/office/drawing/2014/chart" uri="{C3380CC4-5D6E-409C-BE32-E72D297353CC}">
              <c16:uniqueId val="{00000001-4FEA-4602-897E-3A381B29D0F7}"/>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0.3</c:v>
                </c:pt>
                <c:pt idx="1">
                  <c:v>0</c:v>
                </c:pt>
                <c:pt idx="2">
                  <c:v>0.48309178739999997</c:v>
                </c:pt>
                <c:pt idx="3">
                  <c:v>0</c:v>
                </c:pt>
                <c:pt idx="4">
                  <c:v>0</c:v>
                </c:pt>
                <c:pt idx="5">
                  <c:v>0</c:v>
                </c:pt>
              </c:numCache>
            </c:numRef>
          </c:val>
          <c:extLst xmlns:c16r2="http://schemas.microsoft.com/office/drawing/2015/06/chart">
            <c:ext xmlns:c16="http://schemas.microsoft.com/office/drawing/2014/chart" uri="{C3380CC4-5D6E-409C-BE32-E72D297353CC}">
              <c16:uniqueId val="{00000002-4FEA-4602-897E-3A381B29D0F7}"/>
            </c:ext>
          </c:extLst>
        </c:ser>
        <c:dLbls>
          <c:showLegendKey val="0"/>
          <c:showVal val="0"/>
          <c:showCatName val="0"/>
          <c:showSerName val="0"/>
          <c:showPercent val="0"/>
          <c:showBubbleSize val="0"/>
        </c:dLbls>
        <c:gapWidth val="25"/>
        <c:overlap val="100"/>
        <c:axId val="86447616"/>
        <c:axId val="86449152"/>
      </c:barChart>
      <c:catAx>
        <c:axId val="86447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9152"/>
        <c:crosses val="autoZero"/>
        <c:auto val="1"/>
        <c:lblAlgn val="ctr"/>
        <c:lblOffset val="100"/>
        <c:noMultiLvlLbl val="0"/>
      </c:catAx>
      <c:valAx>
        <c:axId val="8644915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761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#N/A</c:v>
                </c:pt>
                <c:pt idx="10">
                  <c:v>92.4</c:v>
                </c:pt>
                <c:pt idx="11">
                  <c:v>92.4</c:v>
                </c:pt>
                <c:pt idx="12">
                  <c:v>92.4</c:v>
                </c:pt>
                <c:pt idx="13">
                  <c:v>92.4</c:v>
                </c:pt>
                <c:pt idx="14">
                  <c:v>92.4</c:v>
                </c:pt>
                <c:pt idx="15">
                  <c:v>92.4</c:v>
                </c:pt>
                <c:pt idx="16">
                  <c:v>92.4</c:v>
                </c:pt>
              </c:numCache>
            </c:numRef>
          </c:yVal>
          <c:smooth val="0"/>
          <c:extLst xmlns:c16r2="http://schemas.microsoft.com/office/drawing/2015/06/chart">
            <c:ext xmlns:c16="http://schemas.microsoft.com/office/drawing/2014/chart" uri="{C3380CC4-5D6E-409C-BE32-E72D297353CC}">
              <c16:uniqueId val="{00000000-67FD-4243-9D53-4A43EAD04558}"/>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DI12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7FD-4243-9D53-4A43EAD04558}"/>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67FD-4243-9D53-4A43EAD0455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7FD-4243-9D53-4A43EAD0455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92.429613107307972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7FD-4243-9D53-4A43EAD04558}"/>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#N/A</c:v>
                </c:pt>
                <c:pt idx="3">
                  <c:v>#N/A</c:v>
                </c:pt>
                <c:pt idx="4">
                  <c:v>#N/A</c:v>
                </c:pt>
                <c:pt idx="5">
                  <c:v>#N/A</c:v>
                </c:pt>
                <c:pt idx="6">
                  <c:v>#N/A</c:v>
                </c:pt>
                <c:pt idx="7">
                  <c:v>#N/A</c:v>
                </c:pt>
                <c:pt idx="8">
                  <c:v>#N/A</c:v>
                </c:pt>
                <c:pt idx="9">
                  <c:v>#N/A</c:v>
                </c:pt>
                <c:pt idx="10">
                  <c:v>75.400000000000006</c:v>
                </c:pt>
                <c:pt idx="11">
                  <c:v>75.400000000000006</c:v>
                </c:pt>
                <c:pt idx="12">
                  <c:v>75.400000000000006</c:v>
                </c:pt>
                <c:pt idx="13">
                  <c:v>75.400000000000006</c:v>
                </c:pt>
                <c:pt idx="14">
                  <c:v>75.400000000000006</c:v>
                </c:pt>
                <c:pt idx="15">
                  <c:v>75.400000000000006</c:v>
                </c:pt>
                <c:pt idx="16">
                  <c:v>75.400000000000006</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DI12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F8F3-4E47-AED2-8484130DB1D5}"/>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2012</c:v>
                </c:pt>
                <c:pt idx="1">
                  <c:v>2014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#N/A</c:v>
                </c:pt>
                <c:pt idx="1">
                  <c:v>75.422459242436531</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DI12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7FD-4243-9D53-4A43EAD04558}"/>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7FD-4243-9D53-4A43EAD0455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7FD-4243-9D53-4A43EAD0455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66336"/>
        <c:axId val="91368448"/>
      </c:scatterChart>
      <c:valAx>
        <c:axId val="907663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368448"/>
        <c:crosses val="autoZero"/>
        <c:crossBetween val="midCat"/>
        <c:majorUnit val="5"/>
      </c:valAx>
      <c:valAx>
        <c:axId val="913684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66336"/>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DI12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556-4389-8CDA-D9FA1DE8B5C6}"/>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556-4389-8CDA-D9FA1DE8B5C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556-4389-8CDA-D9FA1DE8B5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DI12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556-4389-8CDA-D9FA1DE8B5C6}"/>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556-4389-8CDA-D9FA1DE8B5C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556-4389-8CDA-D9FA1DE8B5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4556-4389-8CDA-D9FA1DE8B5C6}"/>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DI12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556-4389-8CDA-D9FA1DE8B5C6}"/>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556-4389-8CDA-D9FA1DE8B5C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556-4389-8CDA-D9FA1DE8B5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A-4556-4389-8CDA-D9FA1DE8B5C6}"/>
            </c:ext>
          </c:extLst>
        </c:ser>
        <c:dLbls>
          <c:showLegendKey val="0"/>
          <c:showVal val="0"/>
          <c:showCatName val="0"/>
          <c:showSerName val="0"/>
          <c:showPercent val="0"/>
          <c:showBubbleSize val="0"/>
        </c:dLbls>
        <c:axId val="121989760"/>
        <c:axId val="122286848"/>
      </c:scatterChart>
      <c:valAx>
        <c:axId val="1219897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286848"/>
        <c:crosses val="autoZero"/>
        <c:crossBetween val="midCat"/>
        <c:majorUnit val="5"/>
      </c:valAx>
      <c:valAx>
        <c:axId val="1222868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8976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DI12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46C-45AA-B7A9-BD74C44748C8}"/>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46C-45AA-B7A9-BD74C44748C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46C-45AA-B7A9-BD74C44748C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DI12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46C-45AA-B7A9-BD74C44748C8}"/>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46C-45AA-B7A9-BD74C44748C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46C-45AA-B7A9-BD74C44748C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A46C-45AA-B7A9-BD74C44748C8}"/>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DI12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46C-45AA-B7A9-BD74C44748C8}"/>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A46C-45AA-B7A9-BD74C44748C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46C-45AA-B7A9-BD74C44748C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A-A46C-45AA-B7A9-BD74C44748C8}"/>
            </c:ext>
          </c:extLst>
        </c:ser>
        <c:dLbls>
          <c:showLegendKey val="0"/>
          <c:showVal val="0"/>
          <c:showCatName val="0"/>
          <c:showSerName val="0"/>
          <c:showPercent val="0"/>
          <c:showBubbleSize val="0"/>
        </c:dLbls>
        <c:axId val="136130944"/>
        <c:axId val="136133248"/>
      </c:scatterChart>
      <c:valAx>
        <c:axId val="1361309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133248"/>
        <c:crosses val="autoZero"/>
        <c:crossBetween val="midCat"/>
        <c:majorUnit val="5"/>
      </c:valAx>
      <c:valAx>
        <c:axId val="1361332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13094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99.7</c:v>
                </c:pt>
                <c:pt idx="1">
                  <c:v>99.7</c:v>
                </c:pt>
                <c:pt idx="2">
                  <c:v>99.7</c:v>
                </c:pt>
                <c:pt idx="3">
                  <c:v>99.7</c:v>
                </c:pt>
                <c:pt idx="4">
                  <c:v>99.7</c:v>
                </c:pt>
                <c:pt idx="5">
                  <c:v>99.7</c:v>
                </c:pt>
                <c:pt idx="6">
                  <c:v>99.7</c:v>
                </c:pt>
                <c:pt idx="7">
                  <c:v>99.7</c:v>
                </c:pt>
                <c:pt idx="8">
                  <c:v>99.7</c:v>
                </c:pt>
                <c:pt idx="9">
                  <c:v>99.7</c:v>
                </c:pt>
                <c:pt idx="10">
                  <c:v>99.7</c:v>
                </c:pt>
                <c:pt idx="11">
                  <c:v>99.7</c:v>
                </c:pt>
                <c:pt idx="12">
                  <c:v>99.7</c:v>
                </c:pt>
                <c:pt idx="13">
                  <c:v>99.7</c:v>
                </c:pt>
                <c:pt idx="14">
                  <c:v>99.7</c:v>
                </c:pt>
                <c:pt idx="15">
                  <c:v>99.7</c:v>
                </c:pt>
                <c:pt idx="16">
                  <c:v>99.7</c:v>
                </c:pt>
              </c:numCache>
            </c:numRef>
          </c:yVal>
          <c:smooth val="0"/>
          <c:extLst xmlns:c16r2="http://schemas.microsoft.com/office/drawing/2015/06/chart">
            <c:ext xmlns:c16="http://schemas.microsoft.com/office/drawing/2014/chart" uri="{C3380CC4-5D6E-409C-BE32-E72D297353CC}">
              <c16:uniqueId val="{00000000-5B0B-4397-8D8F-7863CA9A9945}"/>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DI12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5B0B-4397-8D8F-7863CA9A9945}"/>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B0B-4397-8D8F-7863CA9A9945}"/>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B0B-4397-8D8F-7863CA9A994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99.7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5B0B-4397-8D8F-7863CA9A9945}"/>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DI12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2012</c:v>
                </c:pt>
                <c:pt idx="1">
                  <c:v>2014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DI12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B0B-4397-8D8F-7863CA9A9945}"/>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B0B-4397-8D8F-7863CA9A9945}"/>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B0B-4397-8D8F-7863CA9A994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82445952"/>
        <c:axId val="182447488"/>
      </c:scatterChart>
      <c:valAx>
        <c:axId val="1824459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447488"/>
        <c:crosses val="autoZero"/>
        <c:crossBetween val="midCat"/>
        <c:majorUnit val="5"/>
      </c:valAx>
      <c:valAx>
        <c:axId val="1824474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445952"/>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DI12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CB2-4D58-BD2B-B42F11B11484}"/>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CB2-4D58-BD2B-B42F11B11484}"/>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CB2-4D58-BD2B-B42F11B1148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S</a:t>
                    </a:r>
                    <a:r>
                      <a:rPr lang="en-US"/>
                      <a:t>DI12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CB2-4D58-BD2B-B42F11B11484}"/>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39-4C60-95DC-F3A85D50AA6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7-3CB2-4D58-BD2B-B42F11B11484}"/>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DI12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CB2-4D58-BD2B-B42F11B11484}"/>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CB2-4D58-BD2B-B42F11B11484}"/>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CB2-4D58-BD2B-B42F11B1148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3CB2-4D58-BD2B-B42F11B11484}"/>
            </c:ext>
          </c:extLst>
        </c:ser>
        <c:dLbls>
          <c:showLegendKey val="0"/>
          <c:showVal val="0"/>
          <c:showCatName val="0"/>
          <c:showSerName val="0"/>
          <c:showPercent val="0"/>
          <c:showBubbleSize val="0"/>
        </c:dLbls>
        <c:axId val="249152256"/>
        <c:axId val="249153792"/>
      </c:scatterChart>
      <c:valAx>
        <c:axId val="2491522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9153792"/>
        <c:crosses val="autoZero"/>
        <c:crossBetween val="midCat"/>
        <c:majorUnit val="5"/>
      </c:valAx>
      <c:valAx>
        <c:axId val="2491537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915225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DI12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D51-4DEC-9475-D96672F76862}"/>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D51-4DEC-9475-D96672F76862}"/>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D51-4DEC-9475-D96672F7686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S</a:t>
                    </a:r>
                    <a:r>
                      <a:rPr lang="en-US"/>
                      <a:t>DI12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D51-4DEC-9475-D96672F76862}"/>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C9-45F3-BEAB-4360F2584E3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99.5</c:v>
                </c:pt>
                <c:pt idx="1">
                  <c:v>99.5</c:v>
                </c:pt>
                <c:pt idx="2">
                  <c:v>99.5</c:v>
                </c:pt>
                <c:pt idx="3">
                  <c:v>99.5</c:v>
                </c:pt>
                <c:pt idx="4">
                  <c:v>99.5</c:v>
                </c:pt>
                <c:pt idx="5">
                  <c:v>99.5</c:v>
                </c:pt>
                <c:pt idx="6">
                  <c:v>99.5</c:v>
                </c:pt>
                <c:pt idx="7">
                  <c:v>99.5</c:v>
                </c:pt>
                <c:pt idx="8">
                  <c:v>99.5</c:v>
                </c:pt>
                <c:pt idx="9">
                  <c:v>99.5</c:v>
                </c:pt>
                <c:pt idx="10">
                  <c:v>99.5</c:v>
                </c:pt>
                <c:pt idx="11">
                  <c:v>99.5</c:v>
                </c:pt>
                <c:pt idx="12">
                  <c:v>99.5</c:v>
                </c:pt>
                <c:pt idx="13">
                  <c:v>99.5</c:v>
                </c:pt>
                <c:pt idx="14">
                  <c:v>99.5</c:v>
                </c:pt>
                <c:pt idx="15">
                  <c:v>99.5</c:v>
                </c:pt>
                <c:pt idx="16">
                  <c:v>99.5</c:v>
                </c:pt>
              </c:numCache>
            </c:numRef>
          </c:yVal>
          <c:smooth val="0"/>
          <c:extLst xmlns:c16r2="http://schemas.microsoft.com/office/drawing/2015/06/chart">
            <c:ext xmlns:c16="http://schemas.microsoft.com/office/drawing/2014/chart" uri="{C3380CC4-5D6E-409C-BE32-E72D297353CC}">
              <c16:uniqueId val="{00000007-1D51-4DEC-9475-D96672F76862}"/>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DI12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8-1D51-4DEC-9475-D96672F76862}"/>
                </c:ext>
              </c:extLst>
            </c:dLbl>
            <c:dLbl>
              <c:idx val="1"/>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1D51-4DEC-9475-D96672F76862}"/>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1D51-4DEC-9475-D96672F7686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99.516908212560381</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1D51-4DEC-9475-D96672F76862}"/>
            </c:ext>
          </c:extLst>
        </c:ser>
        <c:dLbls>
          <c:showLegendKey val="0"/>
          <c:showVal val="0"/>
          <c:showCatName val="0"/>
          <c:showSerName val="0"/>
          <c:showPercent val="0"/>
          <c:showBubbleSize val="0"/>
        </c:dLbls>
        <c:axId val="385118592"/>
        <c:axId val="385120128"/>
      </c:scatterChart>
      <c:valAx>
        <c:axId val="3851185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20128"/>
        <c:crosses val="autoZero"/>
        <c:crossBetween val="midCat"/>
        <c:majorUnit val="5"/>
      </c:valAx>
      <c:valAx>
        <c:axId val="3851201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1859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198" customWidth="true"/>
    <col min="2" max="2" width="2.375" style="198" customWidth="true"/>
    <col min="3" max="3" width="58" style="198" customWidth="true"/>
    <col min="4" max="4" width="7.75" style="198" customWidth="true"/>
    <col min="5" max="16384" width="7.75" style="198"/>
  </cols>
  <sheetData>
    <row r="1" ht="44.1" customHeight="true" x14ac:dyDescent="0.25">
      <c r="A1" s="31"/>
      <c r="B1" s="32"/>
      <c r="C1" s="32"/>
      <c r="D1" s="32"/>
      <c r="E1" s="197"/>
      <c r="F1" s="197"/>
      <c r="G1" s="197"/>
      <c r="H1" s="197"/>
      <c r="I1" s="197"/>
      <c r="J1" s="197"/>
      <c r="K1" s="197"/>
      <c r="L1" s="197"/>
      <c r="M1" s="197"/>
      <c r="N1" s="197"/>
      <c r="O1" s="197"/>
      <c r="P1" s="197"/>
      <c r="Q1" s="197"/>
      <c r="R1" s="197"/>
    </row>
    <row r="2" ht="23.25" x14ac:dyDescent="0.35">
      <c r="A2" s="32"/>
      <c r="B2" s="32"/>
      <c r="C2" s="34"/>
      <c r="D2" s="32"/>
      <c r="E2" s="197"/>
      <c r="F2" s="197"/>
      <c r="G2" s="32"/>
      <c r="H2" s="197"/>
      <c r="I2" s="197"/>
      <c r="J2" s="197"/>
      <c r="K2" s="197"/>
      <c r="L2" s="197"/>
      <c r="M2" s="197"/>
      <c r="N2" s="197"/>
      <c r="O2" s="197"/>
      <c r="P2" s="197"/>
      <c r="Q2" s="197"/>
      <c r="R2" s="197"/>
    </row>
    <row r="3" ht="15" x14ac:dyDescent="0.2">
      <c r="A3" s="32"/>
      <c r="B3" s="32"/>
      <c r="C3" s="32"/>
      <c r="D3" s="32"/>
      <c r="F3" s="32"/>
      <c r="G3" s="32"/>
      <c r="H3" s="199"/>
      <c r="I3" s="199"/>
      <c r="J3" s="199"/>
      <c r="K3" s="199"/>
      <c r="L3" s="197"/>
      <c r="M3" s="197"/>
      <c r="N3" s="197"/>
      <c r="O3" s="197"/>
      <c r="P3" s="197"/>
      <c r="Q3" s="197"/>
      <c r="R3" s="197"/>
    </row>
    <row r="4" ht="40.5" x14ac:dyDescent="0.2">
      <c r="A4" s="32"/>
      <c r="B4" s="32"/>
      <c r="C4" s="200" t="s">
        <v>163</v>
      </c>
      <c r="D4" s="32"/>
      <c r="E4" s="201"/>
      <c r="F4" s="197"/>
      <c r="G4" s="32"/>
      <c r="H4" s="197"/>
      <c r="I4" s="197"/>
      <c r="J4" s="197"/>
      <c r="K4" s="197"/>
      <c r="L4" s="197"/>
      <c r="M4" s="197"/>
      <c r="N4" s="197"/>
      <c r="O4" s="197"/>
      <c r="P4" s="197"/>
      <c r="Q4" s="197"/>
      <c r="R4" s="197"/>
    </row>
    <row r="5" ht="20.25" x14ac:dyDescent="0.2">
      <c r="A5" s="32"/>
      <c r="B5" s="32"/>
      <c r="C5" s="200"/>
      <c r="D5" s="32"/>
      <c r="E5" s="201"/>
      <c r="F5" s="197"/>
      <c r="G5" s="32"/>
      <c r="H5" s="197"/>
      <c r="I5" s="197"/>
      <c r="J5" s="197"/>
      <c r="K5" s="197"/>
      <c r="L5" s="197"/>
      <c r="M5" s="197"/>
      <c r="N5" s="197"/>
      <c r="O5" s="197"/>
      <c r="P5" s="197"/>
      <c r="Q5" s="197"/>
      <c r="R5" s="197"/>
    </row>
    <row r="6" ht="15" x14ac:dyDescent="0.2">
      <c r="A6" s="32"/>
      <c r="B6" s="32"/>
      <c r="C6" s="35" t="s">
        <v>170</v>
      </c>
      <c r="D6" s="197"/>
      <c r="E6" s="197"/>
      <c r="F6" s="197"/>
      <c r="G6" s="197"/>
      <c r="H6" s="197"/>
      <c r="I6" s="197"/>
      <c r="J6" s="197"/>
      <c r="K6" s="197"/>
      <c r="L6" s="197"/>
      <c r="M6" s="197"/>
      <c r="N6" s="197"/>
      <c r="O6" s="197"/>
      <c r="P6" s="197"/>
      <c r="Q6" s="197"/>
      <c r="R6" s="197"/>
    </row>
    <row r="7" ht="26.25" x14ac:dyDescent="0.4">
      <c r="A7" s="32"/>
      <c r="B7" s="32"/>
      <c r="C7" s="202" t="str">
        <f>'Water Data'!C1</f>
        <v>Kenya</v>
      </c>
      <c r="D7" s="197"/>
      <c r="E7" s="197"/>
      <c r="F7" s="197"/>
      <c r="G7" s="197"/>
      <c r="H7" s="197"/>
      <c r="I7" s="197"/>
      <c r="J7" s="197"/>
      <c r="K7" s="197"/>
      <c r="L7" s="197"/>
      <c r="M7" s="197"/>
      <c r="N7" s="197"/>
      <c r="O7" s="197"/>
      <c r="P7" s="197"/>
      <c r="Q7" s="197"/>
      <c r="R7" s="197"/>
    </row>
    <row r="8" ht="15" x14ac:dyDescent="0.2">
      <c r="A8" s="32"/>
      <c r="B8" s="32"/>
      <c r="C8" s="32"/>
      <c r="D8" s="197"/>
      <c r="E8" s="197"/>
      <c r="F8" s="197"/>
      <c r="G8" s="197"/>
      <c r="H8" s="197"/>
      <c r="I8" s="197"/>
      <c r="J8" s="197"/>
      <c r="K8" s="197"/>
      <c r="L8" s="197"/>
      <c r="M8" s="197"/>
      <c r="N8" s="197"/>
      <c r="O8" s="197"/>
      <c r="P8" s="197"/>
      <c r="Q8" s="197"/>
      <c r="R8" s="197"/>
    </row>
    <row r="9" ht="15" x14ac:dyDescent="0.2">
      <c r="A9" s="32"/>
      <c r="B9" s="32"/>
      <c r="C9" s="584" t="s">
        <v>220</v>
      </c>
      <c r="D9" s="197"/>
      <c r="E9" s="197"/>
      <c r="F9" s="197"/>
      <c r="G9" s="197"/>
      <c r="H9" s="197"/>
      <c r="I9" s="197"/>
      <c r="J9" s="197"/>
      <c r="K9" s="197"/>
      <c r="L9" s="197"/>
      <c r="M9" s="197"/>
      <c r="N9" s="197"/>
      <c r="O9" s="197"/>
      <c r="P9" s="197"/>
      <c r="Q9" s="197"/>
      <c r="R9" s="197"/>
    </row>
    <row r="10" ht="15" x14ac:dyDescent="0.2">
      <c r="A10" s="32"/>
      <c r="B10" s="32"/>
      <c r="C10" s="35"/>
      <c r="D10" s="197"/>
      <c r="E10" s="197"/>
      <c r="F10" s="197"/>
      <c r="G10" s="197"/>
      <c r="H10" s="197"/>
      <c r="I10" s="197"/>
      <c r="J10" s="197"/>
      <c r="K10" s="197"/>
      <c r="L10" s="197"/>
      <c r="M10" s="197"/>
      <c r="N10" s="197"/>
      <c r="O10" s="197"/>
      <c r="P10" s="197"/>
      <c r="Q10" s="197"/>
      <c r="R10" s="197"/>
    </row>
    <row r="11" ht="15.95" customHeight="true" x14ac:dyDescent="0.2">
      <c r="A11" s="32"/>
      <c r="C11" s="204" t="s">
        <v>33</v>
      </c>
      <c r="D11" s="205"/>
      <c r="E11" s="206"/>
      <c r="F11" s="205"/>
      <c r="G11" s="205"/>
      <c r="H11" s="197"/>
      <c r="I11" s="197"/>
      <c r="J11" s="197"/>
      <c r="K11" s="197"/>
      <c r="L11" s="197"/>
      <c r="M11" s="197"/>
      <c r="N11" s="197"/>
      <c r="O11" s="197"/>
      <c r="P11" s="197"/>
      <c r="Q11" s="197"/>
      <c r="R11" s="197"/>
    </row>
    <row r="12" ht="9" customHeight="true" x14ac:dyDescent="0.2">
      <c r="A12" s="32"/>
      <c r="B12" s="197"/>
      <c r="C12" s="207"/>
      <c r="D12" s="205"/>
      <c r="E12" s="206"/>
      <c r="F12" s="205"/>
      <c r="G12" s="205"/>
      <c r="H12" s="197"/>
      <c r="I12" s="197"/>
      <c r="J12" s="197"/>
      <c r="K12" s="197"/>
      <c r="L12" s="197"/>
      <c r="M12" s="197"/>
      <c r="N12" s="197"/>
      <c r="O12" s="197"/>
      <c r="P12" s="197"/>
      <c r="Q12" s="197"/>
      <c r="R12" s="197"/>
    </row>
    <row r="13" ht="24.95" customHeight="true" x14ac:dyDescent="0.25">
      <c r="A13" s="32"/>
      <c r="B13" s="197"/>
      <c r="C13" s="208" t="s">
        <v>164</v>
      </c>
      <c r="D13" s="205"/>
      <c r="E13" s="206"/>
      <c r="F13" s="205"/>
      <c r="G13" s="205"/>
      <c r="H13" s="197"/>
      <c r="I13" s="197"/>
      <c r="J13" s="197"/>
      <c r="K13" s="197"/>
      <c r="L13" s="197"/>
      <c r="M13" s="197"/>
      <c r="N13" s="197"/>
      <c r="O13" s="197"/>
      <c r="P13" s="197"/>
      <c r="Q13" s="197"/>
      <c r="R13" s="197"/>
    </row>
    <row r="14" ht="21.95" customHeight="true" x14ac:dyDescent="0.2">
      <c r="A14" s="32"/>
      <c r="B14" s="209"/>
      <c r="C14" s="210" t="s">
        <v>171</v>
      </c>
      <c r="D14" s="205"/>
      <c r="E14" s="206"/>
      <c r="F14" s="205"/>
      <c r="G14" s="205"/>
      <c r="H14" s="197"/>
      <c r="I14" s="197"/>
      <c r="J14" s="197"/>
      <c r="K14" s="197"/>
      <c r="L14" s="197"/>
      <c r="M14" s="197"/>
      <c r="N14" s="197"/>
      <c r="O14" s="197"/>
      <c r="P14" s="197"/>
      <c r="Q14" s="197"/>
      <c r="R14" s="197"/>
    </row>
    <row r="15" ht="15" x14ac:dyDescent="0.2">
      <c r="A15" s="32"/>
      <c r="B15" s="209"/>
      <c r="C15" s="242" t="s">
        <v>172</v>
      </c>
      <c r="D15" s="205"/>
      <c r="E15" s="206"/>
      <c r="F15" s="205"/>
      <c r="G15" s="205"/>
      <c r="H15" s="197"/>
      <c r="I15" s="197"/>
      <c r="J15" s="197"/>
      <c r="K15" s="197"/>
      <c r="L15" s="197"/>
      <c r="M15" s="197"/>
      <c r="N15" s="197"/>
      <c r="O15" s="197"/>
      <c r="P15" s="197"/>
      <c r="Q15" s="197"/>
      <c r="R15" s="197"/>
    </row>
    <row r="16" ht="15" x14ac:dyDescent="0.2">
      <c r="A16" s="32"/>
      <c r="B16" s="209"/>
      <c r="C16" s="210" t="s">
        <v>173</v>
      </c>
      <c r="D16" s="205"/>
      <c r="E16" s="206"/>
      <c r="F16" s="205"/>
      <c r="G16" s="205"/>
      <c r="H16" s="197"/>
      <c r="I16" s="197"/>
      <c r="J16" s="197"/>
      <c r="K16" s="197"/>
      <c r="L16" s="197"/>
      <c r="M16" s="197"/>
      <c r="N16" s="197"/>
      <c r="O16" s="197"/>
      <c r="P16" s="197"/>
      <c r="Q16" s="197"/>
      <c r="R16" s="197"/>
    </row>
    <row r="17" ht="26.1" customHeight="true" x14ac:dyDescent="0.2">
      <c r="A17" s="32"/>
      <c r="B17" s="206"/>
      <c r="C17" s="211"/>
      <c r="D17" s="205"/>
      <c r="E17" s="209"/>
      <c r="F17" s="205"/>
      <c r="G17" s="205"/>
      <c r="H17" s="197"/>
      <c r="I17" s="197"/>
      <c r="J17" s="197"/>
      <c r="K17" s="197"/>
      <c r="L17" s="197"/>
      <c r="M17" s="197"/>
      <c r="N17" s="197"/>
      <c r="O17" s="197"/>
      <c r="P17" s="197"/>
      <c r="Q17" s="197"/>
      <c r="R17" s="197"/>
    </row>
    <row r="18" ht="15.75" x14ac:dyDescent="0.25">
      <c r="A18" s="32"/>
      <c r="B18" s="206"/>
      <c r="C18" s="241" t="s">
        <v>34</v>
      </c>
      <c r="D18" s="205"/>
      <c r="E18" s="212"/>
      <c r="F18" s="205"/>
      <c r="G18" s="205"/>
      <c r="H18" s="197"/>
      <c r="I18" s="197"/>
      <c r="J18" s="197"/>
      <c r="K18" s="197"/>
      <c r="L18" s="197"/>
      <c r="M18" s="197"/>
      <c r="N18" s="197"/>
      <c r="O18" s="197"/>
      <c r="P18" s="197"/>
      <c r="Q18" s="197"/>
      <c r="R18" s="197"/>
    </row>
    <row r="19" ht="15" x14ac:dyDescent="0.2">
      <c r="A19" s="32"/>
      <c r="B19" s="206"/>
      <c r="C19" s="213" t="s">
        <v>165</v>
      </c>
      <c r="D19" s="205"/>
      <c r="E19" s="214"/>
      <c r="F19" s="205"/>
      <c r="G19" s="205"/>
      <c r="H19" s="197"/>
      <c r="I19" s="197"/>
      <c r="J19" s="197"/>
      <c r="K19" s="197"/>
      <c r="L19" s="197"/>
      <c r="M19" s="197"/>
      <c r="N19" s="197"/>
      <c r="O19" s="197"/>
      <c r="P19" s="197"/>
      <c r="Q19" s="197"/>
      <c r="R19" s="197"/>
    </row>
    <row r="20" ht="15" x14ac:dyDescent="0.2">
      <c r="A20" s="32"/>
      <c r="B20" s="206"/>
      <c r="C20" s="213" t="s">
        <v>166</v>
      </c>
      <c r="D20" s="205"/>
      <c r="E20" s="215"/>
      <c r="F20" s="205"/>
      <c r="G20" s="205"/>
      <c r="H20" s="197"/>
      <c r="I20" s="197"/>
      <c r="J20" s="197"/>
      <c r="K20" s="197"/>
      <c r="L20" s="197"/>
      <c r="M20" s="197"/>
      <c r="N20" s="197"/>
      <c r="O20" s="197"/>
      <c r="P20" s="197"/>
      <c r="Q20" s="197"/>
      <c r="R20" s="197"/>
    </row>
    <row r="21" ht="15" x14ac:dyDescent="0.2">
      <c r="A21" s="32"/>
      <c r="B21" s="206"/>
      <c r="C21" s="213" t="s">
        <v>167</v>
      </c>
      <c r="D21" s="205"/>
      <c r="E21" s="216"/>
      <c r="F21" s="205"/>
      <c r="G21" s="205"/>
      <c r="H21" s="197"/>
      <c r="I21" s="197"/>
      <c r="J21" s="197"/>
      <c r="K21" s="197"/>
      <c r="L21" s="197"/>
      <c r="M21" s="197"/>
      <c r="N21" s="197"/>
      <c r="O21" s="197"/>
      <c r="P21" s="197"/>
      <c r="Q21" s="197"/>
      <c r="R21" s="197"/>
    </row>
    <row r="22" ht="15" x14ac:dyDescent="0.2">
      <c r="A22" s="32"/>
      <c r="B22" s="206"/>
      <c r="C22" s="213" t="s">
        <v>168</v>
      </c>
      <c r="D22" s="205"/>
      <c r="E22" s="205"/>
      <c r="F22" s="205"/>
      <c r="G22" s="205"/>
      <c r="H22" s="197"/>
      <c r="I22" s="197"/>
      <c r="J22" s="197"/>
      <c r="K22" s="197"/>
      <c r="L22" s="197"/>
      <c r="M22" s="197"/>
      <c r="N22" s="197"/>
      <c r="O22" s="197"/>
      <c r="P22" s="197"/>
      <c r="Q22" s="197"/>
      <c r="R22" s="197"/>
    </row>
    <row r="23" ht="15" x14ac:dyDescent="0.2">
      <c r="A23" s="32"/>
      <c r="B23" s="206"/>
      <c r="C23" s="213" t="s">
        <v>169</v>
      </c>
      <c r="D23" s="205"/>
      <c r="E23" s="205"/>
      <c r="F23" s="205"/>
      <c r="G23" s="205"/>
      <c r="H23" s="197"/>
      <c r="I23" s="197"/>
      <c r="J23" s="197"/>
      <c r="K23" s="197"/>
      <c r="L23" s="197"/>
      <c r="M23" s="197"/>
      <c r="N23" s="197"/>
      <c r="O23" s="197"/>
      <c r="P23" s="197"/>
      <c r="Q23" s="197"/>
      <c r="R23" s="197"/>
    </row>
    <row r="24" ht="15" x14ac:dyDescent="0.2">
      <c r="A24" s="32"/>
      <c r="B24" s="206"/>
      <c r="C24" s="217"/>
      <c r="D24" s="205"/>
      <c r="E24" s="205"/>
      <c r="F24" s="205"/>
      <c r="G24" s="205"/>
      <c r="H24" s="197"/>
      <c r="I24" s="197"/>
      <c r="J24" s="197"/>
      <c r="K24" s="197"/>
      <c r="L24" s="197"/>
      <c r="M24" s="197"/>
      <c r="N24" s="197"/>
      <c r="O24" s="197"/>
      <c r="P24" s="197"/>
      <c r="Q24" s="197"/>
      <c r="R24" s="197"/>
    </row>
    <row r="25" ht="15.95" customHeight="true" x14ac:dyDescent="0.2">
      <c r="A25" s="218"/>
      <c r="B25" s="218"/>
      <c r="C25" s="219"/>
      <c r="D25" s="32"/>
      <c r="E25" s="197"/>
      <c r="F25" s="197"/>
      <c r="G25" s="197"/>
      <c r="H25" s="197"/>
      <c r="I25" s="197"/>
      <c r="J25" s="197"/>
      <c r="K25" s="197"/>
      <c r="L25" s="197"/>
      <c r="M25" s="197"/>
      <c r="N25" s="197"/>
      <c r="O25" s="197"/>
      <c r="P25" s="197"/>
      <c r="Q25" s="197"/>
      <c r="R25" s="197"/>
    </row>
    <row r="26" ht="23.25" x14ac:dyDescent="0.2">
      <c r="A26" s="218"/>
      <c r="B26" s="218"/>
      <c r="C26" s="218"/>
      <c r="D26" s="32"/>
      <c r="E26" s="197"/>
      <c r="F26" s="197"/>
      <c r="G26" s="197"/>
      <c r="H26" s="197"/>
      <c r="I26" s="197"/>
      <c r="J26" s="197"/>
      <c r="K26" s="197"/>
      <c r="L26" s="197"/>
      <c r="M26" s="197"/>
      <c r="N26" s="197"/>
      <c r="O26" s="197"/>
      <c r="P26" s="197"/>
      <c r="Q26" s="197"/>
      <c r="R26" s="197"/>
    </row>
    <row r="27" ht="15" x14ac:dyDescent="0.2">
      <c r="A27" s="220"/>
      <c r="B27" s="221"/>
      <c r="C27" s="222"/>
      <c r="D27" s="32"/>
      <c r="E27" s="197"/>
      <c r="F27" s="197"/>
      <c r="G27" s="197"/>
      <c r="H27" s="197"/>
      <c r="I27" s="197"/>
      <c r="J27" s="197"/>
      <c r="K27" s="197"/>
      <c r="L27" s="197"/>
      <c r="M27" s="197"/>
      <c r="N27" s="197"/>
      <c r="O27" s="197"/>
      <c r="P27" s="197"/>
      <c r="Q27" s="197"/>
      <c r="R27" s="197"/>
    </row>
    <row r="28" ht="15" x14ac:dyDescent="0.2">
      <c r="A28" s="220"/>
      <c r="B28" s="221"/>
      <c r="C28" s="223"/>
      <c r="D28" s="32"/>
      <c r="E28" s="197"/>
      <c r="F28" s="197"/>
      <c r="G28" s="197"/>
      <c r="H28" s="197"/>
      <c r="I28" s="197"/>
      <c r="J28" s="197"/>
      <c r="K28" s="197"/>
      <c r="L28" s="197"/>
      <c r="M28" s="197"/>
      <c r="N28" s="197"/>
      <c r="O28" s="197"/>
      <c r="P28" s="197"/>
      <c r="Q28" s="197"/>
      <c r="R28" s="197"/>
    </row>
    <row r="29" ht="15" x14ac:dyDescent="0.2">
      <c r="A29" s="220"/>
      <c r="B29" s="221"/>
      <c r="C29" s="224"/>
      <c r="D29" s="32"/>
      <c r="E29" s="197"/>
      <c r="F29" s="197"/>
      <c r="G29" s="197"/>
      <c r="H29" s="197"/>
      <c r="I29" s="197"/>
      <c r="J29" s="197"/>
      <c r="K29" s="197"/>
      <c r="L29" s="197"/>
      <c r="M29" s="197"/>
      <c r="N29" s="197"/>
      <c r="O29" s="197"/>
      <c r="P29" s="197"/>
      <c r="Q29" s="197"/>
      <c r="R29" s="197"/>
    </row>
    <row r="30" ht="15" x14ac:dyDescent="0.2">
      <c r="A30" s="220"/>
      <c r="B30" s="221"/>
      <c r="C30" s="224"/>
      <c r="D30" s="32"/>
      <c r="E30" s="197"/>
      <c r="F30" s="197"/>
      <c r="G30" s="197"/>
      <c r="H30" s="197"/>
      <c r="I30" s="197"/>
      <c r="J30" s="197"/>
      <c r="K30" s="197"/>
      <c r="L30" s="197"/>
      <c r="M30" s="197"/>
      <c r="N30" s="197"/>
      <c r="O30" s="197"/>
      <c r="P30" s="197"/>
      <c r="Q30" s="197"/>
      <c r="R30" s="197"/>
    </row>
    <row r="31" ht="15" x14ac:dyDescent="0.2">
      <c r="A31" s="220"/>
      <c r="B31" s="221"/>
      <c r="C31" s="224"/>
      <c r="D31" s="32"/>
      <c r="E31" s="197"/>
      <c r="F31" s="197"/>
      <c r="G31" s="197"/>
      <c r="H31" s="197"/>
      <c r="I31" s="197"/>
      <c r="J31" s="197"/>
      <c r="K31" s="197"/>
      <c r="L31" s="197"/>
      <c r="M31" s="197"/>
      <c r="N31" s="197"/>
      <c r="O31" s="197"/>
      <c r="P31" s="197"/>
      <c r="Q31" s="197"/>
      <c r="R31" s="197"/>
    </row>
    <row r="32" ht="15" x14ac:dyDescent="0.2">
      <c r="A32" s="220"/>
      <c r="B32" s="221"/>
      <c r="C32" s="224"/>
      <c r="D32" s="32"/>
      <c r="E32" s="197"/>
      <c r="F32" s="197"/>
      <c r="G32" s="197"/>
      <c r="H32" s="197"/>
      <c r="I32" s="197"/>
      <c r="J32" s="197"/>
      <c r="K32" s="197"/>
      <c r="L32" s="197"/>
      <c r="M32" s="197"/>
      <c r="N32" s="197"/>
      <c r="O32" s="197"/>
      <c r="P32" s="197"/>
      <c r="Q32" s="197"/>
      <c r="R32" s="197"/>
    </row>
    <row r="33" ht="15" x14ac:dyDescent="0.2">
      <c r="A33" s="220"/>
      <c r="B33" s="221"/>
      <c r="C33" s="224"/>
      <c r="D33" s="32"/>
      <c r="E33" s="197"/>
      <c r="F33" s="197"/>
      <c r="G33" s="197"/>
      <c r="H33" s="197"/>
      <c r="I33" s="197"/>
      <c r="J33" s="197"/>
      <c r="K33" s="197"/>
      <c r="L33" s="197"/>
      <c r="M33" s="197"/>
      <c r="N33" s="197"/>
      <c r="O33" s="197"/>
      <c r="P33" s="197"/>
      <c r="Q33" s="197"/>
      <c r="R33" s="197"/>
    </row>
    <row r="34" ht="15" x14ac:dyDescent="0.2">
      <c r="A34" s="220"/>
      <c r="B34" s="221"/>
      <c r="D34" s="32"/>
      <c r="E34" s="197"/>
      <c r="F34" s="197"/>
      <c r="G34" s="197"/>
      <c r="H34" s="197"/>
      <c r="I34" s="197"/>
      <c r="J34" s="197"/>
      <c r="K34" s="197"/>
      <c r="L34" s="197"/>
      <c r="M34" s="197"/>
      <c r="N34" s="197"/>
      <c r="O34" s="197"/>
      <c r="P34" s="197"/>
      <c r="Q34" s="197"/>
      <c r="R34" s="197"/>
    </row>
    <row r="35" ht="15" x14ac:dyDescent="0.2">
      <c r="A35" s="32"/>
      <c r="B35" s="32"/>
      <c r="C35" s="32"/>
      <c r="D35" s="32"/>
      <c r="E35" s="197"/>
      <c r="F35" s="197"/>
      <c r="G35" s="197"/>
      <c r="H35" s="197"/>
      <c r="I35" s="197"/>
      <c r="J35" s="197"/>
      <c r="K35" s="197"/>
      <c r="L35" s="197"/>
      <c r="M35" s="197"/>
      <c r="N35" s="197"/>
      <c r="O35" s="197"/>
      <c r="P35" s="197"/>
      <c r="Q35" s="197"/>
      <c r="R35" s="197"/>
    </row>
    <row r="36" ht="15" x14ac:dyDescent="0.2">
      <c r="A36" s="32"/>
      <c r="B36" s="32"/>
      <c r="C36" s="32"/>
      <c r="D36" s="32"/>
      <c r="E36" s="197"/>
      <c r="F36" s="197"/>
      <c r="G36" s="197"/>
      <c r="H36" s="197"/>
      <c r="I36" s="197"/>
      <c r="J36" s="197"/>
      <c r="K36" s="197"/>
      <c r="L36" s="197"/>
      <c r="M36" s="197"/>
      <c r="N36" s="197"/>
      <c r="O36" s="197"/>
      <c r="P36" s="197"/>
      <c r="Q36" s="197"/>
      <c r="R36" s="197"/>
    </row>
    <row r="37" ht="15" x14ac:dyDescent="0.2">
      <c r="A37" s="32"/>
      <c r="B37" s="32"/>
      <c r="C37" s="32"/>
      <c r="D37" s="32"/>
    </row>
    <row r="38" ht="15" x14ac:dyDescent="0.2">
      <c r="A38" s="32"/>
      <c r="B38" s="32"/>
      <c r="C38" s="32"/>
      <c r="D38" s="32"/>
    </row>
    <row r="39" ht="15" x14ac:dyDescent="0.2">
      <c r="A39" s="32"/>
      <c r="B39" s="32"/>
      <c r="C39" s="32"/>
      <c r="D39" s="32"/>
    </row>
    <row r="40" ht="15" x14ac:dyDescent="0.2">
      <c r="A40" s="32"/>
      <c r="B40" s="32"/>
      <c r="C40" s="32"/>
      <c r="D40" s="32"/>
    </row>
    <row r="46" x14ac:dyDescent="0.2">
      <c r="L46" s="225"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17" customWidth="true"/>
    <col min="2" max="2" width="29.75" customWidth="true"/>
    <col min="3" max="8" width="7.875" customWidth="true"/>
    <col min="9" max="10" width="1.125" customWidth="true"/>
    <col min="11" max="11" width="24.625" style="317" customWidth="true"/>
    <col min="12" max="12" width="29.75" customWidth="true"/>
    <col min="13" max="18" width="7.875" customWidth="true"/>
    <col min="19" max="20" width="1.125" customWidth="true"/>
    <col min="21" max="21" width="24.625" style="317" customWidth="true"/>
    <col min="22" max="22" width="29.75" customWidth="true"/>
    <col min="23" max="28" width="7.875" customWidth="true"/>
    <col min="29" max="30" width="1.125" customWidth="true"/>
    <col min="31" max="31" width="24.625" style="317" customWidth="true"/>
    <col min="32" max="32" width="29.75" customWidth="true"/>
    <col min="33" max="38" width="7.875" customWidth="true"/>
    <col min="39" max="40" width="1.125" customWidth="true"/>
    <col min="41" max="41" width="24.625" style="317" customWidth="true"/>
    <col min="42" max="42" width="29.75" customWidth="true"/>
    <col min="43" max="48" width="7.875" customWidth="true"/>
    <col min="49" max="50" width="1.125" customWidth="true"/>
    <col min="51" max="51" width="24.625" style="317" customWidth="true"/>
    <col min="52" max="52" width="29.75" style="317" customWidth="true"/>
    <col min="53" max="58" width="7.875" customWidth="true"/>
    <col min="59" max="60" width="1.125" customWidth="true"/>
    <col min="61" max="61" width="24.625" style="317" customWidth="true"/>
    <col min="62" max="62" width="29.75" customWidth="true"/>
    <col min="63" max="68" width="7.875" customWidth="true"/>
    <col min="69" max="70" width="1.125" customWidth="true"/>
    <col min="71" max="71" width="24.625" style="317" customWidth="true"/>
    <col min="72" max="72" width="29.75" customWidth="true"/>
    <col min="73" max="78" width="7.875" customWidth="true"/>
    <col min="79" max="80" width="1.125" customWidth="true"/>
    <col min="81" max="81" width="24.625" style="317" customWidth="true"/>
    <col min="82" max="82" width="29.75" customWidth="true"/>
    <col min="83" max="88" width="7.875" customWidth="true"/>
    <col min="89" max="90" width="1.125" customWidth="true"/>
    <col min="91" max="91" width="24.625" style="317" customWidth="true"/>
    <col min="92" max="92" width="29.75" customWidth="true"/>
    <col min="93" max="98" width="7.875" customWidth="true"/>
    <col min="99" max="100" width="1.125" customWidth="true"/>
    <col min="101" max="101" width="24.625" style="317" customWidth="true"/>
    <col min="102" max="102" width="29.75" customWidth="true"/>
    <col min="103" max="108" width="7.875" customWidth="true"/>
    <col min="109" max="110" width="1.125" customWidth="true"/>
    <col min="111" max="111" width="24.625" style="317" customWidth="true"/>
    <col min="112" max="112" width="29.75" customWidth="true"/>
    <col min="113" max="118" width="7.875" customWidth="true"/>
    <col min="119" max="120" width="1.125" customWidth="true"/>
    <col min="121" max="121" width="24.625" style="317" customWidth="true"/>
    <col min="122" max="122" width="29.75" customWidth="true"/>
    <col min="123" max="128" width="7.875" customWidth="true"/>
    <col min="129" max="130" width="1.125" customWidth="true"/>
    <col min="131" max="131" width="24.625" style="317" customWidth="true"/>
    <col min="132" max="132" width="29.75" customWidth="true"/>
    <col min="133" max="138" width="7.875" customWidth="true"/>
    <col min="139" max="140" width="1.125" customWidth="true"/>
    <col min="141" max="141" width="24.625" style="317" customWidth="true"/>
    <col min="142" max="142" width="29.75" customWidth="true"/>
    <col min="143" max="148" width="7.875" customWidth="true"/>
    <col min="149" max="150" width="1.125" customWidth="true"/>
    <col min="151" max="151" width="24.625" style="317" customWidth="true"/>
    <col min="152" max="152" width="29.75" customWidth="true"/>
    <col min="153" max="158" width="7.875" customWidth="true"/>
    <col min="159" max="160" width="1.125" customWidth="true"/>
    <col min="161" max="161" width="24.625" style="317" customWidth="true"/>
    <col min="162" max="162" width="29.75" customWidth="true"/>
    <col min="163" max="168" width="7.875" customWidth="true"/>
    <col min="169" max="170" width="1.125" customWidth="true"/>
    <col min="171" max="171" width="24.625" style="317" customWidth="true"/>
    <col min="172" max="172" width="29.75" customWidth="true"/>
    <col min="173" max="178" width="7.875" customWidth="true"/>
    <col min="179" max="180" width="1.125" customWidth="true"/>
    <col min="181" max="181" width="24.625" style="317" customWidth="true"/>
    <col min="182" max="182" width="29.75" customWidth="true"/>
    <col min="183" max="188" width="7.875" customWidth="true"/>
    <col min="189" max="190" width="1.125" customWidth="true"/>
    <col min="191" max="191" width="24.625" style="317" customWidth="true"/>
    <col min="192" max="192" width="29.75" customWidth="true"/>
    <col min="193" max="198" width="7.875" customWidth="true"/>
    <col min="199" max="200" width="1.125" customWidth="true"/>
    <col min="201" max="201" width="24.625" style="317" customWidth="true"/>
    <col min="202" max="202" width="29.75" customWidth="true"/>
    <col min="203" max="208" width="7.875" customWidth="true"/>
    <col min="209" max="210" width="1.125" customWidth="true"/>
    <col min="211" max="211" width="24.625" style="317" customWidth="true"/>
    <col min="212" max="212" width="29.75" customWidth="true"/>
    <col min="213" max="218" width="7.875" customWidth="true"/>
    <col min="219" max="220" width="1.125" customWidth="true"/>
    <col min="221" max="221" width="24.625" style="317" customWidth="true"/>
    <col min="222" max="222" width="29.75" customWidth="true"/>
    <col min="223" max="228" width="7.875" customWidth="true"/>
    <col min="229" max="230" width="1.125" customWidth="true"/>
    <col min="231" max="231" width="24.625" style="317" customWidth="true"/>
    <col min="232" max="232" width="29.75" customWidth="true"/>
    <col min="233" max="238" width="7.875" customWidth="true"/>
    <col min="239" max="240" width="1.125" customWidth="true"/>
  </cols>
  <sheetData>
    <row r="1" ht="15.75" customHeight="true" x14ac:dyDescent="0.25">
      <c r="A1" s="354" t="s">
        <v>32</v>
      </c>
      <c r="B1" s="355" t="str">
        <f>'Water Data'!B1</f>
        <v>SDI12</v>
      </c>
      <c r="C1" s="570" t="s">
        <v>180</v>
      </c>
      <c r="D1" s="571"/>
      <c r="E1" s="571"/>
      <c r="F1" s="571"/>
      <c r="G1" s="571"/>
      <c r="H1" s="572"/>
      <c r="I1" s="24"/>
      <c r="J1" s="24"/>
      <c r="K1" s="354" t="s">
        <v>32</v>
      </c>
      <c r="L1" s="355" t="s">
        <v>181</v>
      </c>
      <c r="M1" s="570" t="s">
        <v>180</v>
      </c>
      <c r="N1" s="571"/>
      <c r="O1" s="571"/>
      <c r="P1" s="571"/>
      <c r="Q1" s="571"/>
      <c r="R1" s="572"/>
      <c r="S1" s="24"/>
      <c r="T1" s="24"/>
    </row>
    <row r="2" x14ac:dyDescent="0.25">
      <c r="A2" s="356" t="str">
        <f>'Water Data'!A2</f>
        <v>Service Delivery Indicators 2013</v>
      </c>
      <c r="B2" s="357"/>
      <c r="C2" s="573"/>
      <c r="D2" s="573"/>
      <c r="E2" s="573"/>
      <c r="F2" s="573"/>
      <c r="G2" s="573"/>
      <c r="H2" s="574"/>
      <c r="I2" s="11"/>
      <c r="J2" s="11"/>
      <c r="K2" s="356" t="s">
        <v>183</v>
      </c>
      <c r="L2" s="357"/>
      <c r="M2" s="573"/>
      <c r="N2" s="573"/>
      <c r="O2" s="573"/>
      <c r="P2" s="573"/>
      <c r="Q2" s="573"/>
      <c r="R2" s="574"/>
      <c r="S2" s="11"/>
      <c r="T2" s="11"/>
    </row>
    <row r="3" x14ac:dyDescent="0.25">
      <c r="A3" s="358" t="str">
        <f>'Water Data'!A3</f>
        <v>Survey</v>
      </c>
      <c r="B3" s="359"/>
      <c r="C3" s="575">
        <f>'Water Data'!C3:H3</f>
        <v>2012</v>
      </c>
      <c r="D3" s="576"/>
      <c r="E3" s="576"/>
      <c r="F3" s="576"/>
      <c r="G3" s="576"/>
      <c r="H3" s="577"/>
      <c r="I3" s="11"/>
      <c r="J3" s="11"/>
      <c r="K3" s="358" t="str">
        <f>'Water Data'!K3</f>
        <v>EMIS</v>
      </c>
      <c r="L3" s="359"/>
      <c r="M3" s="575">
        <v>2014</v>
      </c>
      <c r="N3" s="576"/>
      <c r="O3" s="576"/>
      <c r="P3" s="576"/>
      <c r="Q3" s="576"/>
      <c r="R3" s="577"/>
      <c r="S3" s="11"/>
      <c r="T3" s="11"/>
    </row>
    <row r="4" s="4" customFormat="true" ht="18" customHeight="true" x14ac:dyDescent="0.25">
      <c r="A4" s="360" t="s">
        <v>208</v>
      </c>
      <c r="B4" s="361" t="s">
        <v>28</v>
      </c>
      <c r="C4" s="362" t="s">
        <v>7</v>
      </c>
      <c r="D4" s="362" t="s">
        <v>1</v>
      </c>
      <c r="E4" s="362" t="s">
        <v>2</v>
      </c>
      <c r="F4" s="362" t="s">
        <v>16</v>
      </c>
      <c r="G4" s="362" t="s">
        <v>17</v>
      </c>
      <c r="H4" s="363" t="s">
        <v>18</v>
      </c>
      <c r="I4" s="25"/>
      <c r="J4" s="25"/>
      <c r="K4" s="360" t="s">
        <v>208</v>
      </c>
      <c r="L4" s="361" t="s">
        <v>28</v>
      </c>
      <c r="M4" s="362" t="s">
        <v>7</v>
      </c>
      <c r="N4" s="362" t="s">
        <v>1</v>
      </c>
      <c r="O4" s="362" t="s">
        <v>2</v>
      </c>
      <c r="P4" s="362" t="s">
        <v>16</v>
      </c>
      <c r="Q4" s="362" t="s">
        <v>17</v>
      </c>
      <c r="R4" s="363" t="s">
        <v>18</v>
      </c>
      <c r="S4" s="25"/>
      <c r="T4" s="25"/>
      <c r="U4" s="318"/>
      <c r="AE4" s="318"/>
      <c r="AO4" s="318"/>
      <c r="AY4" s="318"/>
      <c r="AZ4" s="318"/>
      <c r="BA4" s="420"/>
      <c r="BB4" s="420"/>
      <c r="BC4" s="420"/>
      <c r="BD4" s="420"/>
      <c r="BE4" s="420"/>
      <c r="BF4" s="420"/>
      <c r="BI4" s="318"/>
      <c r="BS4" s="318"/>
      <c r="CC4" s="318"/>
      <c r="CM4" s="318"/>
      <c r="CW4" s="318"/>
      <c r="DG4" s="318"/>
      <c r="DQ4" s="318"/>
      <c r="EA4" s="318"/>
      <c r="EK4" s="318"/>
      <c r="EU4" s="318"/>
      <c r="FE4" s="318"/>
      <c r="FO4" s="318"/>
      <c r="FY4" s="318"/>
      <c r="GI4" s="318"/>
      <c r="GS4" s="318"/>
      <c r="HC4" s="318"/>
      <c r="HM4" s="318"/>
      <c r="HW4" s="318"/>
    </row>
    <row r="5" s="4" customFormat="true" x14ac:dyDescent="0.25">
      <c r="A5" s="310"/>
      <c r="B5" s="165" t="s">
        <v>3</v>
      </c>
      <c r="C5" s="7"/>
      <c r="D5" s="7"/>
      <c r="E5" s="7"/>
      <c r="F5" s="7"/>
      <c r="G5" s="7"/>
      <c r="H5" s="27"/>
      <c r="I5" s="25"/>
      <c r="J5" s="25"/>
      <c r="K5" s="310"/>
      <c r="L5" s="165" t="s">
        <v>3</v>
      </c>
      <c r="M5" s="7"/>
      <c r="N5" s="7"/>
      <c r="O5" s="7"/>
      <c r="P5" s="7"/>
      <c r="Q5" s="7"/>
      <c r="R5" s="27"/>
      <c r="S5" s="25"/>
      <c r="T5" s="25"/>
      <c r="U5" s="318"/>
      <c r="AE5" s="318"/>
      <c r="AO5" s="318"/>
      <c r="AY5" s="318"/>
      <c r="AZ5" s="318"/>
      <c r="BA5" s="420"/>
      <c r="BB5" s="420"/>
      <c r="BC5" s="420"/>
      <c r="BD5" s="420"/>
      <c r="BE5" s="420"/>
      <c r="BF5" s="420"/>
      <c r="BI5" s="318"/>
      <c r="BS5" s="318"/>
      <c r="CC5" s="318"/>
      <c r="CM5" s="318"/>
      <c r="CW5" s="318"/>
      <c r="DG5" s="318"/>
      <c r="DQ5" s="318"/>
      <c r="EA5" s="318"/>
      <c r="EK5" s="318"/>
      <c r="EU5" s="318"/>
      <c r="FE5" s="318"/>
      <c r="FO5" s="318"/>
      <c r="FY5" s="318"/>
      <c r="GI5" s="318"/>
      <c r="GS5" s="318"/>
      <c r="HC5" s="318"/>
      <c r="HM5" s="318"/>
      <c r="HW5" s="318"/>
    </row>
    <row r="6" s="4" customFormat="true" x14ac:dyDescent="0.25">
      <c r="A6" s="310"/>
      <c r="B6" s="165" t="s">
        <v>25</v>
      </c>
      <c r="C6" s="7"/>
      <c r="D6" s="7"/>
      <c r="E6" s="7"/>
      <c r="F6" s="7"/>
      <c r="G6" s="7"/>
      <c r="H6" s="27"/>
      <c r="I6" s="25"/>
      <c r="J6" s="25"/>
      <c r="K6" s="310"/>
      <c r="L6" s="165" t="s">
        <v>25</v>
      </c>
      <c r="M6" s="7"/>
      <c r="N6" s="7"/>
      <c r="O6" s="7"/>
      <c r="P6" s="7"/>
      <c r="Q6" s="7"/>
      <c r="R6" s="27"/>
      <c r="S6" s="25"/>
      <c r="T6" s="25"/>
      <c r="U6" s="318"/>
      <c r="AE6" s="318"/>
      <c r="AO6" s="318"/>
      <c r="AY6" s="318"/>
      <c r="AZ6" s="318"/>
      <c r="BA6" s="420"/>
      <c r="BB6" s="420"/>
      <c r="BC6" s="420"/>
      <c r="BD6" s="420"/>
      <c r="BE6" s="420"/>
      <c r="BF6" s="420"/>
      <c r="BI6" s="318"/>
      <c r="BS6" s="318"/>
      <c r="CC6" s="318"/>
      <c r="CM6" s="318"/>
      <c r="CW6" s="318"/>
      <c r="DG6" s="318"/>
      <c r="DQ6" s="318"/>
      <c r="EA6" s="318"/>
      <c r="EK6" s="318"/>
      <c r="EU6" s="318"/>
      <c r="FE6" s="318"/>
      <c r="FO6" s="318"/>
      <c r="FY6" s="318"/>
      <c r="GI6" s="318"/>
      <c r="GS6" s="318"/>
      <c r="HC6" s="318"/>
      <c r="HM6" s="318"/>
      <c r="HW6" s="318"/>
    </row>
    <row r="7" s="4" customFormat="true" ht="15.6" hidden="true" customHeight="true" x14ac:dyDescent="0.25">
      <c r="A7" s="322"/>
      <c r="B7" s="166" t="s">
        <v>26</v>
      </c>
      <c r="C7" s="20"/>
      <c r="D7" s="7"/>
      <c r="E7" s="7"/>
      <c r="F7" s="7"/>
      <c r="G7" s="7"/>
      <c r="H7" s="27"/>
      <c r="I7" s="25"/>
      <c r="J7" s="25"/>
      <c r="K7" s="322"/>
      <c r="L7" s="166" t="s">
        <v>26</v>
      </c>
      <c r="M7" s="20"/>
      <c r="N7" s="7"/>
      <c r="O7" s="7"/>
      <c r="P7" s="7"/>
      <c r="Q7" s="7"/>
      <c r="R7" s="27"/>
      <c r="S7" s="25"/>
      <c r="T7" s="25"/>
      <c r="U7" s="318"/>
      <c r="AE7" s="318"/>
      <c r="AO7" s="318"/>
      <c r="AY7" s="318"/>
      <c r="AZ7" s="318"/>
      <c r="BA7" s="420"/>
      <c r="BB7" s="420"/>
      <c r="BC7" s="420"/>
      <c r="BD7" s="420"/>
      <c r="BE7" s="420"/>
      <c r="BF7" s="420"/>
      <c r="BI7" s="318"/>
      <c r="BS7" s="318"/>
      <c r="CC7" s="318"/>
      <c r="CM7" s="318"/>
      <c r="CW7" s="318"/>
      <c r="DG7" s="318"/>
      <c r="DQ7" s="318"/>
      <c r="EA7" s="318"/>
      <c r="EK7" s="318"/>
      <c r="EU7" s="318"/>
      <c r="FE7" s="318"/>
      <c r="FO7" s="318"/>
      <c r="FY7" s="318"/>
      <c r="GI7" s="318"/>
      <c r="GS7" s="318"/>
      <c r="HC7" s="318"/>
      <c r="HM7" s="318"/>
      <c r="HW7" s="318"/>
    </row>
    <row r="8" s="4" customFormat="true" x14ac:dyDescent="0.25">
      <c r="A8" s="310"/>
      <c r="B8" s="166" t="s">
        <v>160</v>
      </c>
      <c r="C8" s="150"/>
      <c r="D8" s="7"/>
      <c r="E8" s="7"/>
      <c r="F8" s="7"/>
      <c r="G8" s="7"/>
      <c r="H8" s="27"/>
      <c r="I8" s="25"/>
      <c r="J8" s="25"/>
      <c r="K8" s="310"/>
      <c r="L8" s="166" t="s">
        <v>160</v>
      </c>
      <c r="M8" s="150"/>
      <c r="N8" s="7"/>
      <c r="O8" s="7"/>
      <c r="P8" s="7"/>
      <c r="Q8" s="7"/>
      <c r="R8" s="27"/>
      <c r="S8" s="25"/>
      <c r="T8" s="25"/>
      <c r="U8" s="318"/>
      <c r="AE8" s="318"/>
      <c r="AO8" s="318"/>
      <c r="AY8" s="318"/>
      <c r="AZ8" s="318"/>
      <c r="BA8" s="420"/>
      <c r="BB8" s="420"/>
      <c r="BC8" s="420"/>
      <c r="BD8" s="420"/>
      <c r="BE8" s="420"/>
      <c r="BF8" s="420"/>
      <c r="BI8" s="318"/>
      <c r="BS8" s="318"/>
      <c r="CC8" s="318"/>
      <c r="CM8" s="318"/>
      <c r="CW8" s="318"/>
      <c r="DG8" s="318"/>
      <c r="DQ8" s="318"/>
      <c r="EA8" s="318"/>
      <c r="EK8" s="318"/>
      <c r="EU8" s="318"/>
      <c r="FE8" s="318"/>
      <c r="FO8" s="318"/>
      <c r="FY8" s="318"/>
      <c r="GI8" s="318"/>
      <c r="GS8" s="318"/>
      <c r="HC8" s="318"/>
      <c r="HM8" s="318"/>
      <c r="HW8" s="318"/>
    </row>
    <row r="9" s="4" customFormat="true" x14ac:dyDescent="0.25">
      <c r="A9" s="322"/>
      <c r="B9" s="166" t="s">
        <v>161</v>
      </c>
      <c r="C9" s="20"/>
      <c r="D9" s="7"/>
      <c r="E9" s="7"/>
      <c r="F9" s="7"/>
      <c r="G9" s="7"/>
      <c r="H9" s="27"/>
      <c r="I9" s="25"/>
      <c r="J9" s="25"/>
      <c r="K9" s="322"/>
      <c r="L9" s="166" t="s">
        <v>161</v>
      </c>
      <c r="M9" s="20"/>
      <c r="N9" s="7"/>
      <c r="O9" s="7"/>
      <c r="P9" s="7"/>
      <c r="Q9" s="7"/>
      <c r="R9" s="27"/>
      <c r="S9" s="25"/>
      <c r="T9" s="25"/>
      <c r="U9" s="318"/>
      <c r="AE9" s="318"/>
      <c r="AO9" s="318"/>
      <c r="AY9" s="318"/>
      <c r="AZ9" s="318"/>
      <c r="BA9" s="420"/>
      <c r="BB9" s="420"/>
      <c r="BC9" s="420"/>
      <c r="BD9" s="420"/>
      <c r="BE9" s="420"/>
      <c r="BF9" s="420"/>
      <c r="BI9" s="318"/>
      <c r="BS9" s="318"/>
      <c r="CC9" s="318"/>
      <c r="CM9" s="318"/>
      <c r="CW9" s="318"/>
      <c r="DG9" s="318"/>
      <c r="DQ9" s="318"/>
      <c r="EA9" s="318"/>
      <c r="EK9" s="318"/>
      <c r="EU9" s="318"/>
      <c r="FE9" s="318"/>
      <c r="FO9" s="318"/>
      <c r="FY9" s="318"/>
      <c r="GI9" s="318"/>
      <c r="GS9" s="318"/>
      <c r="HC9" s="318"/>
      <c r="HM9" s="318"/>
      <c r="HW9" s="318"/>
    </row>
    <row r="10" s="4" customFormat="true" x14ac:dyDescent="0.25">
      <c r="A10" s="310"/>
      <c r="B10" s="166" t="s">
        <v>211</v>
      </c>
      <c r="C10" s="20"/>
      <c r="D10" s="7"/>
      <c r="E10" s="7"/>
      <c r="F10" s="7"/>
      <c r="G10" s="7"/>
      <c r="H10" s="27"/>
      <c r="I10" s="25"/>
      <c r="J10" s="25"/>
      <c r="K10" s="310"/>
      <c r="L10" s="166" t="s">
        <v>211</v>
      </c>
      <c r="M10" s="20"/>
      <c r="N10" s="7"/>
      <c r="O10" s="7"/>
      <c r="P10" s="7"/>
      <c r="Q10" s="7"/>
      <c r="R10" s="27"/>
      <c r="S10" s="25"/>
      <c r="T10" s="25"/>
      <c r="U10" s="318"/>
      <c r="AE10" s="318"/>
      <c r="AO10" s="318"/>
      <c r="AY10" s="318"/>
      <c r="AZ10" s="318"/>
      <c r="BA10" s="420"/>
      <c r="BB10" s="420"/>
      <c r="BC10" s="420"/>
      <c r="BD10" s="420"/>
      <c r="BE10" s="420"/>
      <c r="BF10" s="420"/>
      <c r="BI10" s="318"/>
      <c r="BS10" s="318"/>
      <c r="CC10" s="318"/>
      <c r="CM10" s="318"/>
      <c r="CW10" s="318"/>
      <c r="DG10" s="318"/>
      <c r="DQ10" s="318"/>
      <c r="EA10" s="318"/>
      <c r="EK10" s="318"/>
      <c r="EU10" s="318"/>
      <c r="FE10" s="318"/>
      <c r="FO10" s="318"/>
      <c r="FY10" s="318"/>
      <c r="GI10" s="318"/>
      <c r="GS10" s="318"/>
      <c r="HC10" s="318"/>
      <c r="HM10" s="318"/>
      <c r="HW10" s="318"/>
    </row>
    <row r="11" s="2" customFormat="true" ht="86.45" customHeight="true" x14ac:dyDescent="0.25">
      <c r="A11" s="313" t="s">
        <v>12</v>
      </c>
      <c r="B11" s="578" t="s">
        <v>197</v>
      </c>
      <c r="C11" s="578"/>
      <c r="D11" s="578"/>
      <c r="E11" s="578"/>
      <c r="F11" s="578"/>
      <c r="G11" s="578"/>
      <c r="H11" s="579"/>
      <c r="I11" s="11"/>
      <c r="J11" s="11"/>
      <c r="K11" s="313" t="s">
        <v>12</v>
      </c>
      <c r="L11" s="578" t="s">
        <v>197</v>
      </c>
      <c r="M11" s="578"/>
      <c r="N11" s="578"/>
      <c r="O11" s="578"/>
      <c r="P11" s="578"/>
      <c r="Q11" s="578"/>
      <c r="R11" s="579"/>
      <c r="S11" s="11"/>
      <c r="T11" s="11"/>
      <c r="U11" s="321"/>
      <c r="AE11" s="321"/>
      <c r="AO11" s="321"/>
      <c r="AY11" s="321"/>
      <c r="AZ11" s="550"/>
      <c r="BA11" s="550"/>
      <c r="BB11" s="550"/>
      <c r="BC11" s="550"/>
      <c r="BD11" s="550"/>
      <c r="BE11" s="550"/>
      <c r="BF11" s="550"/>
      <c r="BI11" s="321"/>
      <c r="BS11" s="321"/>
      <c r="CC11" s="321"/>
      <c r="CM11" s="321"/>
      <c r="CW11" s="321"/>
      <c r="DG11" s="321"/>
      <c r="DQ11" s="321"/>
      <c r="EA11" s="321"/>
      <c r="EK11" s="321"/>
      <c r="EU11" s="321"/>
      <c r="FE11" s="321"/>
      <c r="FO11" s="321"/>
      <c r="FY11" s="321"/>
      <c r="GI11" s="321"/>
      <c r="GS11" s="321"/>
      <c r="HC11" s="321"/>
      <c r="HM11" s="321"/>
      <c r="HW11" s="321"/>
    </row>
    <row r="12" s="2" customFormat="true" ht="15.6" customHeight="true" x14ac:dyDescent="0.25">
      <c r="A12" s="313"/>
      <c r="B12" s="257" t="s">
        <v>139</v>
      </c>
      <c r="C12" s="90"/>
      <c r="D12" s="90"/>
      <c r="E12" s="90"/>
      <c r="F12" s="90"/>
      <c r="G12" s="90"/>
      <c r="H12" s="256"/>
      <c r="I12" s="11"/>
      <c r="J12" s="11"/>
      <c r="K12" s="313"/>
      <c r="L12" s="257" t="s">
        <v>139</v>
      </c>
      <c r="M12" s="90"/>
      <c r="N12" s="90"/>
      <c r="O12" s="90"/>
      <c r="P12" s="90"/>
      <c r="Q12" s="90"/>
      <c r="R12" s="256"/>
      <c r="S12" s="11"/>
      <c r="T12" s="11"/>
      <c r="U12" s="321"/>
      <c r="AE12" s="321"/>
      <c r="AO12" s="321"/>
      <c r="AY12" s="321"/>
      <c r="AZ12" s="321"/>
      <c r="BA12" s="423"/>
      <c r="BB12" s="423"/>
      <c r="BC12" s="423"/>
      <c r="BD12" s="423"/>
      <c r="BE12" s="423"/>
      <c r="BF12" s="423"/>
      <c r="BI12" s="321"/>
      <c r="BS12" s="321"/>
      <c r="CC12" s="321"/>
      <c r="CM12" s="321"/>
      <c r="CW12" s="321"/>
      <c r="DG12" s="321"/>
      <c r="DQ12" s="321"/>
      <c r="EA12" s="321"/>
      <c r="EK12" s="321"/>
      <c r="EU12" s="321"/>
      <c r="FE12" s="321"/>
      <c r="FO12" s="321"/>
      <c r="FY12" s="321"/>
      <c r="GI12" s="321"/>
      <c r="GS12" s="321"/>
      <c r="HC12" s="321"/>
      <c r="HM12" s="321"/>
      <c r="HW12" s="321"/>
    </row>
    <row r="13" s="2" customFormat="true" ht="15" customHeight="true" x14ac:dyDescent="0.25">
      <c r="A13" s="313"/>
      <c r="B13" s="257" t="s">
        <v>145</v>
      </c>
      <c r="C13" s="90"/>
      <c r="D13" s="90"/>
      <c r="E13" s="90"/>
      <c r="F13" s="90"/>
      <c r="G13" s="90"/>
      <c r="H13" s="255"/>
      <c r="I13" s="11"/>
      <c r="J13" s="11"/>
      <c r="K13" s="313"/>
      <c r="L13" s="257" t="s">
        <v>145</v>
      </c>
      <c r="M13" s="90"/>
      <c r="N13" s="90"/>
      <c r="O13" s="90"/>
      <c r="P13" s="90"/>
      <c r="Q13" s="90"/>
      <c r="R13" s="255"/>
      <c r="S13" s="11"/>
      <c r="T13" s="11"/>
      <c r="U13" s="321"/>
      <c r="AE13" s="321"/>
      <c r="AO13" s="321"/>
      <c r="AY13" s="321"/>
      <c r="AZ13" s="321"/>
      <c r="BA13" s="423"/>
      <c r="BB13" s="423"/>
      <c r="BC13" s="423"/>
      <c r="BD13" s="423"/>
      <c r="BE13" s="423"/>
      <c r="BF13" s="423"/>
      <c r="BI13" s="321"/>
      <c r="BS13" s="321"/>
      <c r="CC13" s="321"/>
      <c r="CM13" s="321"/>
      <c r="CW13" s="321"/>
      <c r="DG13" s="321"/>
      <c r="DQ13" s="321"/>
      <c r="EA13" s="321"/>
      <c r="EK13" s="321"/>
      <c r="EU13" s="321"/>
      <c r="FE13" s="321"/>
      <c r="FO13" s="321"/>
      <c r="FY13" s="321"/>
      <c r="GI13" s="321"/>
      <c r="GS13" s="321"/>
      <c r="HC13" s="321"/>
      <c r="HM13" s="321"/>
      <c r="HW13" s="321"/>
    </row>
    <row r="14" s="2" customFormat="true" ht="15" customHeight="true" x14ac:dyDescent="0.25">
      <c r="A14" s="313"/>
      <c r="B14" s="257" t="s">
        <v>116</v>
      </c>
      <c r="C14" s="90"/>
      <c r="D14" s="90"/>
      <c r="E14" s="90"/>
      <c r="F14" s="90"/>
      <c r="G14" s="90"/>
      <c r="H14" s="255"/>
      <c r="I14" s="11"/>
      <c r="J14" s="11"/>
      <c r="K14" s="313"/>
      <c r="L14" s="257" t="s">
        <v>116</v>
      </c>
      <c r="M14" s="90"/>
      <c r="N14" s="90"/>
      <c r="O14" s="90"/>
      <c r="P14" s="90"/>
      <c r="Q14" s="90"/>
      <c r="R14" s="255"/>
      <c r="S14" s="11"/>
      <c r="T14" s="11"/>
      <c r="U14" s="321"/>
      <c r="AE14" s="321"/>
      <c r="AO14" s="321"/>
      <c r="AY14" s="321"/>
      <c r="AZ14" s="321"/>
      <c r="BA14" s="423"/>
      <c r="BB14" s="423"/>
      <c r="BC14" s="423"/>
      <c r="BD14" s="423"/>
      <c r="BE14" s="423"/>
      <c r="BF14" s="423"/>
      <c r="BI14" s="321"/>
      <c r="BS14" s="321"/>
      <c r="CC14" s="321"/>
      <c r="CM14" s="321"/>
      <c r="CW14" s="321"/>
      <c r="DG14" s="321"/>
      <c r="DQ14" s="321"/>
      <c r="EA14" s="321"/>
      <c r="EK14" s="321"/>
      <c r="EU14" s="321"/>
      <c r="FE14" s="321"/>
      <c r="FO14" s="321"/>
      <c r="FY14" s="321"/>
      <c r="GI14" s="321"/>
      <c r="GS14" s="321"/>
      <c r="HC14" s="321"/>
      <c r="HM14" s="321"/>
      <c r="HW14" s="321"/>
    </row>
    <row r="15" ht="15.75" customHeight="true" x14ac:dyDescent="0.25">
      <c r="A15" s="314"/>
      <c r="B15" s="167" t="s">
        <v>23</v>
      </c>
      <c r="C15" s="10"/>
      <c r="D15" s="10"/>
      <c r="E15" s="10"/>
      <c r="F15" s="143"/>
      <c r="G15" s="144"/>
      <c r="H15" s="145"/>
      <c r="I15" s="11"/>
      <c r="J15" s="11"/>
      <c r="K15" s="314"/>
      <c r="L15" s="167" t="s">
        <v>23</v>
      </c>
      <c r="M15" s="10"/>
      <c r="N15" s="10"/>
      <c r="O15" s="10"/>
      <c r="P15" s="143"/>
      <c r="Q15" s="144"/>
      <c r="R15" s="145"/>
      <c r="S15" s="11"/>
      <c r="T15" s="11"/>
      <c r="BA15" s="422"/>
      <c r="BB15" s="422"/>
      <c r="BC15" s="422"/>
      <c r="BD15" s="422"/>
      <c r="BE15" s="422"/>
      <c r="BF15" s="422"/>
    </row>
    <row r="16" ht="15.75" customHeight="true" thickBot="true" x14ac:dyDescent="0.3">
      <c r="A16" s="315"/>
      <c r="B16" s="168" t="s">
        <v>20</v>
      </c>
      <c r="C16" s="147"/>
      <c r="D16" s="147"/>
      <c r="E16" s="147"/>
      <c r="F16" s="147"/>
      <c r="G16" s="147"/>
      <c r="H16" s="148"/>
      <c r="I16" s="26"/>
      <c r="J16" s="26"/>
      <c r="K16" s="315"/>
      <c r="L16" s="168" t="s">
        <v>20</v>
      </c>
      <c r="M16" s="147"/>
      <c r="N16" s="147"/>
      <c r="O16" s="147"/>
      <c r="P16" s="147"/>
      <c r="Q16" s="147"/>
      <c r="R16" s="148"/>
      <c r="S16" s="26"/>
      <c r="T16" s="26"/>
      <c r="BA16" s="422"/>
      <c r="BB16" s="422"/>
      <c r="BC16" s="422"/>
      <c r="BD16" s="422"/>
      <c r="BE16" s="422"/>
      <c r="BF16" s="422"/>
    </row>
    <row r="17" s="3" customFormat="true" x14ac:dyDescent="0.25">
      <c r="A17" s="316"/>
      <c r="K17" s="316"/>
      <c r="U17" s="316"/>
      <c r="AE17" s="316"/>
      <c r="AO17" s="316"/>
      <c r="AY17" s="316"/>
      <c r="AZ17" s="316"/>
      <c r="BI17" s="316"/>
      <c r="BS17" s="316"/>
      <c r="CC17" s="316"/>
      <c r="CM17" s="316"/>
      <c r="CW17" s="316"/>
      <c r="DG17" s="316"/>
      <c r="DQ17" s="316"/>
      <c r="EA17" s="316"/>
      <c r="EK17" s="316"/>
      <c r="EU17" s="316"/>
      <c r="FE17" s="316"/>
      <c r="FO17" s="316"/>
      <c r="FY17" s="316"/>
      <c r="GI17" s="316"/>
      <c r="GS17" s="316"/>
      <c r="HC17" s="316"/>
      <c r="HM17" s="316"/>
      <c r="HW17" s="316"/>
    </row>
    <row r="18" s="3" customFormat="true" x14ac:dyDescent="0.25">
      <c r="A18" s="316"/>
      <c r="K18" s="316"/>
      <c r="U18" s="316"/>
      <c r="AE18" s="316"/>
      <c r="AO18" s="316"/>
      <c r="AY18" s="316"/>
      <c r="AZ18" s="316"/>
      <c r="BI18" s="316"/>
      <c r="BS18" s="316"/>
      <c r="CC18" s="316"/>
      <c r="CM18" s="316"/>
      <c r="CW18" s="316"/>
      <c r="DG18" s="316"/>
      <c r="DQ18" s="316"/>
      <c r="EA18" s="316"/>
      <c r="EK18" s="316"/>
      <c r="EU18" s="316"/>
      <c r="FE18" s="316"/>
      <c r="FO18" s="316"/>
      <c r="FY18" s="316"/>
      <c r="GI18" s="316"/>
      <c r="GS18" s="316"/>
      <c r="HC18" s="316"/>
      <c r="HM18" s="316"/>
      <c r="HW18" s="316"/>
    </row>
    <row r="19" s="3" customFormat="true" x14ac:dyDescent="0.25">
      <c r="A19" s="316"/>
      <c r="K19" s="316"/>
      <c r="U19" s="316"/>
      <c r="AE19" s="316"/>
      <c r="AO19" s="316"/>
      <c r="AY19" s="316"/>
      <c r="AZ19" s="316"/>
      <c r="BI19" s="316"/>
      <c r="BS19" s="316"/>
      <c r="CC19" s="316"/>
      <c r="CM19" s="316"/>
      <c r="CW19" s="316"/>
      <c r="DG19" s="316"/>
      <c r="DQ19" s="316"/>
      <c r="EA19" s="316"/>
      <c r="EK19" s="316"/>
      <c r="EU19" s="316"/>
      <c r="FE19" s="316"/>
      <c r="FO19" s="316"/>
      <c r="FY19" s="316"/>
      <c r="GI19" s="316"/>
      <c r="GS19" s="316"/>
      <c r="HC19" s="316"/>
      <c r="HM19" s="316"/>
      <c r="HW19" s="316"/>
    </row>
    <row r="20" s="3" customFormat="true" x14ac:dyDescent="0.25">
      <c r="A20" s="316"/>
      <c r="K20" s="316"/>
      <c r="U20" s="316"/>
      <c r="AE20" s="316"/>
      <c r="AO20" s="316"/>
      <c r="AY20" s="316"/>
      <c r="AZ20" s="316"/>
      <c r="BI20" s="316"/>
      <c r="BS20" s="316"/>
      <c r="CC20" s="316"/>
      <c r="CM20" s="316"/>
      <c r="CW20" s="316"/>
      <c r="DG20" s="316"/>
      <c r="DQ20" s="316"/>
      <c r="EA20" s="316"/>
      <c r="EK20" s="316"/>
      <c r="EU20" s="316"/>
      <c r="FE20" s="316"/>
      <c r="FO20" s="316"/>
      <c r="FY20" s="316"/>
      <c r="GI20" s="316"/>
      <c r="GS20" s="316"/>
      <c r="HC20" s="316"/>
      <c r="HM20" s="316"/>
      <c r="HW20" s="316"/>
    </row>
    <row r="21" s="3" customFormat="true" x14ac:dyDescent="0.25">
      <c r="A21" s="316"/>
      <c r="K21" s="316"/>
      <c r="U21" s="316"/>
      <c r="AE21" s="316"/>
      <c r="AO21" s="316"/>
      <c r="AY21" s="316"/>
      <c r="AZ21" s="316"/>
      <c r="BI21" s="316"/>
      <c r="BS21" s="316"/>
      <c r="CC21" s="316"/>
      <c r="CM21" s="316"/>
      <c r="CW21" s="316"/>
      <c r="DG21" s="316"/>
      <c r="DQ21" s="316"/>
      <c r="EA21" s="316"/>
      <c r="EK21" s="316"/>
      <c r="EU21" s="316"/>
      <c r="FE21" s="316"/>
      <c r="FO21" s="316"/>
      <c r="FY21" s="316"/>
      <c r="GI21" s="316"/>
      <c r="GS21" s="316"/>
      <c r="HC21" s="316"/>
      <c r="HM21" s="316"/>
      <c r="HW21" s="316"/>
    </row>
    <row r="22" s="3" customFormat="true" x14ac:dyDescent="0.25">
      <c r="A22" s="316"/>
      <c r="K22" s="316"/>
      <c r="U22" s="316"/>
      <c r="AE22" s="316"/>
      <c r="AO22" s="316"/>
      <c r="AY22" s="316"/>
      <c r="AZ22" s="316"/>
      <c r="BI22" s="316"/>
      <c r="BS22" s="316"/>
      <c r="CC22" s="316"/>
      <c r="CM22" s="316"/>
      <c r="CW22" s="316"/>
      <c r="DG22" s="316"/>
      <c r="DQ22" s="316"/>
      <c r="EA22" s="316"/>
      <c r="EK22" s="316"/>
      <c r="EU22" s="316"/>
      <c r="FE22" s="316"/>
      <c r="FO22" s="316"/>
      <c r="FY22" s="316"/>
      <c r="GI22" s="316"/>
      <c r="GS22" s="316"/>
      <c r="HC22" s="316"/>
      <c r="HM22" s="316"/>
      <c r="HW22" s="316"/>
    </row>
    <row r="23" s="3" customFormat="true" x14ac:dyDescent="0.25">
      <c r="A23" s="316"/>
      <c r="K23" s="316"/>
      <c r="U23" s="316"/>
      <c r="AE23" s="316"/>
      <c r="AO23" s="316"/>
      <c r="AY23" s="316"/>
      <c r="AZ23" s="316"/>
      <c r="BI23" s="316"/>
      <c r="BS23" s="316"/>
      <c r="CC23" s="316"/>
      <c r="CM23" s="316"/>
      <c r="CW23" s="316"/>
      <c r="DG23" s="316"/>
      <c r="DQ23" s="316"/>
      <c r="EA23" s="316"/>
      <c r="EK23" s="316"/>
      <c r="EU23" s="316"/>
      <c r="FE23" s="316"/>
      <c r="FO23" s="316"/>
      <c r="FY23" s="316"/>
      <c r="GI23" s="316"/>
      <c r="GS23" s="316"/>
      <c r="HC23" s="316"/>
      <c r="HM23" s="316"/>
      <c r="HW23" s="316"/>
    </row>
    <row r="24" s="3" customFormat="true" x14ac:dyDescent="0.25">
      <c r="A24" s="316"/>
      <c r="K24" s="316"/>
      <c r="U24" s="316"/>
      <c r="AE24" s="316"/>
      <c r="AO24" s="316"/>
      <c r="AY24" s="316"/>
      <c r="AZ24" s="316"/>
      <c r="BI24" s="316"/>
      <c r="BS24" s="316"/>
      <c r="CC24" s="316"/>
      <c r="CM24" s="316"/>
      <c r="CW24" s="316"/>
      <c r="DG24" s="316"/>
      <c r="DQ24" s="316"/>
      <c r="EA24" s="316"/>
      <c r="EK24" s="316"/>
      <c r="EU24" s="316"/>
      <c r="FE24" s="316"/>
      <c r="FO24" s="316"/>
      <c r="FY24" s="316"/>
      <c r="GI24" s="316"/>
      <c r="GS24" s="316"/>
      <c r="HC24" s="316"/>
      <c r="HM24" s="316"/>
      <c r="HW24" s="316"/>
    </row>
    <row r="25" s="3" customFormat="true" x14ac:dyDescent="0.25">
      <c r="A25" s="316"/>
      <c r="K25" s="316"/>
      <c r="U25" s="316"/>
      <c r="AE25" s="316"/>
      <c r="AO25" s="316"/>
      <c r="AY25" s="316"/>
      <c r="AZ25" s="316"/>
      <c r="BI25" s="316"/>
      <c r="BS25" s="316"/>
      <c r="CC25" s="316"/>
      <c r="CM25" s="316"/>
      <c r="CW25" s="316"/>
      <c r="DG25" s="316"/>
      <c r="DQ25" s="316"/>
      <c r="EA25" s="316"/>
      <c r="EK25" s="316"/>
      <c r="EU25" s="316"/>
      <c r="FE25" s="316"/>
      <c r="FO25" s="316"/>
      <c r="FY25" s="316"/>
      <c r="GI25" s="316"/>
      <c r="GS25" s="316"/>
      <c r="HC25" s="316"/>
      <c r="HM25" s="316"/>
      <c r="HW25" s="316"/>
    </row>
    <row r="26" s="3" customFormat="true" x14ac:dyDescent="0.25">
      <c r="A26" s="316"/>
      <c r="K26" s="316"/>
      <c r="U26" s="316"/>
      <c r="AE26" s="316"/>
      <c r="AO26" s="316"/>
      <c r="AY26" s="316"/>
      <c r="AZ26" s="316"/>
      <c r="BI26" s="316"/>
      <c r="BS26" s="316"/>
      <c r="CC26" s="316"/>
      <c r="CM26" s="316"/>
      <c r="CW26" s="316"/>
      <c r="DG26" s="316"/>
      <c r="DQ26" s="316"/>
      <c r="EA26" s="316"/>
      <c r="EK26" s="316"/>
      <c r="EU26" s="316"/>
      <c r="FE26" s="316"/>
      <c r="FO26" s="316"/>
      <c r="FY26" s="316"/>
      <c r="GI26" s="316"/>
      <c r="GS26" s="316"/>
      <c r="HC26" s="316"/>
      <c r="HM26" s="316"/>
      <c r="HW26" s="316"/>
    </row>
    <row r="27" s="3" customFormat="true" x14ac:dyDescent="0.25">
      <c r="A27" s="316"/>
      <c r="K27" s="316"/>
      <c r="U27" s="316"/>
      <c r="AE27" s="316"/>
      <c r="AO27" s="316"/>
      <c r="AY27" s="316"/>
      <c r="AZ27" s="316"/>
      <c r="BI27" s="316"/>
      <c r="BS27" s="316"/>
      <c r="CC27" s="316"/>
      <c r="CM27" s="316"/>
      <c r="CW27" s="316"/>
      <c r="DG27" s="316"/>
      <c r="DQ27" s="316"/>
      <c r="EA27" s="316"/>
      <c r="EK27" s="316"/>
      <c r="EU27" s="316"/>
      <c r="FE27" s="316"/>
      <c r="FO27" s="316"/>
      <c r="FY27" s="316"/>
      <c r="GI27" s="316"/>
      <c r="GS27" s="316"/>
      <c r="HC27" s="316"/>
      <c r="HM27" s="316"/>
      <c r="HW27" s="316"/>
    </row>
    <row r="28" s="3" customFormat="true" x14ac:dyDescent="0.25">
      <c r="A28" s="316"/>
      <c r="K28" s="316"/>
      <c r="U28" s="316"/>
      <c r="AE28" s="316"/>
      <c r="AO28" s="316"/>
      <c r="AY28" s="316"/>
      <c r="AZ28" s="316"/>
      <c r="BI28" s="316"/>
      <c r="BS28" s="316"/>
      <c r="CC28" s="316"/>
      <c r="CM28" s="316"/>
      <c r="CW28" s="316"/>
      <c r="DG28" s="316"/>
      <c r="DQ28" s="316"/>
      <c r="EA28" s="316"/>
      <c r="EK28" s="316"/>
      <c r="EU28" s="316"/>
      <c r="FE28" s="316"/>
      <c r="FO28" s="316"/>
      <c r="FY28" s="316"/>
      <c r="GI28" s="316"/>
      <c r="GS28" s="316"/>
      <c r="HC28" s="316"/>
      <c r="HM28" s="316"/>
      <c r="HW28" s="316"/>
    </row>
    <row r="29" s="3" customFormat="true" x14ac:dyDescent="0.25">
      <c r="A29" s="316"/>
      <c r="K29" s="316"/>
      <c r="U29" s="316"/>
      <c r="AE29" s="316"/>
      <c r="AO29" s="316"/>
      <c r="AY29" s="316"/>
      <c r="AZ29" s="316"/>
      <c r="BI29" s="316"/>
      <c r="BS29" s="316"/>
      <c r="CC29" s="316"/>
      <c r="CM29" s="316"/>
      <c r="CW29" s="316"/>
      <c r="DG29" s="316"/>
      <c r="DQ29" s="316"/>
      <c r="EA29" s="316"/>
      <c r="EK29" s="316"/>
      <c r="EU29" s="316"/>
      <c r="FE29" s="316"/>
      <c r="FO29" s="316"/>
      <c r="FY29" s="316"/>
      <c r="GI29" s="316"/>
      <c r="GS29" s="316"/>
      <c r="HC29" s="316"/>
      <c r="HM29" s="316"/>
      <c r="HW29" s="316"/>
    </row>
    <row r="30" s="3" customFormat="true" x14ac:dyDescent="0.25">
      <c r="A30" s="316"/>
      <c r="K30" s="316"/>
      <c r="U30" s="316"/>
      <c r="AE30" s="316"/>
      <c r="AO30" s="316"/>
      <c r="AY30" s="316"/>
      <c r="AZ30" s="316"/>
      <c r="BI30" s="316"/>
      <c r="BS30" s="316"/>
      <c r="CC30" s="316"/>
      <c r="CM30" s="316"/>
      <c r="CW30" s="316"/>
      <c r="DG30" s="316"/>
      <c r="DQ30" s="316"/>
      <c r="EA30" s="316"/>
      <c r="EK30" s="316"/>
      <c r="EU30" s="316"/>
      <c r="FE30" s="316"/>
      <c r="FO30" s="316"/>
      <c r="FY30" s="316"/>
      <c r="GI30" s="316"/>
      <c r="GS30" s="316"/>
      <c r="HC30" s="316"/>
      <c r="HM30" s="316"/>
      <c r="HW30" s="316"/>
    </row>
    <row r="31" s="3" customFormat="true" x14ac:dyDescent="0.25">
      <c r="A31" s="316"/>
      <c r="K31" s="316"/>
      <c r="U31" s="316"/>
      <c r="AE31" s="316"/>
      <c r="AO31" s="316"/>
      <c r="AY31" s="316"/>
      <c r="AZ31" s="316"/>
      <c r="BI31" s="316"/>
      <c r="BS31" s="316"/>
      <c r="CC31" s="316"/>
      <c r="CM31" s="316"/>
      <c r="CW31" s="316"/>
      <c r="DG31" s="316"/>
      <c r="DQ31" s="316"/>
      <c r="EA31" s="316"/>
      <c r="EK31" s="316"/>
      <c r="EU31" s="316"/>
      <c r="FE31" s="316"/>
      <c r="FO31" s="316"/>
      <c r="FY31" s="316"/>
      <c r="GI31" s="316"/>
      <c r="GS31" s="316"/>
      <c r="HC31" s="316"/>
      <c r="HM31" s="316"/>
      <c r="HW31" s="316"/>
    </row>
    <row r="32" s="3" customFormat="true" x14ac:dyDescent="0.25">
      <c r="A32" s="316"/>
      <c r="K32" s="316"/>
      <c r="U32" s="316"/>
      <c r="AE32" s="316"/>
      <c r="AO32" s="316"/>
      <c r="AY32" s="316"/>
      <c r="AZ32" s="316"/>
      <c r="BI32" s="316"/>
      <c r="BS32" s="316"/>
      <c r="CC32" s="316"/>
      <c r="CM32" s="316"/>
      <c r="CW32" s="316"/>
      <c r="DG32" s="316"/>
      <c r="DQ32" s="316"/>
      <c r="EA32" s="316"/>
      <c r="EK32" s="316"/>
      <c r="EU32" s="316"/>
      <c r="FE32" s="316"/>
      <c r="FO32" s="316"/>
      <c r="FY32" s="316"/>
      <c r="GI32" s="316"/>
      <c r="GS32" s="316"/>
      <c r="HC32" s="316"/>
      <c r="HM32" s="316"/>
      <c r="HW32" s="316"/>
    </row>
    <row r="33" s="3" customFormat="true" x14ac:dyDescent="0.25">
      <c r="A33" s="316"/>
      <c r="K33" s="316"/>
      <c r="U33" s="316"/>
      <c r="AE33" s="316"/>
      <c r="AO33" s="316"/>
      <c r="AY33" s="316"/>
      <c r="AZ33" s="316"/>
      <c r="BI33" s="316"/>
      <c r="BS33" s="316"/>
      <c r="CC33" s="316"/>
      <c r="CM33" s="316"/>
      <c r="CW33" s="316"/>
      <c r="DG33" s="316"/>
      <c r="DQ33" s="316"/>
      <c r="EA33" s="316"/>
      <c r="EK33" s="316"/>
      <c r="EU33" s="316"/>
      <c r="FE33" s="316"/>
      <c r="FO33" s="316"/>
      <c r="FY33" s="316"/>
      <c r="GI33" s="316"/>
      <c r="GS33" s="316"/>
      <c r="HC33" s="316"/>
      <c r="HM33" s="316"/>
      <c r="HW33" s="316"/>
    </row>
    <row r="34" s="3" customFormat="true" x14ac:dyDescent="0.25">
      <c r="A34" s="316"/>
      <c r="K34" s="316"/>
      <c r="U34" s="316"/>
      <c r="AE34" s="316"/>
      <c r="AO34" s="316"/>
      <c r="AY34" s="316"/>
      <c r="AZ34" s="316"/>
      <c r="BI34" s="316"/>
      <c r="BS34" s="316"/>
      <c r="CC34" s="316"/>
      <c r="CM34" s="316"/>
      <c r="CW34" s="316"/>
      <c r="DG34" s="316"/>
      <c r="DQ34" s="316"/>
      <c r="EA34" s="316"/>
      <c r="EK34" s="316"/>
      <c r="EU34" s="316"/>
      <c r="FE34" s="316"/>
      <c r="FO34" s="316"/>
      <c r="FY34" s="316"/>
      <c r="GI34" s="316"/>
      <c r="GS34" s="316"/>
      <c r="HC34" s="316"/>
      <c r="HM34" s="316"/>
      <c r="HW34" s="316"/>
    </row>
    <row r="35" s="3" customFormat="true" x14ac:dyDescent="0.25">
      <c r="A35" s="316"/>
      <c r="K35" s="316"/>
      <c r="U35" s="316"/>
      <c r="AE35" s="316"/>
      <c r="AO35" s="316"/>
      <c r="AY35" s="316"/>
      <c r="AZ35" s="316"/>
      <c r="BI35" s="316"/>
      <c r="BS35" s="316"/>
      <c r="CC35" s="316"/>
      <c r="CM35" s="316"/>
      <c r="CW35" s="316"/>
      <c r="DG35" s="316"/>
      <c r="DQ35" s="316"/>
      <c r="EA35" s="316"/>
      <c r="EK35" s="316"/>
      <c r="EU35" s="316"/>
      <c r="FE35" s="316"/>
      <c r="FO35" s="316"/>
      <c r="FY35" s="316"/>
      <c r="GI35" s="316"/>
      <c r="GS35" s="316"/>
      <c r="HC35" s="316"/>
      <c r="HM35" s="316"/>
      <c r="HW35" s="316"/>
    </row>
    <row r="36" s="3" customFormat="true" x14ac:dyDescent="0.25">
      <c r="A36" s="316"/>
      <c r="K36" s="316"/>
      <c r="U36" s="316"/>
      <c r="AE36" s="316"/>
      <c r="AO36" s="316"/>
      <c r="AY36" s="316"/>
      <c r="AZ36" s="316"/>
      <c r="BI36" s="316"/>
      <c r="BS36" s="316"/>
      <c r="CC36" s="316"/>
      <c r="CM36" s="316"/>
      <c r="CW36" s="316"/>
      <c r="DG36" s="316"/>
      <c r="DQ36" s="316"/>
      <c r="EA36" s="316"/>
      <c r="EK36" s="316"/>
      <c r="EU36" s="316"/>
      <c r="FE36" s="316"/>
      <c r="FO36" s="316"/>
      <c r="FY36" s="316"/>
      <c r="GI36" s="316"/>
      <c r="GS36" s="316"/>
      <c r="HC36" s="316"/>
      <c r="HM36" s="316"/>
      <c r="HW36" s="316"/>
    </row>
    <row r="37" s="3" customFormat="true" x14ac:dyDescent="0.25">
      <c r="A37" s="316"/>
      <c r="K37" s="316"/>
      <c r="U37" s="316"/>
      <c r="AE37" s="316"/>
      <c r="AO37" s="316"/>
      <c r="AY37" s="316"/>
      <c r="AZ37" s="316"/>
      <c r="BI37" s="316"/>
      <c r="BS37" s="316"/>
      <c r="CC37" s="316"/>
      <c r="CM37" s="316"/>
      <c r="CW37" s="316"/>
      <c r="DG37" s="316"/>
      <c r="DQ37" s="316"/>
      <c r="EA37" s="316"/>
      <c r="EK37" s="316"/>
      <c r="EU37" s="316"/>
      <c r="FE37" s="316"/>
      <c r="FO37" s="316"/>
      <c r="FY37" s="316"/>
      <c r="GI37" s="316"/>
      <c r="GS37" s="316"/>
      <c r="HC37" s="316"/>
      <c r="HM37" s="316"/>
      <c r="HW37" s="316"/>
    </row>
    <row r="38" s="3" customFormat="true" x14ac:dyDescent="0.25">
      <c r="A38" s="316"/>
      <c r="K38" s="316"/>
      <c r="U38" s="316"/>
      <c r="AE38" s="316"/>
      <c r="AO38" s="316"/>
      <c r="AY38" s="316"/>
      <c r="AZ38" s="316"/>
      <c r="BI38" s="316"/>
      <c r="BS38" s="316"/>
      <c r="CC38" s="316"/>
      <c r="CM38" s="316"/>
      <c r="CW38" s="316"/>
      <c r="DG38" s="316"/>
      <c r="DQ38" s="316"/>
      <c r="EA38" s="316"/>
      <c r="EK38" s="316"/>
      <c r="EU38" s="316"/>
      <c r="FE38" s="316"/>
      <c r="FO38" s="316"/>
      <c r="FY38" s="316"/>
      <c r="GI38" s="316"/>
      <c r="GS38" s="316"/>
      <c r="HC38" s="316"/>
      <c r="HM38" s="316"/>
      <c r="HW38" s="316"/>
    </row>
    <row r="39" s="3" customFormat="true" x14ac:dyDescent="0.25">
      <c r="A39" s="316"/>
      <c r="K39" s="316"/>
      <c r="U39" s="316"/>
      <c r="AE39" s="316"/>
      <c r="AO39" s="316"/>
      <c r="AY39" s="316"/>
      <c r="AZ39" s="316"/>
      <c r="BI39" s="316"/>
      <c r="BS39" s="316"/>
      <c r="CC39" s="316"/>
      <c r="CM39" s="316"/>
      <c r="CW39" s="316"/>
      <c r="DG39" s="316"/>
      <c r="DQ39" s="316"/>
      <c r="EA39" s="316"/>
      <c r="EK39" s="316"/>
      <c r="EU39" s="316"/>
      <c r="FE39" s="316"/>
      <c r="FO39" s="316"/>
      <c r="FY39" s="316"/>
      <c r="GI39" s="316"/>
      <c r="GS39" s="316"/>
      <c r="HC39" s="316"/>
      <c r="HM39" s="316"/>
      <c r="HW39" s="316"/>
    </row>
    <row r="40" s="3" customFormat="true" x14ac:dyDescent="0.25">
      <c r="A40" s="316"/>
      <c r="K40" s="316"/>
      <c r="U40" s="316"/>
      <c r="AE40" s="316"/>
      <c r="AO40" s="316"/>
      <c r="AY40" s="316"/>
      <c r="AZ40" s="316"/>
      <c r="BI40" s="316"/>
      <c r="BS40" s="316"/>
      <c r="CC40" s="316"/>
      <c r="CM40" s="316"/>
      <c r="CW40" s="316"/>
      <c r="DG40" s="316"/>
      <c r="DQ40" s="316"/>
      <c r="EA40" s="316"/>
      <c r="EK40" s="316"/>
      <c r="EU40" s="316"/>
      <c r="FE40" s="316"/>
      <c r="FO40" s="316"/>
      <c r="FY40" s="316"/>
      <c r="GI40" s="316"/>
      <c r="GS40" s="316"/>
      <c r="HC40" s="316"/>
      <c r="HM40" s="316"/>
      <c r="HW40" s="316"/>
    </row>
    <row r="41" s="3" customFormat="true" x14ac:dyDescent="0.25">
      <c r="A41" s="316"/>
      <c r="K41" s="316"/>
      <c r="U41" s="316"/>
      <c r="AE41" s="316"/>
      <c r="AO41" s="316"/>
      <c r="AY41" s="316"/>
      <c r="AZ41" s="316"/>
      <c r="BI41" s="316"/>
      <c r="BS41" s="316"/>
      <c r="CC41" s="316"/>
      <c r="CM41" s="316"/>
      <c r="CW41" s="316"/>
      <c r="DG41" s="316"/>
      <c r="DQ41" s="316"/>
      <c r="EA41" s="316"/>
      <c r="EK41" s="316"/>
      <c r="EU41" s="316"/>
      <c r="FE41" s="316"/>
      <c r="FO41" s="316"/>
      <c r="FY41" s="316"/>
      <c r="GI41" s="316"/>
      <c r="GS41" s="316"/>
      <c r="HC41" s="316"/>
      <c r="HM41" s="316"/>
      <c r="HW41" s="316"/>
    </row>
    <row r="42" s="3" customFormat="true" x14ac:dyDescent="0.25">
      <c r="A42" s="316"/>
      <c r="K42" s="316"/>
      <c r="U42" s="316"/>
      <c r="AE42" s="316"/>
      <c r="AO42" s="316"/>
      <c r="AY42" s="316"/>
      <c r="AZ42" s="316"/>
      <c r="BI42" s="316"/>
      <c r="BS42" s="316"/>
      <c r="CC42" s="316"/>
      <c r="CM42" s="316"/>
      <c r="CW42" s="316"/>
      <c r="DG42" s="316"/>
      <c r="DQ42" s="316"/>
      <c r="EA42" s="316"/>
      <c r="EK42" s="316"/>
      <c r="EU42" s="316"/>
      <c r="FE42" s="316"/>
      <c r="FO42" s="316"/>
      <c r="FY42" s="316"/>
      <c r="GI42" s="316"/>
      <c r="GS42" s="316"/>
      <c r="HC42" s="316"/>
      <c r="HM42" s="316"/>
      <c r="HW42" s="316"/>
    </row>
    <row r="43" s="3" customFormat="true" x14ac:dyDescent="0.25">
      <c r="A43" s="316"/>
      <c r="K43" s="316"/>
      <c r="U43" s="316"/>
      <c r="AE43" s="316"/>
      <c r="AO43" s="316"/>
      <c r="AY43" s="316"/>
      <c r="AZ43" s="316"/>
      <c r="BI43" s="316"/>
      <c r="BS43" s="316"/>
      <c r="CC43" s="316"/>
      <c r="CM43" s="316"/>
      <c r="CW43" s="316"/>
      <c r="DG43" s="316"/>
      <c r="DQ43" s="316"/>
      <c r="EA43" s="316"/>
      <c r="EK43" s="316"/>
      <c r="EU43" s="316"/>
      <c r="FE43" s="316"/>
      <c r="FO43" s="316"/>
      <c r="FY43" s="316"/>
      <c r="GI43" s="316"/>
      <c r="GS43" s="316"/>
      <c r="HC43" s="316"/>
      <c r="HM43" s="316"/>
      <c r="HW43" s="316"/>
    </row>
    <row r="44" s="3" customFormat="true" x14ac:dyDescent="0.25">
      <c r="A44" s="316"/>
      <c r="K44" s="316"/>
      <c r="U44" s="316"/>
      <c r="AE44" s="316"/>
      <c r="AO44" s="316"/>
      <c r="AY44" s="316"/>
      <c r="AZ44" s="316"/>
      <c r="BI44" s="316"/>
      <c r="BS44" s="316"/>
      <c r="CC44" s="316"/>
      <c r="CM44" s="316"/>
      <c r="CW44" s="316"/>
      <c r="DG44" s="316"/>
      <c r="DQ44" s="316"/>
      <c r="EA44" s="316"/>
      <c r="EK44" s="316"/>
      <c r="EU44" s="316"/>
      <c r="FE44" s="316"/>
      <c r="FO44" s="316"/>
      <c r="FY44" s="316"/>
      <c r="GI44" s="316"/>
      <c r="GS44" s="316"/>
      <c r="HC44" s="316"/>
      <c r="HM44" s="316"/>
      <c r="HW44" s="316"/>
    </row>
    <row r="45" s="3" customFormat="true" x14ac:dyDescent="0.25">
      <c r="A45" s="316"/>
      <c r="K45" s="316"/>
      <c r="U45" s="316"/>
      <c r="AE45" s="316"/>
      <c r="AO45" s="316"/>
      <c r="AY45" s="316"/>
      <c r="AZ45" s="316"/>
      <c r="BI45" s="316"/>
      <c r="BS45" s="316"/>
      <c r="CC45" s="316"/>
      <c r="CM45" s="316"/>
      <c r="CW45" s="316"/>
      <c r="DG45" s="316"/>
      <c r="DQ45" s="316"/>
      <c r="EA45" s="316"/>
      <c r="EK45" s="316"/>
      <c r="EU45" s="316"/>
      <c r="FE45" s="316"/>
      <c r="FO45" s="316"/>
      <c r="FY45" s="316"/>
      <c r="GI45" s="316"/>
      <c r="GS45" s="316"/>
      <c r="HC45" s="316"/>
      <c r="HM45" s="316"/>
      <c r="HW45" s="316"/>
    </row>
    <row r="46" s="3" customFormat="true" x14ac:dyDescent="0.25">
      <c r="A46" s="316"/>
      <c r="K46" s="316"/>
      <c r="U46" s="316"/>
      <c r="AE46" s="316"/>
      <c r="AO46" s="316"/>
      <c r="AY46" s="316"/>
      <c r="AZ46" s="316"/>
      <c r="BI46" s="316"/>
      <c r="BS46" s="316"/>
      <c r="CC46" s="316"/>
      <c r="CM46" s="316"/>
      <c r="CW46" s="316"/>
      <c r="DG46" s="316"/>
      <c r="DQ46" s="316"/>
      <c r="EA46" s="316"/>
      <c r="EK46" s="316"/>
      <c r="EU46" s="316"/>
      <c r="FE46" s="316"/>
      <c r="FO46" s="316"/>
      <c r="FY46" s="316"/>
      <c r="GI46" s="316"/>
      <c r="GS46" s="316"/>
      <c r="HC46" s="316"/>
      <c r="HM46" s="316"/>
      <c r="HW46" s="316"/>
    </row>
    <row r="47" s="3" customFormat="true" x14ac:dyDescent="0.25">
      <c r="A47" s="316"/>
      <c r="K47" s="316"/>
      <c r="U47" s="316"/>
      <c r="AE47" s="316"/>
      <c r="AO47" s="316"/>
      <c r="AY47" s="316"/>
      <c r="AZ47" s="316"/>
      <c r="BI47" s="316"/>
      <c r="BS47" s="316"/>
      <c r="CC47" s="316"/>
      <c r="CM47" s="316"/>
      <c r="CW47" s="316"/>
      <c r="DG47" s="316"/>
      <c r="DQ47" s="316"/>
      <c r="EA47" s="316"/>
      <c r="EK47" s="316"/>
      <c r="EU47" s="316"/>
      <c r="FE47" s="316"/>
      <c r="FO47" s="316"/>
      <c r="FY47" s="316"/>
      <c r="GI47" s="316"/>
      <c r="GS47" s="316"/>
      <c r="HC47" s="316"/>
      <c r="HM47" s="316"/>
      <c r="HW47" s="316"/>
    </row>
    <row r="48" s="3" customFormat="true" x14ac:dyDescent="0.25">
      <c r="A48" s="316"/>
      <c r="K48" s="316"/>
      <c r="U48" s="316"/>
      <c r="AE48" s="316"/>
      <c r="AO48" s="316"/>
      <c r="AY48" s="316"/>
      <c r="AZ48" s="316"/>
      <c r="BI48" s="316"/>
      <c r="BS48" s="316"/>
      <c r="CC48" s="316"/>
      <c r="CM48" s="316"/>
      <c r="CW48" s="316"/>
      <c r="DG48" s="316"/>
      <c r="DQ48" s="316"/>
      <c r="EA48" s="316"/>
      <c r="EK48" s="316"/>
      <c r="EU48" s="316"/>
      <c r="FE48" s="316"/>
      <c r="FO48" s="316"/>
      <c r="FY48" s="316"/>
      <c r="GI48" s="316"/>
      <c r="GS48" s="316"/>
      <c r="HC48" s="316"/>
      <c r="HM48" s="316"/>
      <c r="HW48" s="316"/>
    </row>
    <row r="49" s="3" customFormat="true" x14ac:dyDescent="0.25">
      <c r="A49" s="316"/>
      <c r="K49" s="316"/>
      <c r="U49" s="316"/>
      <c r="AE49" s="316"/>
      <c r="AO49" s="316"/>
      <c r="AY49" s="316"/>
      <c r="AZ49" s="316"/>
      <c r="BI49" s="316"/>
      <c r="BS49" s="316"/>
      <c r="CC49" s="316"/>
      <c r="CM49" s="316"/>
      <c r="CW49" s="316"/>
      <c r="DG49" s="316"/>
      <c r="DQ49" s="316"/>
      <c r="EA49" s="316"/>
      <c r="EK49" s="316"/>
      <c r="EU49" s="316"/>
      <c r="FE49" s="316"/>
      <c r="FO49" s="316"/>
      <c r="FY49" s="316"/>
      <c r="GI49" s="316"/>
      <c r="GS49" s="316"/>
      <c r="HC49" s="316"/>
      <c r="HM49" s="316"/>
      <c r="HW49" s="316"/>
    </row>
    <row r="50" s="3" customFormat="true" x14ac:dyDescent="0.25">
      <c r="A50" s="316"/>
      <c r="K50" s="316"/>
      <c r="U50" s="316"/>
      <c r="AE50" s="316"/>
      <c r="AO50" s="316"/>
      <c r="AY50" s="316"/>
      <c r="AZ50" s="316"/>
      <c r="BI50" s="316"/>
      <c r="BS50" s="316"/>
      <c r="CC50" s="316"/>
      <c r="CM50" s="316"/>
      <c r="CW50" s="316"/>
      <c r="DG50" s="316"/>
      <c r="DQ50" s="316"/>
      <c r="EA50" s="316"/>
      <c r="EK50" s="316"/>
      <c r="EU50" s="316"/>
      <c r="FE50" s="316"/>
      <c r="FO50" s="316"/>
      <c r="FY50" s="316"/>
      <c r="GI50" s="316"/>
      <c r="GS50" s="316"/>
      <c r="HC50" s="316"/>
      <c r="HM50" s="316"/>
      <c r="HW50" s="316"/>
    </row>
    <row r="51" s="3" customFormat="true" x14ac:dyDescent="0.25">
      <c r="A51" s="316"/>
      <c r="K51" s="316"/>
      <c r="U51" s="316"/>
      <c r="AE51" s="316"/>
      <c r="AO51" s="316"/>
      <c r="AY51" s="316"/>
      <c r="AZ51" s="316"/>
      <c r="BI51" s="316"/>
      <c r="BS51" s="316"/>
      <c r="CC51" s="316"/>
      <c r="CM51" s="316"/>
      <c r="CW51" s="316"/>
      <c r="DG51" s="316"/>
      <c r="DQ51" s="316"/>
      <c r="EA51" s="316"/>
      <c r="EK51" s="316"/>
      <c r="EU51" s="316"/>
      <c r="FE51" s="316"/>
      <c r="FO51" s="316"/>
      <c r="FY51" s="316"/>
      <c r="GI51" s="316"/>
      <c r="GS51" s="316"/>
      <c r="HC51" s="316"/>
      <c r="HM51" s="316"/>
      <c r="HW51" s="316"/>
    </row>
    <row r="52" s="3" customFormat="true" x14ac:dyDescent="0.25">
      <c r="A52" s="316"/>
      <c r="K52" s="316"/>
      <c r="U52" s="316"/>
      <c r="AE52" s="316"/>
      <c r="AO52" s="316"/>
      <c r="AY52" s="316"/>
      <c r="AZ52" s="316"/>
      <c r="BI52" s="316"/>
      <c r="BS52" s="316"/>
      <c r="CC52" s="316"/>
      <c r="CM52" s="316"/>
      <c r="CW52" s="316"/>
      <c r="DG52" s="316"/>
      <c r="DQ52" s="316"/>
      <c r="EA52" s="316"/>
      <c r="EK52" s="316"/>
      <c r="EU52" s="316"/>
      <c r="FE52" s="316"/>
      <c r="FO52" s="316"/>
      <c r="FY52" s="316"/>
      <c r="GI52" s="316"/>
      <c r="GS52" s="316"/>
      <c r="HC52" s="316"/>
      <c r="HM52" s="316"/>
      <c r="HW52" s="316"/>
    </row>
    <row r="53" s="3" customFormat="true" x14ac:dyDescent="0.25">
      <c r="A53" s="316"/>
      <c r="K53" s="316"/>
      <c r="U53" s="316"/>
      <c r="AE53" s="316"/>
      <c r="AO53" s="316"/>
      <c r="AY53" s="316"/>
      <c r="AZ53" s="316"/>
      <c r="BI53" s="316"/>
      <c r="BS53" s="316"/>
      <c r="CC53" s="316"/>
      <c r="CM53" s="316"/>
      <c r="CW53" s="316"/>
      <c r="DG53" s="316"/>
      <c r="DQ53" s="316"/>
      <c r="EA53" s="316"/>
      <c r="EK53" s="316"/>
      <c r="EU53" s="316"/>
      <c r="FE53" s="316"/>
      <c r="FO53" s="316"/>
      <c r="FY53" s="316"/>
      <c r="GI53" s="316"/>
      <c r="GS53" s="316"/>
      <c r="HC53" s="316"/>
      <c r="HM53" s="316"/>
      <c r="HW53" s="316"/>
    </row>
    <row r="54" s="3" customFormat="true" x14ac:dyDescent="0.25">
      <c r="A54" s="316"/>
      <c r="K54" s="316"/>
      <c r="U54" s="316"/>
      <c r="AE54" s="316"/>
      <c r="AO54" s="316"/>
      <c r="AY54" s="316"/>
      <c r="AZ54" s="316"/>
      <c r="BI54" s="316"/>
      <c r="BS54" s="316"/>
      <c r="CC54" s="316"/>
      <c r="CM54" s="316"/>
      <c r="CW54" s="316"/>
      <c r="DG54" s="316"/>
      <c r="DQ54" s="316"/>
      <c r="EA54" s="316"/>
      <c r="EK54" s="316"/>
      <c r="EU54" s="316"/>
      <c r="FE54" s="316"/>
      <c r="FO54" s="316"/>
      <c r="FY54" s="316"/>
      <c r="GI54" s="316"/>
      <c r="GS54" s="316"/>
      <c r="HC54" s="316"/>
      <c r="HM54" s="316"/>
      <c r="HW54" s="316"/>
    </row>
    <row r="55" s="3" customFormat="true" x14ac:dyDescent="0.25">
      <c r="A55" s="316"/>
      <c r="K55" s="316"/>
      <c r="U55" s="316"/>
      <c r="AE55" s="316"/>
      <c r="AO55" s="316"/>
      <c r="AY55" s="316"/>
      <c r="AZ55" s="316"/>
      <c r="BI55" s="316"/>
      <c r="BS55" s="316"/>
      <c r="CC55" s="316"/>
      <c r="CM55" s="316"/>
      <c r="CW55" s="316"/>
      <c r="DG55" s="316"/>
      <c r="DQ55" s="316"/>
      <c r="EA55" s="316"/>
      <c r="EK55" s="316"/>
      <c r="EU55" s="316"/>
      <c r="FE55" s="316"/>
      <c r="FO55" s="316"/>
      <c r="FY55" s="316"/>
      <c r="GI55" s="316"/>
      <c r="GS55" s="316"/>
      <c r="HC55" s="316"/>
      <c r="HM55" s="316"/>
      <c r="HW55" s="316"/>
    </row>
    <row r="56" s="3" customFormat="true" x14ac:dyDescent="0.25">
      <c r="A56" s="316"/>
      <c r="K56" s="316"/>
      <c r="U56" s="316"/>
      <c r="AE56" s="316"/>
      <c r="AO56" s="316"/>
      <c r="AY56" s="316"/>
      <c r="AZ56" s="316"/>
      <c r="BI56" s="316"/>
      <c r="BS56" s="316"/>
      <c r="CC56" s="316"/>
      <c r="CM56" s="316"/>
      <c r="CW56" s="316"/>
      <c r="DG56" s="316"/>
      <c r="DQ56" s="316"/>
      <c r="EA56" s="316"/>
      <c r="EK56" s="316"/>
      <c r="EU56" s="316"/>
      <c r="FE56" s="316"/>
      <c r="FO56" s="316"/>
      <c r="FY56" s="316"/>
      <c r="GI56" s="316"/>
      <c r="GS56" s="316"/>
      <c r="HC56" s="316"/>
      <c r="HM56" s="316"/>
      <c r="HW56" s="316"/>
    </row>
    <row r="57" s="3" customFormat="true" x14ac:dyDescent="0.25">
      <c r="A57" s="316"/>
      <c r="K57" s="316"/>
      <c r="U57" s="316"/>
      <c r="AE57" s="316"/>
      <c r="AO57" s="316"/>
      <c r="AY57" s="316"/>
      <c r="AZ57" s="316"/>
      <c r="BI57" s="316"/>
      <c r="BS57" s="316"/>
      <c r="CC57" s="316"/>
      <c r="CM57" s="316"/>
      <c r="CW57" s="316"/>
      <c r="DG57" s="316"/>
      <c r="DQ57" s="316"/>
      <c r="EA57" s="316"/>
      <c r="EK57" s="316"/>
      <c r="EU57" s="316"/>
      <c r="FE57" s="316"/>
      <c r="FO57" s="316"/>
      <c r="FY57" s="316"/>
      <c r="GI57" s="316"/>
      <c r="GS57" s="316"/>
      <c r="HC57" s="316"/>
      <c r="HM57" s="316"/>
      <c r="HW57" s="316"/>
    </row>
    <row r="58" s="3" customFormat="true" x14ac:dyDescent="0.25">
      <c r="A58" s="316"/>
      <c r="K58" s="316"/>
      <c r="U58" s="316"/>
      <c r="AE58" s="316"/>
      <c r="AO58" s="316"/>
      <c r="AY58" s="316"/>
      <c r="AZ58" s="316"/>
      <c r="BI58" s="316"/>
      <c r="BS58" s="316"/>
      <c r="CC58" s="316"/>
      <c r="CM58" s="316"/>
      <c r="CW58" s="316"/>
      <c r="DG58" s="316"/>
      <c r="DQ58" s="316"/>
      <c r="EA58" s="316"/>
      <c r="EK58" s="316"/>
      <c r="EU58" s="316"/>
      <c r="FE58" s="316"/>
      <c r="FO58" s="316"/>
      <c r="FY58" s="316"/>
      <c r="GI58" s="316"/>
      <c r="GS58" s="316"/>
      <c r="HC58" s="316"/>
      <c r="HM58" s="316"/>
      <c r="HW58" s="316"/>
    </row>
    <row r="59" s="3" customFormat="true" x14ac:dyDescent="0.25">
      <c r="A59" s="316"/>
      <c r="K59" s="316"/>
      <c r="U59" s="316"/>
      <c r="AE59" s="316"/>
      <c r="AO59" s="316"/>
      <c r="AY59" s="316"/>
      <c r="AZ59" s="316"/>
      <c r="BI59" s="316"/>
      <c r="BS59" s="316"/>
      <c r="CC59" s="316"/>
      <c r="CM59" s="316"/>
      <c r="CW59" s="316"/>
      <c r="DG59" s="316"/>
      <c r="DQ59" s="316"/>
      <c r="EA59" s="316"/>
      <c r="EK59" s="316"/>
      <c r="EU59" s="316"/>
      <c r="FE59" s="316"/>
      <c r="FO59" s="316"/>
      <c r="FY59" s="316"/>
      <c r="GI59" s="316"/>
      <c r="GS59" s="316"/>
      <c r="HC59" s="316"/>
      <c r="HM59" s="316"/>
      <c r="HW59" s="316"/>
    </row>
    <row r="60" s="3" customFormat="true" x14ac:dyDescent="0.25">
      <c r="A60" s="316"/>
      <c r="K60" s="316"/>
      <c r="U60" s="316"/>
      <c r="AE60" s="316"/>
      <c r="AO60" s="316"/>
      <c r="AY60" s="316"/>
      <c r="AZ60" s="316"/>
      <c r="BI60" s="316"/>
      <c r="BS60" s="316"/>
      <c r="CC60" s="316"/>
      <c r="CM60" s="316"/>
      <c r="CW60" s="316"/>
      <c r="DG60" s="316"/>
      <c r="DQ60" s="316"/>
      <c r="EA60" s="316"/>
      <c r="EK60" s="316"/>
      <c r="EU60" s="316"/>
      <c r="FE60" s="316"/>
      <c r="FO60" s="316"/>
      <c r="FY60" s="316"/>
      <c r="GI60" s="316"/>
      <c r="GS60" s="316"/>
      <c r="HC60" s="316"/>
      <c r="HM60" s="316"/>
      <c r="HW60" s="316"/>
    </row>
    <row r="61" s="3" customFormat="true" x14ac:dyDescent="0.25">
      <c r="A61" s="316"/>
      <c r="K61" s="316"/>
      <c r="U61" s="316"/>
      <c r="AE61" s="316"/>
      <c r="AO61" s="316"/>
      <c r="AY61" s="316"/>
      <c r="AZ61" s="316"/>
      <c r="BI61" s="316"/>
      <c r="BS61" s="316"/>
      <c r="CC61" s="316"/>
      <c r="CM61" s="316"/>
      <c r="CW61" s="316"/>
      <c r="DG61" s="316"/>
      <c r="DQ61" s="316"/>
      <c r="EA61" s="316"/>
      <c r="EK61" s="316"/>
      <c r="EU61" s="316"/>
      <c r="FE61" s="316"/>
      <c r="FO61" s="316"/>
      <c r="FY61" s="316"/>
      <c r="GI61" s="316"/>
      <c r="GS61" s="316"/>
      <c r="HC61" s="316"/>
      <c r="HM61" s="316"/>
      <c r="HW61" s="316"/>
    </row>
    <row r="62" s="3" customFormat="true" x14ac:dyDescent="0.25">
      <c r="A62" s="316"/>
      <c r="K62" s="316"/>
      <c r="U62" s="316"/>
      <c r="AE62" s="316"/>
      <c r="AO62" s="316"/>
      <c r="AY62" s="316"/>
      <c r="AZ62" s="316"/>
      <c r="BI62" s="316"/>
      <c r="BS62" s="316"/>
      <c r="CC62" s="316"/>
      <c r="CM62" s="316"/>
      <c r="CW62" s="316"/>
      <c r="DG62" s="316"/>
      <c r="DQ62" s="316"/>
      <c r="EA62" s="316"/>
      <c r="EK62" s="316"/>
      <c r="EU62" s="316"/>
      <c r="FE62" s="316"/>
      <c r="FO62" s="316"/>
      <c r="FY62" s="316"/>
      <c r="GI62" s="316"/>
      <c r="GS62" s="316"/>
      <c r="HC62" s="316"/>
      <c r="HM62" s="316"/>
      <c r="HW62" s="316"/>
    </row>
    <row r="63" s="3" customFormat="true" x14ac:dyDescent="0.25">
      <c r="A63" s="316"/>
      <c r="K63" s="316"/>
      <c r="U63" s="316"/>
      <c r="AE63" s="316"/>
      <c r="AO63" s="316"/>
      <c r="AY63" s="316"/>
      <c r="AZ63" s="316"/>
      <c r="BI63" s="316"/>
      <c r="BS63" s="316"/>
      <c r="CC63" s="316"/>
      <c r="CM63" s="316"/>
      <c r="CW63" s="316"/>
      <c r="DG63" s="316"/>
      <c r="DQ63" s="316"/>
      <c r="EA63" s="316"/>
      <c r="EK63" s="316"/>
      <c r="EU63" s="316"/>
      <c r="FE63" s="316"/>
      <c r="FO63" s="316"/>
      <c r="FY63" s="316"/>
      <c r="GI63" s="316"/>
      <c r="GS63" s="316"/>
      <c r="HC63" s="316"/>
      <c r="HM63" s="316"/>
      <c r="HW63" s="316"/>
    </row>
    <row r="64" s="3" customFormat="true" x14ac:dyDescent="0.25">
      <c r="A64" s="316"/>
      <c r="K64" s="316"/>
      <c r="U64" s="316"/>
      <c r="AE64" s="316"/>
      <c r="AO64" s="316"/>
      <c r="AY64" s="316"/>
      <c r="AZ64" s="316"/>
      <c r="BI64" s="316"/>
      <c r="BS64" s="316"/>
      <c r="CC64" s="316"/>
      <c r="CM64" s="316"/>
      <c r="CW64" s="316"/>
      <c r="DG64" s="316"/>
      <c r="DQ64" s="316"/>
      <c r="EA64" s="316"/>
      <c r="EK64" s="316"/>
      <c r="EU64" s="316"/>
      <c r="FE64" s="316"/>
      <c r="FO64" s="316"/>
      <c r="FY64" s="316"/>
      <c r="GI64" s="316"/>
      <c r="GS64" s="316"/>
      <c r="HC64" s="316"/>
      <c r="HM64" s="316"/>
      <c r="HW64" s="316"/>
    </row>
    <row r="65" s="3" customFormat="true" x14ac:dyDescent="0.25">
      <c r="A65" s="316"/>
      <c r="K65" s="316"/>
      <c r="U65" s="316"/>
      <c r="AE65" s="316"/>
      <c r="AO65" s="316"/>
      <c r="AY65" s="316"/>
      <c r="AZ65" s="316"/>
      <c r="BI65" s="316"/>
      <c r="BS65" s="316"/>
      <c r="CC65" s="316"/>
      <c r="CM65" s="316"/>
      <c r="CW65" s="316"/>
      <c r="DG65" s="316"/>
      <c r="DQ65" s="316"/>
      <c r="EA65" s="316"/>
      <c r="EK65" s="316"/>
      <c r="EU65" s="316"/>
      <c r="FE65" s="316"/>
      <c r="FO65" s="316"/>
      <c r="FY65" s="316"/>
      <c r="GI65" s="316"/>
      <c r="GS65" s="316"/>
      <c r="HC65" s="316"/>
      <c r="HM65" s="316"/>
      <c r="HW65" s="316"/>
    </row>
    <row r="66" s="3" customFormat="true" x14ac:dyDescent="0.25">
      <c r="A66" s="316"/>
      <c r="K66" s="316"/>
      <c r="U66" s="316"/>
      <c r="AE66" s="316"/>
      <c r="AO66" s="316"/>
      <c r="AY66" s="316"/>
      <c r="AZ66" s="316"/>
      <c r="BI66" s="316"/>
      <c r="BS66" s="316"/>
      <c r="CC66" s="316"/>
      <c r="CM66" s="316"/>
      <c r="CW66" s="316"/>
      <c r="DG66" s="316"/>
      <c r="DQ66" s="316"/>
      <c r="EA66" s="316"/>
      <c r="EK66" s="316"/>
      <c r="EU66" s="316"/>
      <c r="FE66" s="316"/>
      <c r="FO66" s="316"/>
      <c r="FY66" s="316"/>
      <c r="GI66" s="316"/>
      <c r="GS66" s="316"/>
      <c r="HC66" s="316"/>
      <c r="HM66" s="316"/>
      <c r="HW66" s="316"/>
    </row>
    <row r="67" s="3" customFormat="true" x14ac:dyDescent="0.25">
      <c r="A67" s="316"/>
      <c r="K67" s="316"/>
      <c r="U67" s="316"/>
      <c r="AE67" s="316"/>
      <c r="AO67" s="316"/>
      <c r="AY67" s="316"/>
      <c r="AZ67" s="316"/>
      <c r="BI67" s="316"/>
      <c r="BS67" s="316"/>
      <c r="CC67" s="316"/>
      <c r="CM67" s="316"/>
      <c r="CW67" s="316"/>
      <c r="DG67" s="316"/>
      <c r="DQ67" s="316"/>
      <c r="EA67" s="316"/>
      <c r="EK67" s="316"/>
      <c r="EU67" s="316"/>
      <c r="FE67" s="316"/>
      <c r="FO67" s="316"/>
      <c r="FY67" s="316"/>
      <c r="GI67" s="316"/>
      <c r="GS67" s="316"/>
      <c r="HC67" s="316"/>
      <c r="HM67" s="316"/>
      <c r="HW67" s="316"/>
    </row>
    <row r="68" s="3" customFormat="true" x14ac:dyDescent="0.25">
      <c r="A68" s="316"/>
      <c r="K68" s="316"/>
      <c r="U68" s="316"/>
      <c r="AE68" s="316"/>
      <c r="AO68" s="316"/>
      <c r="AY68" s="316"/>
      <c r="AZ68" s="316"/>
      <c r="BI68" s="316"/>
      <c r="BS68" s="316"/>
      <c r="CC68" s="316"/>
      <c r="CM68" s="316"/>
      <c r="CW68" s="316"/>
      <c r="DG68" s="316"/>
      <c r="DQ68" s="316"/>
      <c r="EA68" s="316"/>
      <c r="EK68" s="316"/>
      <c r="EU68" s="316"/>
      <c r="FE68" s="316"/>
      <c r="FO68" s="316"/>
      <c r="FY68" s="316"/>
      <c r="GI68" s="316"/>
      <c r="GS68" s="316"/>
      <c r="HC68" s="316"/>
      <c r="HM68" s="316"/>
      <c r="HW68" s="316"/>
    </row>
    <row r="69" s="3" customFormat="true" x14ac:dyDescent="0.25">
      <c r="A69" s="316"/>
      <c r="K69" s="316"/>
      <c r="U69" s="316"/>
      <c r="AE69" s="316"/>
      <c r="AO69" s="316"/>
      <c r="AY69" s="316"/>
      <c r="AZ69" s="316"/>
      <c r="BI69" s="316"/>
      <c r="BS69" s="316"/>
      <c r="CC69" s="316"/>
      <c r="CM69" s="316"/>
      <c r="CW69" s="316"/>
      <c r="DG69" s="316"/>
      <c r="DQ69" s="316"/>
      <c r="EA69" s="316"/>
      <c r="EK69" s="316"/>
      <c r="EU69" s="316"/>
      <c r="FE69" s="316"/>
      <c r="FO69" s="316"/>
      <c r="FY69" s="316"/>
      <c r="GI69" s="316"/>
      <c r="GS69" s="316"/>
      <c r="HC69" s="316"/>
      <c r="HM69" s="316"/>
      <c r="HW69" s="316"/>
    </row>
    <row r="70" s="3" customFormat="true" x14ac:dyDescent="0.25">
      <c r="A70" s="316"/>
      <c r="K70" s="316"/>
      <c r="U70" s="316"/>
      <c r="AE70" s="316"/>
      <c r="AO70" s="316"/>
      <c r="AY70" s="316"/>
      <c r="AZ70" s="316"/>
      <c r="BI70" s="316"/>
      <c r="BS70" s="316"/>
      <c r="CC70" s="316"/>
      <c r="CM70" s="316"/>
      <c r="CW70" s="316"/>
      <c r="DG70" s="316"/>
      <c r="DQ70" s="316"/>
      <c r="EA70" s="316"/>
      <c r="EK70" s="316"/>
      <c r="EU70" s="316"/>
      <c r="FE70" s="316"/>
      <c r="FO70" s="316"/>
      <c r="FY70" s="316"/>
      <c r="GI70" s="316"/>
      <c r="GS70" s="316"/>
      <c r="HC70" s="316"/>
      <c r="HM70" s="316"/>
      <c r="HW70" s="316"/>
    </row>
    <row r="71" s="3" customFormat="true" x14ac:dyDescent="0.25">
      <c r="A71" s="316"/>
      <c r="K71" s="316"/>
      <c r="U71" s="316"/>
      <c r="AE71" s="316"/>
      <c r="AO71" s="316"/>
      <c r="AY71" s="316"/>
      <c r="AZ71" s="316"/>
      <c r="BI71" s="316"/>
      <c r="BS71" s="316"/>
      <c r="CC71" s="316"/>
      <c r="CM71" s="316"/>
      <c r="CW71" s="316"/>
      <c r="DG71" s="316"/>
      <c r="DQ71" s="316"/>
      <c r="EA71" s="316"/>
      <c r="EK71" s="316"/>
      <c r="EU71" s="316"/>
      <c r="FE71" s="316"/>
      <c r="FO71" s="316"/>
      <c r="FY71" s="316"/>
      <c r="GI71" s="316"/>
      <c r="GS71" s="316"/>
      <c r="HC71" s="316"/>
      <c r="HM71" s="316"/>
      <c r="HW71" s="316"/>
    </row>
    <row r="72" s="3" customFormat="true" x14ac:dyDescent="0.25">
      <c r="A72" s="316"/>
      <c r="K72" s="316"/>
      <c r="U72" s="316"/>
      <c r="AE72" s="316"/>
      <c r="AO72" s="316"/>
      <c r="AY72" s="316"/>
      <c r="AZ72" s="316"/>
      <c r="BI72" s="316"/>
      <c r="BS72" s="316"/>
      <c r="CC72" s="316"/>
      <c r="CM72" s="316"/>
      <c r="CW72" s="316"/>
      <c r="DG72" s="316"/>
      <c r="DQ72" s="316"/>
      <c r="EA72" s="316"/>
      <c r="EK72" s="316"/>
      <c r="EU72" s="316"/>
      <c r="FE72" s="316"/>
      <c r="FO72" s="316"/>
      <c r="FY72" s="316"/>
      <c r="GI72" s="316"/>
      <c r="GS72" s="316"/>
      <c r="HC72" s="316"/>
      <c r="HM72" s="316"/>
      <c r="HW72" s="316"/>
    </row>
    <row r="73" s="3" customFormat="true" x14ac:dyDescent="0.25">
      <c r="A73" s="316"/>
      <c r="K73" s="316"/>
      <c r="U73" s="316"/>
      <c r="AE73" s="316"/>
      <c r="AO73" s="316"/>
      <c r="AY73" s="316"/>
      <c r="AZ73" s="316"/>
      <c r="BI73" s="316"/>
      <c r="BS73" s="316"/>
      <c r="CC73" s="316"/>
      <c r="CM73" s="316"/>
      <c r="CW73" s="316"/>
      <c r="DG73" s="316"/>
      <c r="DQ73" s="316"/>
      <c r="EA73" s="316"/>
      <c r="EK73" s="316"/>
      <c r="EU73" s="316"/>
      <c r="FE73" s="316"/>
      <c r="FO73" s="316"/>
      <c r="FY73" s="316"/>
      <c r="GI73" s="316"/>
      <c r="GS73" s="316"/>
      <c r="HC73" s="316"/>
      <c r="HM73" s="316"/>
      <c r="HW73" s="316"/>
    </row>
    <row r="74" s="3" customFormat="true" x14ac:dyDescent="0.25">
      <c r="A74" s="316"/>
      <c r="K74" s="316"/>
      <c r="U74" s="316"/>
      <c r="AE74" s="316"/>
      <c r="AO74" s="316"/>
      <c r="AY74" s="316"/>
      <c r="AZ74" s="316"/>
      <c r="BI74" s="316"/>
      <c r="BS74" s="316"/>
      <c r="CC74" s="316"/>
      <c r="CM74" s="316"/>
      <c r="CW74" s="316"/>
      <c r="DG74" s="316"/>
      <c r="DQ74" s="316"/>
      <c r="EA74" s="316"/>
      <c r="EK74" s="316"/>
      <c r="EU74" s="316"/>
      <c r="FE74" s="316"/>
      <c r="FO74" s="316"/>
      <c r="FY74" s="316"/>
      <c r="GI74" s="316"/>
      <c r="GS74" s="316"/>
      <c r="HC74" s="316"/>
      <c r="HM74" s="316"/>
      <c r="HW74" s="316"/>
    </row>
    <row r="75" s="3" customFormat="true" x14ac:dyDescent="0.25">
      <c r="A75" s="316"/>
      <c r="K75" s="316"/>
      <c r="U75" s="316"/>
      <c r="AE75" s="316"/>
      <c r="AO75" s="316"/>
      <c r="AY75" s="316"/>
      <c r="AZ75" s="316"/>
      <c r="BI75" s="316"/>
      <c r="BS75" s="316"/>
      <c r="CC75" s="316"/>
      <c r="CM75" s="316"/>
      <c r="CW75" s="316"/>
      <c r="DG75" s="316"/>
      <c r="DQ75" s="316"/>
      <c r="EA75" s="316"/>
      <c r="EK75" s="316"/>
      <c r="EU75" s="316"/>
      <c r="FE75" s="316"/>
      <c r="FO75" s="316"/>
      <c r="FY75" s="316"/>
      <c r="GI75" s="316"/>
      <c r="GS75" s="316"/>
      <c r="HC75" s="316"/>
      <c r="HM75" s="316"/>
      <c r="HW75" s="316"/>
    </row>
    <row r="76" s="3" customFormat="true" x14ac:dyDescent="0.25">
      <c r="A76" s="316"/>
      <c r="K76" s="316"/>
      <c r="U76" s="316"/>
      <c r="AE76" s="316"/>
      <c r="AO76" s="316"/>
      <c r="AY76" s="316"/>
      <c r="AZ76" s="316"/>
      <c r="BI76" s="316"/>
      <c r="BS76" s="316"/>
      <c r="CC76" s="316"/>
      <c r="CM76" s="316"/>
      <c r="CW76" s="316"/>
      <c r="DG76" s="316"/>
      <c r="DQ76" s="316"/>
      <c r="EA76" s="316"/>
      <c r="EK76" s="316"/>
      <c r="EU76" s="316"/>
      <c r="FE76" s="316"/>
      <c r="FO76" s="316"/>
      <c r="FY76" s="316"/>
      <c r="GI76" s="316"/>
      <c r="GS76" s="316"/>
      <c r="HC76" s="316"/>
      <c r="HM76" s="316"/>
      <c r="HW76" s="316"/>
    </row>
    <row r="77" s="3" customFormat="true" x14ac:dyDescent="0.25">
      <c r="A77" s="316"/>
      <c r="K77" s="316"/>
      <c r="U77" s="316"/>
      <c r="AE77" s="316"/>
      <c r="AO77" s="316"/>
      <c r="AY77" s="316"/>
      <c r="AZ77" s="316"/>
      <c r="BI77" s="316"/>
      <c r="BS77" s="316"/>
      <c r="CC77" s="316"/>
      <c r="CM77" s="316"/>
      <c r="CW77" s="316"/>
      <c r="DG77" s="316"/>
      <c r="DQ77" s="316"/>
      <c r="EA77" s="316"/>
      <c r="EK77" s="316"/>
      <c r="EU77" s="316"/>
      <c r="FE77" s="316"/>
      <c r="FO77" s="316"/>
      <c r="FY77" s="316"/>
      <c r="GI77" s="316"/>
      <c r="GS77" s="316"/>
      <c r="HC77" s="316"/>
      <c r="HM77" s="316"/>
      <c r="HW77" s="316"/>
    </row>
    <row r="78" s="3" customFormat="true" x14ac:dyDescent="0.25">
      <c r="A78" s="316"/>
      <c r="K78" s="316"/>
      <c r="U78" s="316"/>
      <c r="AE78" s="316"/>
      <c r="AO78" s="316"/>
      <c r="AY78" s="316"/>
      <c r="AZ78" s="316"/>
      <c r="BI78" s="316"/>
      <c r="BS78" s="316"/>
      <c r="CC78" s="316"/>
      <c r="CM78" s="316"/>
      <c r="CW78" s="316"/>
      <c r="DG78" s="316"/>
      <c r="DQ78" s="316"/>
      <c r="EA78" s="316"/>
      <c r="EK78" s="316"/>
      <c r="EU78" s="316"/>
      <c r="FE78" s="316"/>
      <c r="FO78" s="316"/>
      <c r="FY78" s="316"/>
      <c r="GI78" s="316"/>
      <c r="GS78" s="316"/>
      <c r="HC78" s="316"/>
      <c r="HM78" s="316"/>
      <c r="HW78" s="316"/>
    </row>
    <row r="79" s="3" customFormat="true" x14ac:dyDescent="0.25">
      <c r="A79" s="316"/>
      <c r="K79" s="316"/>
      <c r="U79" s="316"/>
      <c r="AE79" s="316"/>
      <c r="AO79" s="316"/>
      <c r="AY79" s="316"/>
      <c r="AZ79" s="316"/>
      <c r="BI79" s="316"/>
      <c r="BS79" s="316"/>
      <c r="CC79" s="316"/>
      <c r="CM79" s="316"/>
      <c r="CW79" s="316"/>
      <c r="DG79" s="316"/>
      <c r="DQ79" s="316"/>
      <c r="EA79" s="316"/>
      <c r="EK79" s="316"/>
      <c r="EU79" s="316"/>
      <c r="FE79" s="316"/>
      <c r="FO79" s="316"/>
      <c r="FY79" s="316"/>
      <c r="GI79" s="316"/>
      <c r="GS79" s="316"/>
      <c r="HC79" s="316"/>
      <c r="HM79" s="316"/>
      <c r="HW79" s="316"/>
    </row>
    <row r="80" s="3" customFormat="true" x14ac:dyDescent="0.25">
      <c r="A80" s="316"/>
      <c r="K80" s="316"/>
      <c r="U80" s="316"/>
      <c r="AE80" s="316"/>
      <c r="AO80" s="316"/>
      <c r="AY80" s="316"/>
      <c r="AZ80" s="316"/>
      <c r="BI80" s="316"/>
      <c r="BS80" s="316"/>
      <c r="CC80" s="316"/>
      <c r="CM80" s="316"/>
      <c r="CW80" s="316"/>
      <c r="DG80" s="316"/>
      <c r="DQ80" s="316"/>
      <c r="EA80" s="316"/>
      <c r="EK80" s="316"/>
      <c r="EU80" s="316"/>
      <c r="FE80" s="316"/>
      <c r="FO80" s="316"/>
      <c r="FY80" s="316"/>
      <c r="GI80" s="316"/>
      <c r="GS80" s="316"/>
      <c r="HC80" s="316"/>
      <c r="HM80" s="316"/>
      <c r="HW80" s="316"/>
    </row>
    <row r="81" s="3" customFormat="true" x14ac:dyDescent="0.25">
      <c r="A81" s="316"/>
      <c r="K81" s="316"/>
      <c r="U81" s="316"/>
      <c r="AE81" s="316"/>
      <c r="AO81" s="316"/>
      <c r="AY81" s="316"/>
      <c r="AZ81" s="316"/>
      <c r="BI81" s="316"/>
      <c r="BS81" s="316"/>
      <c r="CC81" s="316"/>
      <c r="CM81" s="316"/>
      <c r="CW81" s="316"/>
      <c r="DG81" s="316"/>
      <c r="DQ81" s="316"/>
      <c r="EA81" s="316"/>
      <c r="EK81" s="316"/>
      <c r="EU81" s="316"/>
      <c r="FE81" s="316"/>
      <c r="FO81" s="316"/>
      <c r="FY81" s="316"/>
      <c r="GI81" s="316"/>
      <c r="GS81" s="316"/>
      <c r="HC81" s="316"/>
      <c r="HM81" s="316"/>
      <c r="HW81" s="316"/>
    </row>
    <row r="82" s="3" customFormat="true" x14ac:dyDescent="0.25">
      <c r="A82" s="316"/>
      <c r="K82" s="316"/>
      <c r="U82" s="316"/>
      <c r="AE82" s="316"/>
      <c r="AO82" s="316"/>
      <c r="AY82" s="316"/>
      <c r="AZ82" s="316"/>
      <c r="BI82" s="316"/>
      <c r="BS82" s="316"/>
      <c r="CC82" s="316"/>
      <c r="CM82" s="316"/>
      <c r="CW82" s="316"/>
      <c r="DG82" s="316"/>
      <c r="DQ82" s="316"/>
      <c r="EA82" s="316"/>
      <c r="EK82" s="316"/>
      <c r="EU82" s="316"/>
      <c r="FE82" s="316"/>
      <c r="FO82" s="316"/>
      <c r="FY82" s="316"/>
      <c r="GI82" s="316"/>
      <c r="GS82" s="316"/>
      <c r="HC82" s="316"/>
      <c r="HM82" s="316"/>
      <c r="HW82" s="316"/>
    </row>
    <row r="83" s="3" customFormat="true" x14ac:dyDescent="0.25">
      <c r="A83" s="316"/>
      <c r="K83" s="316"/>
      <c r="U83" s="316"/>
      <c r="AE83" s="316"/>
      <c r="AO83" s="316"/>
      <c r="AY83" s="316"/>
      <c r="AZ83" s="316"/>
      <c r="BI83" s="316"/>
      <c r="BS83" s="316"/>
      <c r="CC83" s="316"/>
      <c r="CM83" s="316"/>
      <c r="CW83" s="316"/>
      <c r="DG83" s="316"/>
      <c r="DQ83" s="316"/>
      <c r="EA83" s="316"/>
      <c r="EK83" s="316"/>
      <c r="EU83" s="316"/>
      <c r="FE83" s="316"/>
      <c r="FO83" s="316"/>
      <c r="FY83" s="316"/>
      <c r="GI83" s="316"/>
      <c r="GS83" s="316"/>
      <c r="HC83" s="316"/>
      <c r="HM83" s="316"/>
      <c r="HW83" s="316"/>
    </row>
    <row r="84" s="3" customFormat="true" x14ac:dyDescent="0.25">
      <c r="A84" s="316"/>
      <c r="K84" s="316"/>
      <c r="U84" s="316"/>
      <c r="AE84" s="316"/>
      <c r="AO84" s="316"/>
      <c r="AY84" s="316"/>
      <c r="AZ84" s="316"/>
      <c r="BI84" s="316"/>
      <c r="BS84" s="316"/>
      <c r="CC84" s="316"/>
      <c r="CM84" s="316"/>
      <c r="CW84" s="316"/>
      <c r="DG84" s="316"/>
      <c r="DQ84" s="316"/>
      <c r="EA84" s="316"/>
      <c r="EK84" s="316"/>
      <c r="EU84" s="316"/>
      <c r="FE84" s="316"/>
      <c r="FO84" s="316"/>
      <c r="FY84" s="316"/>
      <c r="GI84" s="316"/>
      <c r="GS84" s="316"/>
      <c r="HC84" s="316"/>
      <c r="HM84" s="316"/>
      <c r="HW84" s="316"/>
    </row>
    <row r="85" s="3" customFormat="true" x14ac:dyDescent="0.25">
      <c r="A85" s="316"/>
      <c r="K85" s="316"/>
      <c r="U85" s="316"/>
      <c r="AE85" s="316"/>
      <c r="AO85" s="316"/>
      <c r="AY85" s="316"/>
      <c r="AZ85" s="316"/>
      <c r="BI85" s="316"/>
      <c r="BS85" s="316"/>
      <c r="CC85" s="316"/>
      <c r="CM85" s="316"/>
      <c r="CW85" s="316"/>
      <c r="DG85" s="316"/>
      <c r="DQ85" s="316"/>
      <c r="EA85" s="316"/>
      <c r="EK85" s="316"/>
      <c r="EU85" s="316"/>
      <c r="FE85" s="316"/>
      <c r="FO85" s="316"/>
      <c r="FY85" s="316"/>
      <c r="GI85" s="316"/>
      <c r="GS85" s="316"/>
      <c r="HC85" s="316"/>
      <c r="HM85" s="316"/>
      <c r="HW85" s="316"/>
    </row>
    <row r="86" s="3" customFormat="true" x14ac:dyDescent="0.25">
      <c r="A86" s="316"/>
      <c r="K86" s="316"/>
      <c r="U86" s="316"/>
      <c r="AE86" s="316"/>
      <c r="AO86" s="316"/>
      <c r="AY86" s="316"/>
      <c r="AZ86" s="316"/>
      <c r="BI86" s="316"/>
      <c r="BS86" s="316"/>
      <c r="CC86" s="316"/>
      <c r="CM86" s="316"/>
      <c r="CW86" s="316"/>
      <c r="DG86" s="316"/>
      <c r="DQ86" s="316"/>
      <c r="EA86" s="316"/>
      <c r="EK86" s="316"/>
      <c r="EU86" s="316"/>
      <c r="FE86" s="316"/>
      <c r="FO86" s="316"/>
      <c r="FY86" s="316"/>
      <c r="GI86" s="316"/>
      <c r="GS86" s="316"/>
      <c r="HC86" s="316"/>
      <c r="HM86" s="316"/>
      <c r="HW86" s="316"/>
    </row>
    <row r="87" s="3" customFormat="true" x14ac:dyDescent="0.25">
      <c r="A87" s="316"/>
      <c r="K87" s="316"/>
      <c r="U87" s="316"/>
      <c r="AE87" s="316"/>
      <c r="AO87" s="316"/>
      <c r="AY87" s="316"/>
      <c r="AZ87" s="316"/>
      <c r="BI87" s="316"/>
      <c r="BS87" s="316"/>
      <c r="CC87" s="316"/>
      <c r="CM87" s="316"/>
      <c r="CW87" s="316"/>
      <c r="DG87" s="316"/>
      <c r="DQ87" s="316"/>
      <c r="EA87" s="316"/>
      <c r="EK87" s="316"/>
      <c r="EU87" s="316"/>
      <c r="FE87" s="316"/>
      <c r="FO87" s="316"/>
      <c r="FY87" s="316"/>
      <c r="GI87" s="316"/>
      <c r="GS87" s="316"/>
      <c r="HC87" s="316"/>
      <c r="HM87" s="316"/>
      <c r="HW87" s="316"/>
    </row>
    <row r="88" s="3" customFormat="true" x14ac:dyDescent="0.25">
      <c r="A88" s="316"/>
      <c r="K88" s="316"/>
      <c r="U88" s="316"/>
      <c r="AE88" s="316"/>
      <c r="AO88" s="316"/>
      <c r="AY88" s="316"/>
      <c r="AZ88" s="316"/>
      <c r="BI88" s="316"/>
      <c r="BS88" s="316"/>
      <c r="CC88" s="316"/>
      <c r="CM88" s="316"/>
      <c r="CW88" s="316"/>
      <c r="DG88" s="316"/>
      <c r="DQ88" s="316"/>
      <c r="EA88" s="316"/>
      <c r="EK88" s="316"/>
      <c r="EU88" s="316"/>
      <c r="FE88" s="316"/>
      <c r="FO88" s="316"/>
      <c r="FY88" s="316"/>
      <c r="GI88" s="316"/>
      <c r="GS88" s="316"/>
      <c r="HC88" s="316"/>
      <c r="HM88" s="316"/>
      <c r="HW88" s="316"/>
    </row>
    <row r="89" s="3" customFormat="true" x14ac:dyDescent="0.25">
      <c r="A89" s="316"/>
      <c r="K89" s="316"/>
      <c r="U89" s="316"/>
      <c r="AE89" s="316"/>
      <c r="AO89" s="316"/>
      <c r="AY89" s="316"/>
      <c r="AZ89" s="316"/>
      <c r="BI89" s="316"/>
      <c r="BS89" s="316"/>
      <c r="CC89" s="316"/>
      <c r="CM89" s="316"/>
      <c r="CW89" s="316"/>
      <c r="DG89" s="316"/>
      <c r="DQ89" s="316"/>
      <c r="EA89" s="316"/>
      <c r="EK89" s="316"/>
      <c r="EU89" s="316"/>
      <c r="FE89" s="316"/>
      <c r="FO89" s="316"/>
      <c r="FY89" s="316"/>
      <c r="GI89" s="316"/>
      <c r="GS89" s="316"/>
      <c r="HC89" s="316"/>
      <c r="HM89" s="316"/>
      <c r="HW89" s="316"/>
    </row>
    <row r="90" s="3" customFormat="true" x14ac:dyDescent="0.25">
      <c r="A90" s="316"/>
      <c r="K90" s="316"/>
      <c r="U90" s="316"/>
      <c r="AE90" s="316"/>
      <c r="AO90" s="316"/>
      <c r="AY90" s="316"/>
      <c r="AZ90" s="316"/>
      <c r="BI90" s="316"/>
      <c r="BS90" s="316"/>
      <c r="CC90" s="316"/>
      <c r="CM90" s="316"/>
      <c r="CW90" s="316"/>
      <c r="DG90" s="316"/>
      <c r="DQ90" s="316"/>
      <c r="EA90" s="316"/>
      <c r="EK90" s="316"/>
      <c r="EU90" s="316"/>
      <c r="FE90" s="316"/>
      <c r="FO90" s="316"/>
      <c r="FY90" s="316"/>
      <c r="GI90" s="316"/>
      <c r="GS90" s="316"/>
      <c r="HC90" s="316"/>
      <c r="HM90" s="316"/>
      <c r="HW90" s="316"/>
    </row>
    <row r="91" s="3" customFormat="true" x14ac:dyDescent="0.25">
      <c r="A91" s="316"/>
      <c r="K91" s="316"/>
      <c r="U91" s="316"/>
      <c r="AE91" s="316"/>
      <c r="AO91" s="316"/>
      <c r="AY91" s="316"/>
      <c r="AZ91" s="316"/>
      <c r="BI91" s="316"/>
      <c r="BS91" s="316"/>
      <c r="CC91" s="316"/>
      <c r="CM91" s="316"/>
      <c r="CW91" s="316"/>
      <c r="DG91" s="316"/>
      <c r="DQ91" s="316"/>
      <c r="EA91" s="316"/>
      <c r="EK91" s="316"/>
      <c r="EU91" s="316"/>
      <c r="FE91" s="316"/>
      <c r="FO91" s="316"/>
      <c r="FY91" s="316"/>
      <c r="GI91" s="316"/>
      <c r="GS91" s="316"/>
      <c r="HC91" s="316"/>
      <c r="HM91" s="316"/>
      <c r="HW91" s="316"/>
    </row>
    <row r="92" s="3" customFormat="true" x14ac:dyDescent="0.25">
      <c r="A92" s="316"/>
      <c r="K92" s="316"/>
      <c r="U92" s="316"/>
      <c r="AE92" s="316"/>
      <c r="AO92" s="316"/>
      <c r="AY92" s="316"/>
      <c r="AZ92" s="316"/>
      <c r="BI92" s="316"/>
      <c r="BS92" s="316"/>
      <c r="CC92" s="316"/>
      <c r="CM92" s="316"/>
      <c r="CW92" s="316"/>
      <c r="DG92" s="316"/>
      <c r="DQ92" s="316"/>
      <c r="EA92" s="316"/>
      <c r="EK92" s="316"/>
      <c r="EU92" s="316"/>
      <c r="FE92" s="316"/>
      <c r="FO92" s="316"/>
      <c r="FY92" s="316"/>
      <c r="GI92" s="316"/>
      <c r="GS92" s="316"/>
      <c r="HC92" s="316"/>
      <c r="HM92" s="316"/>
      <c r="HW92" s="316"/>
    </row>
    <row r="93" s="3" customFormat="true" x14ac:dyDescent="0.25">
      <c r="A93" s="316"/>
      <c r="K93" s="316"/>
      <c r="U93" s="316"/>
      <c r="AE93" s="316"/>
      <c r="AO93" s="316"/>
      <c r="AY93" s="316"/>
      <c r="AZ93" s="316"/>
      <c r="BI93" s="316"/>
      <c r="BS93" s="316"/>
      <c r="CC93" s="316"/>
      <c r="CM93" s="316"/>
      <c r="CW93" s="316"/>
      <c r="DG93" s="316"/>
      <c r="DQ93" s="316"/>
      <c r="EA93" s="316"/>
      <c r="EK93" s="316"/>
      <c r="EU93" s="316"/>
      <c r="FE93" s="316"/>
      <c r="FO93" s="316"/>
      <c r="FY93" s="316"/>
      <c r="GI93" s="316"/>
      <c r="GS93" s="316"/>
      <c r="HC93" s="316"/>
      <c r="HM93" s="316"/>
      <c r="HW93" s="316"/>
    </row>
    <row r="94" s="3" customFormat="true" x14ac:dyDescent="0.25">
      <c r="A94" s="316"/>
      <c r="K94" s="316"/>
      <c r="U94" s="316"/>
      <c r="AE94" s="316"/>
      <c r="AO94" s="316"/>
      <c r="AY94" s="316"/>
      <c r="AZ94" s="316"/>
      <c r="BI94" s="316"/>
      <c r="BS94" s="316"/>
      <c r="CC94" s="316"/>
      <c r="CM94" s="316"/>
      <c r="CW94" s="316"/>
      <c r="DG94" s="316"/>
      <c r="DQ94" s="316"/>
      <c r="EA94" s="316"/>
      <c r="EK94" s="316"/>
      <c r="EU94" s="316"/>
      <c r="FE94" s="316"/>
      <c r="FO94" s="316"/>
      <c r="FY94" s="316"/>
      <c r="GI94" s="316"/>
      <c r="GS94" s="316"/>
      <c r="HC94" s="316"/>
      <c r="HM94" s="316"/>
      <c r="HW94" s="316"/>
    </row>
    <row r="95" s="3" customFormat="true" x14ac:dyDescent="0.25">
      <c r="A95" s="316"/>
      <c r="K95" s="316"/>
      <c r="U95" s="316"/>
      <c r="AE95" s="316"/>
      <c r="AO95" s="316"/>
      <c r="AY95" s="316"/>
      <c r="AZ95" s="316"/>
      <c r="BI95" s="316"/>
      <c r="BS95" s="316"/>
      <c r="CC95" s="316"/>
      <c r="CM95" s="316"/>
      <c r="CW95" s="316"/>
      <c r="DG95" s="316"/>
      <c r="DQ95" s="316"/>
      <c r="EA95" s="316"/>
      <c r="EK95" s="316"/>
      <c r="EU95" s="316"/>
      <c r="FE95" s="316"/>
      <c r="FO95" s="316"/>
      <c r="FY95" s="316"/>
      <c r="GI95" s="316"/>
      <c r="GS95" s="316"/>
      <c r="HC95" s="316"/>
      <c r="HM95" s="316"/>
      <c r="HW95" s="316"/>
    </row>
    <row r="96" s="3" customFormat="true" x14ac:dyDescent="0.25">
      <c r="A96" s="316"/>
      <c r="K96" s="316"/>
      <c r="U96" s="316"/>
      <c r="AE96" s="316"/>
      <c r="AO96" s="316"/>
      <c r="AY96" s="316"/>
      <c r="AZ96" s="316"/>
      <c r="BI96" s="316"/>
      <c r="BS96" s="316"/>
      <c r="CC96" s="316"/>
      <c r="CM96" s="316"/>
      <c r="CW96" s="316"/>
      <c r="DG96" s="316"/>
      <c r="DQ96" s="316"/>
      <c r="EA96" s="316"/>
      <c r="EK96" s="316"/>
      <c r="EU96" s="316"/>
      <c r="FE96" s="316"/>
      <c r="FO96" s="316"/>
      <c r="FY96" s="316"/>
      <c r="GI96" s="316"/>
      <c r="GS96" s="316"/>
      <c r="HC96" s="316"/>
      <c r="HM96" s="316"/>
      <c r="HW96" s="316"/>
    </row>
    <row r="97" s="3" customFormat="true" x14ac:dyDescent="0.25">
      <c r="A97" s="316"/>
      <c r="K97" s="316"/>
      <c r="U97" s="316"/>
      <c r="AE97" s="316"/>
      <c r="AO97" s="316"/>
      <c r="AY97" s="316"/>
      <c r="AZ97" s="316"/>
      <c r="BI97" s="316"/>
      <c r="BS97" s="316"/>
      <c r="CC97" s="316"/>
      <c r="CM97" s="316"/>
      <c r="CW97" s="316"/>
      <c r="DG97" s="316"/>
      <c r="DQ97" s="316"/>
      <c r="EA97" s="316"/>
      <c r="EK97" s="316"/>
      <c r="EU97" s="316"/>
      <c r="FE97" s="316"/>
      <c r="FO97" s="316"/>
      <c r="FY97" s="316"/>
      <c r="GI97" s="316"/>
      <c r="GS97" s="316"/>
      <c r="HC97" s="316"/>
      <c r="HM97" s="316"/>
      <c r="HW97" s="316"/>
    </row>
    <row r="98" s="3" customFormat="true" x14ac:dyDescent="0.25">
      <c r="A98" s="316"/>
      <c r="K98" s="316"/>
      <c r="U98" s="316"/>
      <c r="AE98" s="316"/>
      <c r="AO98" s="316"/>
      <c r="AY98" s="316"/>
      <c r="AZ98" s="316"/>
      <c r="BI98" s="316"/>
      <c r="BS98" s="316"/>
      <c r="CC98" s="316"/>
      <c r="CM98" s="316"/>
      <c r="CW98" s="316"/>
      <c r="DG98" s="316"/>
      <c r="DQ98" s="316"/>
      <c r="EA98" s="316"/>
      <c r="EK98" s="316"/>
      <c r="EU98" s="316"/>
      <c r="FE98" s="316"/>
      <c r="FO98" s="316"/>
      <c r="FY98" s="316"/>
      <c r="GI98" s="316"/>
      <c r="GS98" s="316"/>
      <c r="HC98" s="316"/>
      <c r="HM98" s="316"/>
      <c r="HW98" s="316"/>
    </row>
    <row r="99" s="3" customFormat="true" x14ac:dyDescent="0.25">
      <c r="A99" s="316"/>
      <c r="K99" s="316"/>
      <c r="U99" s="316"/>
      <c r="AE99" s="316"/>
      <c r="AO99" s="316"/>
      <c r="AY99" s="316"/>
      <c r="AZ99" s="316"/>
      <c r="BI99" s="316"/>
      <c r="BS99" s="316"/>
      <c r="CC99" s="316"/>
      <c r="CM99" s="316"/>
      <c r="CW99" s="316"/>
      <c r="DG99" s="316"/>
      <c r="DQ99" s="316"/>
      <c r="EA99" s="316"/>
      <c r="EK99" s="316"/>
      <c r="EU99" s="316"/>
      <c r="FE99" s="316"/>
      <c r="FO99" s="316"/>
      <c r="FY99" s="316"/>
      <c r="GI99" s="316"/>
      <c r="GS99" s="316"/>
      <c r="HC99" s="316"/>
      <c r="HM99" s="316"/>
      <c r="HW99" s="316"/>
    </row>
    <row r="100" s="3" customFormat="true" x14ac:dyDescent="0.25">
      <c r="A100" s="316"/>
      <c r="K100" s="316"/>
      <c r="U100" s="316"/>
      <c r="AE100" s="316"/>
      <c r="AO100" s="316"/>
      <c r="AY100" s="316"/>
      <c r="AZ100" s="316"/>
      <c r="BI100" s="316"/>
      <c r="BS100" s="316"/>
      <c r="CC100" s="316"/>
      <c r="CM100" s="316"/>
      <c r="CW100" s="316"/>
      <c r="DG100" s="316"/>
      <c r="DQ100" s="316"/>
      <c r="EA100" s="316"/>
      <c r="EK100" s="316"/>
      <c r="EU100" s="316"/>
      <c r="FE100" s="316"/>
      <c r="FO100" s="316"/>
      <c r="FY100" s="316"/>
      <c r="GI100" s="316"/>
      <c r="GS100" s="316"/>
      <c r="HC100" s="316"/>
      <c r="HM100" s="316"/>
      <c r="HW100" s="316"/>
    </row>
    <row r="101" s="3" customFormat="true" x14ac:dyDescent="0.25">
      <c r="A101" s="316"/>
      <c r="K101" s="316"/>
      <c r="U101" s="316"/>
      <c r="AE101" s="316"/>
      <c r="AO101" s="316"/>
      <c r="AY101" s="316"/>
      <c r="AZ101" s="316"/>
      <c r="BI101" s="316"/>
      <c r="BS101" s="316"/>
      <c r="CC101" s="316"/>
      <c r="CM101" s="316"/>
      <c r="CW101" s="316"/>
      <c r="DG101" s="316"/>
      <c r="DQ101" s="316"/>
      <c r="EA101" s="316"/>
      <c r="EK101" s="316"/>
      <c r="EU101" s="316"/>
      <c r="FE101" s="316"/>
      <c r="FO101" s="316"/>
      <c r="FY101" s="316"/>
      <c r="GI101" s="316"/>
      <c r="GS101" s="316"/>
      <c r="HC101" s="316"/>
      <c r="HM101" s="316"/>
      <c r="HW101" s="316"/>
    </row>
    <row r="102" s="3" customFormat="true" x14ac:dyDescent="0.25">
      <c r="A102" s="316"/>
      <c r="K102" s="316"/>
      <c r="U102" s="316"/>
      <c r="AE102" s="316"/>
      <c r="AO102" s="316"/>
      <c r="AY102" s="316"/>
      <c r="AZ102" s="316"/>
      <c r="BI102" s="316"/>
      <c r="BS102" s="316"/>
      <c r="CC102" s="316"/>
      <c r="CM102" s="316"/>
      <c r="CW102" s="316"/>
      <c r="DG102" s="316"/>
      <c r="DQ102" s="316"/>
      <c r="EA102" s="316"/>
      <c r="EK102" s="316"/>
      <c r="EU102" s="316"/>
      <c r="FE102" s="316"/>
      <c r="FO102" s="316"/>
      <c r="FY102" s="316"/>
      <c r="GI102" s="316"/>
      <c r="GS102" s="316"/>
      <c r="HC102" s="316"/>
      <c r="HM102" s="316"/>
      <c r="HW102" s="316"/>
    </row>
    <row r="103" s="3" customFormat="true" x14ac:dyDescent="0.25">
      <c r="A103" s="316"/>
      <c r="K103" s="316"/>
      <c r="U103" s="316"/>
      <c r="AE103" s="316"/>
      <c r="AO103" s="316"/>
      <c r="AY103" s="316"/>
      <c r="AZ103" s="316"/>
      <c r="BI103" s="316"/>
      <c r="BS103" s="316"/>
      <c r="CC103" s="316"/>
      <c r="CM103" s="316"/>
      <c r="CW103" s="316"/>
      <c r="DG103" s="316"/>
      <c r="DQ103" s="316"/>
      <c r="EA103" s="316"/>
      <c r="EK103" s="316"/>
      <c r="EU103" s="316"/>
      <c r="FE103" s="316"/>
      <c r="FO103" s="316"/>
      <c r="FY103" s="316"/>
      <c r="GI103" s="316"/>
      <c r="GS103" s="316"/>
      <c r="HC103" s="316"/>
      <c r="HM103" s="316"/>
      <c r="HW103" s="316"/>
    </row>
    <row r="104" s="3" customFormat="true" x14ac:dyDescent="0.25">
      <c r="A104" s="316"/>
      <c r="K104" s="316"/>
      <c r="U104" s="316"/>
      <c r="AE104" s="316"/>
      <c r="AO104" s="316"/>
      <c r="AY104" s="316"/>
      <c r="AZ104" s="316"/>
      <c r="BI104" s="316"/>
      <c r="BS104" s="316"/>
      <c r="CC104" s="316"/>
      <c r="CM104" s="316"/>
      <c r="CW104" s="316"/>
      <c r="DG104" s="316"/>
      <c r="DQ104" s="316"/>
      <c r="EA104" s="316"/>
      <c r="EK104" s="316"/>
      <c r="EU104" s="316"/>
      <c r="FE104" s="316"/>
      <c r="FO104" s="316"/>
      <c r="FY104" s="316"/>
      <c r="GI104" s="316"/>
      <c r="GS104" s="316"/>
      <c r="HC104" s="316"/>
      <c r="HM104" s="316"/>
      <c r="HW104" s="316"/>
    </row>
    <row r="105" s="3" customFormat="true" x14ac:dyDescent="0.25">
      <c r="A105" s="316"/>
      <c r="K105" s="316"/>
      <c r="U105" s="316"/>
      <c r="AE105" s="316"/>
      <c r="AO105" s="316"/>
      <c r="AY105" s="316"/>
      <c r="AZ105" s="316"/>
      <c r="BI105" s="316"/>
      <c r="BS105" s="316"/>
      <c r="CC105" s="316"/>
      <c r="CM105" s="316"/>
      <c r="CW105" s="316"/>
      <c r="DG105" s="316"/>
      <c r="DQ105" s="316"/>
      <c r="EA105" s="316"/>
      <c r="EK105" s="316"/>
      <c r="EU105" s="316"/>
      <c r="FE105" s="316"/>
      <c r="FO105" s="316"/>
      <c r="FY105" s="316"/>
      <c r="GI105" s="316"/>
      <c r="GS105" s="316"/>
      <c r="HC105" s="316"/>
      <c r="HM105" s="316"/>
      <c r="HW105" s="316"/>
    </row>
    <row r="106" s="3" customFormat="true" x14ac:dyDescent="0.25">
      <c r="A106" s="316"/>
      <c r="K106" s="316"/>
      <c r="U106" s="316"/>
      <c r="AE106" s="316"/>
      <c r="AO106" s="316"/>
      <c r="AY106" s="316"/>
      <c r="AZ106" s="316"/>
      <c r="BI106" s="316"/>
      <c r="BS106" s="316"/>
      <c r="CC106" s="316"/>
      <c r="CM106" s="316"/>
      <c r="CW106" s="316"/>
      <c r="DG106" s="316"/>
      <c r="DQ106" s="316"/>
      <c r="EA106" s="316"/>
      <c r="EK106" s="316"/>
      <c r="EU106" s="316"/>
      <c r="FE106" s="316"/>
      <c r="FO106" s="316"/>
      <c r="FY106" s="316"/>
      <c r="GI106" s="316"/>
      <c r="GS106" s="316"/>
      <c r="HC106" s="316"/>
      <c r="HM106" s="316"/>
      <c r="HW106" s="316"/>
    </row>
    <row r="107" s="3" customFormat="true" x14ac:dyDescent="0.25">
      <c r="A107" s="316"/>
      <c r="K107" s="316"/>
      <c r="U107" s="316"/>
      <c r="AE107" s="316"/>
      <c r="AO107" s="316"/>
      <c r="AY107" s="316"/>
      <c r="AZ107" s="316"/>
      <c r="BI107" s="316"/>
      <c r="BS107" s="316"/>
      <c r="CC107" s="316"/>
      <c r="CM107" s="316"/>
      <c r="CW107" s="316"/>
      <c r="DG107" s="316"/>
      <c r="DQ107" s="316"/>
      <c r="EA107" s="316"/>
      <c r="EK107" s="316"/>
      <c r="EU107" s="316"/>
      <c r="FE107" s="316"/>
      <c r="FO107" s="316"/>
      <c r="FY107" s="316"/>
      <c r="GI107" s="316"/>
      <c r="GS107" s="316"/>
      <c r="HC107" s="316"/>
      <c r="HM107" s="316"/>
      <c r="HW107" s="316"/>
    </row>
    <row r="108" s="3" customFormat="true" x14ac:dyDescent="0.25">
      <c r="A108" s="316"/>
      <c r="K108" s="316"/>
      <c r="U108" s="316"/>
      <c r="AE108" s="316"/>
      <c r="AO108" s="316"/>
      <c r="AY108" s="316"/>
      <c r="AZ108" s="316"/>
      <c r="BI108" s="316"/>
      <c r="BS108" s="316"/>
      <c r="CC108" s="316"/>
      <c r="CM108" s="316"/>
      <c r="CW108" s="316"/>
      <c r="DG108" s="316"/>
      <c r="DQ108" s="316"/>
      <c r="EA108" s="316"/>
      <c r="EK108" s="316"/>
      <c r="EU108" s="316"/>
      <c r="FE108" s="316"/>
      <c r="FO108" s="316"/>
      <c r="FY108" s="316"/>
      <c r="GI108" s="316"/>
      <c r="GS108" s="316"/>
      <c r="HC108" s="316"/>
      <c r="HM108" s="316"/>
      <c r="HW108" s="316"/>
    </row>
    <row r="109" s="3" customFormat="true" x14ac:dyDescent="0.25">
      <c r="A109" s="316"/>
      <c r="K109" s="316"/>
      <c r="U109" s="316"/>
      <c r="AE109" s="316"/>
      <c r="AO109" s="316"/>
      <c r="AY109" s="316"/>
      <c r="AZ109" s="316"/>
      <c r="BI109" s="316"/>
      <c r="BS109" s="316"/>
      <c r="CC109" s="316"/>
      <c r="CM109" s="316"/>
      <c r="CW109" s="316"/>
      <c r="DG109" s="316"/>
      <c r="DQ109" s="316"/>
      <c r="EA109" s="316"/>
      <c r="EK109" s="316"/>
      <c r="EU109" s="316"/>
      <c r="FE109" s="316"/>
      <c r="FO109" s="316"/>
      <c r="FY109" s="316"/>
      <c r="GI109" s="316"/>
      <c r="GS109" s="316"/>
      <c r="HC109" s="316"/>
      <c r="HM109" s="316"/>
      <c r="HW109" s="316"/>
    </row>
    <row r="110" s="3" customFormat="true" x14ac:dyDescent="0.25">
      <c r="A110" s="316"/>
      <c r="K110" s="316"/>
      <c r="U110" s="316"/>
      <c r="AE110" s="316"/>
      <c r="AO110" s="316"/>
      <c r="AY110" s="316"/>
      <c r="AZ110" s="316"/>
      <c r="BI110" s="316"/>
      <c r="BS110" s="316"/>
      <c r="CC110" s="316"/>
      <c r="CM110" s="316"/>
      <c r="CW110" s="316"/>
      <c r="DG110" s="316"/>
      <c r="DQ110" s="316"/>
      <c r="EA110" s="316"/>
      <c r="EK110" s="316"/>
      <c r="EU110" s="316"/>
      <c r="FE110" s="316"/>
      <c r="FO110" s="316"/>
      <c r="FY110" s="316"/>
      <c r="GI110" s="316"/>
      <c r="GS110" s="316"/>
      <c r="HC110" s="316"/>
      <c r="HM110" s="316"/>
      <c r="HW110" s="316"/>
    </row>
    <row r="111" s="3" customFormat="true" x14ac:dyDescent="0.25">
      <c r="A111" s="316"/>
      <c r="K111" s="316"/>
      <c r="U111" s="316"/>
      <c r="AE111" s="316"/>
      <c r="AO111" s="316"/>
      <c r="AY111" s="316"/>
      <c r="AZ111" s="316"/>
      <c r="BI111" s="316"/>
      <c r="BS111" s="316"/>
      <c r="CC111" s="316"/>
      <c r="CM111" s="316"/>
      <c r="CW111" s="316"/>
      <c r="DG111" s="316"/>
      <c r="DQ111" s="316"/>
      <c r="EA111" s="316"/>
      <c r="EK111" s="316"/>
      <c r="EU111" s="316"/>
      <c r="FE111" s="316"/>
      <c r="FO111" s="316"/>
      <c r="FY111" s="316"/>
      <c r="GI111" s="316"/>
      <c r="GS111" s="316"/>
      <c r="HC111" s="316"/>
      <c r="HM111" s="316"/>
      <c r="HW111" s="316"/>
    </row>
    <row r="112" s="3" customFormat="true" x14ac:dyDescent="0.25">
      <c r="A112" s="316"/>
      <c r="K112" s="316"/>
      <c r="U112" s="316"/>
      <c r="AE112" s="316"/>
      <c r="AO112" s="316"/>
      <c r="AY112" s="316"/>
      <c r="AZ112" s="316"/>
      <c r="BI112" s="316"/>
      <c r="BS112" s="316"/>
      <c r="CC112" s="316"/>
      <c r="CM112" s="316"/>
      <c r="CW112" s="316"/>
      <c r="DG112" s="316"/>
      <c r="DQ112" s="316"/>
      <c r="EA112" s="316"/>
      <c r="EK112" s="316"/>
      <c r="EU112" s="316"/>
      <c r="FE112" s="316"/>
      <c r="FO112" s="316"/>
      <c r="FY112" s="316"/>
      <c r="GI112" s="316"/>
      <c r="GS112" s="316"/>
      <c r="HC112" s="316"/>
      <c r="HM112" s="316"/>
      <c r="HW112" s="316"/>
    </row>
    <row r="113" s="3" customFormat="true" x14ac:dyDescent="0.25">
      <c r="A113" s="316"/>
      <c r="K113" s="316"/>
      <c r="U113" s="316"/>
      <c r="AE113" s="316"/>
      <c r="AO113" s="316"/>
      <c r="AY113" s="316"/>
      <c r="AZ113" s="316"/>
      <c r="BI113" s="316"/>
      <c r="BS113" s="316"/>
      <c r="CC113" s="316"/>
      <c r="CM113" s="316"/>
      <c r="CW113" s="316"/>
      <c r="DG113" s="316"/>
      <c r="DQ113" s="316"/>
      <c r="EA113" s="316"/>
      <c r="EK113" s="316"/>
      <c r="EU113" s="316"/>
      <c r="FE113" s="316"/>
      <c r="FO113" s="316"/>
      <c r="FY113" s="316"/>
      <c r="GI113" s="316"/>
      <c r="GS113" s="316"/>
      <c r="HC113" s="316"/>
      <c r="HM113" s="316"/>
      <c r="HW113" s="316"/>
    </row>
    <row r="114" s="3" customFormat="true" x14ac:dyDescent="0.25">
      <c r="A114" s="316"/>
      <c r="K114" s="316"/>
      <c r="U114" s="316"/>
      <c r="AE114" s="316"/>
      <c r="AO114" s="316"/>
      <c r="AY114" s="316"/>
      <c r="AZ114" s="316"/>
      <c r="BI114" s="316"/>
      <c r="BS114" s="316"/>
      <c r="CC114" s="316"/>
      <c r="CM114" s="316"/>
      <c r="CW114" s="316"/>
      <c r="DG114" s="316"/>
      <c r="DQ114" s="316"/>
      <c r="EA114" s="316"/>
      <c r="EK114" s="316"/>
      <c r="EU114" s="316"/>
      <c r="FE114" s="316"/>
      <c r="FO114" s="316"/>
      <c r="FY114" s="316"/>
      <c r="GI114" s="316"/>
      <c r="GS114" s="316"/>
      <c r="HC114" s="316"/>
      <c r="HM114" s="316"/>
      <c r="HW114" s="316"/>
    </row>
    <row r="115" s="3" customFormat="true" x14ac:dyDescent="0.25">
      <c r="A115" s="316"/>
      <c r="K115" s="316"/>
      <c r="U115" s="316"/>
      <c r="AE115" s="316"/>
      <c r="AO115" s="316"/>
      <c r="AY115" s="316"/>
      <c r="AZ115" s="316"/>
      <c r="BI115" s="316"/>
      <c r="BS115" s="316"/>
      <c r="CC115" s="316"/>
      <c r="CM115" s="316"/>
      <c r="CW115" s="316"/>
      <c r="DG115" s="316"/>
      <c r="DQ115" s="316"/>
      <c r="EA115" s="316"/>
      <c r="EK115" s="316"/>
      <c r="EU115" s="316"/>
      <c r="FE115" s="316"/>
      <c r="FO115" s="316"/>
      <c r="FY115" s="316"/>
      <c r="GI115" s="316"/>
      <c r="GS115" s="316"/>
      <c r="HC115" s="316"/>
      <c r="HM115" s="316"/>
      <c r="HW115" s="316"/>
    </row>
    <row r="116" s="3" customFormat="true" x14ac:dyDescent="0.25">
      <c r="A116" s="316"/>
      <c r="K116" s="316"/>
      <c r="U116" s="316"/>
      <c r="AE116" s="316"/>
      <c r="AO116" s="316"/>
      <c r="AY116" s="316"/>
      <c r="AZ116" s="316"/>
      <c r="BI116" s="316"/>
      <c r="BS116" s="316"/>
      <c r="CC116" s="316"/>
      <c r="CM116" s="316"/>
      <c r="CW116" s="316"/>
      <c r="DG116" s="316"/>
      <c r="DQ116" s="316"/>
      <c r="EA116" s="316"/>
      <c r="EK116" s="316"/>
      <c r="EU116" s="316"/>
      <c r="FE116" s="316"/>
      <c r="FO116" s="316"/>
      <c r="FY116" s="316"/>
      <c r="GI116" s="316"/>
      <c r="GS116" s="316"/>
      <c r="HC116" s="316"/>
      <c r="HM116" s="316"/>
      <c r="HW116" s="316"/>
    </row>
    <row r="117" s="3" customFormat="true" x14ac:dyDescent="0.25">
      <c r="A117" s="316"/>
      <c r="K117" s="316"/>
      <c r="U117" s="316"/>
      <c r="AE117" s="316"/>
      <c r="AO117" s="316"/>
      <c r="AY117" s="316"/>
      <c r="AZ117" s="316"/>
      <c r="BI117" s="316"/>
      <c r="BS117" s="316"/>
      <c r="CC117" s="316"/>
      <c r="CM117" s="316"/>
      <c r="CW117" s="316"/>
      <c r="DG117" s="316"/>
      <c r="DQ117" s="316"/>
      <c r="EA117" s="316"/>
      <c r="EK117" s="316"/>
      <c r="EU117" s="316"/>
      <c r="FE117" s="316"/>
      <c r="FO117" s="316"/>
      <c r="FY117" s="316"/>
      <c r="GI117" s="316"/>
      <c r="GS117" s="316"/>
      <c r="HC117" s="316"/>
      <c r="HM117" s="316"/>
      <c r="HW117" s="316"/>
    </row>
    <row r="118" s="3" customFormat="true" x14ac:dyDescent="0.25">
      <c r="A118" s="316"/>
      <c r="K118" s="316"/>
      <c r="U118" s="316"/>
      <c r="AE118" s="316"/>
      <c r="AO118" s="316"/>
      <c r="AY118" s="316"/>
      <c r="AZ118" s="316"/>
      <c r="BI118" s="316"/>
      <c r="BS118" s="316"/>
      <c r="CC118" s="316"/>
      <c r="CM118" s="316"/>
      <c r="CW118" s="316"/>
      <c r="DG118" s="316"/>
      <c r="DQ118" s="316"/>
      <c r="EA118" s="316"/>
      <c r="EK118" s="316"/>
      <c r="EU118" s="316"/>
      <c r="FE118" s="316"/>
      <c r="FO118" s="316"/>
      <c r="FY118" s="316"/>
      <c r="GI118" s="316"/>
      <c r="GS118" s="316"/>
      <c r="HC118" s="316"/>
      <c r="HM118" s="316"/>
      <c r="HW118" s="316"/>
    </row>
    <row r="119" s="3" customFormat="true" x14ac:dyDescent="0.25">
      <c r="A119" s="316"/>
      <c r="K119" s="316"/>
      <c r="U119" s="316"/>
      <c r="AE119" s="316"/>
      <c r="AO119" s="316"/>
      <c r="AY119" s="316"/>
      <c r="AZ119" s="316"/>
      <c r="BI119" s="316"/>
      <c r="BS119" s="316"/>
      <c r="CC119" s="316"/>
      <c r="CM119" s="316"/>
      <c r="CW119" s="316"/>
      <c r="DG119" s="316"/>
      <c r="DQ119" s="316"/>
      <c r="EA119" s="316"/>
      <c r="EK119" s="316"/>
      <c r="EU119" s="316"/>
      <c r="FE119" s="316"/>
      <c r="FO119" s="316"/>
      <c r="FY119" s="316"/>
      <c r="GI119" s="316"/>
      <c r="GS119" s="316"/>
      <c r="HC119" s="316"/>
      <c r="HM119" s="316"/>
      <c r="HW119" s="316"/>
    </row>
    <row r="120" s="3" customFormat="true" x14ac:dyDescent="0.25">
      <c r="A120" s="316"/>
      <c r="K120" s="316"/>
      <c r="U120" s="316"/>
      <c r="AE120" s="316"/>
      <c r="AO120" s="316"/>
      <c r="AY120" s="316"/>
      <c r="AZ120" s="316"/>
      <c r="BI120" s="316"/>
      <c r="BS120" s="316"/>
      <c r="CC120" s="316"/>
      <c r="CM120" s="316"/>
      <c r="CW120" s="316"/>
      <c r="DG120" s="316"/>
      <c r="DQ120" s="316"/>
      <c r="EA120" s="316"/>
      <c r="EK120" s="316"/>
      <c r="EU120" s="316"/>
      <c r="FE120" s="316"/>
      <c r="FO120" s="316"/>
      <c r="FY120" s="316"/>
      <c r="GI120" s="316"/>
      <c r="GS120" s="316"/>
      <c r="HC120" s="316"/>
      <c r="HM120" s="316"/>
      <c r="HW120" s="316"/>
    </row>
    <row r="121" s="3" customFormat="true" x14ac:dyDescent="0.25">
      <c r="A121" s="316"/>
      <c r="K121" s="316"/>
      <c r="U121" s="316"/>
      <c r="AE121" s="316"/>
      <c r="AO121" s="316"/>
      <c r="AY121" s="316"/>
      <c r="AZ121" s="316"/>
      <c r="BI121" s="316"/>
      <c r="BS121" s="316"/>
      <c r="CC121" s="316"/>
      <c r="CM121" s="316"/>
      <c r="CW121" s="316"/>
      <c r="DG121" s="316"/>
      <c r="DQ121" s="316"/>
      <c r="EA121" s="316"/>
      <c r="EK121" s="316"/>
      <c r="EU121" s="316"/>
      <c r="FE121" s="316"/>
      <c r="FO121" s="316"/>
      <c r="FY121" s="316"/>
      <c r="GI121" s="316"/>
      <c r="GS121" s="316"/>
      <c r="HC121" s="316"/>
      <c r="HM121" s="316"/>
      <c r="HW121" s="316"/>
    </row>
    <row r="122" s="3" customFormat="true" x14ac:dyDescent="0.25">
      <c r="A122" s="316"/>
      <c r="K122" s="316"/>
      <c r="U122" s="316"/>
      <c r="AE122" s="316"/>
      <c r="AO122" s="316"/>
      <c r="AY122" s="316"/>
      <c r="AZ122" s="316"/>
      <c r="BI122" s="316"/>
      <c r="BS122" s="316"/>
      <c r="CC122" s="316"/>
      <c r="CM122" s="316"/>
      <c r="CW122" s="316"/>
      <c r="DG122" s="316"/>
      <c r="DQ122" s="316"/>
      <c r="EA122" s="316"/>
      <c r="EK122" s="316"/>
      <c r="EU122" s="316"/>
      <c r="FE122" s="316"/>
      <c r="FO122" s="316"/>
      <c r="FY122" s="316"/>
      <c r="GI122" s="316"/>
      <c r="GS122" s="316"/>
      <c r="HC122" s="316"/>
      <c r="HM122" s="316"/>
      <c r="HW122" s="316"/>
    </row>
    <row r="123" s="3" customFormat="true" x14ac:dyDescent="0.25">
      <c r="A123" s="316"/>
      <c r="K123" s="316"/>
      <c r="U123" s="316"/>
      <c r="AE123" s="316"/>
      <c r="AO123" s="316"/>
      <c r="AY123" s="316"/>
      <c r="AZ123" s="316"/>
      <c r="BI123" s="316"/>
      <c r="BS123" s="316"/>
      <c r="CC123" s="316"/>
      <c r="CM123" s="316"/>
      <c r="CW123" s="316"/>
      <c r="DG123" s="316"/>
      <c r="DQ123" s="316"/>
      <c r="EA123" s="316"/>
      <c r="EK123" s="316"/>
      <c r="EU123" s="316"/>
      <c r="FE123" s="316"/>
      <c r="FO123" s="316"/>
      <c r="FY123" s="316"/>
      <c r="GI123" s="316"/>
      <c r="GS123" s="316"/>
      <c r="HC123" s="316"/>
      <c r="HM123" s="316"/>
      <c r="HW123" s="316"/>
    </row>
    <row r="124" s="3" customFormat="true" x14ac:dyDescent="0.25">
      <c r="A124" s="316"/>
      <c r="K124" s="316"/>
      <c r="U124" s="316"/>
      <c r="AE124" s="316"/>
      <c r="AO124" s="316"/>
      <c r="AY124" s="316"/>
      <c r="AZ124" s="316"/>
      <c r="BI124" s="316"/>
      <c r="BS124" s="316"/>
      <c r="CC124" s="316"/>
      <c r="CM124" s="316"/>
      <c r="CW124" s="316"/>
      <c r="DG124" s="316"/>
      <c r="DQ124" s="316"/>
      <c r="EA124" s="316"/>
      <c r="EK124" s="316"/>
      <c r="EU124" s="316"/>
      <c r="FE124" s="316"/>
      <c r="FO124" s="316"/>
      <c r="FY124" s="316"/>
      <c r="GI124" s="316"/>
      <c r="GS124" s="316"/>
      <c r="HC124" s="316"/>
      <c r="HM124" s="316"/>
      <c r="HW124" s="316"/>
    </row>
    <row r="125" s="3" customFormat="true" x14ac:dyDescent="0.25">
      <c r="A125" s="316"/>
      <c r="K125" s="316"/>
      <c r="U125" s="316"/>
      <c r="AE125" s="316"/>
      <c r="AO125" s="316"/>
      <c r="AY125" s="316"/>
      <c r="AZ125" s="316"/>
      <c r="BI125" s="316"/>
      <c r="BS125" s="316"/>
      <c r="CC125" s="316"/>
      <c r="CM125" s="316"/>
      <c r="CW125" s="316"/>
      <c r="DG125" s="316"/>
      <c r="DQ125" s="316"/>
      <c r="EA125" s="316"/>
      <c r="EK125" s="316"/>
      <c r="EU125" s="316"/>
      <c r="FE125" s="316"/>
      <c r="FO125" s="316"/>
      <c r="FY125" s="316"/>
      <c r="GI125" s="316"/>
      <c r="GS125" s="316"/>
      <c r="HC125" s="316"/>
      <c r="HM125" s="316"/>
      <c r="HW125" s="316"/>
    </row>
    <row r="126" s="3" customFormat="true" x14ac:dyDescent="0.25">
      <c r="A126" s="316"/>
      <c r="K126" s="316"/>
      <c r="U126" s="316"/>
      <c r="AE126" s="316"/>
      <c r="AO126" s="316"/>
      <c r="AY126" s="316"/>
      <c r="AZ126" s="316"/>
      <c r="BI126" s="316"/>
      <c r="BS126" s="316"/>
      <c r="CC126" s="316"/>
      <c r="CM126" s="316"/>
      <c r="CW126" s="316"/>
      <c r="DG126" s="316"/>
      <c r="DQ126" s="316"/>
      <c r="EA126" s="316"/>
      <c r="EK126" s="316"/>
      <c r="EU126" s="316"/>
      <c r="FE126" s="316"/>
      <c r="FO126" s="316"/>
      <c r="FY126" s="316"/>
      <c r="GI126" s="316"/>
      <c r="GS126" s="316"/>
      <c r="HC126" s="316"/>
      <c r="HM126" s="316"/>
      <c r="HW126" s="316"/>
    </row>
    <row r="127" s="3" customFormat="true" x14ac:dyDescent="0.25">
      <c r="A127" s="316"/>
      <c r="K127" s="316"/>
      <c r="U127" s="316"/>
      <c r="AE127" s="316"/>
      <c r="AO127" s="316"/>
      <c r="AY127" s="316"/>
      <c r="AZ127" s="316"/>
      <c r="BI127" s="316"/>
      <c r="BS127" s="316"/>
      <c r="CC127" s="316"/>
      <c r="CM127" s="316"/>
      <c r="CW127" s="316"/>
      <c r="DG127" s="316"/>
      <c r="DQ127" s="316"/>
      <c r="EA127" s="316"/>
      <c r="EK127" s="316"/>
      <c r="EU127" s="316"/>
      <c r="FE127" s="316"/>
      <c r="FO127" s="316"/>
      <c r="FY127" s="316"/>
      <c r="GI127" s="316"/>
      <c r="GS127" s="316"/>
      <c r="HC127" s="316"/>
      <c r="HM127" s="316"/>
      <c r="HW127" s="316"/>
    </row>
    <row r="128" s="3" customFormat="true" x14ac:dyDescent="0.25">
      <c r="A128" s="316"/>
      <c r="K128" s="316"/>
      <c r="U128" s="316"/>
      <c r="AE128" s="316"/>
      <c r="AO128" s="316"/>
      <c r="AY128" s="316"/>
      <c r="AZ128" s="316"/>
      <c r="BI128" s="316"/>
      <c r="BS128" s="316"/>
      <c r="CC128" s="316"/>
      <c r="CM128" s="316"/>
      <c r="CW128" s="316"/>
      <c r="DG128" s="316"/>
      <c r="DQ128" s="316"/>
      <c r="EA128" s="316"/>
      <c r="EK128" s="316"/>
      <c r="EU128" s="316"/>
      <c r="FE128" s="316"/>
      <c r="FO128" s="316"/>
      <c r="FY128" s="316"/>
      <c r="GI128" s="316"/>
      <c r="GS128" s="316"/>
      <c r="HC128" s="316"/>
      <c r="HM128" s="316"/>
      <c r="HW128" s="316"/>
    </row>
    <row r="129" s="3" customFormat="true" x14ac:dyDescent="0.25">
      <c r="A129" s="316"/>
      <c r="K129" s="316"/>
      <c r="U129" s="316"/>
      <c r="AE129" s="316"/>
      <c r="AO129" s="316"/>
      <c r="AY129" s="316"/>
      <c r="AZ129" s="316"/>
      <c r="BI129" s="316"/>
      <c r="BS129" s="316"/>
      <c r="CC129" s="316"/>
      <c r="CM129" s="316"/>
      <c r="CW129" s="316"/>
      <c r="DG129" s="316"/>
      <c r="DQ129" s="316"/>
      <c r="EA129" s="316"/>
      <c r="EK129" s="316"/>
      <c r="EU129" s="316"/>
      <c r="FE129" s="316"/>
      <c r="FO129" s="316"/>
      <c r="FY129" s="316"/>
      <c r="GI129" s="316"/>
      <c r="GS129" s="316"/>
      <c r="HC129" s="316"/>
      <c r="HM129" s="316"/>
      <c r="HW129" s="316"/>
    </row>
    <row r="130" s="3" customFormat="true" x14ac:dyDescent="0.25">
      <c r="A130" s="316"/>
      <c r="K130" s="316"/>
      <c r="U130" s="316"/>
      <c r="AE130" s="316"/>
      <c r="AO130" s="316"/>
      <c r="AY130" s="316"/>
      <c r="AZ130" s="316"/>
      <c r="BI130" s="316"/>
      <c r="BS130" s="316"/>
      <c r="CC130" s="316"/>
      <c r="CM130" s="316"/>
      <c r="CW130" s="316"/>
      <c r="DG130" s="316"/>
      <c r="DQ130" s="316"/>
      <c r="EA130" s="316"/>
      <c r="EK130" s="316"/>
      <c r="EU130" s="316"/>
      <c r="FE130" s="316"/>
      <c r="FO130" s="316"/>
      <c r="FY130" s="316"/>
      <c r="GI130" s="316"/>
      <c r="GS130" s="316"/>
      <c r="HC130" s="316"/>
      <c r="HM130" s="316"/>
      <c r="HW130" s="316"/>
    </row>
    <row r="131" s="3" customFormat="true" x14ac:dyDescent="0.25">
      <c r="A131" s="316"/>
      <c r="K131" s="316"/>
      <c r="U131" s="316"/>
      <c r="AE131" s="316"/>
      <c r="AO131" s="316"/>
      <c r="AY131" s="316"/>
      <c r="AZ131" s="316"/>
      <c r="BI131" s="316"/>
      <c r="BS131" s="316"/>
      <c r="CC131" s="316"/>
      <c r="CM131" s="316"/>
      <c r="CW131" s="316"/>
      <c r="DG131" s="316"/>
      <c r="DQ131" s="316"/>
      <c r="EA131" s="316"/>
      <c r="EK131" s="316"/>
      <c r="EU131" s="316"/>
      <c r="FE131" s="316"/>
      <c r="FO131" s="316"/>
      <c r="FY131" s="316"/>
      <c r="GI131" s="316"/>
      <c r="GS131" s="316"/>
      <c r="HC131" s="316"/>
      <c r="HM131" s="316"/>
      <c r="HW131" s="316"/>
    </row>
    <row r="132" s="3" customFormat="true" x14ac:dyDescent="0.25">
      <c r="A132" s="316"/>
      <c r="K132" s="316"/>
      <c r="U132" s="316"/>
      <c r="AE132" s="316"/>
      <c r="AO132" s="316"/>
      <c r="AY132" s="316"/>
      <c r="AZ132" s="316"/>
      <c r="BI132" s="316"/>
      <c r="BS132" s="316"/>
      <c r="CC132" s="316"/>
      <c r="CM132" s="316"/>
      <c r="CW132" s="316"/>
      <c r="DG132" s="316"/>
      <c r="DQ132" s="316"/>
      <c r="EA132" s="316"/>
      <c r="EK132" s="316"/>
      <c r="EU132" s="316"/>
      <c r="FE132" s="316"/>
      <c r="FO132" s="316"/>
      <c r="FY132" s="316"/>
      <c r="GI132" s="316"/>
      <c r="GS132" s="316"/>
      <c r="HC132" s="316"/>
      <c r="HM132" s="316"/>
      <c r="HW132" s="316"/>
    </row>
    <row r="133" s="3" customFormat="true" x14ac:dyDescent="0.25">
      <c r="A133" s="316"/>
      <c r="K133" s="316"/>
      <c r="U133" s="316"/>
      <c r="AE133" s="316"/>
      <c r="AO133" s="316"/>
      <c r="AY133" s="316"/>
      <c r="AZ133" s="316"/>
      <c r="BI133" s="316"/>
      <c r="BS133" s="316"/>
      <c r="CC133" s="316"/>
      <c r="CM133" s="316"/>
      <c r="CW133" s="316"/>
      <c r="DG133" s="316"/>
      <c r="DQ133" s="316"/>
      <c r="EA133" s="316"/>
      <c r="EK133" s="316"/>
      <c r="EU133" s="316"/>
      <c r="FE133" s="316"/>
      <c r="FO133" s="316"/>
      <c r="FY133" s="316"/>
      <c r="GI133" s="316"/>
      <c r="GS133" s="316"/>
      <c r="HC133" s="316"/>
      <c r="HM133" s="316"/>
      <c r="HW133" s="316"/>
    </row>
    <row r="134" s="3" customFormat="true" x14ac:dyDescent="0.25">
      <c r="A134" s="316"/>
      <c r="K134" s="316"/>
      <c r="U134" s="316"/>
      <c r="AE134" s="316"/>
      <c r="AO134" s="316"/>
      <c r="AY134" s="316"/>
      <c r="AZ134" s="316"/>
      <c r="BI134" s="316"/>
      <c r="BS134" s="316"/>
      <c r="CC134" s="316"/>
      <c r="CM134" s="316"/>
      <c r="CW134" s="316"/>
      <c r="DG134" s="316"/>
      <c r="DQ134" s="316"/>
      <c r="EA134" s="316"/>
      <c r="EK134" s="316"/>
      <c r="EU134" s="316"/>
      <c r="FE134" s="316"/>
      <c r="FO134" s="316"/>
      <c r="FY134" s="316"/>
      <c r="GI134" s="316"/>
      <c r="GS134" s="316"/>
      <c r="HC134" s="316"/>
      <c r="HM134" s="316"/>
      <c r="HW134" s="316"/>
    </row>
    <row r="135" s="3" customFormat="true" x14ac:dyDescent="0.25">
      <c r="A135" s="316"/>
      <c r="K135" s="316"/>
      <c r="U135" s="316"/>
      <c r="AE135" s="316"/>
      <c r="AO135" s="316"/>
      <c r="AY135" s="316"/>
      <c r="AZ135" s="316"/>
      <c r="BI135" s="316"/>
      <c r="BS135" s="316"/>
      <c r="CC135" s="316"/>
      <c r="CM135" s="316"/>
      <c r="CW135" s="316"/>
      <c r="DG135" s="316"/>
      <c r="DQ135" s="316"/>
      <c r="EA135" s="316"/>
      <c r="EK135" s="316"/>
      <c r="EU135" s="316"/>
      <c r="FE135" s="316"/>
      <c r="FO135" s="316"/>
      <c r="FY135" s="316"/>
      <c r="GI135" s="316"/>
      <c r="GS135" s="316"/>
      <c r="HC135" s="316"/>
      <c r="HM135" s="316"/>
      <c r="HW135" s="316"/>
    </row>
    <row r="136" s="3" customFormat="true" x14ac:dyDescent="0.25">
      <c r="A136" s="316"/>
      <c r="K136" s="316"/>
      <c r="U136" s="316"/>
      <c r="AE136" s="316"/>
      <c r="AO136" s="316"/>
      <c r="AY136" s="316"/>
      <c r="AZ136" s="316"/>
      <c r="BI136" s="316"/>
      <c r="BS136" s="316"/>
      <c r="CC136" s="316"/>
      <c r="CM136" s="316"/>
      <c r="CW136" s="316"/>
      <c r="DG136" s="316"/>
      <c r="DQ136" s="316"/>
      <c r="EA136" s="316"/>
      <c r="EK136" s="316"/>
      <c r="EU136" s="316"/>
      <c r="FE136" s="316"/>
      <c r="FO136" s="316"/>
      <c r="FY136" s="316"/>
      <c r="GI136" s="316"/>
      <c r="GS136" s="316"/>
      <c r="HC136" s="316"/>
      <c r="HM136" s="316"/>
      <c r="HW136" s="316"/>
    </row>
    <row r="137" s="3" customFormat="true" x14ac:dyDescent="0.25">
      <c r="A137" s="316"/>
      <c r="K137" s="316"/>
      <c r="U137" s="316"/>
      <c r="AE137" s="316"/>
      <c r="AO137" s="316"/>
      <c r="AY137" s="316"/>
      <c r="AZ137" s="316"/>
      <c r="BI137" s="316"/>
      <c r="BS137" s="316"/>
      <c r="CC137" s="316"/>
      <c r="CM137" s="316"/>
      <c r="CW137" s="316"/>
      <c r="DG137" s="316"/>
      <c r="DQ137" s="316"/>
      <c r="EA137" s="316"/>
      <c r="EK137" s="316"/>
      <c r="EU137" s="316"/>
      <c r="FE137" s="316"/>
      <c r="FO137" s="316"/>
      <c r="FY137" s="316"/>
      <c r="GI137" s="316"/>
      <c r="GS137" s="316"/>
      <c r="HC137" s="316"/>
      <c r="HM137" s="316"/>
      <c r="HW137" s="316"/>
    </row>
    <row r="138" s="3" customFormat="true" x14ac:dyDescent="0.25">
      <c r="A138" s="316"/>
      <c r="K138" s="316"/>
      <c r="U138" s="316"/>
      <c r="AE138" s="316"/>
      <c r="AO138" s="316"/>
      <c r="AY138" s="316"/>
      <c r="AZ138" s="316"/>
      <c r="BI138" s="316"/>
      <c r="BS138" s="316"/>
      <c r="CC138" s="316"/>
      <c r="CM138" s="316"/>
      <c r="CW138" s="316"/>
      <c r="DG138" s="316"/>
      <c r="DQ138" s="316"/>
      <c r="EA138" s="316"/>
      <c r="EK138" s="316"/>
      <c r="EU138" s="316"/>
      <c r="FE138" s="316"/>
      <c r="FO138" s="316"/>
      <c r="FY138" s="316"/>
      <c r="GI138" s="316"/>
      <c r="GS138" s="316"/>
      <c r="HC138" s="316"/>
      <c r="HM138" s="316"/>
      <c r="HW138" s="316"/>
    </row>
    <row r="139" s="3" customFormat="true" x14ac:dyDescent="0.25">
      <c r="A139" s="316"/>
      <c r="K139" s="316"/>
      <c r="U139" s="316"/>
      <c r="AE139" s="316"/>
      <c r="AO139" s="316"/>
      <c r="AY139" s="316"/>
      <c r="AZ139" s="316"/>
      <c r="BI139" s="316"/>
      <c r="BS139" s="316"/>
      <c r="CC139" s="316"/>
      <c r="CM139" s="316"/>
      <c r="CW139" s="316"/>
      <c r="DG139" s="316"/>
      <c r="DQ139" s="316"/>
      <c r="EA139" s="316"/>
      <c r="EK139" s="316"/>
      <c r="EU139" s="316"/>
      <c r="FE139" s="316"/>
      <c r="FO139" s="316"/>
      <c r="FY139" s="316"/>
      <c r="GI139" s="316"/>
      <c r="GS139" s="316"/>
      <c r="HC139" s="316"/>
      <c r="HM139" s="316"/>
      <c r="HW139" s="316"/>
    </row>
    <row r="140" s="3" customFormat="true" x14ac:dyDescent="0.25">
      <c r="A140" s="316"/>
      <c r="K140" s="316"/>
      <c r="U140" s="316"/>
      <c r="AE140" s="316"/>
      <c r="AO140" s="316"/>
      <c r="AY140" s="316"/>
      <c r="AZ140" s="316"/>
      <c r="BI140" s="316"/>
      <c r="BS140" s="316"/>
      <c r="CC140" s="316"/>
      <c r="CM140" s="316"/>
      <c r="CW140" s="316"/>
      <c r="DG140" s="316"/>
      <c r="DQ140" s="316"/>
      <c r="EA140" s="316"/>
      <c r="EK140" s="316"/>
      <c r="EU140" s="316"/>
      <c r="FE140" s="316"/>
      <c r="FO140" s="316"/>
      <c r="FY140" s="316"/>
      <c r="GI140" s="316"/>
      <c r="GS140" s="316"/>
      <c r="HC140" s="316"/>
      <c r="HM140" s="316"/>
      <c r="HW140" s="316"/>
    </row>
    <row r="141" s="3" customFormat="true" x14ac:dyDescent="0.25">
      <c r="A141" s="316"/>
      <c r="K141" s="316"/>
      <c r="U141" s="316"/>
      <c r="AE141" s="316"/>
      <c r="AO141" s="316"/>
      <c r="AY141" s="316"/>
      <c r="AZ141" s="316"/>
      <c r="BI141" s="316"/>
      <c r="BS141" s="316"/>
      <c r="CC141" s="316"/>
      <c r="CM141" s="316"/>
      <c r="CW141" s="316"/>
      <c r="DG141" s="316"/>
      <c r="DQ141" s="316"/>
      <c r="EA141" s="316"/>
      <c r="EK141" s="316"/>
      <c r="EU141" s="316"/>
      <c r="FE141" s="316"/>
      <c r="FO141" s="316"/>
      <c r="FY141" s="316"/>
      <c r="GI141" s="316"/>
      <c r="GS141" s="316"/>
      <c r="HC141" s="316"/>
      <c r="HM141" s="316"/>
      <c r="HW141" s="316"/>
    </row>
    <row r="142" s="3" customFormat="true" x14ac:dyDescent="0.25">
      <c r="A142" s="316"/>
      <c r="K142" s="316"/>
      <c r="U142" s="316"/>
      <c r="AE142" s="316"/>
      <c r="AO142" s="316"/>
      <c r="AY142" s="316"/>
      <c r="AZ142" s="316"/>
      <c r="BI142" s="316"/>
      <c r="BS142" s="316"/>
      <c r="CC142" s="316"/>
      <c r="CM142" s="316"/>
      <c r="CW142" s="316"/>
      <c r="DG142" s="316"/>
      <c r="DQ142" s="316"/>
      <c r="EA142" s="316"/>
      <c r="EK142" s="316"/>
      <c r="EU142" s="316"/>
      <c r="FE142" s="316"/>
      <c r="FO142" s="316"/>
      <c r="FY142" s="316"/>
      <c r="GI142" s="316"/>
      <c r="GS142" s="316"/>
      <c r="HC142" s="316"/>
      <c r="HM142" s="316"/>
      <c r="HW142" s="316"/>
    </row>
    <row r="143" s="3" customFormat="true" x14ac:dyDescent="0.25">
      <c r="A143" s="316"/>
      <c r="K143" s="316"/>
      <c r="U143" s="316"/>
      <c r="AE143" s="316"/>
      <c r="AO143" s="316"/>
      <c r="AY143" s="316"/>
      <c r="AZ143" s="316"/>
      <c r="BI143" s="316"/>
      <c r="BS143" s="316"/>
      <c r="CC143" s="316"/>
      <c r="CM143" s="316"/>
      <c r="CW143" s="316"/>
      <c r="DG143" s="316"/>
      <c r="DQ143" s="316"/>
      <c r="EA143" s="316"/>
      <c r="EK143" s="316"/>
      <c r="EU143" s="316"/>
      <c r="FE143" s="316"/>
      <c r="FO143" s="316"/>
      <c r="FY143" s="316"/>
      <c r="GI143" s="316"/>
      <c r="GS143" s="316"/>
      <c r="HC143" s="316"/>
      <c r="HM143" s="316"/>
      <c r="HW143" s="316"/>
    </row>
    <row r="144" s="3" customFormat="true" x14ac:dyDescent="0.25">
      <c r="A144" s="316"/>
      <c r="K144" s="316"/>
      <c r="U144" s="316"/>
      <c r="AE144" s="316"/>
      <c r="AO144" s="316"/>
      <c r="AY144" s="316"/>
      <c r="AZ144" s="316"/>
      <c r="BI144" s="316"/>
      <c r="BS144" s="316"/>
      <c r="CC144" s="316"/>
      <c r="CM144" s="316"/>
      <c r="CW144" s="316"/>
      <c r="DG144" s="316"/>
      <c r="DQ144" s="316"/>
      <c r="EA144" s="316"/>
      <c r="EK144" s="316"/>
      <c r="EU144" s="316"/>
      <c r="FE144" s="316"/>
      <c r="FO144" s="316"/>
      <c r="FY144" s="316"/>
      <c r="GI144" s="316"/>
      <c r="GS144" s="316"/>
      <c r="HC144" s="316"/>
      <c r="HM144" s="316"/>
      <c r="HW144" s="316"/>
    </row>
    <row r="145" s="3" customFormat="true" x14ac:dyDescent="0.25">
      <c r="A145" s="316"/>
      <c r="K145" s="316"/>
      <c r="U145" s="316"/>
      <c r="AE145" s="316"/>
      <c r="AO145" s="316"/>
      <c r="AY145" s="316"/>
      <c r="AZ145" s="316"/>
      <c r="BI145" s="316"/>
      <c r="BS145" s="316"/>
      <c r="CC145" s="316"/>
      <c r="CM145" s="316"/>
      <c r="CW145" s="316"/>
      <c r="DG145" s="316"/>
      <c r="DQ145" s="316"/>
      <c r="EA145" s="316"/>
      <c r="EK145" s="316"/>
      <c r="EU145" s="316"/>
      <c r="FE145" s="316"/>
      <c r="FO145" s="316"/>
      <c r="FY145" s="316"/>
      <c r="GI145" s="316"/>
      <c r="GS145" s="316"/>
      <c r="HC145" s="316"/>
      <c r="HM145" s="316"/>
      <c r="HW145" s="316"/>
    </row>
    <row r="146" s="3" customFormat="true" x14ac:dyDescent="0.25">
      <c r="A146" s="316"/>
      <c r="K146" s="316"/>
      <c r="U146" s="316"/>
      <c r="AE146" s="316"/>
      <c r="AO146" s="316"/>
      <c r="AY146" s="316"/>
      <c r="AZ146" s="316"/>
      <c r="BI146" s="316"/>
      <c r="BS146" s="316"/>
      <c r="CC146" s="316"/>
      <c r="CM146" s="316"/>
      <c r="CW146" s="316"/>
      <c r="DG146" s="316"/>
      <c r="DQ146" s="316"/>
      <c r="EA146" s="316"/>
      <c r="EK146" s="316"/>
      <c r="EU146" s="316"/>
      <c r="FE146" s="316"/>
      <c r="FO146" s="316"/>
      <c r="FY146" s="316"/>
      <c r="GI146" s="316"/>
      <c r="GS146" s="316"/>
      <c r="HC146" s="316"/>
      <c r="HM146" s="316"/>
      <c r="HW146" s="316"/>
    </row>
    <row r="147" s="3" customFormat="true" x14ac:dyDescent="0.25">
      <c r="A147" s="316"/>
      <c r="K147" s="316"/>
      <c r="U147" s="316"/>
      <c r="AE147" s="316"/>
      <c r="AO147" s="316"/>
      <c r="AY147" s="316"/>
      <c r="AZ147" s="316"/>
      <c r="BI147" s="316"/>
      <c r="BS147" s="316"/>
      <c r="CC147" s="316"/>
      <c r="CM147" s="316"/>
      <c r="CW147" s="316"/>
      <c r="DG147" s="316"/>
      <c r="DQ147" s="316"/>
      <c r="EA147" s="316"/>
      <c r="EK147" s="316"/>
      <c r="EU147" s="316"/>
      <c r="FE147" s="316"/>
      <c r="FO147" s="316"/>
      <c r="FY147" s="316"/>
      <c r="GI147" s="316"/>
      <c r="GS147" s="316"/>
      <c r="HC147" s="316"/>
      <c r="HM147" s="316"/>
      <c r="HW147" s="316"/>
    </row>
    <row r="148" s="3" customFormat="true" x14ac:dyDescent="0.25">
      <c r="A148" s="316"/>
      <c r="K148" s="316"/>
      <c r="U148" s="316"/>
      <c r="AE148" s="316"/>
      <c r="AO148" s="316"/>
      <c r="AY148" s="316"/>
      <c r="AZ148" s="316"/>
      <c r="BI148" s="316"/>
      <c r="BS148" s="316"/>
      <c r="CC148" s="316"/>
      <c r="CM148" s="316"/>
      <c r="CW148" s="316"/>
      <c r="DG148" s="316"/>
      <c r="DQ148" s="316"/>
      <c r="EA148" s="316"/>
      <c r="EK148" s="316"/>
      <c r="EU148" s="316"/>
      <c r="FE148" s="316"/>
      <c r="FO148" s="316"/>
      <c r="FY148" s="316"/>
      <c r="GI148" s="316"/>
      <c r="GS148" s="316"/>
      <c r="HC148" s="316"/>
      <c r="HM148" s="316"/>
      <c r="HW148" s="316"/>
    </row>
    <row r="149" s="3" customFormat="true" x14ac:dyDescent="0.25">
      <c r="A149" s="316"/>
      <c r="K149" s="316"/>
      <c r="U149" s="316"/>
      <c r="AE149" s="316"/>
      <c r="AO149" s="316"/>
      <c r="AY149" s="316"/>
      <c r="AZ149" s="316"/>
      <c r="BI149" s="316"/>
      <c r="BS149" s="316"/>
      <c r="CC149" s="316"/>
      <c r="CM149" s="316"/>
      <c r="CW149" s="316"/>
      <c r="DG149" s="316"/>
      <c r="DQ149" s="316"/>
      <c r="EA149" s="316"/>
      <c r="EK149" s="316"/>
      <c r="EU149" s="316"/>
      <c r="FE149" s="316"/>
      <c r="FO149" s="316"/>
      <c r="FY149" s="316"/>
      <c r="GI149" s="316"/>
      <c r="GS149" s="316"/>
      <c r="HC149" s="316"/>
      <c r="HM149" s="316"/>
      <c r="HW149" s="316"/>
    </row>
    <row r="150" s="3" customFormat="true" x14ac:dyDescent="0.25">
      <c r="A150" s="316"/>
      <c r="K150" s="316"/>
      <c r="U150" s="316"/>
      <c r="AE150" s="316"/>
      <c r="AO150" s="316"/>
      <c r="AY150" s="316"/>
      <c r="AZ150" s="316"/>
      <c r="BI150" s="316"/>
      <c r="BS150" s="316"/>
      <c r="CC150" s="316"/>
      <c r="CM150" s="316"/>
      <c r="CW150" s="316"/>
      <c r="DG150" s="316"/>
      <c r="DQ150" s="316"/>
      <c r="EA150" s="316"/>
      <c r="EK150" s="316"/>
      <c r="EU150" s="316"/>
      <c r="FE150" s="316"/>
      <c r="FO150" s="316"/>
      <c r="FY150" s="316"/>
      <c r="GI150" s="316"/>
      <c r="GS150" s="316"/>
      <c r="HC150" s="316"/>
      <c r="HM150" s="316"/>
      <c r="HW150" s="316"/>
    </row>
    <row r="151" s="3" customFormat="true" x14ac:dyDescent="0.25">
      <c r="A151" s="316"/>
      <c r="K151" s="316"/>
      <c r="U151" s="316"/>
      <c r="AE151" s="316"/>
      <c r="AO151" s="316"/>
      <c r="AY151" s="316"/>
      <c r="AZ151" s="316"/>
      <c r="BI151" s="316"/>
      <c r="BS151" s="316"/>
      <c r="CC151" s="316"/>
      <c r="CM151" s="316"/>
      <c r="CW151" s="316"/>
      <c r="DG151" s="316"/>
      <c r="DQ151" s="316"/>
      <c r="EA151" s="316"/>
      <c r="EK151" s="316"/>
      <c r="EU151" s="316"/>
      <c r="FE151" s="316"/>
      <c r="FO151" s="316"/>
      <c r="FY151" s="316"/>
      <c r="GI151" s="316"/>
      <c r="GS151" s="316"/>
      <c r="HC151" s="316"/>
      <c r="HM151" s="316"/>
      <c r="HW151" s="316"/>
    </row>
    <row r="152" s="3" customFormat="true" x14ac:dyDescent="0.25">
      <c r="A152" s="316"/>
      <c r="K152" s="316"/>
      <c r="U152" s="316"/>
      <c r="AE152" s="316"/>
      <c r="AO152" s="316"/>
      <c r="AY152" s="316"/>
      <c r="AZ152" s="316"/>
      <c r="BI152" s="316"/>
      <c r="BS152" s="316"/>
      <c r="CC152" s="316"/>
      <c r="CM152" s="316"/>
      <c r="CW152" s="316"/>
      <c r="DG152" s="316"/>
      <c r="DQ152" s="316"/>
      <c r="EA152" s="316"/>
      <c r="EK152" s="316"/>
      <c r="EU152" s="316"/>
      <c r="FE152" s="316"/>
      <c r="FO152" s="316"/>
      <c r="FY152" s="316"/>
      <c r="GI152" s="316"/>
      <c r="GS152" s="316"/>
      <c r="HC152" s="316"/>
      <c r="HM152" s="316"/>
      <c r="HW152" s="316"/>
    </row>
    <row r="153" s="3" customFormat="true" x14ac:dyDescent="0.25">
      <c r="A153" s="316"/>
      <c r="K153" s="316"/>
      <c r="U153" s="316"/>
      <c r="AE153" s="316"/>
      <c r="AO153" s="316"/>
      <c r="AY153" s="316"/>
      <c r="AZ153" s="316"/>
      <c r="BI153" s="316"/>
      <c r="BS153" s="316"/>
      <c r="CC153" s="316"/>
      <c r="CM153" s="316"/>
      <c r="CW153" s="316"/>
      <c r="DG153" s="316"/>
      <c r="DQ153" s="316"/>
      <c r="EA153" s="316"/>
      <c r="EK153" s="316"/>
      <c r="EU153" s="316"/>
      <c r="FE153" s="316"/>
      <c r="FO153" s="316"/>
      <c r="FY153" s="316"/>
      <c r="GI153" s="316"/>
      <c r="GS153" s="316"/>
      <c r="HC153" s="316"/>
      <c r="HM153" s="316"/>
      <c r="HW153" s="316"/>
    </row>
    <row r="154" s="3" customFormat="true" x14ac:dyDescent="0.25">
      <c r="A154" s="316"/>
      <c r="K154" s="316"/>
      <c r="U154" s="316"/>
      <c r="AE154" s="316"/>
      <c r="AO154" s="316"/>
      <c r="AY154" s="316"/>
      <c r="AZ154" s="316"/>
      <c r="BI154" s="316"/>
      <c r="BS154" s="316"/>
      <c r="CC154" s="316"/>
      <c r="CM154" s="316"/>
      <c r="CW154" s="316"/>
      <c r="DG154" s="316"/>
      <c r="DQ154" s="316"/>
      <c r="EA154" s="316"/>
      <c r="EK154" s="316"/>
      <c r="EU154" s="316"/>
      <c r="FE154" s="316"/>
      <c r="FO154" s="316"/>
      <c r="FY154" s="316"/>
      <c r="GI154" s="316"/>
      <c r="GS154" s="316"/>
      <c r="HC154" s="316"/>
      <c r="HM154" s="316"/>
      <c r="HW154" s="316"/>
    </row>
    <row r="155" s="3" customFormat="true" x14ac:dyDescent="0.25">
      <c r="A155" s="316"/>
      <c r="K155" s="316"/>
      <c r="U155" s="316"/>
      <c r="AE155" s="316"/>
      <c r="AO155" s="316"/>
      <c r="AY155" s="316"/>
      <c r="AZ155" s="316"/>
      <c r="BI155" s="316"/>
      <c r="BS155" s="316"/>
      <c r="CC155" s="316"/>
      <c r="CM155" s="316"/>
      <c r="CW155" s="316"/>
      <c r="DG155" s="316"/>
      <c r="DQ155" s="316"/>
      <c r="EA155" s="316"/>
      <c r="EK155" s="316"/>
      <c r="EU155" s="316"/>
      <c r="FE155" s="316"/>
      <c r="FO155" s="316"/>
      <c r="FY155" s="316"/>
      <c r="GI155" s="316"/>
      <c r="GS155" s="316"/>
      <c r="HC155" s="316"/>
      <c r="HM155" s="316"/>
      <c r="HW155" s="316"/>
    </row>
    <row r="156" s="3" customFormat="true" x14ac:dyDescent="0.25">
      <c r="A156" s="316"/>
      <c r="K156" s="316"/>
      <c r="U156" s="316"/>
      <c r="AE156" s="316"/>
      <c r="AO156" s="316"/>
      <c r="AY156" s="316"/>
      <c r="AZ156" s="316"/>
      <c r="BI156" s="316"/>
      <c r="BS156" s="316"/>
      <c r="CC156" s="316"/>
      <c r="CM156" s="316"/>
      <c r="CW156" s="316"/>
      <c r="DG156" s="316"/>
      <c r="DQ156" s="316"/>
      <c r="EA156" s="316"/>
      <c r="EK156" s="316"/>
      <c r="EU156" s="316"/>
      <c r="FE156" s="316"/>
      <c r="FO156" s="316"/>
      <c r="FY156" s="316"/>
      <c r="GI156" s="316"/>
      <c r="GS156" s="316"/>
      <c r="HC156" s="316"/>
      <c r="HM156" s="316"/>
      <c r="HW156" s="316"/>
    </row>
    <row r="157" s="3" customFormat="true" x14ac:dyDescent="0.25">
      <c r="A157" s="316"/>
      <c r="K157" s="316"/>
      <c r="U157" s="316"/>
      <c r="AE157" s="316"/>
      <c r="AO157" s="316"/>
      <c r="AY157" s="316"/>
      <c r="AZ157" s="316"/>
      <c r="BI157" s="316"/>
      <c r="BS157" s="316"/>
      <c r="CC157" s="316"/>
      <c r="CM157" s="316"/>
      <c r="CW157" s="316"/>
      <c r="DG157" s="316"/>
      <c r="DQ157" s="316"/>
      <c r="EA157" s="316"/>
      <c r="EK157" s="316"/>
      <c r="EU157" s="316"/>
      <c r="FE157" s="316"/>
      <c r="FO157" s="316"/>
      <c r="FY157" s="316"/>
      <c r="GI157" s="316"/>
      <c r="GS157" s="316"/>
      <c r="HC157" s="316"/>
      <c r="HM157" s="316"/>
      <c r="HW157" s="316"/>
    </row>
    <row r="158" s="3" customFormat="true" x14ac:dyDescent="0.25">
      <c r="A158" s="316"/>
      <c r="K158" s="316"/>
      <c r="U158" s="316"/>
      <c r="AE158" s="316"/>
      <c r="AO158" s="316"/>
      <c r="AY158" s="316"/>
      <c r="AZ158" s="316"/>
      <c r="BI158" s="316"/>
      <c r="BS158" s="316"/>
      <c r="CC158" s="316"/>
      <c r="CM158" s="316"/>
      <c r="CW158" s="316"/>
      <c r="DG158" s="316"/>
      <c r="DQ158" s="316"/>
      <c r="EA158" s="316"/>
      <c r="EK158" s="316"/>
      <c r="EU158" s="316"/>
      <c r="FE158" s="316"/>
      <c r="FO158" s="316"/>
      <c r="FY158" s="316"/>
      <c r="GI158" s="316"/>
      <c r="GS158" s="316"/>
      <c r="HC158" s="316"/>
      <c r="HM158" s="316"/>
      <c r="HW158" s="316"/>
    </row>
    <row r="159" s="3" customFormat="true" x14ac:dyDescent="0.25">
      <c r="A159" s="316"/>
      <c r="K159" s="316"/>
      <c r="U159" s="316"/>
      <c r="AE159" s="316"/>
      <c r="AO159" s="316"/>
      <c r="AY159" s="316"/>
      <c r="AZ159" s="316"/>
      <c r="BI159" s="316"/>
      <c r="BS159" s="316"/>
      <c r="CC159" s="316"/>
      <c r="CM159" s="316"/>
      <c r="CW159" s="316"/>
      <c r="DG159" s="316"/>
      <c r="DQ159" s="316"/>
      <c r="EA159" s="316"/>
      <c r="EK159" s="316"/>
      <c r="EU159" s="316"/>
      <c r="FE159" s="316"/>
      <c r="FO159" s="316"/>
      <c r="FY159" s="316"/>
      <c r="GI159" s="316"/>
      <c r="GS159" s="316"/>
      <c r="HC159" s="316"/>
      <c r="HM159" s="316"/>
      <c r="HW159" s="316"/>
    </row>
    <row r="160" s="3" customFormat="true" x14ac:dyDescent="0.25">
      <c r="A160" s="316"/>
      <c r="K160" s="316"/>
      <c r="U160" s="316"/>
      <c r="AE160" s="316"/>
      <c r="AO160" s="316"/>
      <c r="AY160" s="316"/>
      <c r="AZ160" s="316"/>
      <c r="BI160" s="316"/>
      <c r="BS160" s="316"/>
      <c r="CC160" s="316"/>
      <c r="CM160" s="316"/>
      <c r="CW160" s="316"/>
      <c r="DG160" s="316"/>
      <c r="DQ160" s="316"/>
      <c r="EA160" s="316"/>
      <c r="EK160" s="316"/>
      <c r="EU160" s="316"/>
      <c r="FE160" s="316"/>
      <c r="FO160" s="316"/>
      <c r="FY160" s="316"/>
      <c r="GI160" s="316"/>
      <c r="GS160" s="316"/>
      <c r="HC160" s="316"/>
      <c r="HM160" s="316"/>
      <c r="HW160" s="316"/>
    </row>
    <row r="161" s="3" customFormat="true" x14ac:dyDescent="0.25">
      <c r="A161" s="316"/>
      <c r="K161" s="316"/>
      <c r="U161" s="316"/>
      <c r="AE161" s="316"/>
      <c r="AO161" s="316"/>
      <c r="AY161" s="316"/>
      <c r="AZ161" s="316"/>
      <c r="BI161" s="316"/>
      <c r="BS161" s="316"/>
      <c r="CC161" s="316"/>
      <c r="CM161" s="316"/>
      <c r="CW161" s="316"/>
      <c r="DG161" s="316"/>
      <c r="DQ161" s="316"/>
      <c r="EA161" s="316"/>
      <c r="EK161" s="316"/>
      <c r="EU161" s="316"/>
      <c r="FE161" s="316"/>
      <c r="FO161" s="316"/>
      <c r="FY161" s="316"/>
      <c r="GI161" s="316"/>
      <c r="GS161" s="316"/>
      <c r="HC161" s="316"/>
      <c r="HM161" s="316"/>
      <c r="HW161" s="316"/>
    </row>
    <row r="162" s="3" customFormat="true" x14ac:dyDescent="0.25">
      <c r="A162" s="316"/>
      <c r="K162" s="316"/>
      <c r="U162" s="316"/>
      <c r="AE162" s="316"/>
      <c r="AO162" s="316"/>
      <c r="AY162" s="316"/>
      <c r="AZ162" s="316"/>
      <c r="BI162" s="316"/>
      <c r="BS162" s="316"/>
      <c r="CC162" s="316"/>
      <c r="CM162" s="316"/>
      <c r="CW162" s="316"/>
      <c r="DG162" s="316"/>
      <c r="DQ162" s="316"/>
      <c r="EA162" s="316"/>
      <c r="EK162" s="316"/>
      <c r="EU162" s="316"/>
      <c r="FE162" s="316"/>
      <c r="FO162" s="316"/>
      <c r="FY162" s="316"/>
      <c r="GI162" s="316"/>
      <c r="GS162" s="316"/>
      <c r="HC162" s="316"/>
      <c r="HM162" s="316"/>
      <c r="HW162" s="316"/>
    </row>
    <row r="163" s="3" customFormat="true" x14ac:dyDescent="0.25">
      <c r="A163" s="316"/>
      <c r="K163" s="316"/>
      <c r="U163" s="316"/>
      <c r="AE163" s="316"/>
      <c r="AO163" s="316"/>
      <c r="AY163" s="316"/>
      <c r="AZ163" s="316"/>
      <c r="BI163" s="316"/>
      <c r="BS163" s="316"/>
      <c r="CC163" s="316"/>
      <c r="CM163" s="316"/>
      <c r="CW163" s="316"/>
      <c r="DG163" s="316"/>
      <c r="DQ163" s="316"/>
      <c r="EA163" s="316"/>
      <c r="EK163" s="316"/>
      <c r="EU163" s="316"/>
      <c r="FE163" s="316"/>
      <c r="FO163" s="316"/>
      <c r="FY163" s="316"/>
      <c r="GI163" s="316"/>
      <c r="GS163" s="316"/>
      <c r="HC163" s="316"/>
      <c r="HM163" s="316"/>
      <c r="HW163" s="316"/>
    </row>
    <row r="164" s="3" customFormat="true" x14ac:dyDescent="0.25">
      <c r="A164" s="316"/>
      <c r="K164" s="316"/>
      <c r="U164" s="316"/>
      <c r="AE164" s="316"/>
      <c r="AO164" s="316"/>
      <c r="AY164" s="316"/>
      <c r="AZ164" s="316"/>
      <c r="BI164" s="316"/>
      <c r="BS164" s="316"/>
      <c r="CC164" s="316"/>
      <c r="CM164" s="316"/>
      <c r="CW164" s="316"/>
      <c r="DG164" s="316"/>
      <c r="DQ164" s="316"/>
      <c r="EA164" s="316"/>
      <c r="EK164" s="316"/>
      <c r="EU164" s="316"/>
      <c r="FE164" s="316"/>
      <c r="FO164" s="316"/>
      <c r="FY164" s="316"/>
      <c r="GI164" s="316"/>
      <c r="GS164" s="316"/>
      <c r="HC164" s="316"/>
      <c r="HM164" s="316"/>
      <c r="HW164" s="316"/>
    </row>
    <row r="165" s="3" customFormat="true" x14ac:dyDescent="0.25">
      <c r="A165" s="316"/>
      <c r="K165" s="316"/>
      <c r="U165" s="316"/>
      <c r="AE165" s="316"/>
      <c r="AO165" s="316"/>
      <c r="AY165" s="316"/>
      <c r="AZ165" s="316"/>
      <c r="BI165" s="316"/>
      <c r="BS165" s="316"/>
      <c r="CC165" s="316"/>
      <c r="CM165" s="316"/>
      <c r="CW165" s="316"/>
      <c r="DG165" s="316"/>
      <c r="DQ165" s="316"/>
      <c r="EA165" s="316"/>
      <c r="EK165" s="316"/>
      <c r="EU165" s="316"/>
      <c r="FE165" s="316"/>
      <c r="FO165" s="316"/>
      <c r="FY165" s="316"/>
      <c r="GI165" s="316"/>
      <c r="GS165" s="316"/>
      <c r="HC165" s="316"/>
      <c r="HM165" s="316"/>
      <c r="HW165" s="316"/>
    </row>
    <row r="166" s="3" customFormat="true" x14ac:dyDescent="0.25">
      <c r="A166" s="316"/>
      <c r="K166" s="316"/>
      <c r="U166" s="316"/>
      <c r="AE166" s="316"/>
      <c r="AO166" s="316"/>
      <c r="AY166" s="316"/>
      <c r="AZ166" s="316"/>
      <c r="BI166" s="316"/>
      <c r="BS166" s="316"/>
      <c r="CC166" s="316"/>
      <c r="CM166" s="316"/>
      <c r="CW166" s="316"/>
      <c r="DG166" s="316"/>
      <c r="DQ166" s="316"/>
      <c r="EA166" s="316"/>
      <c r="EK166" s="316"/>
      <c r="EU166" s="316"/>
      <c r="FE166" s="316"/>
      <c r="FO166" s="316"/>
      <c r="FY166" s="316"/>
      <c r="GI166" s="316"/>
      <c r="GS166" s="316"/>
      <c r="HC166" s="316"/>
      <c r="HM166" s="316"/>
      <c r="HW166" s="316"/>
    </row>
    <row r="167" s="3" customFormat="true" x14ac:dyDescent="0.25">
      <c r="A167" s="316"/>
      <c r="K167" s="316"/>
      <c r="U167" s="316"/>
      <c r="AE167" s="316"/>
      <c r="AO167" s="316"/>
      <c r="AY167" s="316"/>
      <c r="AZ167" s="316"/>
      <c r="BI167" s="316"/>
      <c r="BS167" s="316"/>
      <c r="CC167" s="316"/>
      <c r="CM167" s="316"/>
      <c r="CW167" s="316"/>
      <c r="DG167" s="316"/>
      <c r="DQ167" s="316"/>
      <c r="EA167" s="316"/>
      <c r="EK167" s="316"/>
      <c r="EU167" s="316"/>
      <c r="FE167" s="316"/>
      <c r="FO167" s="316"/>
      <c r="FY167" s="316"/>
      <c r="GI167" s="316"/>
      <c r="GS167" s="316"/>
      <c r="HC167" s="316"/>
      <c r="HM167" s="316"/>
      <c r="HW167" s="316"/>
    </row>
    <row r="168" s="3" customFormat="true" x14ac:dyDescent="0.25">
      <c r="A168" s="316"/>
      <c r="K168" s="316"/>
      <c r="U168" s="316"/>
      <c r="AE168" s="316"/>
      <c r="AO168" s="316"/>
      <c r="AY168" s="316"/>
      <c r="AZ168" s="316"/>
      <c r="BI168" s="316"/>
      <c r="BS168" s="316"/>
      <c r="CC168" s="316"/>
      <c r="CM168" s="316"/>
      <c r="CW168" s="316"/>
      <c r="DG168" s="316"/>
      <c r="DQ168" s="316"/>
      <c r="EA168" s="316"/>
      <c r="EK168" s="316"/>
      <c r="EU168" s="316"/>
      <c r="FE168" s="316"/>
      <c r="FO168" s="316"/>
      <c r="FY168" s="316"/>
      <c r="GI168" s="316"/>
      <c r="GS168" s="316"/>
      <c r="HC168" s="316"/>
      <c r="HM168" s="316"/>
      <c r="HW168" s="316"/>
    </row>
    <row r="169" s="3" customFormat="true" x14ac:dyDescent="0.25">
      <c r="A169" s="316"/>
      <c r="K169" s="316"/>
      <c r="U169" s="316"/>
      <c r="AE169" s="316"/>
      <c r="AO169" s="316"/>
      <c r="AY169" s="316"/>
      <c r="AZ169" s="316"/>
      <c r="BI169" s="316"/>
      <c r="BS169" s="316"/>
      <c r="CC169" s="316"/>
      <c r="CM169" s="316"/>
      <c r="CW169" s="316"/>
      <c r="DG169" s="316"/>
      <c r="DQ169" s="316"/>
      <c r="EA169" s="316"/>
      <c r="EK169" s="316"/>
      <c r="EU169" s="316"/>
      <c r="FE169" s="316"/>
      <c r="FO169" s="316"/>
      <c r="FY169" s="316"/>
      <c r="GI169" s="316"/>
      <c r="GS169" s="316"/>
      <c r="HC169" s="316"/>
      <c r="HM169" s="316"/>
      <c r="HW169" s="316"/>
    </row>
    <row r="170" s="3" customFormat="true" x14ac:dyDescent="0.25">
      <c r="A170" s="316"/>
      <c r="K170" s="316"/>
      <c r="U170" s="316"/>
      <c r="AE170" s="316"/>
      <c r="AO170" s="316"/>
      <c r="AY170" s="316"/>
      <c r="AZ170" s="316"/>
      <c r="BI170" s="316"/>
      <c r="BS170" s="316"/>
      <c r="CC170" s="316"/>
      <c r="CM170" s="316"/>
      <c r="CW170" s="316"/>
      <c r="DG170" s="316"/>
      <c r="DQ170" s="316"/>
      <c r="EA170" s="316"/>
      <c r="EK170" s="316"/>
      <c r="EU170" s="316"/>
      <c r="FE170" s="316"/>
      <c r="FO170" s="316"/>
      <c r="FY170" s="316"/>
      <c r="GI170" s="316"/>
      <c r="GS170" s="316"/>
      <c r="HC170" s="316"/>
      <c r="HM170" s="316"/>
      <c r="HW170" s="316"/>
    </row>
    <row r="171" s="3" customFormat="true" x14ac:dyDescent="0.25">
      <c r="A171" s="316"/>
      <c r="K171" s="316"/>
      <c r="U171" s="316"/>
      <c r="AE171" s="316"/>
      <c r="AO171" s="316"/>
      <c r="AY171" s="316"/>
      <c r="AZ171" s="316"/>
      <c r="BI171" s="316"/>
      <c r="BS171" s="316"/>
      <c r="CC171" s="316"/>
      <c r="CM171" s="316"/>
      <c r="CW171" s="316"/>
      <c r="DG171" s="316"/>
      <c r="DQ171" s="316"/>
      <c r="EA171" s="316"/>
      <c r="EK171" s="316"/>
      <c r="EU171" s="316"/>
      <c r="FE171" s="316"/>
      <c r="FO171" s="316"/>
      <c r="FY171" s="316"/>
      <c r="GI171" s="316"/>
      <c r="GS171" s="316"/>
      <c r="HC171" s="316"/>
      <c r="HM171" s="316"/>
      <c r="HW171" s="316"/>
    </row>
    <row r="172" s="3" customFormat="true" x14ac:dyDescent="0.25">
      <c r="A172" s="316"/>
      <c r="K172" s="316"/>
      <c r="U172" s="316"/>
      <c r="AE172" s="316"/>
      <c r="AO172" s="316"/>
      <c r="AY172" s="316"/>
      <c r="AZ172" s="316"/>
      <c r="BI172" s="316"/>
      <c r="BS172" s="316"/>
      <c r="CC172" s="316"/>
      <c r="CM172" s="316"/>
      <c r="CW172" s="316"/>
      <c r="DG172" s="316"/>
      <c r="DQ172" s="316"/>
      <c r="EA172" s="316"/>
      <c r="EK172" s="316"/>
      <c r="EU172" s="316"/>
      <c r="FE172" s="316"/>
      <c r="FO172" s="316"/>
      <c r="FY172" s="316"/>
      <c r="GI172" s="316"/>
      <c r="GS172" s="316"/>
      <c r="HC172" s="316"/>
      <c r="HM172" s="316"/>
      <c r="HW172" s="316"/>
    </row>
    <row r="173" s="3" customFormat="true" x14ac:dyDescent="0.25">
      <c r="A173" s="316"/>
      <c r="K173" s="316"/>
      <c r="U173" s="316"/>
      <c r="AE173" s="316"/>
      <c r="AO173" s="316"/>
      <c r="AY173" s="316"/>
      <c r="AZ173" s="316"/>
      <c r="BI173" s="316"/>
      <c r="BS173" s="316"/>
      <c r="CC173" s="316"/>
      <c r="CM173" s="316"/>
      <c r="CW173" s="316"/>
      <c r="DG173" s="316"/>
      <c r="DQ173" s="316"/>
      <c r="EA173" s="316"/>
      <c r="EK173" s="316"/>
      <c r="EU173" s="316"/>
      <c r="FE173" s="316"/>
      <c r="FO173" s="316"/>
      <c r="FY173" s="316"/>
      <c r="GI173" s="316"/>
      <c r="GS173" s="316"/>
      <c r="HC173" s="316"/>
      <c r="HM173" s="316"/>
      <c r="HW173" s="316"/>
    </row>
    <row r="174" s="3" customFormat="true" x14ac:dyDescent="0.25">
      <c r="A174" s="316"/>
      <c r="K174" s="316"/>
      <c r="U174" s="316"/>
      <c r="AE174" s="316"/>
      <c r="AO174" s="316"/>
      <c r="AY174" s="316"/>
      <c r="AZ174" s="316"/>
      <c r="BI174" s="316"/>
      <c r="BS174" s="316"/>
      <c r="CC174" s="316"/>
      <c r="CM174" s="316"/>
      <c r="CW174" s="316"/>
      <c r="DG174" s="316"/>
      <c r="DQ174" s="316"/>
      <c r="EA174" s="316"/>
      <c r="EK174" s="316"/>
      <c r="EU174" s="316"/>
      <c r="FE174" s="316"/>
      <c r="FO174" s="316"/>
      <c r="FY174" s="316"/>
      <c r="GI174" s="316"/>
      <c r="GS174" s="316"/>
      <c r="HC174" s="316"/>
      <c r="HM174" s="316"/>
      <c r="HW174" s="316"/>
    </row>
    <row r="175" s="3" customFormat="true" x14ac:dyDescent="0.25">
      <c r="A175" s="316"/>
      <c r="K175" s="316"/>
      <c r="U175" s="316"/>
      <c r="AE175" s="316"/>
      <c r="AO175" s="316"/>
      <c r="AY175" s="316"/>
      <c r="AZ175" s="316"/>
      <c r="BI175" s="316"/>
      <c r="BS175" s="316"/>
      <c r="CC175" s="316"/>
      <c r="CM175" s="316"/>
      <c r="CW175" s="316"/>
      <c r="DG175" s="316"/>
      <c r="DQ175" s="316"/>
      <c r="EA175" s="316"/>
      <c r="EK175" s="316"/>
      <c r="EU175" s="316"/>
      <c r="FE175" s="316"/>
      <c r="FO175" s="316"/>
      <c r="FY175" s="316"/>
      <c r="GI175" s="316"/>
      <c r="GS175" s="316"/>
      <c r="HC175" s="316"/>
      <c r="HM175" s="316"/>
      <c r="HW175" s="316"/>
    </row>
    <row r="176" s="3" customFormat="true" x14ac:dyDescent="0.25">
      <c r="A176" s="316"/>
      <c r="K176" s="316"/>
      <c r="U176" s="316"/>
      <c r="AE176" s="316"/>
      <c r="AO176" s="316"/>
      <c r="AY176" s="316"/>
      <c r="AZ176" s="316"/>
      <c r="BI176" s="316"/>
      <c r="BS176" s="316"/>
      <c r="CC176" s="316"/>
      <c r="CM176" s="316"/>
      <c r="CW176" s="316"/>
      <c r="DG176" s="316"/>
      <c r="DQ176" s="316"/>
      <c r="EA176" s="316"/>
      <c r="EK176" s="316"/>
      <c r="EU176" s="316"/>
      <c r="FE176" s="316"/>
      <c r="FO176" s="316"/>
      <c r="FY176" s="316"/>
      <c r="GI176" s="316"/>
      <c r="GS176" s="316"/>
      <c r="HC176" s="316"/>
      <c r="HM176" s="316"/>
      <c r="HW176" s="316"/>
    </row>
    <row r="177" s="3" customFormat="true" x14ac:dyDescent="0.25">
      <c r="A177" s="316"/>
      <c r="K177" s="316"/>
      <c r="U177" s="316"/>
      <c r="AE177" s="316"/>
      <c r="AO177" s="316"/>
      <c r="AY177" s="316"/>
      <c r="AZ177" s="316"/>
      <c r="BI177" s="316"/>
      <c r="BS177" s="316"/>
      <c r="CC177" s="316"/>
      <c r="CM177" s="316"/>
      <c r="CW177" s="316"/>
      <c r="DG177" s="316"/>
      <c r="DQ177" s="316"/>
      <c r="EA177" s="316"/>
      <c r="EK177" s="316"/>
      <c r="EU177" s="316"/>
      <c r="FE177" s="316"/>
      <c r="FO177" s="316"/>
      <c r="FY177" s="316"/>
      <c r="GI177" s="316"/>
      <c r="GS177" s="316"/>
      <c r="HC177" s="316"/>
      <c r="HM177" s="316"/>
      <c r="HW177" s="316"/>
    </row>
    <row r="178" s="3" customFormat="true" x14ac:dyDescent="0.25">
      <c r="A178" s="316"/>
      <c r="K178" s="316"/>
      <c r="U178" s="316"/>
      <c r="AE178" s="316"/>
      <c r="AO178" s="316"/>
      <c r="AY178" s="316"/>
      <c r="AZ178" s="316"/>
      <c r="BI178" s="316"/>
      <c r="BS178" s="316"/>
      <c r="CC178" s="316"/>
      <c r="CM178" s="316"/>
      <c r="CW178" s="316"/>
      <c r="DG178" s="316"/>
      <c r="DQ178" s="316"/>
      <c r="EA178" s="316"/>
      <c r="EK178" s="316"/>
      <c r="EU178" s="316"/>
      <c r="FE178" s="316"/>
      <c r="FO178" s="316"/>
      <c r="FY178" s="316"/>
      <c r="GI178" s="316"/>
      <c r="GS178" s="316"/>
      <c r="HC178" s="316"/>
      <c r="HM178" s="316"/>
      <c r="HW178" s="316"/>
    </row>
    <row r="179" s="3" customFormat="true" x14ac:dyDescent="0.25">
      <c r="A179" s="316"/>
      <c r="K179" s="316"/>
      <c r="U179" s="316"/>
      <c r="AE179" s="316"/>
      <c r="AO179" s="316"/>
      <c r="AY179" s="316"/>
      <c r="AZ179" s="316"/>
      <c r="BI179" s="316"/>
      <c r="BS179" s="316"/>
      <c r="CC179" s="316"/>
      <c r="CM179" s="316"/>
      <c r="CW179" s="316"/>
      <c r="DG179" s="316"/>
      <c r="DQ179" s="316"/>
      <c r="EA179" s="316"/>
      <c r="EK179" s="316"/>
      <c r="EU179" s="316"/>
      <c r="FE179" s="316"/>
      <c r="FO179" s="316"/>
      <c r="FY179" s="316"/>
      <c r="GI179" s="316"/>
      <c r="GS179" s="316"/>
      <c r="HC179" s="316"/>
      <c r="HM179" s="316"/>
      <c r="HW179" s="316"/>
    </row>
    <row r="180" s="3" customFormat="true" x14ac:dyDescent="0.25">
      <c r="A180" s="316"/>
      <c r="K180" s="316"/>
      <c r="U180" s="316"/>
      <c r="AE180" s="316"/>
      <c r="AO180" s="316"/>
      <c r="AY180" s="316"/>
      <c r="AZ180" s="316"/>
      <c r="BI180" s="316"/>
      <c r="BS180" s="316"/>
      <c r="CC180" s="316"/>
      <c r="CM180" s="316"/>
      <c r="CW180" s="316"/>
      <c r="DG180" s="316"/>
      <c r="DQ180" s="316"/>
      <c r="EA180" s="316"/>
      <c r="EK180" s="316"/>
      <c r="EU180" s="316"/>
      <c r="FE180" s="316"/>
      <c r="FO180" s="316"/>
      <c r="FY180" s="316"/>
      <c r="GI180" s="316"/>
      <c r="GS180" s="316"/>
      <c r="HC180" s="316"/>
      <c r="HM180" s="316"/>
      <c r="HW180" s="316"/>
    </row>
    <row r="181" s="3" customFormat="true" x14ac:dyDescent="0.25">
      <c r="A181" s="316"/>
      <c r="K181" s="316"/>
      <c r="U181" s="316"/>
      <c r="AE181" s="316"/>
      <c r="AO181" s="316"/>
      <c r="AY181" s="316"/>
      <c r="AZ181" s="316"/>
      <c r="BI181" s="316"/>
      <c r="BS181" s="316"/>
      <c r="CC181" s="316"/>
      <c r="CM181" s="316"/>
      <c r="CW181" s="316"/>
      <c r="DG181" s="316"/>
      <c r="DQ181" s="316"/>
      <c r="EA181" s="316"/>
      <c r="EK181" s="316"/>
      <c r="EU181" s="316"/>
      <c r="FE181" s="316"/>
      <c r="FO181" s="316"/>
      <c r="FY181" s="316"/>
      <c r="GI181" s="316"/>
      <c r="GS181" s="316"/>
      <c r="HC181" s="316"/>
      <c r="HM181" s="316"/>
      <c r="HW181" s="316"/>
    </row>
    <row r="182" s="3" customFormat="true" x14ac:dyDescent="0.25">
      <c r="A182" s="316"/>
      <c r="K182" s="316"/>
      <c r="U182" s="316"/>
      <c r="AE182" s="316"/>
      <c r="AO182" s="316"/>
      <c r="AY182" s="316"/>
      <c r="AZ182" s="316"/>
      <c r="BI182" s="316"/>
      <c r="BS182" s="316"/>
      <c r="CC182" s="316"/>
      <c r="CM182" s="316"/>
      <c r="CW182" s="316"/>
      <c r="DG182" s="316"/>
      <c r="DQ182" s="316"/>
      <c r="EA182" s="316"/>
      <c r="EK182" s="316"/>
      <c r="EU182" s="316"/>
      <c r="FE182" s="316"/>
      <c r="FO182" s="316"/>
      <c r="FY182" s="316"/>
      <c r="GI182" s="316"/>
      <c r="GS182" s="316"/>
      <c r="HC182" s="316"/>
      <c r="HM182" s="316"/>
      <c r="HW182" s="316"/>
    </row>
    <row r="183" s="3" customFormat="true" x14ac:dyDescent="0.25">
      <c r="A183" s="316"/>
      <c r="K183" s="316"/>
      <c r="U183" s="316"/>
      <c r="AE183" s="316"/>
      <c r="AO183" s="316"/>
      <c r="AY183" s="316"/>
      <c r="AZ183" s="316"/>
      <c r="BI183" s="316"/>
      <c r="BS183" s="316"/>
      <c r="CC183" s="316"/>
      <c r="CM183" s="316"/>
      <c r="CW183" s="316"/>
      <c r="DG183" s="316"/>
      <c r="DQ183" s="316"/>
      <c r="EA183" s="316"/>
      <c r="EK183" s="316"/>
      <c r="EU183" s="316"/>
      <c r="FE183" s="316"/>
      <c r="FO183" s="316"/>
      <c r="FY183" s="316"/>
      <c r="GI183" s="316"/>
      <c r="GS183" s="316"/>
      <c r="HC183" s="316"/>
      <c r="HM183" s="316"/>
      <c r="HW183" s="316"/>
    </row>
    <row r="184" s="3" customFormat="true" x14ac:dyDescent="0.25">
      <c r="A184" s="316"/>
      <c r="K184" s="316"/>
      <c r="U184" s="316"/>
      <c r="AE184" s="316"/>
      <c r="AO184" s="316"/>
      <c r="AY184" s="316"/>
      <c r="AZ184" s="316"/>
      <c r="BI184" s="316"/>
      <c r="BS184" s="316"/>
      <c r="CC184" s="316"/>
      <c r="CM184" s="316"/>
      <c r="CW184" s="316"/>
      <c r="DG184" s="316"/>
      <c r="DQ184" s="316"/>
      <c r="EA184" s="316"/>
      <c r="EK184" s="316"/>
      <c r="EU184" s="316"/>
      <c r="FE184" s="316"/>
      <c r="FO184" s="316"/>
      <c r="FY184" s="316"/>
      <c r="GI184" s="316"/>
      <c r="GS184" s="316"/>
      <c r="HC184" s="316"/>
      <c r="HM184" s="316"/>
      <c r="HW184" s="316"/>
    </row>
    <row r="185" s="3" customFormat="true" x14ac:dyDescent="0.25">
      <c r="A185" s="316"/>
      <c r="K185" s="316"/>
      <c r="U185" s="316"/>
      <c r="AE185" s="316"/>
      <c r="AO185" s="316"/>
      <c r="AY185" s="316"/>
      <c r="AZ185" s="316"/>
      <c r="BI185" s="316"/>
      <c r="BS185" s="316"/>
      <c r="CC185" s="316"/>
      <c r="CM185" s="316"/>
      <c r="CW185" s="316"/>
      <c r="DG185" s="316"/>
      <c r="DQ185" s="316"/>
      <c r="EA185" s="316"/>
      <c r="EK185" s="316"/>
      <c r="EU185" s="316"/>
      <c r="FE185" s="316"/>
      <c r="FO185" s="316"/>
      <c r="FY185" s="316"/>
      <c r="GI185" s="316"/>
      <c r="GS185" s="316"/>
      <c r="HC185" s="316"/>
      <c r="HM185" s="316"/>
      <c r="HW185" s="316"/>
    </row>
    <row r="186" s="3" customFormat="true" x14ac:dyDescent="0.25">
      <c r="A186" s="316"/>
      <c r="K186" s="316"/>
      <c r="U186" s="316"/>
      <c r="AE186" s="316"/>
      <c r="AO186" s="316"/>
      <c r="AY186" s="316"/>
      <c r="AZ186" s="316"/>
      <c r="BI186" s="316"/>
      <c r="BS186" s="316"/>
      <c r="CC186" s="316"/>
      <c r="CM186" s="316"/>
      <c r="CW186" s="316"/>
      <c r="DG186" s="316"/>
      <c r="DQ186" s="316"/>
      <c r="EA186" s="316"/>
      <c r="EK186" s="316"/>
      <c r="EU186" s="316"/>
      <c r="FE186" s="316"/>
      <c r="FO186" s="316"/>
      <c r="FY186" s="316"/>
      <c r="GI186" s="316"/>
      <c r="GS186" s="316"/>
      <c r="HC186" s="316"/>
      <c r="HM186" s="316"/>
      <c r="HW186" s="316"/>
    </row>
    <row r="187" s="3" customFormat="true" x14ac:dyDescent="0.25">
      <c r="A187" s="316"/>
      <c r="K187" s="316"/>
      <c r="U187" s="316"/>
      <c r="AE187" s="316"/>
      <c r="AO187" s="316"/>
      <c r="AY187" s="316"/>
      <c r="AZ187" s="316"/>
      <c r="BI187" s="316"/>
      <c r="BS187" s="316"/>
      <c r="CC187" s="316"/>
      <c r="CM187" s="316"/>
      <c r="CW187" s="316"/>
      <c r="DG187" s="316"/>
      <c r="DQ187" s="316"/>
      <c r="EA187" s="316"/>
      <c r="EK187" s="316"/>
      <c r="EU187" s="316"/>
      <c r="FE187" s="316"/>
      <c r="FO187" s="316"/>
      <c r="FY187" s="316"/>
      <c r="GI187" s="316"/>
      <c r="GS187" s="316"/>
      <c r="HC187" s="316"/>
      <c r="HM187" s="316"/>
      <c r="HW187" s="316"/>
    </row>
    <row r="188" s="3" customFormat="true" x14ac:dyDescent="0.25">
      <c r="A188" s="316"/>
      <c r="K188" s="316"/>
      <c r="U188" s="316"/>
      <c r="AE188" s="316"/>
      <c r="AO188" s="316"/>
      <c r="AY188" s="316"/>
      <c r="AZ188" s="316"/>
      <c r="BI188" s="316"/>
      <c r="BS188" s="316"/>
      <c r="CC188" s="316"/>
      <c r="CM188" s="316"/>
      <c r="CW188" s="316"/>
      <c r="DG188" s="316"/>
      <c r="DQ188" s="316"/>
      <c r="EA188" s="316"/>
      <c r="EK188" s="316"/>
      <c r="EU188" s="316"/>
      <c r="FE188" s="316"/>
      <c r="FO188" s="316"/>
      <c r="FY188" s="316"/>
      <c r="GI188" s="316"/>
      <c r="GS188" s="316"/>
      <c r="HC188" s="316"/>
      <c r="HM188" s="316"/>
      <c r="HW188" s="316"/>
    </row>
    <row r="189" s="3" customFormat="true" x14ac:dyDescent="0.25">
      <c r="A189" s="316"/>
      <c r="K189" s="316"/>
      <c r="U189" s="316"/>
      <c r="AE189" s="316"/>
      <c r="AO189" s="316"/>
      <c r="AY189" s="316"/>
      <c r="AZ189" s="316"/>
      <c r="BI189" s="316"/>
      <c r="BS189" s="316"/>
      <c r="CC189" s="316"/>
      <c r="CM189" s="316"/>
      <c r="CW189" s="316"/>
      <c r="DG189" s="316"/>
      <c r="DQ189" s="316"/>
      <c r="EA189" s="316"/>
      <c r="EK189" s="316"/>
      <c r="EU189" s="316"/>
      <c r="FE189" s="316"/>
      <c r="FO189" s="316"/>
      <c r="FY189" s="316"/>
      <c r="GI189" s="316"/>
      <c r="GS189" s="316"/>
      <c r="HC189" s="316"/>
      <c r="HM189" s="316"/>
      <c r="HW189" s="316"/>
    </row>
    <row r="190" s="3" customFormat="true" x14ac:dyDescent="0.25">
      <c r="A190" s="316"/>
      <c r="K190" s="316"/>
      <c r="U190" s="316"/>
      <c r="AE190" s="316"/>
      <c r="AO190" s="316"/>
      <c r="AY190" s="316"/>
      <c r="AZ190" s="316"/>
      <c r="BI190" s="316"/>
      <c r="BS190" s="316"/>
      <c r="CC190" s="316"/>
      <c r="CM190" s="316"/>
      <c r="CW190" s="316"/>
      <c r="DG190" s="316"/>
      <c r="DQ190" s="316"/>
      <c r="EA190" s="316"/>
      <c r="EK190" s="316"/>
      <c r="EU190" s="316"/>
      <c r="FE190" s="316"/>
      <c r="FO190" s="316"/>
      <c r="FY190" s="316"/>
      <c r="GI190" s="316"/>
      <c r="GS190" s="316"/>
      <c r="HC190" s="316"/>
      <c r="HM190" s="316"/>
      <c r="HW190" s="316"/>
    </row>
    <row r="191" s="3" customFormat="true" x14ac:dyDescent="0.25">
      <c r="A191" s="316"/>
      <c r="K191" s="316"/>
      <c r="U191" s="316"/>
      <c r="AE191" s="316"/>
      <c r="AO191" s="316"/>
      <c r="AY191" s="316"/>
      <c r="AZ191" s="316"/>
      <c r="BI191" s="316"/>
      <c r="BS191" s="316"/>
      <c r="CC191" s="316"/>
      <c r="CM191" s="316"/>
      <c r="CW191" s="316"/>
      <c r="DG191" s="316"/>
      <c r="DQ191" s="316"/>
      <c r="EA191" s="316"/>
      <c r="EK191" s="316"/>
      <c r="EU191" s="316"/>
      <c r="FE191" s="316"/>
      <c r="FO191" s="316"/>
      <c r="FY191" s="316"/>
      <c r="GI191" s="316"/>
      <c r="GS191" s="316"/>
      <c r="HC191" s="316"/>
      <c r="HM191" s="316"/>
      <c r="HW191" s="316"/>
    </row>
    <row r="192" s="3" customFormat="true" x14ac:dyDescent="0.25">
      <c r="A192" s="316"/>
      <c r="K192" s="316"/>
      <c r="U192" s="316"/>
      <c r="AE192" s="316"/>
      <c r="AO192" s="316"/>
      <c r="AY192" s="316"/>
      <c r="AZ192" s="316"/>
      <c r="BI192" s="316"/>
      <c r="BS192" s="316"/>
      <c r="CC192" s="316"/>
      <c r="CM192" s="316"/>
      <c r="CW192" s="316"/>
      <c r="DG192" s="316"/>
      <c r="DQ192" s="316"/>
      <c r="EA192" s="316"/>
      <c r="EK192" s="316"/>
      <c r="EU192" s="316"/>
      <c r="FE192" s="316"/>
      <c r="FO192" s="316"/>
      <c r="FY192" s="316"/>
      <c r="GI192" s="316"/>
      <c r="GS192" s="316"/>
      <c r="HC192" s="316"/>
      <c r="HM192" s="316"/>
      <c r="HW192" s="316"/>
    </row>
    <row r="193" s="3" customFormat="true" x14ac:dyDescent="0.25">
      <c r="A193" s="316"/>
      <c r="K193" s="316"/>
      <c r="U193" s="316"/>
      <c r="AE193" s="316"/>
      <c r="AO193" s="316"/>
      <c r="AY193" s="316"/>
      <c r="AZ193" s="316"/>
      <c r="BI193" s="316"/>
      <c r="BS193" s="316"/>
      <c r="CC193" s="316"/>
      <c r="CM193" s="316"/>
      <c r="CW193" s="316"/>
      <c r="DG193" s="316"/>
      <c r="DQ193" s="316"/>
      <c r="EA193" s="316"/>
      <c r="EK193" s="316"/>
      <c r="EU193" s="316"/>
      <c r="FE193" s="316"/>
      <c r="FO193" s="316"/>
      <c r="FY193" s="316"/>
      <c r="GI193" s="316"/>
      <c r="GS193" s="316"/>
      <c r="HC193" s="316"/>
      <c r="HM193" s="316"/>
      <c r="HW193" s="316"/>
    </row>
    <row r="194" s="3" customFormat="true" x14ac:dyDescent="0.25">
      <c r="A194" s="316"/>
      <c r="K194" s="316"/>
      <c r="U194" s="316"/>
      <c r="AE194" s="316"/>
      <c r="AO194" s="316"/>
      <c r="AY194" s="316"/>
      <c r="AZ194" s="316"/>
      <c r="BI194" s="316"/>
      <c r="BS194" s="316"/>
      <c r="CC194" s="316"/>
      <c r="CM194" s="316"/>
      <c r="CW194" s="316"/>
      <c r="DG194" s="316"/>
      <c r="DQ194" s="316"/>
      <c r="EA194" s="316"/>
      <c r="EK194" s="316"/>
      <c r="EU194" s="316"/>
      <c r="FE194" s="316"/>
      <c r="FO194" s="316"/>
      <c r="FY194" s="316"/>
      <c r="GI194" s="316"/>
      <c r="GS194" s="316"/>
      <c r="HC194" s="316"/>
      <c r="HM194" s="316"/>
      <c r="HW194" s="316"/>
    </row>
    <row r="195" s="3" customFormat="true" x14ac:dyDescent="0.25">
      <c r="A195" s="316"/>
      <c r="K195" s="316"/>
      <c r="U195" s="316"/>
      <c r="AE195" s="316"/>
      <c r="AO195" s="316"/>
      <c r="AY195" s="316"/>
      <c r="AZ195" s="316"/>
      <c r="BI195" s="316"/>
      <c r="BS195" s="316"/>
      <c r="CC195" s="316"/>
      <c r="CM195" s="316"/>
      <c r="CW195" s="316"/>
      <c r="DG195" s="316"/>
      <c r="DQ195" s="316"/>
      <c r="EA195" s="316"/>
      <c r="EK195" s="316"/>
      <c r="EU195" s="316"/>
      <c r="FE195" s="316"/>
      <c r="FO195" s="316"/>
      <c r="FY195" s="316"/>
      <c r="GI195" s="316"/>
      <c r="GS195" s="316"/>
      <c r="HC195" s="316"/>
      <c r="HM195" s="316"/>
      <c r="HW195" s="316"/>
    </row>
    <row r="196" s="3" customFormat="true" x14ac:dyDescent="0.25">
      <c r="A196" s="316"/>
      <c r="K196" s="316"/>
      <c r="U196" s="316"/>
      <c r="AE196" s="316"/>
      <c r="AO196" s="316"/>
      <c r="AY196" s="316"/>
      <c r="AZ196" s="316"/>
      <c r="BI196" s="316"/>
      <c r="BS196" s="316"/>
      <c r="CC196" s="316"/>
      <c r="CM196" s="316"/>
      <c r="CW196" s="316"/>
      <c r="DG196" s="316"/>
      <c r="DQ196" s="316"/>
      <c r="EA196" s="316"/>
      <c r="EK196" s="316"/>
      <c r="EU196" s="316"/>
      <c r="FE196" s="316"/>
      <c r="FO196" s="316"/>
      <c r="FY196" s="316"/>
      <c r="GI196" s="316"/>
      <c r="GS196" s="316"/>
      <c r="HC196" s="316"/>
      <c r="HM196" s="316"/>
      <c r="HW196" s="316"/>
    </row>
    <row r="197" s="3" customFormat="true" x14ac:dyDescent="0.25">
      <c r="A197" s="316"/>
      <c r="K197" s="316"/>
      <c r="U197" s="316"/>
      <c r="AE197" s="316"/>
      <c r="AO197" s="316"/>
      <c r="AY197" s="316"/>
      <c r="AZ197" s="316"/>
      <c r="BI197" s="316"/>
      <c r="BS197" s="316"/>
      <c r="CC197" s="316"/>
      <c r="CM197" s="316"/>
      <c r="CW197" s="316"/>
      <c r="DG197" s="316"/>
      <c r="DQ197" s="316"/>
      <c r="EA197" s="316"/>
      <c r="EK197" s="316"/>
      <c r="EU197" s="316"/>
      <c r="FE197" s="316"/>
      <c r="FO197" s="316"/>
      <c r="FY197" s="316"/>
      <c r="GI197" s="316"/>
      <c r="GS197" s="316"/>
      <c r="HC197" s="316"/>
      <c r="HM197" s="316"/>
      <c r="HW197" s="316"/>
    </row>
    <row r="198" s="3" customFormat="true" x14ac:dyDescent="0.25">
      <c r="A198" s="316"/>
      <c r="K198" s="316"/>
      <c r="U198" s="316"/>
      <c r="AE198" s="316"/>
      <c r="AO198" s="316"/>
      <c r="AY198" s="316"/>
      <c r="AZ198" s="316"/>
      <c r="BI198" s="316"/>
      <c r="BS198" s="316"/>
      <c r="CC198" s="316"/>
      <c r="CM198" s="316"/>
      <c r="CW198" s="316"/>
      <c r="DG198" s="316"/>
      <c r="DQ198" s="316"/>
      <c r="EA198" s="316"/>
      <c r="EK198" s="316"/>
      <c r="EU198" s="316"/>
      <c r="FE198" s="316"/>
      <c r="FO198" s="316"/>
      <c r="FY198" s="316"/>
      <c r="GI198" s="316"/>
      <c r="GS198" s="316"/>
      <c r="HC198" s="316"/>
      <c r="HM198" s="316"/>
      <c r="HW198" s="316"/>
    </row>
    <row r="199" s="3" customFormat="true" x14ac:dyDescent="0.25">
      <c r="A199" s="316"/>
      <c r="K199" s="316"/>
      <c r="U199" s="316"/>
      <c r="AE199" s="316"/>
      <c r="AO199" s="316"/>
      <c r="AY199" s="316"/>
      <c r="AZ199" s="316"/>
      <c r="BI199" s="316"/>
      <c r="BS199" s="316"/>
      <c r="CC199" s="316"/>
      <c r="CM199" s="316"/>
      <c r="CW199" s="316"/>
      <c r="DG199" s="316"/>
      <c r="DQ199" s="316"/>
      <c r="EA199" s="316"/>
      <c r="EK199" s="316"/>
      <c r="EU199" s="316"/>
      <c r="FE199" s="316"/>
      <c r="FO199" s="316"/>
      <c r="FY199" s="316"/>
      <c r="GI199" s="316"/>
      <c r="GS199" s="316"/>
      <c r="HC199" s="316"/>
      <c r="HM199" s="316"/>
      <c r="HW199" s="316"/>
    </row>
    <row r="200" s="3" customFormat="true" x14ac:dyDescent="0.25">
      <c r="A200" s="316"/>
      <c r="K200" s="316"/>
      <c r="U200" s="316"/>
      <c r="AE200" s="316"/>
      <c r="AO200" s="316"/>
      <c r="AY200" s="316"/>
      <c r="AZ200" s="316"/>
      <c r="BI200" s="316"/>
      <c r="BS200" s="316"/>
      <c r="CC200" s="316"/>
      <c r="CM200" s="316"/>
      <c r="CW200" s="316"/>
      <c r="DG200" s="316"/>
      <c r="DQ200" s="316"/>
      <c r="EA200" s="316"/>
      <c r="EK200" s="316"/>
      <c r="EU200" s="316"/>
      <c r="FE200" s="316"/>
      <c r="FO200" s="316"/>
      <c r="FY200" s="316"/>
      <c r="GI200" s="316"/>
      <c r="GS200" s="316"/>
      <c r="HC200" s="316"/>
      <c r="HM200" s="316"/>
      <c r="HW200" s="316"/>
    </row>
    <row r="201" s="3" customFormat="true" x14ac:dyDescent="0.25">
      <c r="A201" s="316"/>
      <c r="K201" s="316"/>
      <c r="U201" s="316"/>
      <c r="AE201" s="316"/>
      <c r="AO201" s="316"/>
      <c r="AY201" s="316"/>
      <c r="AZ201" s="316"/>
      <c r="BI201" s="316"/>
      <c r="BS201" s="316"/>
      <c r="CC201" s="316"/>
      <c r="CM201" s="316"/>
      <c r="CW201" s="316"/>
      <c r="DG201" s="316"/>
      <c r="DQ201" s="316"/>
      <c r="EA201" s="316"/>
      <c r="EK201" s="316"/>
      <c r="EU201" s="316"/>
      <c r="FE201" s="316"/>
      <c r="FO201" s="316"/>
      <c r="FY201" s="316"/>
      <c r="GI201" s="316"/>
      <c r="GS201" s="316"/>
      <c r="HC201" s="316"/>
      <c r="HM201" s="316"/>
      <c r="HW201" s="316"/>
    </row>
    <row r="202" s="3" customFormat="true" x14ac:dyDescent="0.25">
      <c r="A202" s="316"/>
      <c r="K202" s="316"/>
      <c r="U202" s="316"/>
      <c r="AE202" s="316"/>
      <c r="AO202" s="316"/>
      <c r="AY202" s="316"/>
      <c r="AZ202" s="316"/>
      <c r="BI202" s="316"/>
      <c r="BS202" s="316"/>
      <c r="CC202" s="316"/>
      <c r="CM202" s="316"/>
      <c r="CW202" s="316"/>
      <c r="DG202" s="316"/>
      <c r="DQ202" s="316"/>
      <c r="EA202" s="316"/>
      <c r="EK202" s="316"/>
      <c r="EU202" s="316"/>
      <c r="FE202" s="316"/>
      <c r="FO202" s="316"/>
      <c r="FY202" s="316"/>
      <c r="GI202" s="316"/>
      <c r="GS202" s="316"/>
      <c r="HC202" s="316"/>
      <c r="HM202" s="316"/>
      <c r="HW202" s="316"/>
    </row>
    <row r="203" s="3" customFormat="true" x14ac:dyDescent="0.25">
      <c r="A203" s="316"/>
      <c r="K203" s="316"/>
      <c r="U203" s="316"/>
      <c r="AE203" s="316"/>
      <c r="AO203" s="316"/>
      <c r="AY203" s="316"/>
      <c r="AZ203" s="316"/>
      <c r="BI203" s="316"/>
      <c r="BS203" s="316"/>
      <c r="CC203" s="316"/>
      <c r="CM203" s="316"/>
      <c r="CW203" s="316"/>
      <c r="DG203" s="316"/>
      <c r="DQ203" s="316"/>
      <c r="EA203" s="316"/>
      <c r="EK203" s="316"/>
      <c r="EU203" s="316"/>
      <c r="FE203" s="316"/>
      <c r="FO203" s="316"/>
      <c r="FY203" s="316"/>
      <c r="GI203" s="316"/>
      <c r="GS203" s="316"/>
      <c r="HC203" s="316"/>
      <c r="HM203" s="316"/>
      <c r="HW203" s="316"/>
    </row>
    <row r="204" s="3" customFormat="true" x14ac:dyDescent="0.25">
      <c r="A204" s="316"/>
      <c r="K204" s="316"/>
      <c r="U204" s="316"/>
      <c r="AE204" s="316"/>
      <c r="AO204" s="316"/>
      <c r="AY204" s="316"/>
      <c r="AZ204" s="316"/>
      <c r="BI204" s="316"/>
      <c r="BS204" s="316"/>
      <c r="CC204" s="316"/>
      <c r="CM204" s="316"/>
      <c r="CW204" s="316"/>
      <c r="DG204" s="316"/>
      <c r="DQ204" s="316"/>
      <c r="EA204" s="316"/>
      <c r="EK204" s="316"/>
      <c r="EU204" s="316"/>
      <c r="FE204" s="316"/>
      <c r="FO204" s="316"/>
      <c r="FY204" s="316"/>
      <c r="GI204" s="316"/>
      <c r="GS204" s="316"/>
      <c r="HC204" s="316"/>
      <c r="HM204" s="316"/>
      <c r="HW204" s="316"/>
    </row>
    <row r="205" s="3" customFormat="true" x14ac:dyDescent="0.25">
      <c r="A205" s="316"/>
      <c r="K205" s="316"/>
      <c r="U205" s="316"/>
      <c r="AE205" s="316"/>
      <c r="AO205" s="316"/>
      <c r="AY205" s="316"/>
      <c r="AZ205" s="316"/>
      <c r="BI205" s="316"/>
      <c r="BS205" s="316"/>
      <c r="CC205" s="316"/>
      <c r="CM205" s="316"/>
      <c r="CW205" s="316"/>
      <c r="DG205" s="316"/>
      <c r="DQ205" s="316"/>
      <c r="EA205" s="316"/>
      <c r="EK205" s="316"/>
      <c r="EU205" s="316"/>
      <c r="FE205" s="316"/>
      <c r="FO205" s="316"/>
      <c r="FY205" s="316"/>
      <c r="GI205" s="316"/>
      <c r="GS205" s="316"/>
      <c r="HC205" s="316"/>
      <c r="HM205" s="316"/>
      <c r="HW205" s="316"/>
    </row>
    <row r="206" s="3" customFormat="true" x14ac:dyDescent="0.25">
      <c r="A206" s="316"/>
      <c r="K206" s="316"/>
      <c r="U206" s="316"/>
      <c r="AE206" s="316"/>
      <c r="AO206" s="316"/>
      <c r="AY206" s="316"/>
      <c r="AZ206" s="316"/>
      <c r="BI206" s="316"/>
      <c r="BS206" s="316"/>
      <c r="CC206" s="316"/>
      <c r="CM206" s="316"/>
      <c r="CW206" s="316"/>
      <c r="DG206" s="316"/>
      <c r="DQ206" s="316"/>
      <c r="EA206" s="316"/>
      <c r="EK206" s="316"/>
      <c r="EU206" s="316"/>
      <c r="FE206" s="316"/>
      <c r="FO206" s="316"/>
      <c r="FY206" s="316"/>
      <c r="GI206" s="316"/>
      <c r="GS206" s="316"/>
      <c r="HC206" s="316"/>
      <c r="HM206" s="316"/>
      <c r="HW206" s="316"/>
    </row>
    <row r="207" s="3" customFormat="true" x14ac:dyDescent="0.25">
      <c r="A207" s="316"/>
      <c r="K207" s="316"/>
      <c r="U207" s="316"/>
      <c r="AE207" s="316"/>
      <c r="AO207" s="316"/>
      <c r="AY207" s="316"/>
      <c r="AZ207" s="316"/>
      <c r="BI207" s="316"/>
      <c r="BS207" s="316"/>
      <c r="CC207" s="316"/>
      <c r="CM207" s="316"/>
      <c r="CW207" s="316"/>
      <c r="DG207" s="316"/>
      <c r="DQ207" s="316"/>
      <c r="EA207" s="316"/>
      <c r="EK207" s="316"/>
      <c r="EU207" s="316"/>
      <c r="FE207" s="316"/>
      <c r="FO207" s="316"/>
      <c r="FY207" s="316"/>
      <c r="GI207" s="316"/>
      <c r="GS207" s="316"/>
      <c r="HC207" s="316"/>
      <c r="HM207" s="316"/>
      <c r="HW207" s="316"/>
    </row>
    <row r="208" s="3" customFormat="true" x14ac:dyDescent="0.25">
      <c r="A208" s="316"/>
      <c r="K208" s="316"/>
      <c r="U208" s="316"/>
      <c r="AE208" s="316"/>
      <c r="AO208" s="316"/>
      <c r="AY208" s="316"/>
      <c r="AZ208" s="316"/>
      <c r="BI208" s="316"/>
      <c r="BS208" s="316"/>
      <c r="CC208" s="316"/>
      <c r="CM208" s="316"/>
      <c r="CW208" s="316"/>
      <c r="DG208" s="316"/>
      <c r="DQ208" s="316"/>
      <c r="EA208" s="316"/>
      <c r="EK208" s="316"/>
      <c r="EU208" s="316"/>
      <c r="FE208" s="316"/>
      <c r="FO208" s="316"/>
      <c r="FY208" s="316"/>
      <c r="GI208" s="316"/>
      <c r="GS208" s="316"/>
      <c r="HC208" s="316"/>
      <c r="HM208" s="316"/>
      <c r="HW208" s="316"/>
    </row>
    <row r="209" s="3" customFormat="true" x14ac:dyDescent="0.25">
      <c r="A209" s="316"/>
      <c r="K209" s="316"/>
      <c r="U209" s="316"/>
      <c r="AE209" s="316"/>
      <c r="AO209" s="316"/>
      <c r="AY209" s="316"/>
      <c r="AZ209" s="316"/>
      <c r="BI209" s="316"/>
      <c r="BS209" s="316"/>
      <c r="CC209" s="316"/>
      <c r="CM209" s="316"/>
      <c r="CW209" s="316"/>
      <c r="DG209" s="316"/>
      <c r="DQ209" s="316"/>
      <c r="EA209" s="316"/>
      <c r="EK209" s="316"/>
      <c r="EU209" s="316"/>
      <c r="FE209" s="316"/>
      <c r="FO209" s="316"/>
      <c r="FY209" s="316"/>
      <c r="GI209" s="316"/>
      <c r="GS209" s="316"/>
      <c r="HC209" s="316"/>
      <c r="HM209" s="316"/>
      <c r="HW209" s="316"/>
    </row>
    <row r="210" s="3" customFormat="true" x14ac:dyDescent="0.25">
      <c r="A210" s="316"/>
      <c r="K210" s="316"/>
      <c r="U210" s="316"/>
      <c r="AE210" s="316"/>
      <c r="AO210" s="316"/>
      <c r="AY210" s="316"/>
      <c r="AZ210" s="316"/>
      <c r="BI210" s="316"/>
      <c r="BS210" s="316"/>
      <c r="CC210" s="316"/>
      <c r="CM210" s="316"/>
      <c r="CW210" s="316"/>
      <c r="DG210" s="316"/>
      <c r="DQ210" s="316"/>
      <c r="EA210" s="316"/>
      <c r="EK210" s="316"/>
      <c r="EU210" s="316"/>
      <c r="FE210" s="316"/>
      <c r="FO210" s="316"/>
      <c r="FY210" s="316"/>
      <c r="GI210" s="316"/>
      <c r="GS210" s="316"/>
      <c r="HC210" s="316"/>
      <c r="HM210" s="316"/>
      <c r="HW210" s="316"/>
    </row>
    <row r="211" s="3" customFormat="true" x14ac:dyDescent="0.25">
      <c r="A211" s="316"/>
      <c r="K211" s="316"/>
      <c r="U211" s="316"/>
      <c r="AE211" s="316"/>
      <c r="AO211" s="316"/>
      <c r="AY211" s="316"/>
      <c r="AZ211" s="316"/>
      <c r="BI211" s="316"/>
      <c r="BS211" s="316"/>
      <c r="CC211" s="316"/>
      <c r="CM211" s="316"/>
      <c r="CW211" s="316"/>
      <c r="DG211" s="316"/>
      <c r="DQ211" s="316"/>
      <c r="EA211" s="316"/>
      <c r="EK211" s="316"/>
      <c r="EU211" s="316"/>
      <c r="FE211" s="316"/>
      <c r="FO211" s="316"/>
      <c r="FY211" s="316"/>
      <c r="GI211" s="316"/>
      <c r="GS211" s="316"/>
      <c r="HC211" s="316"/>
      <c r="HM211" s="316"/>
      <c r="HW211" s="316"/>
    </row>
    <row r="212" s="3" customFormat="true" x14ac:dyDescent="0.25">
      <c r="A212" s="316"/>
      <c r="K212" s="316"/>
      <c r="U212" s="316"/>
      <c r="AE212" s="316"/>
      <c r="AO212" s="316"/>
      <c r="AY212" s="316"/>
      <c r="AZ212" s="316"/>
      <c r="BI212" s="316"/>
      <c r="BS212" s="316"/>
      <c r="CC212" s="316"/>
      <c r="CM212" s="316"/>
      <c r="CW212" s="316"/>
      <c r="DG212" s="316"/>
      <c r="DQ212" s="316"/>
      <c r="EA212" s="316"/>
      <c r="EK212" s="316"/>
      <c r="EU212" s="316"/>
      <c r="FE212" s="316"/>
      <c r="FO212" s="316"/>
      <c r="FY212" s="316"/>
      <c r="GI212" s="316"/>
      <c r="GS212" s="316"/>
      <c r="HC212" s="316"/>
      <c r="HM212" s="316"/>
      <c r="HW212" s="316"/>
    </row>
    <row r="213" s="3" customFormat="true" x14ac:dyDescent="0.25">
      <c r="A213" s="316"/>
      <c r="K213" s="316"/>
      <c r="U213" s="316"/>
      <c r="AE213" s="316"/>
      <c r="AO213" s="316"/>
      <c r="AY213" s="316"/>
      <c r="AZ213" s="316"/>
      <c r="BI213" s="316"/>
      <c r="BS213" s="316"/>
      <c r="CC213" s="316"/>
      <c r="CM213" s="316"/>
      <c r="CW213" s="316"/>
      <c r="DG213" s="316"/>
      <c r="DQ213" s="316"/>
      <c r="EA213" s="316"/>
      <c r="EK213" s="316"/>
      <c r="EU213" s="316"/>
      <c r="FE213" s="316"/>
      <c r="FO213" s="316"/>
      <c r="FY213" s="316"/>
      <c r="GI213" s="316"/>
      <c r="GS213" s="316"/>
      <c r="HC213" s="316"/>
      <c r="HM213" s="316"/>
      <c r="HW213" s="316"/>
    </row>
    <row r="214" s="3" customFormat="true" x14ac:dyDescent="0.25">
      <c r="A214" s="316"/>
      <c r="K214" s="316"/>
      <c r="U214" s="316"/>
      <c r="AE214" s="316"/>
      <c r="AO214" s="316"/>
      <c r="AY214" s="316"/>
      <c r="AZ214" s="316"/>
      <c r="BI214" s="316"/>
      <c r="BS214" s="316"/>
      <c r="CC214" s="316"/>
      <c r="CM214" s="316"/>
      <c r="CW214" s="316"/>
      <c r="DG214" s="316"/>
      <c r="DQ214" s="316"/>
      <c r="EA214" s="316"/>
      <c r="EK214" s="316"/>
      <c r="EU214" s="316"/>
      <c r="FE214" s="316"/>
      <c r="FO214" s="316"/>
      <c r="FY214" s="316"/>
      <c r="GI214" s="316"/>
      <c r="GS214" s="316"/>
      <c r="HC214" s="316"/>
      <c r="HM214" s="316"/>
      <c r="HW214" s="316"/>
    </row>
    <row r="215" s="3" customFormat="true" x14ac:dyDescent="0.25">
      <c r="A215" s="316"/>
      <c r="K215" s="316"/>
      <c r="U215" s="316"/>
      <c r="AE215" s="316"/>
      <c r="AO215" s="316"/>
      <c r="AY215" s="316"/>
      <c r="AZ215" s="316"/>
      <c r="BI215" s="316"/>
      <c r="BS215" s="316"/>
      <c r="CC215" s="316"/>
      <c r="CM215" s="316"/>
      <c r="CW215" s="316"/>
      <c r="DG215" s="316"/>
      <c r="DQ215" s="316"/>
      <c r="EA215" s="316"/>
      <c r="EK215" s="316"/>
      <c r="EU215" s="316"/>
      <c r="FE215" s="316"/>
      <c r="FO215" s="316"/>
      <c r="FY215" s="316"/>
      <c r="GI215" s="316"/>
      <c r="GS215" s="316"/>
      <c r="HC215" s="316"/>
      <c r="HM215" s="316"/>
      <c r="HW215" s="316"/>
    </row>
    <row r="216" s="3" customFormat="true" x14ac:dyDescent="0.25">
      <c r="A216" s="316"/>
      <c r="K216" s="316"/>
      <c r="U216" s="316"/>
      <c r="AE216" s="316"/>
      <c r="AO216" s="316"/>
      <c r="AY216" s="316"/>
      <c r="AZ216" s="316"/>
      <c r="BI216" s="316"/>
      <c r="BS216" s="316"/>
      <c r="CC216" s="316"/>
      <c r="CM216" s="316"/>
      <c r="CW216" s="316"/>
      <c r="DG216" s="316"/>
      <c r="DQ216" s="316"/>
      <c r="EA216" s="316"/>
      <c r="EK216" s="316"/>
      <c r="EU216" s="316"/>
      <c r="FE216" s="316"/>
      <c r="FO216" s="316"/>
      <c r="FY216" s="316"/>
      <c r="GI216" s="316"/>
      <c r="GS216" s="316"/>
      <c r="HC216" s="316"/>
      <c r="HM216" s="316"/>
      <c r="HW216" s="316"/>
    </row>
    <row r="217" s="3" customFormat="true" x14ac:dyDescent="0.25">
      <c r="A217" s="316"/>
      <c r="K217" s="316"/>
      <c r="U217" s="316"/>
      <c r="AE217" s="316"/>
      <c r="AO217" s="316"/>
      <c r="AY217" s="316"/>
      <c r="AZ217" s="316"/>
      <c r="BI217" s="316"/>
      <c r="BS217" s="316"/>
      <c r="CC217" s="316"/>
      <c r="CM217" s="316"/>
      <c r="CW217" s="316"/>
      <c r="DG217" s="316"/>
      <c r="DQ217" s="316"/>
      <c r="EA217" s="316"/>
      <c r="EK217" s="316"/>
      <c r="EU217" s="316"/>
      <c r="FE217" s="316"/>
      <c r="FO217" s="316"/>
      <c r="FY217" s="316"/>
      <c r="GI217" s="316"/>
      <c r="GS217" s="316"/>
      <c r="HC217" s="316"/>
      <c r="HM217" s="316"/>
      <c r="HW217" s="316"/>
    </row>
    <row r="218" s="3" customFormat="true" x14ac:dyDescent="0.25">
      <c r="A218" s="316"/>
      <c r="K218" s="316"/>
      <c r="U218" s="316"/>
      <c r="AE218" s="316"/>
      <c r="AO218" s="316"/>
      <c r="AY218" s="316"/>
      <c r="AZ218" s="316"/>
      <c r="BI218" s="316"/>
      <c r="BS218" s="316"/>
      <c r="CC218" s="316"/>
      <c r="CM218" s="316"/>
      <c r="CW218" s="316"/>
      <c r="DG218" s="316"/>
      <c r="DQ218" s="316"/>
      <c r="EA218" s="316"/>
      <c r="EK218" s="316"/>
      <c r="EU218" s="316"/>
      <c r="FE218" s="316"/>
      <c r="FO218" s="316"/>
      <c r="FY218" s="316"/>
      <c r="GI218" s="316"/>
      <c r="GS218" s="316"/>
      <c r="HC218" s="316"/>
      <c r="HM218" s="316"/>
      <c r="HW218" s="316"/>
    </row>
    <row r="219" s="3" customFormat="true" x14ac:dyDescent="0.25">
      <c r="A219" s="316"/>
      <c r="K219" s="316"/>
      <c r="U219" s="316"/>
      <c r="AE219" s="316"/>
      <c r="AO219" s="316"/>
      <c r="AY219" s="316"/>
      <c r="AZ219" s="316"/>
      <c r="BI219" s="316"/>
      <c r="BS219" s="316"/>
      <c r="CC219" s="316"/>
      <c r="CM219" s="316"/>
      <c r="CW219" s="316"/>
      <c r="DG219" s="316"/>
      <c r="DQ219" s="316"/>
      <c r="EA219" s="316"/>
      <c r="EK219" s="316"/>
      <c r="EU219" s="316"/>
      <c r="FE219" s="316"/>
      <c r="FO219" s="316"/>
      <c r="FY219" s="316"/>
      <c r="GI219" s="316"/>
      <c r="GS219" s="316"/>
      <c r="HC219" s="316"/>
      <c r="HM219" s="316"/>
      <c r="HW219" s="316"/>
    </row>
    <row r="220" s="3" customFormat="true" x14ac:dyDescent="0.25">
      <c r="A220" s="316"/>
      <c r="K220" s="316"/>
      <c r="U220" s="316"/>
      <c r="AE220" s="316"/>
      <c r="AO220" s="316"/>
      <c r="AY220" s="316"/>
      <c r="AZ220" s="316"/>
      <c r="BI220" s="316"/>
      <c r="BS220" s="316"/>
      <c r="CC220" s="316"/>
      <c r="CM220" s="316"/>
      <c r="CW220" s="316"/>
      <c r="DG220" s="316"/>
      <c r="DQ220" s="316"/>
      <c r="EA220" s="316"/>
      <c r="EK220" s="316"/>
      <c r="EU220" s="316"/>
      <c r="FE220" s="316"/>
      <c r="FO220" s="316"/>
      <c r="FY220" s="316"/>
      <c r="GI220" s="316"/>
      <c r="GS220" s="316"/>
      <c r="HC220" s="316"/>
      <c r="HM220" s="316"/>
      <c r="HW220" s="316"/>
    </row>
    <row r="221" s="3" customFormat="true" x14ac:dyDescent="0.25">
      <c r="A221" s="316"/>
      <c r="K221" s="316"/>
      <c r="U221" s="316"/>
      <c r="AE221" s="316"/>
      <c r="AO221" s="316"/>
      <c r="AY221" s="316"/>
      <c r="AZ221" s="316"/>
      <c r="BI221" s="316"/>
      <c r="BS221" s="316"/>
      <c r="CC221" s="316"/>
      <c r="CM221" s="316"/>
      <c r="CW221" s="316"/>
      <c r="DG221" s="316"/>
      <c r="DQ221" s="316"/>
      <c r="EA221" s="316"/>
      <c r="EK221" s="316"/>
      <c r="EU221" s="316"/>
      <c r="FE221" s="316"/>
      <c r="FO221" s="316"/>
      <c r="FY221" s="316"/>
      <c r="GI221" s="316"/>
      <c r="GS221" s="316"/>
      <c r="HC221" s="316"/>
      <c r="HM221" s="316"/>
      <c r="HW221" s="316"/>
    </row>
    <row r="222" s="3" customFormat="true" x14ac:dyDescent="0.25">
      <c r="A222" s="316"/>
      <c r="K222" s="316"/>
      <c r="U222" s="316"/>
      <c r="AE222" s="316"/>
      <c r="AO222" s="316"/>
      <c r="AY222" s="316"/>
      <c r="AZ222" s="316"/>
      <c r="BI222" s="316"/>
      <c r="BS222" s="316"/>
      <c r="CC222" s="316"/>
      <c r="CM222" s="316"/>
      <c r="CW222" s="316"/>
      <c r="DG222" s="316"/>
      <c r="DQ222" s="316"/>
      <c r="EA222" s="316"/>
      <c r="EK222" s="316"/>
      <c r="EU222" s="316"/>
      <c r="FE222" s="316"/>
      <c r="FO222" s="316"/>
      <c r="FY222" s="316"/>
      <c r="GI222" s="316"/>
      <c r="GS222" s="316"/>
      <c r="HC222" s="316"/>
      <c r="HM222" s="316"/>
      <c r="HW222" s="316"/>
    </row>
    <row r="223" s="3" customFormat="true" x14ac:dyDescent="0.25">
      <c r="A223" s="316"/>
      <c r="K223" s="316"/>
      <c r="U223" s="316"/>
      <c r="AE223" s="316"/>
      <c r="AO223" s="316"/>
      <c r="AY223" s="316"/>
      <c r="AZ223" s="316"/>
      <c r="BI223" s="316"/>
      <c r="BS223" s="316"/>
      <c r="CC223" s="316"/>
      <c r="CM223" s="316"/>
      <c r="CW223" s="316"/>
      <c r="DG223" s="316"/>
      <c r="DQ223" s="316"/>
      <c r="EA223" s="316"/>
      <c r="EK223" s="316"/>
      <c r="EU223" s="316"/>
      <c r="FE223" s="316"/>
      <c r="FO223" s="316"/>
      <c r="FY223" s="316"/>
      <c r="GI223" s="316"/>
      <c r="GS223" s="316"/>
      <c r="HC223" s="316"/>
      <c r="HM223" s="316"/>
      <c r="HW223" s="316"/>
    </row>
    <row r="224" s="3" customFormat="true" x14ac:dyDescent="0.25">
      <c r="A224" s="316"/>
      <c r="K224" s="316"/>
      <c r="U224" s="316"/>
      <c r="AE224" s="316"/>
      <c r="AO224" s="316"/>
      <c r="AY224" s="316"/>
      <c r="AZ224" s="316"/>
      <c r="BI224" s="316"/>
      <c r="BS224" s="316"/>
      <c r="CC224" s="316"/>
      <c r="CM224" s="316"/>
      <c r="CW224" s="316"/>
      <c r="DG224" s="316"/>
      <c r="DQ224" s="316"/>
      <c r="EA224" s="316"/>
      <c r="EK224" s="316"/>
      <c r="EU224" s="316"/>
      <c r="FE224" s="316"/>
      <c r="FO224" s="316"/>
      <c r="FY224" s="316"/>
      <c r="GI224" s="316"/>
      <c r="GS224" s="316"/>
      <c r="HC224" s="316"/>
      <c r="HM224" s="316"/>
      <c r="HW224" s="316"/>
    </row>
    <row r="225" s="3" customFormat="true" x14ac:dyDescent="0.25">
      <c r="A225" s="316"/>
      <c r="K225" s="316"/>
      <c r="U225" s="316"/>
      <c r="AE225" s="316"/>
      <c r="AO225" s="316"/>
      <c r="AY225" s="316"/>
      <c r="AZ225" s="316"/>
      <c r="BI225" s="316"/>
      <c r="BS225" s="316"/>
      <c r="CC225" s="316"/>
      <c r="CM225" s="316"/>
      <c r="CW225" s="316"/>
      <c r="DG225" s="316"/>
      <c r="DQ225" s="316"/>
      <c r="EA225" s="316"/>
      <c r="EK225" s="316"/>
      <c r="EU225" s="316"/>
      <c r="FE225" s="316"/>
      <c r="FO225" s="316"/>
      <c r="FY225" s="316"/>
      <c r="GI225" s="316"/>
      <c r="GS225" s="316"/>
      <c r="HC225" s="316"/>
      <c r="HM225" s="316"/>
      <c r="HW225" s="316"/>
    </row>
    <row r="226" s="3" customFormat="true" x14ac:dyDescent="0.25">
      <c r="A226" s="316"/>
      <c r="K226" s="316"/>
      <c r="U226" s="316"/>
      <c r="AE226" s="316"/>
      <c r="AO226" s="316"/>
      <c r="AY226" s="316"/>
      <c r="AZ226" s="316"/>
      <c r="BI226" s="316"/>
      <c r="BS226" s="316"/>
      <c r="CC226" s="316"/>
      <c r="CM226" s="316"/>
      <c r="CW226" s="316"/>
      <c r="DG226" s="316"/>
      <c r="DQ226" s="316"/>
      <c r="EA226" s="316"/>
      <c r="EK226" s="316"/>
      <c r="EU226" s="316"/>
      <c r="FE226" s="316"/>
      <c r="FO226" s="316"/>
      <c r="FY226" s="316"/>
      <c r="GI226" s="316"/>
      <c r="GS226" s="316"/>
      <c r="HC226" s="316"/>
      <c r="HM226" s="316"/>
      <c r="HW226" s="316"/>
    </row>
    <row r="227" s="3" customFormat="true" x14ac:dyDescent="0.25">
      <c r="A227" s="316"/>
      <c r="K227" s="316"/>
      <c r="U227" s="316"/>
      <c r="AE227" s="316"/>
      <c r="AO227" s="316"/>
      <c r="AY227" s="316"/>
      <c r="AZ227" s="316"/>
      <c r="BI227" s="316"/>
      <c r="BS227" s="316"/>
      <c r="CC227" s="316"/>
      <c r="CM227" s="316"/>
      <c r="CW227" s="316"/>
      <c r="DG227" s="316"/>
      <c r="DQ227" s="316"/>
      <c r="EA227" s="316"/>
      <c r="EK227" s="316"/>
      <c r="EU227" s="316"/>
      <c r="FE227" s="316"/>
      <c r="FO227" s="316"/>
      <c r="FY227" s="316"/>
      <c r="GI227" s="316"/>
      <c r="GS227" s="316"/>
      <c r="HC227" s="316"/>
      <c r="HM227" s="316"/>
      <c r="HW227" s="316"/>
    </row>
    <row r="228" s="3" customFormat="true" x14ac:dyDescent="0.25">
      <c r="A228" s="316"/>
      <c r="K228" s="316"/>
      <c r="U228" s="316"/>
      <c r="AE228" s="316"/>
      <c r="AO228" s="316"/>
      <c r="AY228" s="316"/>
      <c r="AZ228" s="316"/>
      <c r="BI228" s="316"/>
      <c r="BS228" s="316"/>
      <c r="CC228" s="316"/>
      <c r="CM228" s="316"/>
      <c r="CW228" s="316"/>
      <c r="DG228" s="316"/>
      <c r="DQ228" s="316"/>
      <c r="EA228" s="316"/>
      <c r="EK228" s="316"/>
      <c r="EU228" s="316"/>
      <c r="FE228" s="316"/>
      <c r="FO228" s="316"/>
      <c r="FY228" s="316"/>
      <c r="GI228" s="316"/>
      <c r="GS228" s="316"/>
      <c r="HC228" s="316"/>
      <c r="HM228" s="316"/>
      <c r="HW228" s="316"/>
    </row>
    <row r="229" s="3" customFormat="true" x14ac:dyDescent="0.25">
      <c r="A229" s="316"/>
      <c r="K229" s="316"/>
      <c r="U229" s="316"/>
      <c r="AE229" s="316"/>
      <c r="AO229" s="316"/>
      <c r="AY229" s="316"/>
      <c r="AZ229" s="316"/>
      <c r="BI229" s="316"/>
      <c r="BS229" s="316"/>
      <c r="CC229" s="316"/>
      <c r="CM229" s="316"/>
      <c r="CW229" s="316"/>
      <c r="DG229" s="316"/>
      <c r="DQ229" s="316"/>
      <c r="EA229" s="316"/>
      <c r="EK229" s="316"/>
      <c r="EU229" s="316"/>
      <c r="FE229" s="316"/>
      <c r="FO229" s="316"/>
      <c r="FY229" s="316"/>
      <c r="GI229" s="316"/>
      <c r="GS229" s="316"/>
      <c r="HC229" s="316"/>
      <c r="HM229" s="316"/>
      <c r="HW229" s="316"/>
    </row>
    <row r="230" s="3" customFormat="true" x14ac:dyDescent="0.25">
      <c r="A230" s="316"/>
      <c r="K230" s="316"/>
      <c r="U230" s="316"/>
      <c r="AE230" s="316"/>
      <c r="AO230" s="316"/>
      <c r="AY230" s="316"/>
      <c r="AZ230" s="316"/>
      <c r="BI230" s="316"/>
      <c r="BS230" s="316"/>
      <c r="CC230" s="316"/>
      <c r="CM230" s="316"/>
      <c r="CW230" s="316"/>
      <c r="DG230" s="316"/>
      <c r="DQ230" s="316"/>
      <c r="EA230" s="316"/>
      <c r="EK230" s="316"/>
      <c r="EU230" s="316"/>
      <c r="FE230" s="316"/>
      <c r="FO230" s="316"/>
      <c r="FY230" s="316"/>
      <c r="GI230" s="316"/>
      <c r="GS230" s="316"/>
      <c r="HC230" s="316"/>
      <c r="HM230" s="316"/>
      <c r="HW230" s="316"/>
    </row>
    <row r="231" s="3" customFormat="true" x14ac:dyDescent="0.25">
      <c r="A231" s="316"/>
      <c r="K231" s="316"/>
      <c r="U231" s="316"/>
      <c r="AE231" s="316"/>
      <c r="AO231" s="316"/>
      <c r="AY231" s="316"/>
      <c r="AZ231" s="316"/>
      <c r="BI231" s="316"/>
      <c r="BS231" s="316"/>
      <c r="CC231" s="316"/>
      <c r="CM231" s="316"/>
      <c r="CW231" s="316"/>
      <c r="DG231" s="316"/>
      <c r="DQ231" s="316"/>
      <c r="EA231" s="316"/>
      <c r="EK231" s="316"/>
      <c r="EU231" s="316"/>
      <c r="FE231" s="316"/>
      <c r="FO231" s="316"/>
      <c r="FY231" s="316"/>
      <c r="GI231" s="316"/>
      <c r="GS231" s="316"/>
      <c r="HC231" s="316"/>
      <c r="HM231" s="316"/>
      <c r="HW231" s="316"/>
    </row>
    <row r="232" s="3" customFormat="true" x14ac:dyDescent="0.25">
      <c r="A232" s="316"/>
      <c r="K232" s="316"/>
      <c r="U232" s="316"/>
      <c r="AE232" s="316"/>
      <c r="AO232" s="316"/>
      <c r="AY232" s="316"/>
      <c r="AZ232" s="316"/>
      <c r="BI232" s="316"/>
      <c r="BS232" s="316"/>
      <c r="CC232" s="316"/>
      <c r="CM232" s="316"/>
      <c r="CW232" s="316"/>
      <c r="DG232" s="316"/>
      <c r="DQ232" s="316"/>
      <c r="EA232" s="316"/>
      <c r="EK232" s="316"/>
      <c r="EU232" s="316"/>
      <c r="FE232" s="316"/>
      <c r="FO232" s="316"/>
      <c r="FY232" s="316"/>
      <c r="GI232" s="316"/>
      <c r="GS232" s="316"/>
      <c r="HC232" s="316"/>
      <c r="HM232" s="316"/>
      <c r="HW232" s="316"/>
    </row>
    <row r="233" s="3" customFormat="true" x14ac:dyDescent="0.25">
      <c r="A233" s="316"/>
      <c r="K233" s="316"/>
      <c r="U233" s="316"/>
      <c r="AE233" s="316"/>
      <c r="AO233" s="316"/>
      <c r="AY233" s="316"/>
      <c r="AZ233" s="316"/>
      <c r="BI233" s="316"/>
      <c r="BS233" s="316"/>
      <c r="CC233" s="316"/>
      <c r="CM233" s="316"/>
      <c r="CW233" s="316"/>
      <c r="DG233" s="316"/>
      <c r="DQ233" s="316"/>
      <c r="EA233" s="316"/>
      <c r="EK233" s="316"/>
      <c r="EU233" s="316"/>
      <c r="FE233" s="316"/>
      <c r="FO233" s="316"/>
      <c r="FY233" s="316"/>
      <c r="GI233" s="316"/>
      <c r="GS233" s="316"/>
      <c r="HC233" s="316"/>
      <c r="HM233" s="316"/>
      <c r="HW233" s="316"/>
    </row>
    <row r="234" s="3" customFormat="true" x14ac:dyDescent="0.25">
      <c r="A234" s="316"/>
      <c r="K234" s="316"/>
      <c r="U234" s="316"/>
      <c r="AE234" s="316"/>
      <c r="AO234" s="316"/>
      <c r="AY234" s="316"/>
      <c r="AZ234" s="316"/>
      <c r="BI234" s="316"/>
      <c r="BS234" s="316"/>
      <c r="CC234" s="316"/>
      <c r="CM234" s="316"/>
      <c r="CW234" s="316"/>
      <c r="DG234" s="316"/>
      <c r="DQ234" s="316"/>
      <c r="EA234" s="316"/>
      <c r="EK234" s="316"/>
      <c r="EU234" s="316"/>
      <c r="FE234" s="316"/>
      <c r="FO234" s="316"/>
      <c r="FY234" s="316"/>
      <c r="GI234" s="316"/>
      <c r="GS234" s="316"/>
      <c r="HC234" s="316"/>
      <c r="HM234" s="316"/>
      <c r="HW234" s="316"/>
    </row>
    <row r="235" s="3" customFormat="true" x14ac:dyDescent="0.25">
      <c r="A235" s="316"/>
      <c r="K235" s="316"/>
      <c r="U235" s="316"/>
      <c r="AE235" s="316"/>
      <c r="AO235" s="316"/>
      <c r="AY235" s="316"/>
      <c r="AZ235" s="316"/>
      <c r="BI235" s="316"/>
      <c r="BS235" s="316"/>
      <c r="CC235" s="316"/>
      <c r="CM235" s="316"/>
      <c r="CW235" s="316"/>
      <c r="DG235" s="316"/>
      <c r="DQ235" s="316"/>
      <c r="EA235" s="316"/>
      <c r="EK235" s="316"/>
      <c r="EU235" s="316"/>
      <c r="FE235" s="316"/>
      <c r="FO235" s="316"/>
      <c r="FY235" s="316"/>
      <c r="GI235" s="316"/>
      <c r="GS235" s="316"/>
      <c r="HC235" s="316"/>
      <c r="HM235" s="316"/>
      <c r="HW235" s="316"/>
    </row>
    <row r="236" s="3" customFormat="true" x14ac:dyDescent="0.25">
      <c r="A236" s="316"/>
      <c r="K236" s="316"/>
      <c r="U236" s="316"/>
      <c r="AE236" s="316"/>
      <c r="AO236" s="316"/>
      <c r="AY236" s="316"/>
      <c r="AZ236" s="316"/>
      <c r="BI236" s="316"/>
      <c r="BS236" s="316"/>
      <c r="CC236" s="316"/>
      <c r="CM236" s="316"/>
      <c r="CW236" s="316"/>
      <c r="DG236" s="316"/>
      <c r="DQ236" s="316"/>
      <c r="EA236" s="316"/>
      <c r="EK236" s="316"/>
      <c r="EU236" s="316"/>
      <c r="FE236" s="316"/>
      <c r="FO236" s="316"/>
      <c r="FY236" s="316"/>
      <c r="GI236" s="316"/>
      <c r="GS236" s="316"/>
      <c r="HC236" s="316"/>
      <c r="HM236" s="316"/>
      <c r="HW236" s="316"/>
    </row>
    <row r="237" s="3" customFormat="true" x14ac:dyDescent="0.25">
      <c r="A237" s="316"/>
      <c r="K237" s="316"/>
      <c r="U237" s="316"/>
      <c r="AE237" s="316"/>
      <c r="AO237" s="316"/>
      <c r="AY237" s="316"/>
      <c r="AZ237" s="316"/>
      <c r="BI237" s="316"/>
      <c r="BS237" s="316"/>
      <c r="CC237" s="316"/>
      <c r="CM237" s="316"/>
      <c r="CW237" s="316"/>
      <c r="DG237" s="316"/>
      <c r="DQ237" s="316"/>
      <c r="EA237" s="316"/>
      <c r="EK237" s="316"/>
      <c r="EU237" s="316"/>
      <c r="FE237" s="316"/>
      <c r="FO237" s="316"/>
      <c r="FY237" s="316"/>
      <c r="GI237" s="316"/>
      <c r="GS237" s="316"/>
      <c r="HC237" s="316"/>
      <c r="HM237" s="316"/>
      <c r="HW237" s="316"/>
    </row>
    <row r="238" s="3" customFormat="true" x14ac:dyDescent="0.25">
      <c r="A238" s="316"/>
      <c r="K238" s="316"/>
      <c r="U238" s="316"/>
      <c r="AE238" s="316"/>
      <c r="AO238" s="316"/>
      <c r="AY238" s="316"/>
      <c r="AZ238" s="316"/>
      <c r="BI238" s="316"/>
      <c r="BS238" s="316"/>
      <c r="CC238" s="316"/>
      <c r="CM238" s="316"/>
      <c r="CW238" s="316"/>
      <c r="DG238" s="316"/>
      <c r="DQ238" s="316"/>
      <c r="EA238" s="316"/>
      <c r="EK238" s="316"/>
      <c r="EU238" s="316"/>
      <c r="FE238" s="316"/>
      <c r="FO238" s="316"/>
      <c r="FY238" s="316"/>
      <c r="GI238" s="316"/>
      <c r="GS238" s="316"/>
      <c r="HC238" s="316"/>
      <c r="HM238" s="316"/>
      <c r="HW238" s="316"/>
    </row>
    <row r="239" s="3" customFormat="true" x14ac:dyDescent="0.25">
      <c r="A239" s="316"/>
      <c r="K239" s="316"/>
      <c r="U239" s="316"/>
      <c r="AE239" s="316"/>
      <c r="AO239" s="316"/>
      <c r="AY239" s="316"/>
      <c r="AZ239" s="316"/>
      <c r="BI239" s="316"/>
      <c r="BS239" s="316"/>
      <c r="CC239" s="316"/>
      <c r="CM239" s="316"/>
      <c r="CW239" s="316"/>
      <c r="DG239" s="316"/>
      <c r="DQ239" s="316"/>
      <c r="EA239" s="316"/>
      <c r="EK239" s="316"/>
      <c r="EU239" s="316"/>
      <c r="FE239" s="316"/>
      <c r="FO239" s="316"/>
      <c r="FY239" s="316"/>
      <c r="GI239" s="316"/>
      <c r="GS239" s="316"/>
      <c r="HC239" s="316"/>
      <c r="HM239" s="316"/>
      <c r="HW239" s="316"/>
    </row>
    <row r="240" s="3" customFormat="true" x14ac:dyDescent="0.25">
      <c r="A240" s="316"/>
      <c r="K240" s="316"/>
      <c r="U240" s="316"/>
      <c r="AE240" s="316"/>
      <c r="AO240" s="316"/>
      <c r="AY240" s="316"/>
      <c r="AZ240" s="316"/>
      <c r="BI240" s="316"/>
      <c r="BS240" s="316"/>
      <c r="CC240" s="316"/>
      <c r="CM240" s="316"/>
      <c r="CW240" s="316"/>
      <c r="DG240" s="316"/>
      <c r="DQ240" s="316"/>
      <c r="EA240" s="316"/>
      <c r="EK240" s="316"/>
      <c r="EU240" s="316"/>
      <c r="FE240" s="316"/>
      <c r="FO240" s="316"/>
      <c r="FY240" s="316"/>
      <c r="GI240" s="316"/>
      <c r="GS240" s="316"/>
      <c r="HC240" s="316"/>
      <c r="HM240" s="316"/>
      <c r="HW240" s="316"/>
    </row>
    <row r="241" s="3" customFormat="true" x14ac:dyDescent="0.25">
      <c r="A241" s="316"/>
      <c r="K241" s="316"/>
      <c r="U241" s="316"/>
      <c r="AE241" s="316"/>
      <c r="AO241" s="316"/>
      <c r="AY241" s="316"/>
      <c r="AZ241" s="316"/>
      <c r="BI241" s="316"/>
      <c r="BS241" s="316"/>
      <c r="CC241" s="316"/>
      <c r="CM241" s="316"/>
      <c r="CW241" s="316"/>
      <c r="DG241" s="316"/>
      <c r="DQ241" s="316"/>
      <c r="EA241" s="316"/>
      <c r="EK241" s="316"/>
      <c r="EU241" s="316"/>
      <c r="FE241" s="316"/>
      <c r="FO241" s="316"/>
      <c r="FY241" s="316"/>
      <c r="GI241" s="316"/>
      <c r="GS241" s="316"/>
      <c r="HC241" s="316"/>
      <c r="HM241" s="316"/>
      <c r="HW241" s="316"/>
    </row>
    <row r="242" s="3" customFormat="true" x14ac:dyDescent="0.25">
      <c r="A242" s="316"/>
      <c r="K242" s="316"/>
      <c r="U242" s="316"/>
      <c r="AE242" s="316"/>
      <c r="AO242" s="316"/>
      <c r="AY242" s="316"/>
      <c r="AZ242" s="316"/>
      <c r="BI242" s="316"/>
      <c r="BS242" s="316"/>
      <c r="CC242" s="316"/>
      <c r="CM242" s="316"/>
      <c r="CW242" s="316"/>
      <c r="DG242" s="316"/>
      <c r="DQ242" s="316"/>
      <c r="EA242" s="316"/>
      <c r="EK242" s="316"/>
      <c r="EU242" s="316"/>
      <c r="FE242" s="316"/>
      <c r="FO242" s="316"/>
      <c r="FY242" s="316"/>
      <c r="GI242" s="316"/>
      <c r="GS242" s="316"/>
      <c r="HC242" s="316"/>
      <c r="HM242" s="316"/>
      <c r="HW242" s="316"/>
    </row>
    <row r="243" s="3" customFormat="true" x14ac:dyDescent="0.25">
      <c r="A243" s="316"/>
      <c r="K243" s="316"/>
      <c r="U243" s="316"/>
      <c r="AE243" s="316"/>
      <c r="AO243" s="316"/>
      <c r="AY243" s="316"/>
      <c r="AZ243" s="316"/>
      <c r="BI243" s="316"/>
      <c r="BS243" s="316"/>
      <c r="CC243" s="316"/>
      <c r="CM243" s="316"/>
      <c r="CW243" s="316"/>
      <c r="DG243" s="316"/>
      <c r="DQ243" s="316"/>
      <c r="EA243" s="316"/>
      <c r="EK243" s="316"/>
      <c r="EU243" s="316"/>
      <c r="FE243" s="316"/>
      <c r="FO243" s="316"/>
      <c r="FY243" s="316"/>
      <c r="GI243" s="316"/>
      <c r="GS243" s="316"/>
      <c r="HC243" s="316"/>
      <c r="HM243" s="316"/>
      <c r="HW243" s="316"/>
    </row>
    <row r="244" s="3" customFormat="true" x14ac:dyDescent="0.25">
      <c r="A244" s="316"/>
      <c r="K244" s="316"/>
      <c r="U244" s="316"/>
      <c r="AE244" s="316"/>
      <c r="AO244" s="316"/>
      <c r="AY244" s="316"/>
      <c r="AZ244" s="316"/>
      <c r="BI244" s="316"/>
      <c r="BS244" s="316"/>
      <c r="CC244" s="316"/>
      <c r="CM244" s="316"/>
      <c r="CW244" s="316"/>
      <c r="DG244" s="316"/>
      <c r="DQ244" s="316"/>
      <c r="EA244" s="316"/>
      <c r="EK244" s="316"/>
      <c r="EU244" s="316"/>
      <c r="FE244" s="316"/>
      <c r="FO244" s="316"/>
      <c r="FY244" s="316"/>
      <c r="GI244" s="316"/>
      <c r="GS244" s="316"/>
      <c r="HC244" s="316"/>
      <c r="HM244" s="316"/>
      <c r="HW244" s="316"/>
    </row>
    <row r="245" s="3" customFormat="true" x14ac:dyDescent="0.25">
      <c r="A245" s="316"/>
      <c r="K245" s="316"/>
      <c r="U245" s="316"/>
      <c r="AE245" s="316"/>
      <c r="AO245" s="316"/>
      <c r="AY245" s="316"/>
      <c r="AZ245" s="316"/>
      <c r="BI245" s="316"/>
      <c r="BS245" s="316"/>
      <c r="CC245" s="316"/>
      <c r="CM245" s="316"/>
      <c r="CW245" s="316"/>
      <c r="DG245" s="316"/>
      <c r="DQ245" s="316"/>
      <c r="EA245" s="316"/>
      <c r="EK245" s="316"/>
      <c r="EU245" s="316"/>
      <c r="FE245" s="316"/>
      <c r="FO245" s="316"/>
      <c r="FY245" s="316"/>
      <c r="GI245" s="316"/>
      <c r="GS245" s="316"/>
      <c r="HC245" s="316"/>
      <c r="HM245" s="316"/>
      <c r="HW245" s="316"/>
    </row>
    <row r="246" s="3" customFormat="true" x14ac:dyDescent="0.25">
      <c r="A246" s="316"/>
      <c r="K246" s="316"/>
      <c r="U246" s="316"/>
      <c r="AE246" s="316"/>
      <c r="AO246" s="316"/>
      <c r="AY246" s="316"/>
      <c r="AZ246" s="316"/>
      <c r="BI246" s="316"/>
      <c r="BS246" s="316"/>
      <c r="CC246" s="316"/>
      <c r="CM246" s="316"/>
      <c r="CW246" s="316"/>
      <c r="DG246" s="316"/>
      <c r="DQ246" s="316"/>
      <c r="EA246" s="316"/>
      <c r="EK246" s="316"/>
      <c r="EU246" s="316"/>
      <c r="FE246" s="316"/>
      <c r="FO246" s="316"/>
      <c r="FY246" s="316"/>
      <c r="GI246" s="316"/>
      <c r="GS246" s="316"/>
      <c r="HC246" s="316"/>
      <c r="HM246" s="316"/>
      <c r="HW246" s="316"/>
    </row>
    <row r="247" s="3" customFormat="true" x14ac:dyDescent="0.25">
      <c r="A247" s="316"/>
      <c r="K247" s="316"/>
      <c r="U247" s="316"/>
      <c r="AE247" s="316"/>
      <c r="AO247" s="316"/>
      <c r="AY247" s="316"/>
      <c r="AZ247" s="316"/>
      <c r="BI247" s="316"/>
      <c r="BS247" s="316"/>
      <c r="CC247" s="316"/>
      <c r="CM247" s="316"/>
      <c r="CW247" s="316"/>
      <c r="DG247" s="316"/>
      <c r="DQ247" s="316"/>
      <c r="EA247" s="316"/>
      <c r="EK247" s="316"/>
      <c r="EU247" s="316"/>
      <c r="FE247" s="316"/>
      <c r="FO247" s="316"/>
      <c r="FY247" s="316"/>
      <c r="GI247" s="316"/>
      <c r="GS247" s="316"/>
      <c r="HC247" s="316"/>
      <c r="HM247" s="316"/>
      <c r="HW247" s="316"/>
    </row>
    <row r="248" s="3" customFormat="true" x14ac:dyDescent="0.25">
      <c r="A248" s="316"/>
      <c r="K248" s="316"/>
      <c r="U248" s="316"/>
      <c r="AE248" s="316"/>
      <c r="AO248" s="316"/>
      <c r="AY248" s="316"/>
      <c r="AZ248" s="316"/>
      <c r="BI248" s="316"/>
      <c r="BS248" s="316"/>
      <c r="CC248" s="316"/>
      <c r="CM248" s="316"/>
      <c r="CW248" s="316"/>
      <c r="DG248" s="316"/>
      <c r="DQ248" s="316"/>
      <c r="EA248" s="316"/>
      <c r="EK248" s="316"/>
      <c r="EU248" s="316"/>
      <c r="FE248" s="316"/>
      <c r="FO248" s="316"/>
      <c r="FY248" s="316"/>
      <c r="GI248" s="316"/>
      <c r="GS248" s="316"/>
      <c r="HC248" s="316"/>
      <c r="HM248" s="316"/>
      <c r="HW248" s="316"/>
    </row>
    <row r="249" s="3" customFormat="true" x14ac:dyDescent="0.25">
      <c r="A249" s="316"/>
      <c r="K249" s="316"/>
      <c r="U249" s="316"/>
      <c r="AE249" s="316"/>
      <c r="AO249" s="316"/>
      <c r="AY249" s="316"/>
      <c r="AZ249" s="316"/>
      <c r="BI249" s="316"/>
      <c r="BS249" s="316"/>
      <c r="CC249" s="316"/>
      <c r="CM249" s="316"/>
      <c r="CW249" s="316"/>
      <c r="DG249" s="316"/>
      <c r="DQ249" s="316"/>
      <c r="EA249" s="316"/>
      <c r="EK249" s="316"/>
      <c r="EU249" s="316"/>
      <c r="FE249" s="316"/>
      <c r="FO249" s="316"/>
      <c r="FY249" s="316"/>
      <c r="GI249" s="316"/>
      <c r="GS249" s="316"/>
      <c r="HC249" s="316"/>
      <c r="HM249" s="316"/>
      <c r="HW249" s="316"/>
    </row>
    <row r="250" s="3" customFormat="true" x14ac:dyDescent="0.25">
      <c r="A250" s="316"/>
      <c r="K250" s="316"/>
      <c r="U250" s="316"/>
      <c r="AE250" s="316"/>
      <c r="AO250" s="316"/>
      <c r="AY250" s="316"/>
      <c r="AZ250" s="316"/>
      <c r="BI250" s="316"/>
      <c r="BS250" s="316"/>
      <c r="CC250" s="316"/>
      <c r="CM250" s="316"/>
      <c r="CW250" s="316"/>
      <c r="DG250" s="316"/>
      <c r="DQ250" s="316"/>
      <c r="EA250" s="316"/>
      <c r="EK250" s="316"/>
      <c r="EU250" s="316"/>
      <c r="FE250" s="316"/>
      <c r="FO250" s="316"/>
      <c r="FY250" s="316"/>
      <c r="GI250" s="316"/>
      <c r="GS250" s="316"/>
      <c r="HC250" s="316"/>
      <c r="HM250" s="316"/>
      <c r="HW250" s="316"/>
    </row>
    <row r="251" s="3" customFormat="true" x14ac:dyDescent="0.25">
      <c r="A251" s="316"/>
      <c r="K251" s="316"/>
      <c r="U251" s="316"/>
      <c r="AE251" s="316"/>
      <c r="AO251" s="316"/>
      <c r="AY251" s="316"/>
      <c r="AZ251" s="316"/>
      <c r="BI251" s="316"/>
      <c r="BS251" s="316"/>
      <c r="CC251" s="316"/>
      <c r="CM251" s="316"/>
      <c r="CW251" s="316"/>
      <c r="DG251" s="316"/>
      <c r="DQ251" s="316"/>
      <c r="EA251" s="316"/>
      <c r="EK251" s="316"/>
      <c r="EU251" s="316"/>
      <c r="FE251" s="316"/>
      <c r="FO251" s="316"/>
      <c r="FY251" s="316"/>
      <c r="GI251" s="316"/>
      <c r="GS251" s="316"/>
      <c r="HC251" s="316"/>
      <c r="HM251" s="316"/>
      <c r="HW251" s="316"/>
    </row>
    <row r="252" s="3" customFormat="true" x14ac:dyDescent="0.25">
      <c r="A252" s="316"/>
      <c r="K252" s="316"/>
      <c r="U252" s="316"/>
      <c r="AE252" s="316"/>
      <c r="AO252" s="316"/>
      <c r="AY252" s="316"/>
      <c r="AZ252" s="316"/>
      <c r="BI252" s="316"/>
      <c r="BS252" s="316"/>
      <c r="CC252" s="316"/>
      <c r="CM252" s="316"/>
      <c r="CW252" s="316"/>
      <c r="DG252" s="316"/>
      <c r="DQ252" s="316"/>
      <c r="EA252" s="316"/>
      <c r="EK252" s="316"/>
      <c r="EU252" s="316"/>
      <c r="FE252" s="316"/>
      <c r="FO252" s="316"/>
      <c r="FY252" s="316"/>
      <c r="GI252" s="316"/>
      <c r="GS252" s="316"/>
      <c r="HC252" s="316"/>
      <c r="HM252" s="316"/>
      <c r="HW252" s="316"/>
    </row>
    <row r="253" s="3" customFormat="true" x14ac:dyDescent="0.25">
      <c r="A253" s="316"/>
      <c r="K253" s="316"/>
      <c r="U253" s="316"/>
      <c r="AE253" s="316"/>
      <c r="AO253" s="316"/>
      <c r="AY253" s="316"/>
      <c r="AZ253" s="316"/>
      <c r="BI253" s="316"/>
      <c r="BS253" s="316"/>
      <c r="CC253" s="316"/>
      <c r="CM253" s="316"/>
      <c r="CW253" s="316"/>
      <c r="DG253" s="316"/>
      <c r="DQ253" s="316"/>
      <c r="EA253" s="316"/>
      <c r="EK253" s="316"/>
      <c r="EU253" s="316"/>
      <c r="FE253" s="316"/>
      <c r="FO253" s="316"/>
      <c r="FY253" s="316"/>
      <c r="GI253" s="316"/>
      <c r="GS253" s="316"/>
      <c r="HC253" s="316"/>
      <c r="HM253" s="316"/>
      <c r="HW253" s="316"/>
    </row>
    <row r="254" s="3" customFormat="true" x14ac:dyDescent="0.25">
      <c r="A254" s="316"/>
      <c r="K254" s="316"/>
      <c r="U254" s="316"/>
      <c r="AE254" s="316"/>
      <c r="AO254" s="316"/>
      <c r="AY254" s="316"/>
      <c r="AZ254" s="316"/>
      <c r="BI254" s="316"/>
      <c r="BS254" s="316"/>
      <c r="CC254" s="316"/>
      <c r="CM254" s="316"/>
      <c r="CW254" s="316"/>
      <c r="DG254" s="316"/>
      <c r="DQ254" s="316"/>
      <c r="EA254" s="316"/>
      <c r="EK254" s="316"/>
      <c r="EU254" s="316"/>
      <c r="FE254" s="316"/>
      <c r="FO254" s="316"/>
      <c r="FY254" s="316"/>
      <c r="GI254" s="316"/>
      <c r="GS254" s="316"/>
      <c r="HC254" s="316"/>
      <c r="HM254" s="316"/>
      <c r="HW254" s="316"/>
    </row>
    <row r="255" s="3" customFormat="true" x14ac:dyDescent="0.25">
      <c r="A255" s="316"/>
      <c r="K255" s="316"/>
      <c r="U255" s="316"/>
      <c r="AE255" s="316"/>
      <c r="AO255" s="316"/>
      <c r="AY255" s="316"/>
      <c r="AZ255" s="316"/>
      <c r="BI255" s="316"/>
      <c r="BS255" s="316"/>
      <c r="CC255" s="316"/>
      <c r="CM255" s="316"/>
      <c r="CW255" s="316"/>
      <c r="DG255" s="316"/>
      <c r="DQ255" s="316"/>
      <c r="EA255" s="316"/>
      <c r="EK255" s="316"/>
      <c r="EU255" s="316"/>
      <c r="FE255" s="316"/>
      <c r="FO255" s="316"/>
      <c r="FY255" s="316"/>
      <c r="GI255" s="316"/>
      <c r="GS255" s="316"/>
      <c r="HC255" s="316"/>
      <c r="HM255" s="316"/>
      <c r="HW255" s="316"/>
    </row>
    <row r="256" s="3" customFormat="true" x14ac:dyDescent="0.25">
      <c r="A256" s="316"/>
      <c r="K256" s="316"/>
      <c r="U256" s="316"/>
      <c r="AE256" s="316"/>
      <c r="AO256" s="316"/>
      <c r="AY256" s="316"/>
      <c r="AZ256" s="316"/>
      <c r="BI256" s="316"/>
      <c r="BS256" s="316"/>
      <c r="CC256" s="316"/>
      <c r="CM256" s="316"/>
      <c r="CW256" s="316"/>
      <c r="DG256" s="316"/>
      <c r="DQ256" s="316"/>
      <c r="EA256" s="316"/>
      <c r="EK256" s="316"/>
      <c r="EU256" s="316"/>
      <c r="FE256" s="316"/>
      <c r="FO256" s="316"/>
      <c r="FY256" s="316"/>
      <c r="GI256" s="316"/>
      <c r="GS256" s="316"/>
      <c r="HC256" s="316"/>
      <c r="HM256" s="316"/>
      <c r="HW256" s="316"/>
    </row>
    <row r="257" s="3" customFormat="true" x14ac:dyDescent="0.25">
      <c r="A257" s="316"/>
      <c r="K257" s="316"/>
      <c r="U257" s="316"/>
      <c r="AE257" s="316"/>
      <c r="AO257" s="316"/>
      <c r="AY257" s="316"/>
      <c r="AZ257" s="316"/>
      <c r="BI257" s="316"/>
      <c r="BS257" s="316"/>
      <c r="CC257" s="316"/>
      <c r="CM257" s="316"/>
      <c r="CW257" s="316"/>
      <c r="DG257" s="316"/>
      <c r="DQ257" s="316"/>
      <c r="EA257" s="316"/>
      <c r="EK257" s="316"/>
      <c r="EU257" s="316"/>
      <c r="FE257" s="316"/>
      <c r="FO257" s="316"/>
      <c r="FY257" s="316"/>
      <c r="GI257" s="316"/>
      <c r="GS257" s="316"/>
      <c r="HC257" s="316"/>
      <c r="HM257" s="316"/>
      <c r="HW257" s="316"/>
    </row>
    <row r="258" s="3" customFormat="true" x14ac:dyDescent="0.25">
      <c r="A258" s="316"/>
      <c r="K258" s="316"/>
      <c r="U258" s="316"/>
      <c r="AE258" s="316"/>
      <c r="AO258" s="316"/>
      <c r="AY258" s="316"/>
      <c r="AZ258" s="316"/>
      <c r="BI258" s="316"/>
      <c r="BS258" s="316"/>
      <c r="CC258" s="316"/>
      <c r="CM258" s="316"/>
      <c r="CW258" s="316"/>
      <c r="DG258" s="316"/>
      <c r="DQ258" s="316"/>
      <c r="EA258" s="316"/>
      <c r="EK258" s="316"/>
      <c r="EU258" s="316"/>
      <c r="FE258" s="316"/>
      <c r="FO258" s="316"/>
      <c r="FY258" s="316"/>
      <c r="GI258" s="316"/>
      <c r="GS258" s="316"/>
      <c r="HC258" s="316"/>
      <c r="HM258" s="316"/>
      <c r="HW258" s="316"/>
    </row>
    <row r="259" s="3" customFormat="true" x14ac:dyDescent="0.25">
      <c r="A259" s="316"/>
      <c r="K259" s="316"/>
      <c r="U259" s="316"/>
      <c r="AE259" s="316"/>
      <c r="AO259" s="316"/>
      <c r="AY259" s="316"/>
      <c r="AZ259" s="316"/>
      <c r="BI259" s="316"/>
      <c r="BS259" s="316"/>
      <c r="CC259" s="316"/>
      <c r="CM259" s="316"/>
      <c r="CW259" s="316"/>
      <c r="DG259" s="316"/>
      <c r="DQ259" s="316"/>
      <c r="EA259" s="316"/>
      <c r="EK259" s="316"/>
      <c r="EU259" s="316"/>
      <c r="FE259" s="316"/>
      <c r="FO259" s="316"/>
      <c r="FY259" s="316"/>
      <c r="GI259" s="316"/>
      <c r="GS259" s="316"/>
      <c r="HC259" s="316"/>
      <c r="HM259" s="316"/>
      <c r="HW259" s="316"/>
    </row>
    <row r="260" s="3" customFormat="true" x14ac:dyDescent="0.25">
      <c r="A260" s="316"/>
      <c r="K260" s="316"/>
      <c r="U260" s="316"/>
      <c r="AE260" s="316"/>
      <c r="AO260" s="316"/>
      <c r="AY260" s="316"/>
      <c r="AZ260" s="316"/>
      <c r="BI260" s="316"/>
      <c r="BS260" s="316"/>
      <c r="CC260" s="316"/>
      <c r="CM260" s="316"/>
      <c r="CW260" s="316"/>
      <c r="DG260" s="316"/>
      <c r="DQ260" s="316"/>
      <c r="EA260" s="316"/>
      <c r="EK260" s="316"/>
      <c r="EU260" s="316"/>
      <c r="FE260" s="316"/>
      <c r="FO260" s="316"/>
      <c r="FY260" s="316"/>
      <c r="GI260" s="316"/>
      <c r="GS260" s="316"/>
      <c r="HC260" s="316"/>
      <c r="HM260" s="316"/>
      <c r="HW260" s="316"/>
    </row>
    <row r="261" s="3" customFormat="true" x14ac:dyDescent="0.25">
      <c r="A261" s="316"/>
      <c r="K261" s="316"/>
      <c r="U261" s="316"/>
      <c r="AE261" s="316"/>
      <c r="AO261" s="316"/>
      <c r="AY261" s="316"/>
      <c r="AZ261" s="316"/>
      <c r="BI261" s="316"/>
      <c r="BS261" s="316"/>
      <c r="CC261" s="316"/>
      <c r="CM261" s="316"/>
      <c r="CW261" s="316"/>
      <c r="DG261" s="316"/>
      <c r="DQ261" s="316"/>
      <c r="EA261" s="316"/>
      <c r="EK261" s="316"/>
      <c r="EU261" s="316"/>
      <c r="FE261" s="316"/>
      <c r="FO261" s="316"/>
      <c r="FY261" s="316"/>
      <c r="GI261" s="316"/>
      <c r="GS261" s="316"/>
      <c r="HC261" s="316"/>
      <c r="HM261" s="316"/>
      <c r="HW261" s="316"/>
    </row>
    <row r="262" s="3" customFormat="true" x14ac:dyDescent="0.25">
      <c r="A262" s="316"/>
      <c r="K262" s="316"/>
      <c r="U262" s="316"/>
      <c r="AE262" s="316"/>
      <c r="AO262" s="316"/>
      <c r="AY262" s="316"/>
      <c r="AZ262" s="316"/>
      <c r="BI262" s="316"/>
      <c r="BS262" s="316"/>
      <c r="CC262" s="316"/>
      <c r="CM262" s="316"/>
      <c r="CW262" s="316"/>
      <c r="DG262" s="316"/>
      <c r="DQ262" s="316"/>
      <c r="EA262" s="316"/>
      <c r="EK262" s="316"/>
      <c r="EU262" s="316"/>
      <c r="FE262" s="316"/>
      <c r="FO262" s="316"/>
      <c r="FY262" s="316"/>
      <c r="GI262" s="316"/>
      <c r="GS262" s="316"/>
      <c r="HC262" s="316"/>
      <c r="HM262" s="316"/>
      <c r="HW262" s="316"/>
    </row>
    <row r="263" s="3" customFormat="true" x14ac:dyDescent="0.25">
      <c r="A263" s="316"/>
      <c r="K263" s="316"/>
      <c r="U263" s="316"/>
      <c r="AE263" s="316"/>
      <c r="AO263" s="316"/>
      <c r="AY263" s="316"/>
      <c r="AZ263" s="316"/>
      <c r="BI263" s="316"/>
      <c r="BS263" s="316"/>
      <c r="CC263" s="316"/>
      <c r="CM263" s="316"/>
      <c r="CW263" s="316"/>
      <c r="DG263" s="316"/>
      <c r="DQ263" s="316"/>
      <c r="EA263" s="316"/>
      <c r="EK263" s="316"/>
      <c r="EU263" s="316"/>
      <c r="FE263" s="316"/>
      <c r="FO263" s="316"/>
      <c r="FY263" s="316"/>
      <c r="GI263" s="316"/>
      <c r="GS263" s="316"/>
      <c r="HC263" s="316"/>
      <c r="HM263" s="316"/>
      <c r="HW263" s="316"/>
    </row>
    <row r="264" s="3" customFormat="true" x14ac:dyDescent="0.25">
      <c r="A264" s="316"/>
      <c r="K264" s="316"/>
      <c r="U264" s="316"/>
      <c r="AE264" s="316"/>
      <c r="AO264" s="316"/>
      <c r="AY264" s="316"/>
      <c r="AZ264" s="316"/>
      <c r="BI264" s="316"/>
      <c r="BS264" s="316"/>
      <c r="CC264" s="316"/>
      <c r="CM264" s="316"/>
      <c r="CW264" s="316"/>
      <c r="DG264" s="316"/>
      <c r="DQ264" s="316"/>
      <c r="EA264" s="316"/>
      <c r="EK264" s="316"/>
      <c r="EU264" s="316"/>
      <c r="FE264" s="316"/>
      <c r="FO264" s="316"/>
      <c r="FY264" s="316"/>
      <c r="GI264" s="316"/>
      <c r="GS264" s="316"/>
      <c r="HC264" s="316"/>
      <c r="HM264" s="316"/>
      <c r="HW264" s="316"/>
    </row>
    <row r="265" s="3" customFormat="true" x14ac:dyDescent="0.25">
      <c r="A265" s="316"/>
      <c r="K265" s="316"/>
      <c r="U265" s="316"/>
      <c r="AE265" s="316"/>
      <c r="AO265" s="316"/>
      <c r="AY265" s="316"/>
      <c r="AZ265" s="316"/>
      <c r="BI265" s="316"/>
      <c r="BS265" s="316"/>
      <c r="CC265" s="316"/>
      <c r="CM265" s="316"/>
      <c r="CW265" s="316"/>
      <c r="DG265" s="316"/>
      <c r="DQ265" s="316"/>
      <c r="EA265" s="316"/>
      <c r="EK265" s="316"/>
      <c r="EU265" s="316"/>
      <c r="FE265" s="316"/>
      <c r="FO265" s="316"/>
      <c r="FY265" s="316"/>
      <c r="GI265" s="316"/>
      <c r="GS265" s="316"/>
      <c r="HC265" s="316"/>
      <c r="HM265" s="316"/>
      <c r="HW265" s="316"/>
    </row>
    <row r="266" s="3" customFormat="true" x14ac:dyDescent="0.25">
      <c r="A266" s="316"/>
      <c r="K266" s="316"/>
      <c r="U266" s="316"/>
      <c r="AE266" s="316"/>
      <c r="AO266" s="316"/>
      <c r="AY266" s="316"/>
      <c r="AZ266" s="316"/>
      <c r="BI266" s="316"/>
      <c r="BS266" s="316"/>
      <c r="CC266" s="316"/>
      <c r="CM266" s="316"/>
      <c r="CW266" s="316"/>
      <c r="DG266" s="316"/>
      <c r="DQ266" s="316"/>
      <c r="EA266" s="316"/>
      <c r="EK266" s="316"/>
      <c r="EU266" s="316"/>
      <c r="FE266" s="316"/>
      <c r="FO266" s="316"/>
      <c r="FY266" s="316"/>
      <c r="GI266" s="316"/>
      <c r="GS266" s="316"/>
      <c r="HC266" s="316"/>
      <c r="HM266" s="316"/>
      <c r="HW266" s="316"/>
    </row>
    <row r="267" s="3" customFormat="true" x14ac:dyDescent="0.25">
      <c r="A267" s="316"/>
      <c r="K267" s="316"/>
      <c r="U267" s="316"/>
      <c r="AE267" s="316"/>
      <c r="AO267" s="316"/>
      <c r="AY267" s="316"/>
      <c r="AZ267" s="316"/>
      <c r="BI267" s="316"/>
      <c r="BS267" s="316"/>
      <c r="CC267" s="316"/>
      <c r="CM267" s="316"/>
      <c r="CW267" s="316"/>
      <c r="DG267" s="316"/>
      <c r="DQ267" s="316"/>
      <c r="EA267" s="316"/>
      <c r="EK267" s="316"/>
      <c r="EU267" s="316"/>
      <c r="FE267" s="316"/>
      <c r="FO267" s="316"/>
      <c r="FY267" s="316"/>
      <c r="GI267" s="316"/>
      <c r="GS267" s="316"/>
      <c r="HC267" s="316"/>
      <c r="HM267" s="316"/>
      <c r="HW267" s="316"/>
    </row>
    <row r="268" s="3" customFormat="true" x14ac:dyDescent="0.25">
      <c r="A268" s="316"/>
      <c r="K268" s="316"/>
      <c r="U268" s="316"/>
      <c r="AE268" s="316"/>
      <c r="AO268" s="316"/>
      <c r="AY268" s="316"/>
      <c r="AZ268" s="316"/>
      <c r="BI268" s="316"/>
      <c r="BS268" s="316"/>
      <c r="CC268" s="316"/>
      <c r="CM268" s="316"/>
      <c r="CW268" s="316"/>
      <c r="DG268" s="316"/>
      <c r="DQ268" s="316"/>
      <c r="EA268" s="316"/>
      <c r="EK268" s="316"/>
      <c r="EU268" s="316"/>
      <c r="FE268" s="316"/>
      <c r="FO268" s="316"/>
      <c r="FY268" s="316"/>
      <c r="GI268" s="316"/>
      <c r="GS268" s="316"/>
      <c r="HC268" s="316"/>
      <c r="HM268" s="316"/>
      <c r="HW268" s="316"/>
    </row>
    <row r="269" s="3" customFormat="true" x14ac:dyDescent="0.25">
      <c r="A269" s="316"/>
      <c r="K269" s="316"/>
      <c r="U269" s="316"/>
      <c r="AE269" s="316"/>
      <c r="AO269" s="316"/>
      <c r="AY269" s="316"/>
      <c r="AZ269" s="316"/>
      <c r="BI269" s="316"/>
      <c r="BS269" s="316"/>
      <c r="CC269" s="316"/>
      <c r="CM269" s="316"/>
      <c r="CW269" s="316"/>
      <c r="DG269" s="316"/>
      <c r="DQ269" s="316"/>
      <c r="EA269" s="316"/>
      <c r="EK269" s="316"/>
      <c r="EU269" s="316"/>
      <c r="FE269" s="316"/>
      <c r="FO269" s="316"/>
      <c r="FY269" s="316"/>
      <c r="GI269" s="316"/>
      <c r="GS269" s="316"/>
      <c r="HC269" s="316"/>
      <c r="HM269" s="316"/>
      <c r="HW269" s="316"/>
    </row>
    <row r="270" s="3" customFormat="true" x14ac:dyDescent="0.25">
      <c r="A270" s="316"/>
      <c r="K270" s="316"/>
      <c r="U270" s="316"/>
      <c r="AE270" s="316"/>
      <c r="AO270" s="316"/>
      <c r="AY270" s="316"/>
      <c r="AZ270" s="316"/>
      <c r="BI270" s="316"/>
      <c r="BS270" s="316"/>
      <c r="CC270" s="316"/>
      <c r="CM270" s="316"/>
      <c r="CW270" s="316"/>
      <c r="DG270" s="316"/>
      <c r="DQ270" s="316"/>
      <c r="EA270" s="316"/>
      <c r="EK270" s="316"/>
      <c r="EU270" s="316"/>
      <c r="FE270" s="316"/>
      <c r="FO270" s="316"/>
      <c r="FY270" s="316"/>
      <c r="GI270" s="316"/>
      <c r="GS270" s="316"/>
      <c r="HC270" s="316"/>
      <c r="HM270" s="316"/>
      <c r="HW270" s="316"/>
    </row>
    <row r="271" s="3" customFormat="true" x14ac:dyDescent="0.25">
      <c r="A271" s="316"/>
      <c r="K271" s="316"/>
      <c r="U271" s="316"/>
      <c r="AE271" s="316"/>
      <c r="AO271" s="316"/>
      <c r="AY271" s="316"/>
      <c r="AZ271" s="316"/>
      <c r="BI271" s="316"/>
      <c r="BS271" s="316"/>
      <c r="CC271" s="316"/>
      <c r="CM271" s="316"/>
      <c r="CW271" s="316"/>
      <c r="DG271" s="316"/>
      <c r="DQ271" s="316"/>
      <c r="EA271" s="316"/>
      <c r="EK271" s="316"/>
      <c r="EU271" s="316"/>
      <c r="FE271" s="316"/>
      <c r="FO271" s="316"/>
      <c r="FY271" s="316"/>
      <c r="GI271" s="316"/>
      <c r="GS271" s="316"/>
      <c r="HC271" s="316"/>
      <c r="HM271" s="316"/>
      <c r="HW271" s="316"/>
    </row>
    <row r="272" s="3" customFormat="true" x14ac:dyDescent="0.25">
      <c r="A272" s="316"/>
      <c r="K272" s="316"/>
      <c r="U272" s="316"/>
      <c r="AE272" s="316"/>
      <c r="AO272" s="316"/>
      <c r="AY272" s="316"/>
      <c r="AZ272" s="316"/>
      <c r="BI272" s="316"/>
      <c r="BS272" s="316"/>
      <c r="CC272" s="316"/>
      <c r="CM272" s="316"/>
      <c r="CW272" s="316"/>
      <c r="DG272" s="316"/>
      <c r="DQ272" s="316"/>
      <c r="EA272" s="316"/>
      <c r="EK272" s="316"/>
      <c r="EU272" s="316"/>
      <c r="FE272" s="316"/>
      <c r="FO272" s="316"/>
      <c r="FY272" s="316"/>
      <c r="GI272" s="316"/>
      <c r="GS272" s="316"/>
      <c r="HC272" s="316"/>
      <c r="HM272" s="316"/>
      <c r="HW272" s="316"/>
    </row>
    <row r="273" s="3" customFormat="true" x14ac:dyDescent="0.25">
      <c r="A273" s="316"/>
      <c r="K273" s="316"/>
      <c r="U273" s="316"/>
      <c r="AE273" s="316"/>
      <c r="AO273" s="316"/>
      <c r="AY273" s="316"/>
      <c r="AZ273" s="316"/>
      <c r="BI273" s="316"/>
      <c r="BS273" s="316"/>
      <c r="CC273" s="316"/>
      <c r="CM273" s="316"/>
      <c r="CW273" s="316"/>
      <c r="DG273" s="316"/>
      <c r="DQ273" s="316"/>
      <c r="EA273" s="316"/>
      <c r="EK273" s="316"/>
      <c r="EU273" s="316"/>
      <c r="FE273" s="316"/>
      <c r="FO273" s="316"/>
      <c r="FY273" s="316"/>
      <c r="GI273" s="316"/>
      <c r="GS273" s="316"/>
      <c r="HC273" s="316"/>
      <c r="HM273" s="316"/>
      <c r="HW273" s="316"/>
    </row>
    <row r="274" s="3" customFormat="true" x14ac:dyDescent="0.25">
      <c r="A274" s="316"/>
      <c r="K274" s="316"/>
      <c r="U274" s="316"/>
      <c r="AE274" s="316"/>
      <c r="AO274" s="316"/>
      <c r="AY274" s="316"/>
      <c r="AZ274" s="316"/>
      <c r="BI274" s="316"/>
      <c r="BS274" s="316"/>
      <c r="CC274" s="316"/>
      <c r="CM274" s="316"/>
      <c r="CW274" s="316"/>
      <c r="DG274" s="316"/>
      <c r="DQ274" s="316"/>
      <c r="EA274" s="316"/>
      <c r="EK274" s="316"/>
      <c r="EU274" s="316"/>
      <c r="FE274" s="316"/>
      <c r="FO274" s="316"/>
      <c r="FY274" s="316"/>
      <c r="GI274" s="316"/>
      <c r="GS274" s="316"/>
      <c r="HC274" s="316"/>
      <c r="HM274" s="316"/>
      <c r="HW274" s="316"/>
    </row>
    <row r="275" s="3" customFormat="true" x14ac:dyDescent="0.25">
      <c r="A275" s="316"/>
      <c r="K275" s="316"/>
      <c r="U275" s="316"/>
      <c r="AE275" s="316"/>
      <c r="AO275" s="316"/>
      <c r="AY275" s="316"/>
      <c r="AZ275" s="316"/>
      <c r="BI275" s="316"/>
      <c r="BS275" s="316"/>
      <c r="CC275" s="316"/>
      <c r="CM275" s="316"/>
      <c r="CW275" s="316"/>
      <c r="DG275" s="316"/>
      <c r="DQ275" s="316"/>
      <c r="EA275" s="316"/>
      <c r="EK275" s="316"/>
      <c r="EU275" s="316"/>
      <c r="FE275" s="316"/>
      <c r="FO275" s="316"/>
      <c r="FY275" s="316"/>
      <c r="GI275" s="316"/>
      <c r="GS275" s="316"/>
      <c r="HC275" s="316"/>
      <c r="HM275" s="316"/>
      <c r="HW275" s="316"/>
    </row>
    <row r="276" s="3" customFormat="true" x14ac:dyDescent="0.25">
      <c r="A276" s="316"/>
      <c r="K276" s="316"/>
      <c r="U276" s="316"/>
      <c r="AE276" s="316"/>
      <c r="AO276" s="316"/>
      <c r="AY276" s="316"/>
      <c r="AZ276" s="316"/>
      <c r="BI276" s="316"/>
      <c r="BS276" s="316"/>
      <c r="CC276" s="316"/>
      <c r="CM276" s="316"/>
      <c r="CW276" s="316"/>
      <c r="DG276" s="316"/>
      <c r="DQ276" s="316"/>
      <c r="EA276" s="316"/>
      <c r="EK276" s="316"/>
      <c r="EU276" s="316"/>
      <c r="FE276" s="316"/>
      <c r="FO276" s="316"/>
      <c r="FY276" s="316"/>
      <c r="GI276" s="316"/>
      <c r="GS276" s="316"/>
      <c r="HC276" s="316"/>
      <c r="HM276" s="316"/>
      <c r="HW276" s="316"/>
    </row>
    <row r="277" s="3" customFormat="true" x14ac:dyDescent="0.25">
      <c r="A277" s="316"/>
      <c r="K277" s="316"/>
      <c r="U277" s="316"/>
      <c r="AE277" s="316"/>
      <c r="AO277" s="316"/>
      <c r="AY277" s="316"/>
      <c r="AZ277" s="316"/>
      <c r="BI277" s="316"/>
      <c r="BS277" s="316"/>
      <c r="CC277" s="316"/>
      <c r="CM277" s="316"/>
      <c r="CW277" s="316"/>
      <c r="DG277" s="316"/>
      <c r="DQ277" s="316"/>
      <c r="EA277" s="316"/>
      <c r="EK277" s="316"/>
      <c r="EU277" s="316"/>
      <c r="FE277" s="316"/>
      <c r="FO277" s="316"/>
      <c r="FY277" s="316"/>
      <c r="GI277" s="316"/>
      <c r="GS277" s="316"/>
      <c r="HC277" s="316"/>
      <c r="HM277" s="316"/>
      <c r="HW277" s="316"/>
    </row>
    <row r="278" s="3" customFormat="true" x14ac:dyDescent="0.25">
      <c r="A278" s="316"/>
      <c r="K278" s="316"/>
      <c r="U278" s="316"/>
      <c r="AE278" s="316"/>
      <c r="AO278" s="316"/>
      <c r="AY278" s="316"/>
      <c r="AZ278" s="316"/>
      <c r="BI278" s="316"/>
      <c r="BS278" s="316"/>
      <c r="CC278" s="316"/>
      <c r="CM278" s="316"/>
      <c r="CW278" s="316"/>
      <c r="DG278" s="316"/>
      <c r="DQ278" s="316"/>
      <c r="EA278" s="316"/>
      <c r="EK278" s="316"/>
      <c r="EU278" s="316"/>
      <c r="FE278" s="316"/>
      <c r="FO278" s="316"/>
      <c r="FY278" s="316"/>
      <c r="GI278" s="316"/>
      <c r="GS278" s="316"/>
      <c r="HC278" s="316"/>
      <c r="HM278" s="316"/>
      <c r="HW278" s="316"/>
    </row>
    <row r="279" s="3" customFormat="true" x14ac:dyDescent="0.25">
      <c r="A279" s="316"/>
      <c r="K279" s="316"/>
      <c r="U279" s="316"/>
      <c r="AE279" s="316"/>
      <c r="AO279" s="316"/>
      <c r="AY279" s="316"/>
      <c r="AZ279" s="316"/>
      <c r="BI279" s="316"/>
      <c r="BS279" s="316"/>
      <c r="CC279" s="316"/>
      <c r="CM279" s="316"/>
      <c r="CW279" s="316"/>
      <c r="DG279" s="316"/>
      <c r="DQ279" s="316"/>
      <c r="EA279" s="316"/>
      <c r="EK279" s="316"/>
      <c r="EU279" s="316"/>
      <c r="FE279" s="316"/>
      <c r="FO279" s="316"/>
      <c r="FY279" s="316"/>
      <c r="GI279" s="316"/>
      <c r="GS279" s="316"/>
      <c r="HC279" s="316"/>
      <c r="HM279" s="316"/>
      <c r="HW279" s="316"/>
    </row>
    <row r="280" s="3" customFormat="true" x14ac:dyDescent="0.25">
      <c r="A280" s="316"/>
      <c r="K280" s="316"/>
      <c r="U280" s="316"/>
      <c r="AE280" s="316"/>
      <c r="AO280" s="316"/>
      <c r="AY280" s="316"/>
      <c r="AZ280" s="316"/>
      <c r="BI280" s="316"/>
      <c r="BS280" s="316"/>
      <c r="CC280" s="316"/>
      <c r="CM280" s="316"/>
      <c r="CW280" s="316"/>
      <c r="DG280" s="316"/>
      <c r="DQ280" s="316"/>
      <c r="EA280" s="316"/>
      <c r="EK280" s="316"/>
      <c r="EU280" s="316"/>
      <c r="FE280" s="316"/>
      <c r="FO280" s="316"/>
      <c r="FY280" s="316"/>
      <c r="GI280" s="316"/>
      <c r="GS280" s="316"/>
      <c r="HC280" s="316"/>
      <c r="HM280" s="316"/>
      <c r="HW280" s="316"/>
    </row>
    <row r="281" s="3" customFormat="true" x14ac:dyDescent="0.25">
      <c r="A281" s="316"/>
      <c r="K281" s="316"/>
      <c r="U281" s="316"/>
      <c r="AE281" s="316"/>
      <c r="AO281" s="316"/>
      <c r="AY281" s="316"/>
      <c r="AZ281" s="316"/>
      <c r="BI281" s="316"/>
      <c r="BS281" s="316"/>
      <c r="CC281" s="316"/>
      <c r="CM281" s="316"/>
      <c r="CW281" s="316"/>
      <c r="DG281" s="316"/>
      <c r="DQ281" s="316"/>
      <c r="EA281" s="316"/>
      <c r="EK281" s="316"/>
      <c r="EU281" s="316"/>
      <c r="FE281" s="316"/>
      <c r="FO281" s="316"/>
      <c r="FY281" s="316"/>
      <c r="GI281" s="316"/>
      <c r="GS281" s="316"/>
      <c r="HC281" s="316"/>
      <c r="HM281" s="316"/>
      <c r="HW281" s="316"/>
    </row>
    <row r="282" s="3" customFormat="true" x14ac:dyDescent="0.25">
      <c r="A282" s="316"/>
      <c r="K282" s="316"/>
      <c r="U282" s="316"/>
      <c r="AE282" s="316"/>
      <c r="AO282" s="316"/>
      <c r="AY282" s="316"/>
      <c r="AZ282" s="316"/>
      <c r="BI282" s="316"/>
      <c r="BS282" s="316"/>
      <c r="CC282" s="316"/>
      <c r="CM282" s="316"/>
      <c r="CW282" s="316"/>
      <c r="DG282" s="316"/>
      <c r="DQ282" s="316"/>
      <c r="EA282" s="316"/>
      <c r="EK282" s="316"/>
      <c r="EU282" s="316"/>
      <c r="FE282" s="316"/>
      <c r="FO282" s="316"/>
      <c r="FY282" s="316"/>
      <c r="GI282" s="316"/>
      <c r="GS282" s="316"/>
      <c r="HC282" s="316"/>
      <c r="HM282" s="316"/>
      <c r="HW282" s="316"/>
    </row>
    <row r="283" s="3" customFormat="true" x14ac:dyDescent="0.25">
      <c r="A283" s="316"/>
      <c r="K283" s="316"/>
      <c r="U283" s="316"/>
      <c r="AE283" s="316"/>
      <c r="AO283" s="316"/>
      <c r="AY283" s="316"/>
      <c r="AZ283" s="316"/>
      <c r="BI283" s="316"/>
      <c r="BS283" s="316"/>
      <c r="CC283" s="316"/>
      <c r="CM283" s="316"/>
      <c r="CW283" s="316"/>
      <c r="DG283" s="316"/>
      <c r="DQ283" s="316"/>
      <c r="EA283" s="316"/>
      <c r="EK283" s="316"/>
      <c r="EU283" s="316"/>
      <c r="FE283" s="316"/>
      <c r="FO283" s="316"/>
      <c r="FY283" s="316"/>
      <c r="GI283" s="316"/>
      <c r="GS283" s="316"/>
      <c r="HC283" s="316"/>
      <c r="HM283" s="316"/>
      <c r="HW283" s="316"/>
    </row>
    <row r="284" s="3" customFormat="true" x14ac:dyDescent="0.25">
      <c r="A284" s="316"/>
      <c r="K284" s="316"/>
      <c r="U284" s="316"/>
      <c r="AE284" s="316"/>
      <c r="AO284" s="316"/>
      <c r="AY284" s="316"/>
      <c r="AZ284" s="316"/>
      <c r="BI284" s="316"/>
      <c r="BS284" s="316"/>
      <c r="CC284" s="316"/>
      <c r="CM284" s="316"/>
      <c r="CW284" s="316"/>
      <c r="DG284" s="316"/>
      <c r="DQ284" s="316"/>
      <c r="EA284" s="316"/>
      <c r="EK284" s="316"/>
      <c r="EU284" s="316"/>
      <c r="FE284" s="316"/>
      <c r="FO284" s="316"/>
      <c r="FY284" s="316"/>
      <c r="GI284" s="316"/>
      <c r="GS284" s="316"/>
      <c r="HC284" s="316"/>
      <c r="HM284" s="316"/>
      <c r="HW284" s="316"/>
    </row>
    <row r="285" s="3" customFormat="true" x14ac:dyDescent="0.25">
      <c r="A285" s="316"/>
      <c r="K285" s="316"/>
      <c r="U285" s="316"/>
      <c r="AE285" s="316"/>
      <c r="AO285" s="316"/>
      <c r="AY285" s="316"/>
      <c r="AZ285" s="316"/>
      <c r="BI285" s="316"/>
      <c r="BS285" s="316"/>
      <c r="CC285" s="316"/>
      <c r="CM285" s="316"/>
      <c r="CW285" s="316"/>
      <c r="DG285" s="316"/>
      <c r="DQ285" s="316"/>
      <c r="EA285" s="316"/>
      <c r="EK285" s="316"/>
      <c r="EU285" s="316"/>
      <c r="FE285" s="316"/>
      <c r="FO285" s="316"/>
      <c r="FY285" s="316"/>
      <c r="GI285" s="316"/>
      <c r="GS285" s="316"/>
      <c r="HC285" s="316"/>
      <c r="HM285" s="316"/>
      <c r="HW285" s="316"/>
    </row>
    <row r="286" s="3" customFormat="true" x14ac:dyDescent="0.25">
      <c r="A286" s="316"/>
      <c r="K286" s="316"/>
      <c r="U286" s="316"/>
      <c r="AE286" s="316"/>
      <c r="AO286" s="316"/>
      <c r="AY286" s="316"/>
      <c r="AZ286" s="316"/>
      <c r="BI286" s="316"/>
      <c r="BS286" s="316"/>
      <c r="CC286" s="316"/>
      <c r="CM286" s="316"/>
      <c r="CW286" s="316"/>
      <c r="DG286" s="316"/>
      <c r="DQ286" s="316"/>
      <c r="EA286" s="316"/>
      <c r="EK286" s="316"/>
      <c r="EU286" s="316"/>
      <c r="FE286" s="316"/>
      <c r="FO286" s="316"/>
      <c r="FY286" s="316"/>
      <c r="GI286" s="316"/>
      <c r="GS286" s="316"/>
      <c r="HC286" s="316"/>
      <c r="HM286" s="316"/>
      <c r="HW286" s="316"/>
    </row>
    <row r="287" s="3" customFormat="true" x14ac:dyDescent="0.25">
      <c r="A287" s="316"/>
      <c r="K287" s="316"/>
      <c r="U287" s="316"/>
      <c r="AE287" s="316"/>
      <c r="AO287" s="316"/>
      <c r="AY287" s="316"/>
      <c r="AZ287" s="316"/>
      <c r="BI287" s="316"/>
      <c r="BS287" s="316"/>
      <c r="CC287" s="316"/>
      <c r="CM287" s="316"/>
      <c r="CW287" s="316"/>
      <c r="DG287" s="316"/>
      <c r="DQ287" s="316"/>
      <c r="EA287" s="316"/>
      <c r="EK287" s="316"/>
      <c r="EU287" s="316"/>
      <c r="FE287" s="316"/>
      <c r="FO287" s="316"/>
      <c r="FY287" s="316"/>
      <c r="GI287" s="316"/>
      <c r="GS287" s="316"/>
      <c r="HC287" s="316"/>
      <c r="HM287" s="316"/>
      <c r="HW287" s="316"/>
    </row>
    <row r="288" s="3" customFormat="true" x14ac:dyDescent="0.25">
      <c r="A288" s="316"/>
      <c r="K288" s="316"/>
      <c r="U288" s="316"/>
      <c r="AE288" s="316"/>
      <c r="AO288" s="316"/>
      <c r="AY288" s="316"/>
      <c r="AZ288" s="316"/>
      <c r="BI288" s="316"/>
      <c r="BS288" s="316"/>
      <c r="CC288" s="316"/>
      <c r="CM288" s="316"/>
      <c r="CW288" s="316"/>
      <c r="DG288" s="316"/>
      <c r="DQ288" s="316"/>
      <c r="EA288" s="316"/>
      <c r="EK288" s="316"/>
      <c r="EU288" s="316"/>
      <c r="FE288" s="316"/>
      <c r="FO288" s="316"/>
      <c r="FY288" s="316"/>
      <c r="GI288" s="316"/>
      <c r="GS288" s="316"/>
      <c r="HC288" s="316"/>
      <c r="HM288" s="316"/>
      <c r="HW288" s="316"/>
    </row>
    <row r="289" s="3" customFormat="true" x14ac:dyDescent="0.25">
      <c r="A289" s="316"/>
      <c r="K289" s="316"/>
      <c r="U289" s="316"/>
      <c r="AE289" s="316"/>
      <c r="AO289" s="316"/>
      <c r="AY289" s="316"/>
      <c r="AZ289" s="316"/>
      <c r="BI289" s="316"/>
      <c r="BS289" s="316"/>
      <c r="CC289" s="316"/>
      <c r="CM289" s="316"/>
      <c r="CW289" s="316"/>
      <c r="DG289" s="316"/>
      <c r="DQ289" s="316"/>
      <c r="EA289" s="316"/>
      <c r="EK289" s="316"/>
      <c r="EU289" s="316"/>
      <c r="FE289" s="316"/>
      <c r="FO289" s="316"/>
      <c r="FY289" s="316"/>
      <c r="GI289" s="316"/>
      <c r="GS289" s="316"/>
      <c r="HC289" s="316"/>
      <c r="HM289" s="316"/>
      <c r="HW289" s="316"/>
    </row>
    <row r="290" s="3" customFormat="true" x14ac:dyDescent="0.25">
      <c r="A290" s="316"/>
      <c r="K290" s="316"/>
      <c r="U290" s="316"/>
      <c r="AE290" s="316"/>
      <c r="AO290" s="316"/>
      <c r="AY290" s="316"/>
      <c r="AZ290" s="316"/>
      <c r="BI290" s="316"/>
      <c r="BS290" s="316"/>
      <c r="CC290" s="316"/>
      <c r="CM290" s="316"/>
      <c r="CW290" s="316"/>
      <c r="DG290" s="316"/>
      <c r="DQ290" s="316"/>
      <c r="EA290" s="316"/>
      <c r="EK290" s="316"/>
      <c r="EU290" s="316"/>
      <c r="FE290" s="316"/>
      <c r="FO290" s="316"/>
      <c r="FY290" s="316"/>
      <c r="GI290" s="316"/>
      <c r="GS290" s="316"/>
      <c r="HC290" s="316"/>
      <c r="HM290" s="316"/>
      <c r="HW290" s="316"/>
    </row>
    <row r="291" s="3" customFormat="true" x14ac:dyDescent="0.25">
      <c r="A291" s="316"/>
      <c r="K291" s="316"/>
      <c r="U291" s="316"/>
      <c r="AE291" s="316"/>
      <c r="AO291" s="316"/>
      <c r="AY291" s="316"/>
      <c r="AZ291" s="316"/>
      <c r="BI291" s="316"/>
      <c r="BS291" s="316"/>
      <c r="CC291" s="316"/>
      <c r="CM291" s="316"/>
      <c r="CW291" s="316"/>
      <c r="DG291" s="316"/>
      <c r="DQ291" s="316"/>
      <c r="EA291" s="316"/>
      <c r="EK291" s="316"/>
      <c r="EU291" s="316"/>
      <c r="FE291" s="316"/>
      <c r="FO291" s="316"/>
      <c r="FY291" s="316"/>
      <c r="GI291" s="316"/>
      <c r="GS291" s="316"/>
      <c r="HC291" s="316"/>
      <c r="HM291" s="316"/>
      <c r="HW291" s="316"/>
    </row>
    <row r="292" s="3" customFormat="true" x14ac:dyDescent="0.25">
      <c r="A292" s="316"/>
      <c r="K292" s="316"/>
      <c r="U292" s="316"/>
      <c r="AE292" s="316"/>
      <c r="AO292" s="316"/>
      <c r="AY292" s="316"/>
      <c r="AZ292" s="316"/>
      <c r="BI292" s="316"/>
      <c r="BS292" s="316"/>
      <c r="CC292" s="316"/>
      <c r="CM292" s="316"/>
      <c r="CW292" s="316"/>
      <c r="DG292" s="316"/>
      <c r="DQ292" s="316"/>
      <c r="EA292" s="316"/>
      <c r="EK292" s="316"/>
      <c r="EU292" s="316"/>
      <c r="FE292" s="316"/>
      <c r="FO292" s="316"/>
      <c r="FY292" s="316"/>
      <c r="GI292" s="316"/>
      <c r="GS292" s="316"/>
      <c r="HC292" s="316"/>
      <c r="HM292" s="316"/>
      <c r="HW292" s="316"/>
    </row>
    <row r="293" s="3" customFormat="true" x14ac:dyDescent="0.25">
      <c r="A293" s="316"/>
      <c r="K293" s="316"/>
      <c r="U293" s="316"/>
      <c r="AE293" s="316"/>
      <c r="AO293" s="316"/>
      <c r="AY293" s="316"/>
      <c r="AZ293" s="316"/>
      <c r="BI293" s="316"/>
      <c r="BS293" s="316"/>
      <c r="CC293" s="316"/>
      <c r="CM293" s="316"/>
      <c r="CW293" s="316"/>
      <c r="DG293" s="316"/>
      <c r="DQ293" s="316"/>
      <c r="EA293" s="316"/>
      <c r="EK293" s="316"/>
      <c r="EU293" s="316"/>
      <c r="FE293" s="316"/>
      <c r="FO293" s="316"/>
      <c r="FY293" s="316"/>
      <c r="GI293" s="316"/>
      <c r="GS293" s="316"/>
      <c r="HC293" s="316"/>
      <c r="HM293" s="316"/>
      <c r="HW293" s="316"/>
    </row>
    <row r="294" s="3" customFormat="true" x14ac:dyDescent="0.25">
      <c r="A294" s="316"/>
      <c r="K294" s="316"/>
      <c r="U294" s="316"/>
      <c r="AE294" s="316"/>
      <c r="AO294" s="316"/>
      <c r="AY294" s="316"/>
      <c r="AZ294" s="316"/>
      <c r="BI294" s="316"/>
      <c r="BS294" s="316"/>
      <c r="CC294" s="316"/>
      <c r="CM294" s="316"/>
      <c r="CW294" s="316"/>
      <c r="DG294" s="316"/>
      <c r="DQ294" s="316"/>
      <c r="EA294" s="316"/>
      <c r="EK294" s="316"/>
      <c r="EU294" s="316"/>
      <c r="FE294" s="316"/>
      <c r="FO294" s="316"/>
      <c r="FY294" s="316"/>
      <c r="GI294" s="316"/>
      <c r="GS294" s="316"/>
      <c r="HC294" s="316"/>
      <c r="HM294" s="316"/>
      <c r="HW294" s="316"/>
    </row>
    <row r="295" s="3" customFormat="true" x14ac:dyDescent="0.25">
      <c r="A295" s="316"/>
      <c r="K295" s="316"/>
      <c r="U295" s="316"/>
      <c r="AE295" s="316"/>
      <c r="AO295" s="316"/>
      <c r="AY295" s="316"/>
      <c r="AZ295" s="316"/>
      <c r="BI295" s="316"/>
      <c r="BS295" s="316"/>
      <c r="CC295" s="316"/>
      <c r="CM295" s="316"/>
      <c r="CW295" s="316"/>
      <c r="DG295" s="316"/>
      <c r="DQ295" s="316"/>
      <c r="EA295" s="316"/>
      <c r="EK295" s="316"/>
      <c r="EU295" s="316"/>
      <c r="FE295" s="316"/>
      <c r="FO295" s="316"/>
      <c r="FY295" s="316"/>
      <c r="GI295" s="316"/>
      <c r="GS295" s="316"/>
      <c r="HC295" s="316"/>
      <c r="HM295" s="316"/>
      <c r="HW295" s="316"/>
    </row>
    <row r="296" s="3" customFormat="true" x14ac:dyDescent="0.25">
      <c r="A296" s="316"/>
      <c r="K296" s="316"/>
      <c r="U296" s="316"/>
      <c r="AE296" s="316"/>
      <c r="AO296" s="316"/>
      <c r="AY296" s="316"/>
      <c r="AZ296" s="316"/>
      <c r="BI296" s="316"/>
      <c r="BS296" s="316"/>
      <c r="CC296" s="316"/>
      <c r="CM296" s="316"/>
      <c r="CW296" s="316"/>
      <c r="DG296" s="316"/>
      <c r="DQ296" s="316"/>
      <c r="EA296" s="316"/>
      <c r="EK296" s="316"/>
      <c r="EU296" s="316"/>
      <c r="FE296" s="316"/>
      <c r="FO296" s="316"/>
      <c r="FY296" s="316"/>
      <c r="GI296" s="316"/>
      <c r="GS296" s="316"/>
      <c r="HC296" s="316"/>
      <c r="HM296" s="316"/>
      <c r="HW296" s="316"/>
    </row>
    <row r="297" s="3" customFormat="true" x14ac:dyDescent="0.25">
      <c r="A297" s="316"/>
      <c r="K297" s="316"/>
      <c r="U297" s="316"/>
      <c r="AE297" s="316"/>
      <c r="AO297" s="316"/>
      <c r="AY297" s="316"/>
      <c r="AZ297" s="316"/>
      <c r="BI297" s="316"/>
      <c r="BS297" s="316"/>
      <c r="CC297" s="316"/>
      <c r="CM297" s="316"/>
      <c r="CW297" s="316"/>
      <c r="DG297" s="316"/>
      <c r="DQ297" s="316"/>
      <c r="EA297" s="316"/>
      <c r="EK297" s="316"/>
      <c r="EU297" s="316"/>
      <c r="FE297" s="316"/>
      <c r="FO297" s="316"/>
      <c r="FY297" s="316"/>
      <c r="GI297" s="316"/>
      <c r="GS297" s="316"/>
      <c r="HC297" s="316"/>
      <c r="HM297" s="316"/>
      <c r="HW297" s="316"/>
    </row>
    <row r="298" s="3" customFormat="true" x14ac:dyDescent="0.25">
      <c r="A298" s="316"/>
      <c r="K298" s="316"/>
      <c r="U298" s="316"/>
      <c r="AE298" s="316"/>
      <c r="AO298" s="316"/>
      <c r="AY298" s="316"/>
      <c r="AZ298" s="316"/>
      <c r="BI298" s="316"/>
      <c r="BS298" s="316"/>
      <c r="CC298" s="316"/>
      <c r="CM298" s="316"/>
      <c r="CW298" s="316"/>
      <c r="DG298" s="316"/>
      <c r="DQ298" s="316"/>
      <c r="EA298" s="316"/>
      <c r="EK298" s="316"/>
      <c r="EU298" s="316"/>
      <c r="FE298" s="316"/>
      <c r="FO298" s="316"/>
      <c r="FY298" s="316"/>
      <c r="GI298" s="316"/>
      <c r="GS298" s="316"/>
      <c r="HC298" s="316"/>
      <c r="HM298" s="316"/>
      <c r="HW298" s="316"/>
    </row>
    <row r="299" s="3" customFormat="true" x14ac:dyDescent="0.25">
      <c r="A299" s="316"/>
      <c r="K299" s="316"/>
      <c r="U299" s="316"/>
      <c r="AE299" s="316"/>
      <c r="AO299" s="316"/>
      <c r="AY299" s="316"/>
      <c r="AZ299" s="316"/>
      <c r="BI299" s="316"/>
      <c r="BS299" s="316"/>
      <c r="CC299" s="316"/>
      <c r="CM299" s="316"/>
      <c r="CW299" s="316"/>
      <c r="DG299" s="316"/>
      <c r="DQ299" s="316"/>
      <c r="EA299" s="316"/>
      <c r="EK299" s="316"/>
      <c r="EU299" s="316"/>
      <c r="FE299" s="316"/>
      <c r="FO299" s="316"/>
      <c r="FY299" s="316"/>
      <c r="GI299" s="316"/>
      <c r="GS299" s="316"/>
      <c r="HC299" s="316"/>
      <c r="HM299" s="316"/>
      <c r="HW299" s="316"/>
    </row>
    <row r="300" s="3" customFormat="true" x14ac:dyDescent="0.25">
      <c r="A300" s="316"/>
      <c r="K300" s="316"/>
      <c r="U300" s="316"/>
      <c r="AE300" s="316"/>
      <c r="AO300" s="316"/>
      <c r="AY300" s="316"/>
      <c r="AZ300" s="316"/>
      <c r="BI300" s="316"/>
      <c r="BS300" s="316"/>
      <c r="CC300" s="316"/>
      <c r="CM300" s="316"/>
      <c r="CW300" s="316"/>
      <c r="DG300" s="316"/>
      <c r="DQ300" s="316"/>
      <c r="EA300" s="316"/>
      <c r="EK300" s="316"/>
      <c r="EU300" s="316"/>
      <c r="FE300" s="316"/>
      <c r="FO300" s="316"/>
      <c r="FY300" s="316"/>
      <c r="GI300" s="316"/>
      <c r="GS300" s="316"/>
      <c r="HC300" s="316"/>
      <c r="HM300" s="316"/>
      <c r="HW300" s="316"/>
    </row>
    <row r="301" s="3" customFormat="true" x14ac:dyDescent="0.25">
      <c r="A301" s="316"/>
      <c r="K301" s="316"/>
      <c r="U301" s="316"/>
      <c r="AE301" s="316"/>
      <c r="AO301" s="316"/>
      <c r="AY301" s="316"/>
      <c r="AZ301" s="316"/>
      <c r="BI301" s="316"/>
      <c r="BS301" s="316"/>
      <c r="CC301" s="316"/>
      <c r="CM301" s="316"/>
      <c r="CW301" s="316"/>
      <c r="DG301" s="316"/>
      <c r="DQ301" s="316"/>
      <c r="EA301" s="316"/>
      <c r="EK301" s="316"/>
      <c r="EU301" s="316"/>
      <c r="FE301" s="316"/>
      <c r="FO301" s="316"/>
      <c r="FY301" s="316"/>
      <c r="GI301" s="316"/>
      <c r="GS301" s="316"/>
      <c r="HC301" s="316"/>
      <c r="HM301" s="316"/>
      <c r="HW301" s="316"/>
    </row>
    <row r="302" s="3" customFormat="true" x14ac:dyDescent="0.25">
      <c r="A302" s="316"/>
      <c r="K302" s="316"/>
      <c r="U302" s="316"/>
      <c r="AE302" s="316"/>
      <c r="AO302" s="316"/>
      <c r="AY302" s="316"/>
      <c r="AZ302" s="316"/>
      <c r="BI302" s="316"/>
      <c r="BS302" s="316"/>
      <c r="CC302" s="316"/>
      <c r="CM302" s="316"/>
      <c r="CW302" s="316"/>
      <c r="DG302" s="316"/>
      <c r="DQ302" s="316"/>
      <c r="EA302" s="316"/>
      <c r="EK302" s="316"/>
      <c r="EU302" s="316"/>
      <c r="FE302" s="316"/>
      <c r="FO302" s="316"/>
      <c r="FY302" s="316"/>
      <c r="GI302" s="316"/>
      <c r="GS302" s="316"/>
      <c r="HC302" s="316"/>
      <c r="HM302" s="316"/>
      <c r="HW302" s="316"/>
    </row>
    <row r="303" s="3" customFormat="true" x14ac:dyDescent="0.25">
      <c r="A303" s="316"/>
      <c r="K303" s="316"/>
      <c r="U303" s="316"/>
      <c r="AE303" s="316"/>
      <c r="AO303" s="316"/>
      <c r="AY303" s="316"/>
      <c r="AZ303" s="316"/>
      <c r="BI303" s="316"/>
      <c r="BS303" s="316"/>
      <c r="CC303" s="316"/>
      <c r="CM303" s="316"/>
      <c r="CW303" s="316"/>
      <c r="DG303" s="316"/>
      <c r="DQ303" s="316"/>
      <c r="EA303" s="316"/>
      <c r="EK303" s="316"/>
      <c r="EU303" s="316"/>
      <c r="FE303" s="316"/>
      <c r="FO303" s="316"/>
      <c r="FY303" s="316"/>
      <c r="GI303" s="316"/>
      <c r="GS303" s="316"/>
      <c r="HC303" s="316"/>
      <c r="HM303" s="316"/>
      <c r="HW303" s="316"/>
    </row>
    <row r="304" s="3" customFormat="true" x14ac:dyDescent="0.25">
      <c r="A304" s="316"/>
      <c r="K304" s="316"/>
      <c r="U304" s="316"/>
      <c r="AE304" s="316"/>
      <c r="AO304" s="316"/>
      <c r="AY304" s="316"/>
      <c r="AZ304" s="316"/>
      <c r="BI304" s="316"/>
      <c r="BS304" s="316"/>
      <c r="CC304" s="316"/>
      <c r="CM304" s="316"/>
      <c r="CW304" s="316"/>
      <c r="DG304" s="316"/>
      <c r="DQ304" s="316"/>
      <c r="EA304" s="316"/>
      <c r="EK304" s="316"/>
      <c r="EU304" s="316"/>
      <c r="FE304" s="316"/>
      <c r="FO304" s="316"/>
      <c r="FY304" s="316"/>
      <c r="GI304" s="316"/>
      <c r="GS304" s="316"/>
      <c r="HC304" s="316"/>
      <c r="HM304" s="316"/>
      <c r="HW304" s="316"/>
    </row>
    <row r="305" s="3" customFormat="true" x14ac:dyDescent="0.25">
      <c r="A305" s="316"/>
      <c r="K305" s="316"/>
      <c r="U305" s="316"/>
      <c r="AE305" s="316"/>
      <c r="AO305" s="316"/>
      <c r="AY305" s="316"/>
      <c r="AZ305" s="316"/>
      <c r="BI305" s="316"/>
      <c r="BS305" s="316"/>
      <c r="CC305" s="316"/>
      <c r="CM305" s="316"/>
      <c r="CW305" s="316"/>
      <c r="DG305" s="316"/>
      <c r="DQ305" s="316"/>
      <c r="EA305" s="316"/>
      <c r="EK305" s="316"/>
      <c r="EU305" s="316"/>
      <c r="FE305" s="316"/>
      <c r="FO305" s="316"/>
      <c r="FY305" s="316"/>
      <c r="GI305" s="316"/>
      <c r="GS305" s="316"/>
      <c r="HC305" s="316"/>
      <c r="HM305" s="316"/>
      <c r="HW305" s="316"/>
    </row>
    <row r="306" s="3" customFormat="true" x14ac:dyDescent="0.25">
      <c r="A306" s="316"/>
      <c r="K306" s="316"/>
      <c r="U306" s="316"/>
      <c r="AE306" s="316"/>
      <c r="AO306" s="316"/>
      <c r="AY306" s="316"/>
      <c r="AZ306" s="316"/>
      <c r="BI306" s="316"/>
      <c r="BS306" s="316"/>
      <c r="CC306" s="316"/>
      <c r="CM306" s="316"/>
      <c r="CW306" s="316"/>
      <c r="DG306" s="316"/>
      <c r="DQ306" s="316"/>
      <c r="EA306" s="316"/>
      <c r="EK306" s="316"/>
      <c r="EU306" s="316"/>
      <c r="FE306" s="316"/>
      <c r="FO306" s="316"/>
      <c r="FY306" s="316"/>
      <c r="GI306" s="316"/>
      <c r="GS306" s="316"/>
      <c r="HC306" s="316"/>
      <c r="HM306" s="316"/>
      <c r="HW306" s="316"/>
    </row>
    <row r="307" s="3" customFormat="true" x14ac:dyDescent="0.25">
      <c r="A307" s="316"/>
      <c r="K307" s="316"/>
      <c r="U307" s="316"/>
      <c r="AE307" s="316"/>
      <c r="AO307" s="316"/>
      <c r="AY307" s="316"/>
      <c r="AZ307" s="316"/>
      <c r="BI307" s="316"/>
      <c r="BS307" s="316"/>
      <c r="CC307" s="316"/>
      <c r="CM307" s="316"/>
      <c r="CW307" s="316"/>
      <c r="DG307" s="316"/>
      <c r="DQ307" s="316"/>
      <c r="EA307" s="316"/>
      <c r="EK307" s="316"/>
      <c r="EU307" s="316"/>
      <c r="FE307" s="316"/>
      <c r="FO307" s="316"/>
      <c r="FY307" s="316"/>
      <c r="GI307" s="316"/>
      <c r="GS307" s="316"/>
      <c r="HC307" s="316"/>
      <c r="HM307" s="316"/>
      <c r="HW307" s="316"/>
    </row>
    <row r="308" s="3" customFormat="true" x14ac:dyDescent="0.25">
      <c r="A308" s="316"/>
      <c r="K308" s="316"/>
      <c r="U308" s="316"/>
      <c r="AE308" s="316"/>
      <c r="AO308" s="316"/>
      <c r="AY308" s="316"/>
      <c r="AZ308" s="316"/>
      <c r="BI308" s="316"/>
      <c r="BS308" s="316"/>
      <c r="CC308" s="316"/>
      <c r="CM308" s="316"/>
      <c r="CW308" s="316"/>
      <c r="DG308" s="316"/>
      <c r="DQ308" s="316"/>
      <c r="EA308" s="316"/>
      <c r="EK308" s="316"/>
      <c r="EU308" s="316"/>
      <c r="FE308" s="316"/>
      <c r="FO308" s="316"/>
      <c r="FY308" s="316"/>
      <c r="GI308" s="316"/>
      <c r="GS308" s="316"/>
      <c r="HC308" s="316"/>
      <c r="HM308" s="316"/>
      <c r="HW308" s="316"/>
    </row>
    <row r="309" s="3" customFormat="true" x14ac:dyDescent="0.25">
      <c r="A309" s="316"/>
      <c r="K309" s="316"/>
      <c r="U309" s="316"/>
      <c r="AE309" s="316"/>
      <c r="AO309" s="316"/>
      <c r="AY309" s="316"/>
      <c r="AZ309" s="316"/>
      <c r="BI309" s="316"/>
      <c r="BS309" s="316"/>
      <c r="CC309" s="316"/>
      <c r="CM309" s="316"/>
      <c r="CW309" s="316"/>
      <c r="DG309" s="316"/>
      <c r="DQ309" s="316"/>
      <c r="EA309" s="316"/>
      <c r="EK309" s="316"/>
      <c r="EU309" s="316"/>
      <c r="FE309" s="316"/>
      <c r="FO309" s="316"/>
      <c r="FY309" s="316"/>
      <c r="GI309" s="316"/>
      <c r="GS309" s="316"/>
      <c r="HC309" s="316"/>
      <c r="HM309" s="316"/>
      <c r="HW309" s="316"/>
    </row>
    <row r="310" s="3" customFormat="true" x14ac:dyDescent="0.25">
      <c r="A310" s="316"/>
      <c r="K310" s="316"/>
      <c r="U310" s="316"/>
      <c r="AE310" s="316"/>
      <c r="AO310" s="316"/>
      <c r="AY310" s="316"/>
      <c r="AZ310" s="316"/>
      <c r="BI310" s="316"/>
      <c r="BS310" s="316"/>
      <c r="CC310" s="316"/>
      <c r="CM310" s="316"/>
      <c r="CW310" s="316"/>
      <c r="DG310" s="316"/>
      <c r="DQ310" s="316"/>
      <c r="EA310" s="316"/>
      <c r="EK310" s="316"/>
      <c r="EU310" s="316"/>
      <c r="FE310" s="316"/>
      <c r="FO310" s="316"/>
      <c r="FY310" s="316"/>
      <c r="GI310" s="316"/>
      <c r="GS310" s="316"/>
      <c r="HC310" s="316"/>
      <c r="HM310" s="316"/>
      <c r="HW310" s="316"/>
    </row>
    <row r="311" s="3" customFormat="true" x14ac:dyDescent="0.25">
      <c r="A311" s="316"/>
      <c r="K311" s="316"/>
      <c r="U311" s="316"/>
      <c r="AE311" s="316"/>
      <c r="AO311" s="316"/>
      <c r="AY311" s="316"/>
      <c r="AZ311" s="316"/>
      <c r="BI311" s="316"/>
      <c r="BS311" s="316"/>
      <c r="CC311" s="316"/>
      <c r="CM311" s="316"/>
      <c r="CW311" s="316"/>
      <c r="DG311" s="316"/>
      <c r="DQ311" s="316"/>
      <c r="EA311" s="316"/>
      <c r="EK311" s="316"/>
      <c r="EU311" s="316"/>
      <c r="FE311" s="316"/>
      <c r="FO311" s="316"/>
      <c r="FY311" s="316"/>
      <c r="GI311" s="316"/>
      <c r="GS311" s="316"/>
      <c r="HC311" s="316"/>
      <c r="HM311" s="316"/>
      <c r="HW311" s="316"/>
    </row>
    <row r="312" s="3" customFormat="true" x14ac:dyDescent="0.25">
      <c r="A312" s="316"/>
      <c r="K312" s="316"/>
      <c r="U312" s="316"/>
      <c r="AE312" s="316"/>
      <c r="AO312" s="316"/>
      <c r="AY312" s="316"/>
      <c r="AZ312" s="316"/>
      <c r="BI312" s="316"/>
      <c r="BS312" s="316"/>
      <c r="CC312" s="316"/>
      <c r="CM312" s="316"/>
      <c r="CW312" s="316"/>
      <c r="DG312" s="316"/>
      <c r="DQ312" s="316"/>
      <c r="EA312" s="316"/>
      <c r="EK312" s="316"/>
      <c r="EU312" s="316"/>
      <c r="FE312" s="316"/>
      <c r="FO312" s="316"/>
      <c r="FY312" s="316"/>
      <c r="GI312" s="316"/>
      <c r="GS312" s="316"/>
      <c r="HC312" s="316"/>
      <c r="HM312" s="316"/>
      <c r="HW312" s="316"/>
    </row>
    <row r="313" s="3" customFormat="true" x14ac:dyDescent="0.25">
      <c r="A313" s="316"/>
      <c r="K313" s="316"/>
      <c r="U313" s="316"/>
      <c r="AE313" s="316"/>
      <c r="AO313" s="316"/>
      <c r="AY313" s="316"/>
      <c r="AZ313" s="316"/>
      <c r="BI313" s="316"/>
      <c r="BS313" s="316"/>
      <c r="CC313" s="316"/>
      <c r="CM313" s="316"/>
      <c r="CW313" s="316"/>
      <c r="DG313" s="316"/>
      <c r="DQ313" s="316"/>
      <c r="EA313" s="316"/>
      <c r="EK313" s="316"/>
      <c r="EU313" s="316"/>
      <c r="FE313" s="316"/>
      <c r="FO313" s="316"/>
      <c r="FY313" s="316"/>
      <c r="GI313" s="316"/>
      <c r="GS313" s="316"/>
      <c r="HC313" s="316"/>
      <c r="HM313" s="316"/>
      <c r="HW313" s="316"/>
    </row>
    <row r="314" s="3" customFormat="true" x14ac:dyDescent="0.25">
      <c r="A314" s="316"/>
      <c r="K314" s="316"/>
      <c r="U314" s="316"/>
      <c r="AE314" s="316"/>
      <c r="AO314" s="316"/>
      <c r="AY314" s="316"/>
      <c r="AZ314" s="316"/>
      <c r="BI314" s="316"/>
      <c r="BS314" s="316"/>
      <c r="CC314" s="316"/>
      <c r="CM314" s="316"/>
      <c r="CW314" s="316"/>
      <c r="DG314" s="316"/>
      <c r="DQ314" s="316"/>
      <c r="EA314" s="316"/>
      <c r="EK314" s="316"/>
      <c r="EU314" s="316"/>
      <c r="FE314" s="316"/>
      <c r="FO314" s="316"/>
      <c r="FY314" s="316"/>
      <c r="GI314" s="316"/>
      <c r="GS314" s="316"/>
      <c r="HC314" s="316"/>
      <c r="HM314" s="316"/>
      <c r="HW314" s="316"/>
    </row>
    <row r="315" s="3" customFormat="true" x14ac:dyDescent="0.25">
      <c r="A315" s="316"/>
      <c r="K315" s="316"/>
      <c r="U315" s="316"/>
      <c r="AE315" s="316"/>
      <c r="AO315" s="316"/>
      <c r="AY315" s="316"/>
      <c r="AZ315" s="316"/>
      <c r="BI315" s="316"/>
      <c r="BS315" s="316"/>
      <c r="CC315" s="316"/>
      <c r="CM315" s="316"/>
      <c r="CW315" s="316"/>
      <c r="DG315" s="316"/>
      <c r="DQ315" s="316"/>
      <c r="EA315" s="316"/>
      <c r="EK315" s="316"/>
      <c r="EU315" s="316"/>
      <c r="FE315" s="316"/>
      <c r="FO315" s="316"/>
      <c r="FY315" s="316"/>
      <c r="GI315" s="316"/>
      <c r="GS315" s="316"/>
      <c r="HC315" s="316"/>
      <c r="HM315" s="316"/>
      <c r="HW315" s="316"/>
    </row>
    <row r="316" s="3" customFormat="true" x14ac:dyDescent="0.25">
      <c r="A316" s="316"/>
      <c r="K316" s="316"/>
      <c r="U316" s="316"/>
      <c r="AE316" s="316"/>
      <c r="AO316" s="316"/>
      <c r="AY316" s="316"/>
      <c r="AZ316" s="316"/>
      <c r="BI316" s="316"/>
      <c r="BS316" s="316"/>
      <c r="CC316" s="316"/>
      <c r="CM316" s="316"/>
      <c r="CW316" s="316"/>
      <c r="DG316" s="316"/>
      <c r="DQ316" s="316"/>
      <c r="EA316" s="316"/>
      <c r="EK316" s="316"/>
      <c r="EU316" s="316"/>
      <c r="FE316" s="316"/>
      <c r="FO316" s="316"/>
      <c r="FY316" s="316"/>
      <c r="GI316" s="316"/>
      <c r="GS316" s="316"/>
      <c r="HC316" s="316"/>
      <c r="HM316" s="316"/>
      <c r="HW316" s="316"/>
    </row>
    <row r="317" s="3" customFormat="true" x14ac:dyDescent="0.25">
      <c r="A317" s="316"/>
      <c r="K317" s="316"/>
      <c r="U317" s="316"/>
      <c r="AE317" s="316"/>
      <c r="AO317" s="316"/>
      <c r="AY317" s="316"/>
      <c r="AZ317" s="316"/>
      <c r="BI317" s="316"/>
      <c r="BS317" s="316"/>
      <c r="CC317" s="316"/>
      <c r="CM317" s="316"/>
      <c r="CW317" s="316"/>
      <c r="DG317" s="316"/>
      <c r="DQ317" s="316"/>
      <c r="EA317" s="316"/>
      <c r="EK317" s="316"/>
      <c r="EU317" s="316"/>
      <c r="FE317" s="316"/>
      <c r="FO317" s="316"/>
      <c r="FY317" s="316"/>
      <c r="GI317" s="316"/>
      <c r="GS317" s="316"/>
      <c r="HC317" s="316"/>
      <c r="HM317" s="316"/>
      <c r="HW317" s="316"/>
    </row>
    <row r="318" s="3" customFormat="true" x14ac:dyDescent="0.25">
      <c r="A318" s="316"/>
      <c r="K318" s="316"/>
      <c r="U318" s="316"/>
      <c r="AE318" s="316"/>
      <c r="AO318" s="316"/>
      <c r="AY318" s="316"/>
      <c r="AZ318" s="316"/>
      <c r="BI318" s="316"/>
      <c r="BS318" s="316"/>
      <c r="CC318" s="316"/>
      <c r="CM318" s="316"/>
      <c r="CW318" s="316"/>
      <c r="DG318" s="316"/>
      <c r="DQ318" s="316"/>
      <c r="EA318" s="316"/>
      <c r="EK318" s="316"/>
      <c r="EU318" s="316"/>
      <c r="FE318" s="316"/>
      <c r="FO318" s="316"/>
      <c r="FY318" s="316"/>
      <c r="GI318" s="316"/>
      <c r="GS318" s="316"/>
      <c r="HC318" s="316"/>
      <c r="HM318" s="316"/>
      <c r="HW318" s="316"/>
    </row>
    <row r="319" s="3" customFormat="true" x14ac:dyDescent="0.25">
      <c r="A319" s="316"/>
      <c r="K319" s="316"/>
      <c r="U319" s="316"/>
      <c r="AE319" s="316"/>
      <c r="AO319" s="316"/>
      <c r="AY319" s="316"/>
      <c r="AZ319" s="316"/>
      <c r="BI319" s="316"/>
      <c r="BS319" s="316"/>
      <c r="CC319" s="316"/>
      <c r="CM319" s="316"/>
      <c r="CW319" s="316"/>
      <c r="DG319" s="316"/>
      <c r="DQ319" s="316"/>
      <c r="EA319" s="316"/>
      <c r="EK319" s="316"/>
      <c r="EU319" s="316"/>
      <c r="FE319" s="316"/>
      <c r="FO319" s="316"/>
      <c r="FY319" s="316"/>
      <c r="GI319" s="316"/>
      <c r="GS319" s="316"/>
      <c r="HC319" s="316"/>
      <c r="HM319" s="316"/>
      <c r="HW319" s="316"/>
    </row>
    <row r="320" s="3" customFormat="true" x14ac:dyDescent="0.25">
      <c r="A320" s="316"/>
      <c r="K320" s="316"/>
      <c r="U320" s="316"/>
      <c r="AE320" s="316"/>
      <c r="AO320" s="316"/>
      <c r="AY320" s="316"/>
      <c r="AZ320" s="316"/>
      <c r="BI320" s="316"/>
      <c r="BS320" s="316"/>
      <c r="CC320" s="316"/>
      <c r="CM320" s="316"/>
      <c r="CW320" s="316"/>
      <c r="DG320" s="316"/>
      <c r="DQ320" s="316"/>
      <c r="EA320" s="316"/>
      <c r="EK320" s="316"/>
      <c r="EU320" s="316"/>
      <c r="FE320" s="316"/>
      <c r="FO320" s="316"/>
      <c r="FY320" s="316"/>
      <c r="GI320" s="316"/>
      <c r="GS320" s="316"/>
      <c r="HC320" s="316"/>
      <c r="HM320" s="316"/>
      <c r="HW320" s="316"/>
    </row>
    <row r="321" s="3" customFormat="true" x14ac:dyDescent="0.25">
      <c r="A321" s="316"/>
      <c r="K321" s="316"/>
      <c r="U321" s="316"/>
      <c r="AE321" s="316"/>
      <c r="AO321" s="316"/>
      <c r="AY321" s="316"/>
      <c r="AZ321" s="316"/>
      <c r="BI321" s="316"/>
      <c r="BS321" s="316"/>
      <c r="CC321" s="316"/>
      <c r="CM321" s="316"/>
      <c r="CW321" s="316"/>
      <c r="DG321" s="316"/>
      <c r="DQ321" s="316"/>
      <c r="EA321" s="316"/>
      <c r="EK321" s="316"/>
      <c r="EU321" s="316"/>
      <c r="FE321" s="316"/>
      <c r="FO321" s="316"/>
      <c r="FY321" s="316"/>
      <c r="GI321" s="316"/>
      <c r="GS321" s="316"/>
      <c r="HC321" s="316"/>
      <c r="HM321" s="316"/>
      <c r="HW321" s="316"/>
    </row>
    <row r="322" s="3" customFormat="true" x14ac:dyDescent="0.25">
      <c r="A322" s="316"/>
      <c r="K322" s="316"/>
      <c r="U322" s="316"/>
      <c r="AE322" s="316"/>
      <c r="AO322" s="316"/>
      <c r="AY322" s="316"/>
      <c r="AZ322" s="316"/>
      <c r="BI322" s="316"/>
      <c r="BS322" s="316"/>
      <c r="CC322" s="316"/>
      <c r="CM322" s="316"/>
      <c r="CW322" s="316"/>
      <c r="DG322" s="316"/>
      <c r="DQ322" s="316"/>
      <c r="EA322" s="316"/>
      <c r="EK322" s="316"/>
      <c r="EU322" s="316"/>
      <c r="FE322" s="316"/>
      <c r="FO322" s="316"/>
      <c r="FY322" s="316"/>
      <c r="GI322" s="316"/>
      <c r="GS322" s="316"/>
      <c r="HC322" s="316"/>
      <c r="HM322" s="316"/>
      <c r="HW322" s="316"/>
    </row>
    <row r="323" s="3" customFormat="true" x14ac:dyDescent="0.25">
      <c r="A323" s="316"/>
      <c r="K323" s="316"/>
      <c r="U323" s="316"/>
      <c r="AE323" s="316"/>
      <c r="AO323" s="316"/>
      <c r="AY323" s="316"/>
      <c r="AZ323" s="316"/>
      <c r="BI323" s="316"/>
      <c r="BS323" s="316"/>
      <c r="CC323" s="316"/>
      <c r="CM323" s="316"/>
      <c r="CW323" s="316"/>
      <c r="DG323" s="316"/>
      <c r="DQ323" s="316"/>
      <c r="EA323" s="316"/>
      <c r="EK323" s="316"/>
      <c r="EU323" s="316"/>
      <c r="FE323" s="316"/>
      <c r="FO323" s="316"/>
      <c r="FY323" s="316"/>
      <c r="GI323" s="316"/>
      <c r="GS323" s="316"/>
      <c r="HC323" s="316"/>
      <c r="HM323" s="316"/>
      <c r="HW323" s="316"/>
    </row>
    <row r="324" s="3" customFormat="true" x14ac:dyDescent="0.25">
      <c r="A324" s="316"/>
      <c r="K324" s="316"/>
      <c r="U324" s="316"/>
      <c r="AE324" s="316"/>
      <c r="AO324" s="316"/>
      <c r="AY324" s="316"/>
      <c r="AZ324" s="316"/>
      <c r="BI324" s="316"/>
      <c r="BS324" s="316"/>
      <c r="CC324" s="316"/>
      <c r="CM324" s="316"/>
      <c r="CW324" s="316"/>
      <c r="DG324" s="316"/>
      <c r="DQ324" s="316"/>
      <c r="EA324" s="316"/>
      <c r="EK324" s="316"/>
      <c r="EU324" s="316"/>
      <c r="FE324" s="316"/>
      <c r="FO324" s="316"/>
      <c r="FY324" s="316"/>
      <c r="GI324" s="316"/>
      <c r="GS324" s="316"/>
      <c r="HC324" s="316"/>
      <c r="HM324" s="316"/>
      <c r="HW324" s="316"/>
    </row>
    <row r="325" s="3" customFormat="true" x14ac:dyDescent="0.25">
      <c r="A325" s="316"/>
      <c r="K325" s="316"/>
      <c r="U325" s="316"/>
      <c r="AE325" s="316"/>
      <c r="AO325" s="316"/>
      <c r="AY325" s="316"/>
      <c r="AZ325" s="316"/>
      <c r="BI325" s="316"/>
      <c r="BS325" s="316"/>
      <c r="CC325" s="316"/>
      <c r="CM325" s="316"/>
      <c r="CW325" s="316"/>
      <c r="DG325" s="316"/>
      <c r="DQ325" s="316"/>
      <c r="EA325" s="316"/>
      <c r="EK325" s="316"/>
      <c r="EU325" s="316"/>
      <c r="FE325" s="316"/>
      <c r="FO325" s="316"/>
      <c r="FY325" s="316"/>
      <c r="GI325" s="316"/>
      <c r="GS325" s="316"/>
      <c r="HC325" s="316"/>
      <c r="HM325" s="316"/>
      <c r="HW325" s="316"/>
    </row>
    <row r="326" s="3" customFormat="true" x14ac:dyDescent="0.25">
      <c r="A326" s="316"/>
      <c r="K326" s="316"/>
      <c r="U326" s="316"/>
      <c r="AE326" s="316"/>
      <c r="AO326" s="316"/>
      <c r="AY326" s="316"/>
      <c r="AZ326" s="316"/>
      <c r="BI326" s="316"/>
      <c r="BS326" s="316"/>
      <c r="CC326" s="316"/>
      <c r="CM326" s="316"/>
      <c r="CW326" s="316"/>
      <c r="DG326" s="316"/>
      <c r="DQ326" s="316"/>
      <c r="EA326" s="316"/>
      <c r="EK326" s="316"/>
      <c r="EU326" s="316"/>
      <c r="FE326" s="316"/>
      <c r="FO326" s="316"/>
      <c r="FY326" s="316"/>
      <c r="GI326" s="316"/>
      <c r="GS326" s="316"/>
      <c r="HC326" s="316"/>
      <c r="HM326" s="316"/>
      <c r="HW326" s="316"/>
    </row>
    <row r="327" s="3" customFormat="true" x14ac:dyDescent="0.25">
      <c r="A327" s="316"/>
      <c r="K327" s="316"/>
      <c r="U327" s="316"/>
      <c r="AE327" s="316"/>
      <c r="AO327" s="316"/>
      <c r="AY327" s="316"/>
      <c r="AZ327" s="316"/>
      <c r="BI327" s="316"/>
      <c r="BS327" s="316"/>
      <c r="CC327" s="316"/>
      <c r="CM327" s="316"/>
      <c r="CW327" s="316"/>
      <c r="DG327" s="316"/>
      <c r="DQ327" s="316"/>
      <c r="EA327" s="316"/>
      <c r="EK327" s="316"/>
      <c r="EU327" s="316"/>
      <c r="FE327" s="316"/>
      <c r="FO327" s="316"/>
      <c r="FY327" s="316"/>
      <c r="GI327" s="316"/>
      <c r="GS327" s="316"/>
      <c r="HC327" s="316"/>
      <c r="HM327" s="316"/>
      <c r="HW327" s="316"/>
    </row>
    <row r="328" s="3" customFormat="true" x14ac:dyDescent="0.25">
      <c r="A328" s="316"/>
      <c r="K328" s="316"/>
      <c r="U328" s="316"/>
      <c r="AE328" s="316"/>
      <c r="AO328" s="316"/>
      <c r="AY328" s="316"/>
      <c r="AZ328" s="316"/>
      <c r="BI328" s="316"/>
      <c r="BS328" s="316"/>
      <c r="CC328" s="316"/>
      <c r="CM328" s="316"/>
      <c r="CW328" s="316"/>
      <c r="DG328" s="316"/>
      <c r="DQ328" s="316"/>
      <c r="EA328" s="316"/>
      <c r="EK328" s="316"/>
      <c r="EU328" s="316"/>
      <c r="FE328" s="316"/>
      <c r="FO328" s="316"/>
      <c r="FY328" s="316"/>
      <c r="GI328" s="316"/>
      <c r="GS328" s="316"/>
      <c r="HC328" s="316"/>
      <c r="HM328" s="316"/>
      <c r="HW328" s="316"/>
    </row>
    <row r="329" s="3" customFormat="true" x14ac:dyDescent="0.25">
      <c r="A329" s="316"/>
      <c r="K329" s="316"/>
      <c r="U329" s="316"/>
      <c r="AE329" s="316"/>
      <c r="AO329" s="316"/>
      <c r="AY329" s="316"/>
      <c r="AZ329" s="316"/>
      <c r="BI329" s="316"/>
      <c r="BS329" s="316"/>
      <c r="CC329" s="316"/>
      <c r="CM329" s="316"/>
      <c r="CW329" s="316"/>
      <c r="DG329" s="316"/>
      <c r="DQ329" s="316"/>
      <c r="EA329" s="316"/>
      <c r="EK329" s="316"/>
      <c r="EU329" s="316"/>
      <c r="FE329" s="316"/>
      <c r="FO329" s="316"/>
      <c r="FY329" s="316"/>
      <c r="GI329" s="316"/>
      <c r="GS329" s="316"/>
      <c r="HC329" s="316"/>
      <c r="HM329" s="316"/>
      <c r="HW329" s="316"/>
    </row>
    <row r="330" s="3" customFormat="true" x14ac:dyDescent="0.25">
      <c r="A330" s="316"/>
      <c r="K330" s="316"/>
      <c r="U330" s="316"/>
      <c r="AE330" s="316"/>
      <c r="AO330" s="316"/>
      <c r="AY330" s="316"/>
      <c r="AZ330" s="316"/>
      <c r="BI330" s="316"/>
      <c r="BS330" s="316"/>
      <c r="CC330" s="316"/>
      <c r="CM330" s="316"/>
      <c r="CW330" s="316"/>
      <c r="DG330" s="316"/>
      <c r="DQ330" s="316"/>
      <c r="EA330" s="316"/>
      <c r="EK330" s="316"/>
      <c r="EU330" s="316"/>
      <c r="FE330" s="316"/>
      <c r="FO330" s="316"/>
      <c r="FY330" s="316"/>
      <c r="GI330" s="316"/>
      <c r="GS330" s="316"/>
      <c r="HC330" s="316"/>
      <c r="HM330" s="316"/>
      <c r="HW330" s="316"/>
    </row>
    <row r="331" s="3" customFormat="true" x14ac:dyDescent="0.25">
      <c r="A331" s="316"/>
      <c r="K331" s="316"/>
      <c r="U331" s="316"/>
      <c r="AE331" s="316"/>
      <c r="AO331" s="316"/>
      <c r="AY331" s="316"/>
      <c r="AZ331" s="316"/>
      <c r="BI331" s="316"/>
      <c r="BS331" s="316"/>
      <c r="CC331" s="316"/>
      <c r="CM331" s="316"/>
      <c r="CW331" s="316"/>
      <c r="DG331" s="316"/>
      <c r="DQ331" s="316"/>
      <c r="EA331" s="316"/>
      <c r="EK331" s="316"/>
      <c r="EU331" s="316"/>
      <c r="FE331" s="316"/>
      <c r="FO331" s="316"/>
      <c r="FY331" s="316"/>
      <c r="GI331" s="316"/>
      <c r="GS331" s="316"/>
      <c r="HC331" s="316"/>
      <c r="HM331" s="316"/>
      <c r="HW331" s="316"/>
    </row>
    <row r="332" s="3" customFormat="true" x14ac:dyDescent="0.25">
      <c r="A332" s="316"/>
      <c r="K332" s="316"/>
      <c r="U332" s="316"/>
      <c r="AE332" s="316"/>
      <c r="AO332" s="316"/>
      <c r="AY332" s="316"/>
      <c r="AZ332" s="316"/>
      <c r="BI332" s="316"/>
      <c r="BS332" s="316"/>
      <c r="CC332" s="316"/>
      <c r="CM332" s="316"/>
      <c r="CW332" s="316"/>
      <c r="DG332" s="316"/>
      <c r="DQ332" s="316"/>
      <c r="EA332" s="316"/>
      <c r="EK332" s="316"/>
      <c r="EU332" s="316"/>
      <c r="FE332" s="316"/>
      <c r="FO332" s="316"/>
      <c r="FY332" s="316"/>
      <c r="GI332" s="316"/>
      <c r="GS332" s="316"/>
      <c r="HC332" s="316"/>
      <c r="HM332" s="316"/>
      <c r="HW332" s="316"/>
    </row>
    <row r="333" s="3" customFormat="true" x14ac:dyDescent="0.25">
      <c r="A333" s="316"/>
      <c r="K333" s="316"/>
      <c r="U333" s="316"/>
      <c r="AE333" s="316"/>
      <c r="AO333" s="316"/>
      <c r="AY333" s="316"/>
      <c r="AZ333" s="316"/>
      <c r="BI333" s="316"/>
      <c r="BS333" s="316"/>
      <c r="CC333" s="316"/>
      <c r="CM333" s="316"/>
      <c r="CW333" s="316"/>
      <c r="DG333" s="316"/>
      <c r="DQ333" s="316"/>
      <c r="EA333" s="316"/>
      <c r="EK333" s="316"/>
      <c r="EU333" s="316"/>
      <c r="FE333" s="316"/>
      <c r="FO333" s="316"/>
      <c r="FY333" s="316"/>
      <c r="GI333" s="316"/>
      <c r="GS333" s="316"/>
      <c r="HC333" s="316"/>
      <c r="HM333" s="316"/>
      <c r="HW333" s="316"/>
    </row>
    <row r="334" s="3" customFormat="true" x14ac:dyDescent="0.25">
      <c r="A334" s="316"/>
      <c r="K334" s="316"/>
      <c r="U334" s="316"/>
      <c r="AE334" s="316"/>
      <c r="AO334" s="316"/>
      <c r="AY334" s="316"/>
      <c r="AZ334" s="316"/>
      <c r="BI334" s="316"/>
      <c r="BS334" s="316"/>
      <c r="CC334" s="316"/>
      <c r="CM334" s="316"/>
      <c r="CW334" s="316"/>
      <c r="DG334" s="316"/>
      <c r="DQ334" s="316"/>
      <c r="EA334" s="316"/>
      <c r="EK334" s="316"/>
      <c r="EU334" s="316"/>
      <c r="FE334" s="316"/>
      <c r="FO334" s="316"/>
      <c r="FY334" s="316"/>
      <c r="GI334" s="316"/>
      <c r="GS334" s="316"/>
      <c r="HC334" s="316"/>
      <c r="HM334" s="316"/>
      <c r="HW334" s="316"/>
    </row>
    <row r="335" s="3" customFormat="true" x14ac:dyDescent="0.25">
      <c r="A335" s="316"/>
      <c r="K335" s="316"/>
      <c r="U335" s="316"/>
      <c r="AE335" s="316"/>
      <c r="AO335" s="316"/>
      <c r="AY335" s="316"/>
      <c r="AZ335" s="316"/>
      <c r="BI335" s="316"/>
      <c r="BS335" s="316"/>
      <c r="CC335" s="316"/>
      <c r="CM335" s="316"/>
      <c r="CW335" s="316"/>
      <c r="DG335" s="316"/>
      <c r="DQ335" s="316"/>
      <c r="EA335" s="316"/>
      <c r="EK335" s="316"/>
      <c r="EU335" s="316"/>
      <c r="FE335" s="316"/>
      <c r="FO335" s="316"/>
      <c r="FY335" s="316"/>
      <c r="GI335" s="316"/>
      <c r="GS335" s="316"/>
      <c r="HC335" s="316"/>
      <c r="HM335" s="316"/>
      <c r="HW335" s="316"/>
    </row>
    <row r="336" s="3" customFormat="true" x14ac:dyDescent="0.25">
      <c r="A336" s="316"/>
      <c r="K336" s="316"/>
      <c r="U336" s="316"/>
      <c r="AE336" s="316"/>
      <c r="AO336" s="316"/>
      <c r="AY336" s="316"/>
      <c r="AZ336" s="316"/>
      <c r="BI336" s="316"/>
      <c r="BS336" s="316"/>
      <c r="CC336" s="316"/>
      <c r="CM336" s="316"/>
      <c r="CW336" s="316"/>
      <c r="DG336" s="316"/>
      <c r="DQ336" s="316"/>
      <c r="EA336" s="316"/>
      <c r="EK336" s="316"/>
      <c r="EU336" s="316"/>
      <c r="FE336" s="316"/>
      <c r="FO336" s="316"/>
      <c r="FY336" s="316"/>
      <c r="GI336" s="316"/>
      <c r="GS336" s="316"/>
      <c r="HC336" s="316"/>
      <c r="HM336" s="316"/>
      <c r="HW336" s="316"/>
    </row>
    <row r="337" s="3" customFormat="true" x14ac:dyDescent="0.25">
      <c r="A337" s="316"/>
      <c r="K337" s="316"/>
      <c r="U337" s="316"/>
      <c r="AE337" s="316"/>
      <c r="AO337" s="316"/>
      <c r="AY337" s="316"/>
      <c r="AZ337" s="316"/>
      <c r="BI337" s="316"/>
      <c r="BS337" s="316"/>
      <c r="CC337" s="316"/>
      <c r="CM337" s="316"/>
      <c r="CW337" s="316"/>
      <c r="DG337" s="316"/>
      <c r="DQ337" s="316"/>
      <c r="EA337" s="316"/>
      <c r="EK337" s="316"/>
      <c r="EU337" s="316"/>
      <c r="FE337" s="316"/>
      <c r="FO337" s="316"/>
      <c r="FY337" s="316"/>
      <c r="GI337" s="316"/>
      <c r="GS337" s="316"/>
      <c r="HC337" s="316"/>
      <c r="HM337" s="316"/>
      <c r="HW337" s="316"/>
    </row>
    <row r="338" s="3" customFormat="true" x14ac:dyDescent="0.25">
      <c r="A338" s="316"/>
      <c r="K338" s="316"/>
      <c r="U338" s="316"/>
      <c r="AE338" s="316"/>
      <c r="AO338" s="316"/>
      <c r="AY338" s="316"/>
      <c r="AZ338" s="316"/>
      <c r="BI338" s="316"/>
      <c r="BS338" s="316"/>
      <c r="CC338" s="316"/>
      <c r="CM338" s="316"/>
      <c r="CW338" s="316"/>
      <c r="DG338" s="316"/>
      <c r="DQ338" s="316"/>
      <c r="EA338" s="316"/>
      <c r="EK338" s="316"/>
      <c r="EU338" s="316"/>
      <c r="FE338" s="316"/>
      <c r="FO338" s="316"/>
      <c r="FY338" s="316"/>
      <c r="GI338" s="316"/>
      <c r="GS338" s="316"/>
      <c r="HC338" s="316"/>
      <c r="HM338" s="316"/>
      <c r="HW338" s="316"/>
    </row>
    <row r="339" s="3" customFormat="true" x14ac:dyDescent="0.25">
      <c r="A339" s="316"/>
      <c r="K339" s="316"/>
      <c r="U339" s="316"/>
      <c r="AE339" s="316"/>
      <c r="AO339" s="316"/>
      <c r="AY339" s="316"/>
      <c r="AZ339" s="316"/>
      <c r="BI339" s="316"/>
      <c r="BS339" s="316"/>
      <c r="CC339" s="316"/>
      <c r="CM339" s="316"/>
      <c r="CW339" s="316"/>
      <c r="DG339" s="316"/>
      <c r="DQ339" s="316"/>
      <c r="EA339" s="316"/>
      <c r="EK339" s="316"/>
      <c r="EU339" s="316"/>
      <c r="FE339" s="316"/>
      <c r="FO339" s="316"/>
      <c r="FY339" s="316"/>
      <c r="GI339" s="316"/>
      <c r="GS339" s="316"/>
      <c r="HC339" s="316"/>
      <c r="HM339" s="316"/>
      <c r="HW339" s="316"/>
    </row>
    <row r="340" s="3" customFormat="true" x14ac:dyDescent="0.25">
      <c r="A340" s="316"/>
      <c r="K340" s="316"/>
      <c r="U340" s="316"/>
      <c r="AE340" s="316"/>
      <c r="AO340" s="316"/>
      <c r="AY340" s="316"/>
      <c r="AZ340" s="316"/>
      <c r="BI340" s="316"/>
      <c r="BS340" s="316"/>
      <c r="CC340" s="316"/>
      <c r="CM340" s="316"/>
      <c r="CW340" s="316"/>
      <c r="DG340" s="316"/>
      <c r="DQ340" s="316"/>
      <c r="EA340" s="316"/>
      <c r="EK340" s="316"/>
      <c r="EU340" s="316"/>
      <c r="FE340" s="316"/>
      <c r="FO340" s="316"/>
      <c r="FY340" s="316"/>
      <c r="GI340" s="316"/>
      <c r="GS340" s="316"/>
      <c r="HC340" s="316"/>
      <c r="HM340" s="316"/>
      <c r="HW340" s="316"/>
    </row>
    <row r="341" s="3" customFormat="true" x14ac:dyDescent="0.25">
      <c r="A341" s="316"/>
      <c r="K341" s="316"/>
      <c r="U341" s="316"/>
      <c r="AE341" s="316"/>
      <c r="AO341" s="316"/>
      <c r="AY341" s="316"/>
      <c r="AZ341" s="316"/>
      <c r="BI341" s="316"/>
      <c r="BS341" s="316"/>
      <c r="CC341" s="316"/>
      <c r="CM341" s="316"/>
      <c r="CW341" s="316"/>
      <c r="DG341" s="316"/>
      <c r="DQ341" s="316"/>
      <c r="EA341" s="316"/>
      <c r="EK341" s="316"/>
      <c r="EU341" s="316"/>
      <c r="FE341" s="316"/>
      <c r="FO341" s="316"/>
      <c r="FY341" s="316"/>
      <c r="GI341" s="316"/>
      <c r="GS341" s="316"/>
      <c r="HC341" s="316"/>
      <c r="HM341" s="316"/>
      <c r="HW341" s="316"/>
    </row>
    <row r="342" s="3" customFormat="true" x14ac:dyDescent="0.25">
      <c r="A342" s="316"/>
      <c r="K342" s="316"/>
      <c r="U342" s="316"/>
      <c r="AE342" s="316"/>
      <c r="AO342" s="316"/>
      <c r="AY342" s="316"/>
      <c r="AZ342" s="316"/>
      <c r="BI342" s="316"/>
      <c r="BS342" s="316"/>
      <c r="CC342" s="316"/>
      <c r="CM342" s="316"/>
      <c r="CW342" s="316"/>
      <c r="DG342" s="316"/>
      <c r="DQ342" s="316"/>
      <c r="EA342" s="316"/>
      <c r="EK342" s="316"/>
      <c r="EU342" s="316"/>
      <c r="FE342" s="316"/>
      <c r="FO342" s="316"/>
      <c r="FY342" s="316"/>
      <c r="GI342" s="316"/>
      <c r="GS342" s="316"/>
      <c r="HC342" s="316"/>
      <c r="HM342" s="316"/>
      <c r="HW342" s="316"/>
    </row>
    <row r="343" s="3" customFormat="true" x14ac:dyDescent="0.25">
      <c r="A343" s="316"/>
      <c r="K343" s="316"/>
      <c r="U343" s="316"/>
      <c r="AE343" s="316"/>
      <c r="AO343" s="316"/>
      <c r="AY343" s="316"/>
      <c r="AZ343" s="316"/>
      <c r="BI343" s="316"/>
      <c r="BS343" s="316"/>
      <c r="CC343" s="316"/>
      <c r="CM343" s="316"/>
      <c r="CW343" s="316"/>
      <c r="DG343" s="316"/>
      <c r="DQ343" s="316"/>
      <c r="EA343" s="316"/>
      <c r="EK343" s="316"/>
      <c r="EU343" s="316"/>
      <c r="FE343" s="316"/>
      <c r="FO343" s="316"/>
      <c r="FY343" s="316"/>
      <c r="GI343" s="316"/>
      <c r="GS343" s="316"/>
      <c r="HC343" s="316"/>
      <c r="HM343" s="316"/>
      <c r="HW343" s="316"/>
    </row>
    <row r="344" s="3" customFormat="true" x14ac:dyDescent="0.25">
      <c r="A344" s="316"/>
      <c r="K344" s="316"/>
      <c r="U344" s="316"/>
      <c r="AE344" s="316"/>
      <c r="AO344" s="316"/>
      <c r="AY344" s="316"/>
      <c r="AZ344" s="316"/>
      <c r="BI344" s="316"/>
      <c r="BS344" s="316"/>
      <c r="CC344" s="316"/>
      <c r="CM344" s="316"/>
      <c r="CW344" s="316"/>
      <c r="DG344" s="316"/>
      <c r="DQ344" s="316"/>
      <c r="EA344" s="316"/>
      <c r="EK344" s="316"/>
      <c r="EU344" s="316"/>
      <c r="FE344" s="316"/>
      <c r="FO344" s="316"/>
      <c r="FY344" s="316"/>
      <c r="GI344" s="316"/>
      <c r="GS344" s="316"/>
      <c r="HC344" s="316"/>
      <c r="HM344" s="316"/>
      <c r="HW344" s="316"/>
    </row>
    <row r="345" s="3" customFormat="true" x14ac:dyDescent="0.25">
      <c r="A345" s="316"/>
      <c r="K345" s="316"/>
      <c r="U345" s="316"/>
      <c r="AE345" s="316"/>
      <c r="AO345" s="316"/>
      <c r="AY345" s="316"/>
      <c r="AZ345" s="316"/>
      <c r="BI345" s="316"/>
      <c r="BS345" s="316"/>
      <c r="CC345" s="316"/>
      <c r="CM345" s="316"/>
      <c r="CW345" s="316"/>
      <c r="DG345" s="316"/>
      <c r="DQ345" s="316"/>
      <c r="EA345" s="316"/>
      <c r="EK345" s="316"/>
      <c r="EU345" s="316"/>
      <c r="FE345" s="316"/>
      <c r="FO345" s="316"/>
      <c r="FY345" s="316"/>
      <c r="GI345" s="316"/>
      <c r="GS345" s="316"/>
      <c r="HC345" s="316"/>
      <c r="HM345" s="316"/>
      <c r="HW345" s="316"/>
    </row>
    <row r="346" s="3" customFormat="true" x14ac:dyDescent="0.25">
      <c r="A346" s="316"/>
      <c r="K346" s="316"/>
      <c r="U346" s="316"/>
      <c r="AE346" s="316"/>
      <c r="AO346" s="316"/>
      <c r="AY346" s="316"/>
      <c r="AZ346" s="316"/>
      <c r="BI346" s="316"/>
      <c r="BS346" s="316"/>
      <c r="CC346" s="316"/>
      <c r="CM346" s="316"/>
      <c r="CW346" s="316"/>
      <c r="DG346" s="316"/>
      <c r="DQ346" s="316"/>
      <c r="EA346" s="316"/>
      <c r="EK346" s="316"/>
      <c r="EU346" s="316"/>
      <c r="FE346" s="316"/>
      <c r="FO346" s="316"/>
      <c r="FY346" s="316"/>
      <c r="GI346" s="316"/>
      <c r="GS346" s="316"/>
      <c r="HC346" s="316"/>
      <c r="HM346" s="316"/>
      <c r="HW346" s="316"/>
    </row>
    <row r="347" s="3" customFormat="true" x14ac:dyDescent="0.25">
      <c r="A347" s="316"/>
      <c r="K347" s="316"/>
      <c r="U347" s="316"/>
      <c r="AE347" s="316"/>
      <c r="AO347" s="316"/>
      <c r="AY347" s="316"/>
      <c r="AZ347" s="316"/>
      <c r="BI347" s="316"/>
      <c r="BS347" s="316"/>
      <c r="CC347" s="316"/>
      <c r="CM347" s="316"/>
      <c r="CW347" s="316"/>
      <c r="DG347" s="316"/>
      <c r="DQ347" s="316"/>
      <c r="EA347" s="316"/>
      <c r="EK347" s="316"/>
      <c r="EU347" s="316"/>
      <c r="FE347" s="316"/>
      <c r="FO347" s="316"/>
      <c r="FY347" s="316"/>
      <c r="GI347" s="316"/>
      <c r="GS347" s="316"/>
      <c r="HC347" s="316"/>
      <c r="HM347" s="316"/>
      <c r="HW347" s="316"/>
    </row>
    <row r="348" s="3" customFormat="true" x14ac:dyDescent="0.25">
      <c r="A348" s="316"/>
      <c r="K348" s="316"/>
      <c r="U348" s="316"/>
      <c r="AE348" s="316"/>
      <c r="AO348" s="316"/>
      <c r="AY348" s="316"/>
      <c r="AZ348" s="316"/>
      <c r="BI348" s="316"/>
      <c r="BS348" s="316"/>
      <c r="CC348" s="316"/>
      <c r="CM348" s="316"/>
      <c r="CW348" s="316"/>
      <c r="DG348" s="316"/>
      <c r="DQ348" s="316"/>
      <c r="EA348" s="316"/>
      <c r="EK348" s="316"/>
      <c r="EU348" s="316"/>
      <c r="FE348" s="316"/>
      <c r="FO348" s="316"/>
      <c r="FY348" s="316"/>
      <c r="GI348" s="316"/>
      <c r="GS348" s="316"/>
      <c r="HC348" s="316"/>
      <c r="HM348" s="316"/>
      <c r="HW348" s="316"/>
    </row>
    <row r="349" s="3" customFormat="true" x14ac:dyDescent="0.25">
      <c r="A349" s="316"/>
      <c r="K349" s="316"/>
      <c r="U349" s="316"/>
      <c r="AE349" s="316"/>
      <c r="AO349" s="316"/>
      <c r="AY349" s="316"/>
      <c r="AZ349" s="316"/>
      <c r="BI349" s="316"/>
      <c r="BS349" s="316"/>
      <c r="CC349" s="316"/>
      <c r="CM349" s="316"/>
      <c r="CW349" s="316"/>
      <c r="DG349" s="316"/>
      <c r="DQ349" s="316"/>
      <c r="EA349" s="316"/>
      <c r="EK349" s="316"/>
      <c r="EU349" s="316"/>
      <c r="FE349" s="316"/>
      <c r="FO349" s="316"/>
      <c r="FY349" s="316"/>
      <c r="GI349" s="316"/>
      <c r="GS349" s="316"/>
      <c r="HC349" s="316"/>
      <c r="HM349" s="316"/>
      <c r="HW349" s="316"/>
    </row>
    <row r="350" s="3" customFormat="true" x14ac:dyDescent="0.25">
      <c r="A350" s="316"/>
      <c r="K350" s="316"/>
      <c r="U350" s="316"/>
      <c r="AE350" s="316"/>
      <c r="AO350" s="316"/>
      <c r="AY350" s="316"/>
      <c r="AZ350" s="316"/>
      <c r="BI350" s="316"/>
      <c r="BS350" s="316"/>
      <c r="CC350" s="316"/>
      <c r="CM350" s="316"/>
      <c r="CW350" s="316"/>
      <c r="DG350" s="316"/>
      <c r="DQ350" s="316"/>
      <c r="EA350" s="316"/>
      <c r="EK350" s="316"/>
      <c r="EU350" s="316"/>
      <c r="FE350" s="316"/>
      <c r="FO350" s="316"/>
      <c r="FY350" s="316"/>
      <c r="GI350" s="316"/>
      <c r="GS350" s="316"/>
      <c r="HC350" s="316"/>
      <c r="HM350" s="316"/>
      <c r="HW350" s="316"/>
    </row>
    <row r="351" s="3" customFormat="true" x14ac:dyDescent="0.25">
      <c r="A351" s="316"/>
      <c r="K351" s="316"/>
      <c r="U351" s="316"/>
      <c r="AE351" s="316"/>
      <c r="AO351" s="316"/>
      <c r="AY351" s="316"/>
      <c r="AZ351" s="316"/>
      <c r="BI351" s="316"/>
      <c r="BS351" s="316"/>
      <c r="CC351" s="316"/>
      <c r="CM351" s="316"/>
      <c r="CW351" s="316"/>
      <c r="DG351" s="316"/>
      <c r="DQ351" s="316"/>
      <c r="EA351" s="316"/>
      <c r="EK351" s="316"/>
      <c r="EU351" s="316"/>
      <c r="FE351" s="316"/>
      <c r="FO351" s="316"/>
      <c r="FY351" s="316"/>
      <c r="GI351" s="316"/>
      <c r="GS351" s="316"/>
      <c r="HC351" s="316"/>
      <c r="HM351" s="316"/>
      <c r="HW351" s="316"/>
    </row>
    <row r="352" s="3" customFormat="true" x14ac:dyDescent="0.25">
      <c r="A352" s="316"/>
      <c r="K352" s="316"/>
      <c r="U352" s="316"/>
      <c r="AE352" s="316"/>
      <c r="AO352" s="316"/>
      <c r="AY352" s="316"/>
      <c r="AZ352" s="316"/>
      <c r="BI352" s="316"/>
      <c r="BS352" s="316"/>
      <c r="CC352" s="316"/>
      <c r="CM352" s="316"/>
      <c r="CW352" s="316"/>
      <c r="DG352" s="316"/>
      <c r="DQ352" s="316"/>
      <c r="EA352" s="316"/>
      <c r="EK352" s="316"/>
      <c r="EU352" s="316"/>
      <c r="FE352" s="316"/>
      <c r="FO352" s="316"/>
      <c r="FY352" s="316"/>
      <c r="GI352" s="316"/>
      <c r="GS352" s="316"/>
      <c r="HC352" s="316"/>
      <c r="HM352" s="316"/>
      <c r="HW352" s="316"/>
    </row>
    <row r="353" s="3" customFormat="true" x14ac:dyDescent="0.25">
      <c r="A353" s="316"/>
      <c r="K353" s="316"/>
      <c r="U353" s="316"/>
      <c r="AE353" s="316"/>
      <c r="AO353" s="316"/>
      <c r="AY353" s="316"/>
      <c r="AZ353" s="316"/>
      <c r="BI353" s="316"/>
      <c r="BS353" s="316"/>
      <c r="CC353" s="316"/>
      <c r="CM353" s="316"/>
      <c r="CW353" s="316"/>
      <c r="DG353" s="316"/>
      <c r="DQ353" s="316"/>
      <c r="EA353" s="316"/>
      <c r="EK353" s="316"/>
      <c r="EU353" s="316"/>
      <c r="FE353" s="316"/>
      <c r="FO353" s="316"/>
      <c r="FY353" s="316"/>
      <c r="GI353" s="316"/>
      <c r="GS353" s="316"/>
      <c r="HC353" s="316"/>
      <c r="HM353" s="316"/>
      <c r="HW353" s="316"/>
    </row>
    <row r="354" s="3" customFormat="true" x14ac:dyDescent="0.25">
      <c r="A354" s="316"/>
      <c r="K354" s="316"/>
      <c r="U354" s="316"/>
      <c r="AE354" s="316"/>
      <c r="AO354" s="316"/>
      <c r="AY354" s="316"/>
      <c r="AZ354" s="316"/>
      <c r="BI354" s="316"/>
      <c r="BS354" s="316"/>
      <c r="CC354" s="316"/>
      <c r="CM354" s="316"/>
      <c r="CW354" s="316"/>
      <c r="DG354" s="316"/>
      <c r="DQ354" s="316"/>
      <c r="EA354" s="316"/>
      <c r="EK354" s="316"/>
      <c r="EU354" s="316"/>
      <c r="FE354" s="316"/>
      <c r="FO354" s="316"/>
      <c r="FY354" s="316"/>
      <c r="GI354" s="316"/>
      <c r="GS354" s="316"/>
      <c r="HC354" s="316"/>
      <c r="HM354" s="316"/>
      <c r="HW354" s="316"/>
    </row>
    <row r="355" s="3" customFormat="true" x14ac:dyDescent="0.25">
      <c r="A355" s="316"/>
      <c r="K355" s="316"/>
      <c r="U355" s="316"/>
      <c r="AE355" s="316"/>
      <c r="AO355" s="316"/>
      <c r="AY355" s="316"/>
      <c r="AZ355" s="316"/>
      <c r="BI355" s="316"/>
      <c r="BS355" s="316"/>
      <c r="CC355" s="316"/>
      <c r="CM355" s="316"/>
      <c r="CW355" s="316"/>
      <c r="DG355" s="316"/>
      <c r="DQ355" s="316"/>
      <c r="EA355" s="316"/>
      <c r="EK355" s="316"/>
      <c r="EU355" s="316"/>
      <c r="FE355" s="316"/>
      <c r="FO355" s="316"/>
      <c r="FY355" s="316"/>
      <c r="GI355" s="316"/>
      <c r="GS355" s="316"/>
      <c r="HC355" s="316"/>
      <c r="HM355" s="316"/>
      <c r="HW355" s="316"/>
    </row>
    <row r="356" s="3" customFormat="true" x14ac:dyDescent="0.25">
      <c r="A356" s="316"/>
      <c r="K356" s="316"/>
      <c r="U356" s="316"/>
      <c r="AE356" s="316"/>
      <c r="AO356" s="316"/>
      <c r="AY356" s="316"/>
      <c r="AZ356" s="316"/>
      <c r="BI356" s="316"/>
      <c r="BS356" s="316"/>
      <c r="CC356" s="316"/>
      <c r="CM356" s="316"/>
      <c r="CW356" s="316"/>
      <c r="DG356" s="316"/>
      <c r="DQ356" s="316"/>
      <c r="EA356" s="316"/>
      <c r="EK356" s="316"/>
      <c r="EU356" s="316"/>
      <c r="FE356" s="316"/>
      <c r="FO356" s="316"/>
      <c r="FY356" s="316"/>
      <c r="GI356" s="316"/>
      <c r="GS356" s="316"/>
      <c r="HC356" s="316"/>
      <c r="HM356" s="316"/>
      <c r="HW356" s="316"/>
    </row>
    <row r="357" s="3" customFormat="true" x14ac:dyDescent="0.25">
      <c r="A357" s="316"/>
      <c r="K357" s="316"/>
      <c r="U357" s="316"/>
      <c r="AE357" s="316"/>
      <c r="AO357" s="316"/>
      <c r="AY357" s="316"/>
      <c r="AZ357" s="316"/>
      <c r="BI357" s="316"/>
      <c r="BS357" s="316"/>
      <c r="CC357" s="316"/>
      <c r="CM357" s="316"/>
      <c r="CW357" s="316"/>
      <c r="DG357" s="316"/>
      <c r="DQ357" s="316"/>
      <c r="EA357" s="316"/>
      <c r="EK357" s="316"/>
      <c r="EU357" s="316"/>
      <c r="FE357" s="316"/>
      <c r="FO357" s="316"/>
      <c r="FY357" s="316"/>
      <c r="GI357" s="316"/>
      <c r="GS357" s="316"/>
      <c r="HC357" s="316"/>
      <c r="HM357" s="316"/>
      <c r="HW357" s="316"/>
    </row>
    <row r="358" s="3" customFormat="true" x14ac:dyDescent="0.25">
      <c r="A358" s="316"/>
      <c r="K358" s="316"/>
      <c r="U358" s="316"/>
      <c r="AE358" s="316"/>
      <c r="AO358" s="316"/>
      <c r="AY358" s="316"/>
      <c r="AZ358" s="316"/>
      <c r="BI358" s="316"/>
      <c r="BS358" s="316"/>
      <c r="CC358" s="316"/>
      <c r="CM358" s="316"/>
      <c r="CW358" s="316"/>
      <c r="DG358" s="316"/>
      <c r="DQ358" s="316"/>
      <c r="EA358" s="316"/>
      <c r="EK358" s="316"/>
      <c r="EU358" s="316"/>
      <c r="FE358" s="316"/>
      <c r="FO358" s="316"/>
      <c r="FY358" s="316"/>
      <c r="GI358" s="316"/>
      <c r="GS358" s="316"/>
      <c r="HC358" s="316"/>
      <c r="HM358" s="316"/>
      <c r="HW358" s="316"/>
    </row>
    <row r="359" s="3" customFormat="true" x14ac:dyDescent="0.25">
      <c r="A359" s="316"/>
      <c r="K359" s="316"/>
      <c r="U359" s="316"/>
      <c r="AE359" s="316"/>
      <c r="AO359" s="316"/>
      <c r="AY359" s="316"/>
      <c r="AZ359" s="316"/>
      <c r="BI359" s="316"/>
      <c r="BS359" s="316"/>
      <c r="CC359" s="316"/>
      <c r="CM359" s="316"/>
      <c r="CW359" s="316"/>
      <c r="DG359" s="316"/>
      <c r="DQ359" s="316"/>
      <c r="EA359" s="316"/>
      <c r="EK359" s="316"/>
      <c r="EU359" s="316"/>
      <c r="FE359" s="316"/>
      <c r="FO359" s="316"/>
      <c r="FY359" s="316"/>
      <c r="GI359" s="316"/>
      <c r="GS359" s="316"/>
      <c r="HC359" s="316"/>
      <c r="HM359" s="316"/>
      <c r="HW359" s="316"/>
    </row>
    <row r="360" s="3" customFormat="true" x14ac:dyDescent="0.25">
      <c r="A360" s="316"/>
      <c r="K360" s="316"/>
      <c r="U360" s="316"/>
      <c r="AE360" s="316"/>
      <c r="AO360" s="316"/>
      <c r="AY360" s="316"/>
      <c r="AZ360" s="316"/>
      <c r="BI360" s="316"/>
      <c r="BS360" s="316"/>
      <c r="CC360" s="316"/>
      <c r="CM360" s="316"/>
      <c r="CW360" s="316"/>
      <c r="DG360" s="316"/>
      <c r="DQ360" s="316"/>
      <c r="EA360" s="316"/>
      <c r="EK360" s="316"/>
      <c r="EU360" s="316"/>
      <c r="FE360" s="316"/>
      <c r="FO360" s="316"/>
      <c r="FY360" s="316"/>
      <c r="GI360" s="316"/>
      <c r="GS360" s="316"/>
      <c r="HC360" s="316"/>
      <c r="HM360" s="316"/>
      <c r="HW360" s="316"/>
    </row>
    <row r="361" s="3" customFormat="true" x14ac:dyDescent="0.25">
      <c r="A361" s="316"/>
      <c r="K361" s="316"/>
      <c r="U361" s="316"/>
      <c r="AE361" s="316"/>
      <c r="AO361" s="316"/>
      <c r="AY361" s="316"/>
      <c r="AZ361" s="316"/>
      <c r="BI361" s="316"/>
      <c r="BS361" s="316"/>
      <c r="CC361" s="316"/>
      <c r="CM361" s="316"/>
      <c r="CW361" s="316"/>
      <c r="DG361" s="316"/>
      <c r="DQ361" s="316"/>
      <c r="EA361" s="316"/>
      <c r="EK361" s="316"/>
      <c r="EU361" s="316"/>
      <c r="FE361" s="316"/>
      <c r="FO361" s="316"/>
      <c r="FY361" s="316"/>
      <c r="GI361" s="316"/>
      <c r="GS361" s="316"/>
      <c r="HC361" s="316"/>
      <c r="HM361" s="316"/>
      <c r="HW361" s="316"/>
    </row>
    <row r="362" s="3" customFormat="true" x14ac:dyDescent="0.25">
      <c r="A362" s="316"/>
      <c r="K362" s="316"/>
      <c r="U362" s="316"/>
      <c r="AE362" s="316"/>
      <c r="AO362" s="316"/>
      <c r="AY362" s="316"/>
      <c r="AZ362" s="316"/>
      <c r="BI362" s="316"/>
      <c r="BS362" s="316"/>
      <c r="CC362" s="316"/>
      <c r="CM362" s="316"/>
      <c r="CW362" s="316"/>
      <c r="DG362" s="316"/>
      <c r="DQ362" s="316"/>
      <c r="EA362" s="316"/>
      <c r="EK362" s="316"/>
      <c r="EU362" s="316"/>
      <c r="FE362" s="316"/>
      <c r="FO362" s="316"/>
      <c r="FY362" s="316"/>
      <c r="GI362" s="316"/>
      <c r="GS362" s="316"/>
      <c r="HC362" s="316"/>
      <c r="HM362" s="316"/>
      <c r="HW362" s="316"/>
    </row>
    <row r="363" s="3" customFormat="true" x14ac:dyDescent="0.25">
      <c r="A363" s="316"/>
      <c r="K363" s="316"/>
      <c r="U363" s="316"/>
      <c r="AE363" s="316"/>
      <c r="AO363" s="316"/>
      <c r="AY363" s="316"/>
      <c r="AZ363" s="316"/>
      <c r="BI363" s="316"/>
      <c r="BS363" s="316"/>
      <c r="CC363" s="316"/>
      <c r="CM363" s="316"/>
      <c r="CW363" s="316"/>
      <c r="DG363" s="316"/>
      <c r="DQ363" s="316"/>
      <c r="EA363" s="316"/>
      <c r="EK363" s="316"/>
      <c r="EU363" s="316"/>
      <c r="FE363" s="316"/>
      <c r="FO363" s="316"/>
      <c r="FY363" s="316"/>
      <c r="GI363" s="316"/>
      <c r="GS363" s="316"/>
      <c r="HC363" s="316"/>
      <c r="HM363" s="316"/>
      <c r="HW363" s="316"/>
    </row>
    <row r="364" s="3" customFormat="true" x14ac:dyDescent="0.25">
      <c r="A364" s="316"/>
      <c r="K364" s="316"/>
      <c r="U364" s="316"/>
      <c r="AE364" s="316"/>
      <c r="AO364" s="316"/>
      <c r="AY364" s="316"/>
      <c r="AZ364" s="316"/>
      <c r="BI364" s="316"/>
      <c r="BS364" s="316"/>
      <c r="CC364" s="316"/>
      <c r="CM364" s="316"/>
      <c r="CW364" s="316"/>
      <c r="DG364" s="316"/>
      <c r="DQ364" s="316"/>
      <c r="EA364" s="316"/>
      <c r="EK364" s="316"/>
      <c r="EU364" s="316"/>
      <c r="FE364" s="316"/>
      <c r="FO364" s="316"/>
      <c r="FY364" s="316"/>
      <c r="GI364" s="316"/>
      <c r="GS364" s="316"/>
      <c r="HC364" s="316"/>
      <c r="HM364" s="316"/>
      <c r="HW364" s="316"/>
    </row>
    <row r="365" s="3" customFormat="true" x14ac:dyDescent="0.25">
      <c r="A365" s="316"/>
      <c r="K365" s="316"/>
      <c r="U365" s="316"/>
      <c r="AE365" s="316"/>
      <c r="AO365" s="316"/>
      <c r="AY365" s="316"/>
      <c r="AZ365" s="316"/>
      <c r="BI365" s="316"/>
      <c r="BS365" s="316"/>
      <c r="CC365" s="316"/>
      <c r="CM365" s="316"/>
      <c r="CW365" s="316"/>
      <c r="DG365" s="316"/>
      <c r="DQ365" s="316"/>
      <c r="EA365" s="316"/>
      <c r="EK365" s="316"/>
      <c r="EU365" s="316"/>
      <c r="FE365" s="316"/>
      <c r="FO365" s="316"/>
      <c r="FY365" s="316"/>
      <c r="GI365" s="316"/>
      <c r="GS365" s="316"/>
      <c r="HC365" s="316"/>
      <c r="HM365" s="316"/>
      <c r="HW365" s="316"/>
    </row>
    <row r="366" s="3" customFormat="true" x14ac:dyDescent="0.25">
      <c r="A366" s="316"/>
      <c r="K366" s="316"/>
      <c r="U366" s="316"/>
      <c r="AE366" s="316"/>
      <c r="AO366" s="316"/>
      <c r="AY366" s="316"/>
      <c r="AZ366" s="316"/>
      <c r="BI366" s="316"/>
      <c r="BS366" s="316"/>
      <c r="CC366" s="316"/>
      <c r="CM366" s="316"/>
      <c r="CW366" s="316"/>
      <c r="DG366" s="316"/>
      <c r="DQ366" s="316"/>
      <c r="EA366" s="316"/>
      <c r="EK366" s="316"/>
      <c r="EU366" s="316"/>
      <c r="FE366" s="316"/>
      <c r="FO366" s="316"/>
      <c r="FY366" s="316"/>
      <c r="GI366" s="316"/>
      <c r="GS366" s="316"/>
      <c r="HC366" s="316"/>
      <c r="HM366" s="316"/>
      <c r="HW366" s="316"/>
    </row>
    <row r="367" s="3" customFormat="true" x14ac:dyDescent="0.25">
      <c r="A367" s="316"/>
      <c r="K367" s="316"/>
      <c r="U367" s="316"/>
      <c r="AE367" s="316"/>
      <c r="AO367" s="316"/>
      <c r="AY367" s="316"/>
      <c r="AZ367" s="316"/>
      <c r="BI367" s="316"/>
      <c r="BS367" s="316"/>
      <c r="CC367" s="316"/>
      <c r="CM367" s="316"/>
      <c r="CW367" s="316"/>
      <c r="DG367" s="316"/>
      <c r="DQ367" s="316"/>
      <c r="EA367" s="316"/>
      <c r="EK367" s="316"/>
      <c r="EU367" s="316"/>
      <c r="FE367" s="316"/>
      <c r="FO367" s="316"/>
      <c r="FY367" s="316"/>
      <c r="GI367" s="316"/>
      <c r="GS367" s="316"/>
      <c r="HC367" s="316"/>
      <c r="HM367" s="316"/>
      <c r="HW367" s="316"/>
    </row>
    <row r="368" s="3" customFormat="true" x14ac:dyDescent="0.25">
      <c r="A368" s="316"/>
      <c r="K368" s="316"/>
      <c r="U368" s="316"/>
      <c r="AE368" s="316"/>
      <c r="AO368" s="316"/>
      <c r="AY368" s="316"/>
      <c r="AZ368" s="316"/>
      <c r="BI368" s="316"/>
      <c r="BS368" s="316"/>
      <c r="CC368" s="316"/>
      <c r="CM368" s="316"/>
      <c r="CW368" s="316"/>
      <c r="DG368" s="316"/>
      <c r="DQ368" s="316"/>
      <c r="EA368" s="316"/>
      <c r="EK368" s="316"/>
      <c r="EU368" s="316"/>
      <c r="FE368" s="316"/>
      <c r="FO368" s="316"/>
      <c r="FY368" s="316"/>
      <c r="GI368" s="316"/>
      <c r="GS368" s="316"/>
      <c r="HC368" s="316"/>
      <c r="HM368" s="316"/>
      <c r="HW368" s="316"/>
    </row>
    <row r="369" s="3" customFormat="true" x14ac:dyDescent="0.25">
      <c r="A369" s="316"/>
      <c r="K369" s="316"/>
      <c r="U369" s="316"/>
      <c r="AE369" s="316"/>
      <c r="AO369" s="316"/>
      <c r="AY369" s="316"/>
      <c r="AZ369" s="316"/>
      <c r="BI369" s="316"/>
      <c r="BS369" s="316"/>
      <c r="CC369" s="316"/>
      <c r="CM369" s="316"/>
      <c r="CW369" s="316"/>
      <c r="DG369" s="316"/>
      <c r="DQ369" s="316"/>
      <c r="EA369" s="316"/>
      <c r="EK369" s="316"/>
      <c r="EU369" s="316"/>
      <c r="FE369" s="316"/>
      <c r="FO369" s="316"/>
      <c r="FY369" s="316"/>
      <c r="GI369" s="316"/>
      <c r="GS369" s="316"/>
      <c r="HC369" s="316"/>
      <c r="HM369" s="316"/>
      <c r="HW369" s="316"/>
    </row>
    <row r="370" s="3" customFormat="true" x14ac:dyDescent="0.25">
      <c r="A370" s="316"/>
      <c r="K370" s="316"/>
      <c r="U370" s="316"/>
      <c r="AE370" s="316"/>
      <c r="AO370" s="316"/>
      <c r="AY370" s="316"/>
      <c r="AZ370" s="316"/>
      <c r="BI370" s="316"/>
      <c r="BS370" s="316"/>
      <c r="CC370" s="316"/>
      <c r="CM370" s="316"/>
      <c r="CW370" s="316"/>
      <c r="DG370" s="316"/>
      <c r="DQ370" s="316"/>
      <c r="EA370" s="316"/>
      <c r="EK370" s="316"/>
      <c r="EU370" s="316"/>
      <c r="FE370" s="316"/>
      <c r="FO370" s="316"/>
      <c r="FY370" s="316"/>
      <c r="GI370" s="316"/>
      <c r="GS370" s="316"/>
      <c r="HC370" s="316"/>
      <c r="HM370" s="316"/>
      <c r="HW370" s="316"/>
    </row>
    <row r="371" s="3" customFormat="true" x14ac:dyDescent="0.25">
      <c r="A371" s="316"/>
      <c r="K371" s="316"/>
      <c r="U371" s="316"/>
      <c r="AE371" s="316"/>
      <c r="AO371" s="316"/>
      <c r="AY371" s="316"/>
      <c r="AZ371" s="316"/>
      <c r="BI371" s="316"/>
      <c r="BS371" s="316"/>
      <c r="CC371" s="316"/>
      <c r="CM371" s="316"/>
      <c r="CW371" s="316"/>
      <c r="DG371" s="316"/>
      <c r="DQ371" s="316"/>
      <c r="EA371" s="316"/>
      <c r="EK371" s="316"/>
      <c r="EU371" s="316"/>
      <c r="FE371" s="316"/>
      <c r="FO371" s="316"/>
      <c r="FY371" s="316"/>
      <c r="GI371" s="316"/>
      <c r="GS371" s="316"/>
      <c r="HC371" s="316"/>
      <c r="HM371" s="316"/>
      <c r="HW371" s="316"/>
    </row>
    <row r="372" s="3" customFormat="true" x14ac:dyDescent="0.25">
      <c r="A372" s="316"/>
      <c r="K372" s="316"/>
      <c r="U372" s="316"/>
      <c r="AE372" s="316"/>
      <c r="AO372" s="316"/>
      <c r="AY372" s="316"/>
      <c r="AZ372" s="316"/>
      <c r="BI372" s="316"/>
      <c r="BS372" s="316"/>
      <c r="CC372" s="316"/>
      <c r="CM372" s="316"/>
      <c r="CW372" s="316"/>
      <c r="DG372" s="316"/>
      <c r="DQ372" s="316"/>
      <c r="EA372" s="316"/>
      <c r="EK372" s="316"/>
      <c r="EU372" s="316"/>
      <c r="FE372" s="316"/>
      <c r="FO372" s="316"/>
      <c r="FY372" s="316"/>
      <c r="GI372" s="316"/>
      <c r="GS372" s="316"/>
      <c r="HC372" s="316"/>
      <c r="HM372" s="316"/>
      <c r="HW372" s="316"/>
    </row>
    <row r="373" s="3" customFormat="true" x14ac:dyDescent="0.25">
      <c r="A373" s="316"/>
      <c r="K373" s="316"/>
      <c r="U373" s="316"/>
      <c r="AE373" s="316"/>
      <c r="AO373" s="316"/>
      <c r="AY373" s="316"/>
      <c r="AZ373" s="316"/>
      <c r="BI373" s="316"/>
      <c r="BS373" s="316"/>
      <c r="CC373" s="316"/>
      <c r="CM373" s="316"/>
      <c r="CW373" s="316"/>
      <c r="DG373" s="316"/>
      <c r="DQ373" s="316"/>
      <c r="EA373" s="316"/>
      <c r="EK373" s="316"/>
      <c r="EU373" s="316"/>
      <c r="FE373" s="316"/>
      <c r="FO373" s="316"/>
      <c r="FY373" s="316"/>
      <c r="GI373" s="316"/>
      <c r="GS373" s="316"/>
      <c r="HC373" s="316"/>
      <c r="HM373" s="316"/>
      <c r="HW373" s="316"/>
    </row>
    <row r="374" s="3" customFormat="true" x14ac:dyDescent="0.25">
      <c r="A374" s="316"/>
      <c r="K374" s="316"/>
      <c r="U374" s="316"/>
      <c r="AE374" s="316"/>
      <c r="AO374" s="316"/>
      <c r="AY374" s="316"/>
      <c r="AZ374" s="316"/>
      <c r="BI374" s="316"/>
      <c r="BS374" s="316"/>
      <c r="CC374" s="316"/>
      <c r="CM374" s="316"/>
      <c r="CW374" s="316"/>
      <c r="DG374" s="316"/>
      <c r="DQ374" s="316"/>
      <c r="EA374" s="316"/>
      <c r="EK374" s="316"/>
      <c r="EU374" s="316"/>
      <c r="FE374" s="316"/>
      <c r="FO374" s="316"/>
      <c r="FY374" s="316"/>
      <c r="GI374" s="316"/>
      <c r="GS374" s="316"/>
      <c r="HC374" s="316"/>
      <c r="HM374" s="316"/>
      <c r="HW374" s="316"/>
    </row>
    <row r="375" s="3" customFormat="true" x14ac:dyDescent="0.25">
      <c r="A375" s="316"/>
      <c r="K375" s="316"/>
      <c r="U375" s="316"/>
      <c r="AE375" s="316"/>
      <c r="AO375" s="316"/>
      <c r="AY375" s="316"/>
      <c r="AZ375" s="316"/>
      <c r="BI375" s="316"/>
      <c r="BS375" s="316"/>
      <c r="CC375" s="316"/>
      <c r="CM375" s="316"/>
      <c r="CW375" s="316"/>
      <c r="DG375" s="316"/>
      <c r="DQ375" s="316"/>
      <c r="EA375" s="316"/>
      <c r="EK375" s="316"/>
      <c r="EU375" s="316"/>
      <c r="FE375" s="316"/>
      <c r="FO375" s="316"/>
      <c r="FY375" s="316"/>
      <c r="GI375" s="316"/>
      <c r="GS375" s="316"/>
      <c r="HC375" s="316"/>
      <c r="HM375" s="316"/>
      <c r="HW375" s="316"/>
    </row>
    <row r="376" s="3" customFormat="true" x14ac:dyDescent="0.25">
      <c r="A376" s="316"/>
      <c r="K376" s="316"/>
      <c r="U376" s="316"/>
      <c r="AE376" s="316"/>
      <c r="AO376" s="316"/>
      <c r="AY376" s="316"/>
      <c r="AZ376" s="316"/>
      <c r="BI376" s="316"/>
      <c r="BS376" s="316"/>
      <c r="CC376" s="316"/>
      <c r="CM376" s="316"/>
      <c r="CW376" s="316"/>
      <c r="DG376" s="316"/>
      <c r="DQ376" s="316"/>
      <c r="EA376" s="316"/>
      <c r="EK376" s="316"/>
      <c r="EU376" s="316"/>
      <c r="FE376" s="316"/>
      <c r="FO376" s="316"/>
      <c r="FY376" s="316"/>
      <c r="GI376" s="316"/>
      <c r="GS376" s="316"/>
      <c r="HC376" s="316"/>
      <c r="HM376" s="316"/>
      <c r="HW376" s="316"/>
    </row>
    <row r="377" s="3" customFormat="true" x14ac:dyDescent="0.25">
      <c r="A377" s="316"/>
      <c r="K377" s="316"/>
      <c r="U377" s="316"/>
      <c r="AE377" s="316"/>
      <c r="AO377" s="316"/>
      <c r="AY377" s="316"/>
      <c r="AZ377" s="316"/>
      <c r="BI377" s="316"/>
      <c r="BS377" s="316"/>
      <c r="CC377" s="316"/>
      <c r="CM377" s="316"/>
      <c r="CW377" s="316"/>
      <c r="DG377" s="316"/>
      <c r="DQ377" s="316"/>
      <c r="EA377" s="316"/>
      <c r="EK377" s="316"/>
      <c r="EU377" s="316"/>
      <c r="FE377" s="316"/>
      <c r="FO377" s="316"/>
      <c r="FY377" s="316"/>
      <c r="GI377" s="316"/>
      <c r="GS377" s="316"/>
      <c r="HC377" s="316"/>
      <c r="HM377" s="316"/>
      <c r="HW377" s="316"/>
    </row>
    <row r="378" s="3" customFormat="true" x14ac:dyDescent="0.25">
      <c r="A378" s="316"/>
      <c r="K378" s="316"/>
      <c r="U378" s="316"/>
      <c r="AE378" s="316"/>
      <c r="AO378" s="316"/>
      <c r="AY378" s="316"/>
      <c r="AZ378" s="316"/>
      <c r="BI378" s="316"/>
      <c r="BS378" s="316"/>
      <c r="CC378" s="316"/>
      <c r="CM378" s="316"/>
      <c r="CW378" s="316"/>
      <c r="DG378" s="316"/>
      <c r="DQ378" s="316"/>
      <c r="EA378" s="316"/>
      <c r="EK378" s="316"/>
      <c r="EU378" s="316"/>
      <c r="FE378" s="316"/>
      <c r="FO378" s="316"/>
      <c r="FY378" s="316"/>
      <c r="GI378" s="316"/>
      <c r="GS378" s="316"/>
      <c r="HC378" s="316"/>
      <c r="HM378" s="316"/>
      <c r="HW378" s="316"/>
    </row>
    <row r="379" s="3" customFormat="true" x14ac:dyDescent="0.25">
      <c r="A379" s="316"/>
      <c r="K379" s="316"/>
      <c r="U379" s="316"/>
      <c r="AE379" s="316"/>
      <c r="AO379" s="316"/>
      <c r="AY379" s="316"/>
      <c r="AZ379" s="316"/>
      <c r="BI379" s="316"/>
      <c r="BS379" s="316"/>
      <c r="CC379" s="316"/>
      <c r="CM379" s="316"/>
      <c r="CW379" s="316"/>
      <c r="DG379" s="316"/>
      <c r="DQ379" s="316"/>
      <c r="EA379" s="316"/>
      <c r="EK379" s="316"/>
      <c r="EU379" s="316"/>
      <c r="FE379" s="316"/>
      <c r="FO379" s="316"/>
      <c r="FY379" s="316"/>
      <c r="GI379" s="316"/>
      <c r="GS379" s="316"/>
      <c r="HC379" s="316"/>
      <c r="HM379" s="316"/>
      <c r="HW379" s="316"/>
    </row>
    <row r="380" s="3" customFormat="true" x14ac:dyDescent="0.25">
      <c r="A380" s="316"/>
      <c r="K380" s="316"/>
      <c r="U380" s="316"/>
      <c r="AE380" s="316"/>
      <c r="AO380" s="316"/>
      <c r="AY380" s="316"/>
      <c r="AZ380" s="316"/>
      <c r="BI380" s="316"/>
      <c r="BS380" s="316"/>
      <c r="CC380" s="316"/>
      <c r="CM380" s="316"/>
      <c r="CW380" s="316"/>
      <c r="DG380" s="316"/>
      <c r="DQ380" s="316"/>
      <c r="EA380" s="316"/>
      <c r="EK380" s="316"/>
      <c r="EU380" s="316"/>
      <c r="FE380" s="316"/>
      <c r="FO380" s="316"/>
      <c r="FY380" s="316"/>
      <c r="GI380" s="316"/>
      <c r="GS380" s="316"/>
      <c r="HC380" s="316"/>
      <c r="HM380" s="316"/>
      <c r="HW380" s="316"/>
    </row>
    <row r="381" s="3" customFormat="true" x14ac:dyDescent="0.25">
      <c r="A381" s="316"/>
      <c r="K381" s="316"/>
      <c r="U381" s="316"/>
      <c r="AE381" s="316"/>
      <c r="AO381" s="316"/>
      <c r="AY381" s="316"/>
      <c r="AZ381" s="316"/>
      <c r="BI381" s="316"/>
      <c r="BS381" s="316"/>
      <c r="CC381" s="316"/>
      <c r="CM381" s="316"/>
      <c r="CW381" s="316"/>
      <c r="DG381" s="316"/>
      <c r="DQ381" s="316"/>
      <c r="EA381" s="316"/>
      <c r="EK381" s="316"/>
      <c r="EU381" s="316"/>
      <c r="FE381" s="316"/>
      <c r="FO381" s="316"/>
      <c r="FY381" s="316"/>
      <c r="GI381" s="316"/>
      <c r="GS381" s="316"/>
      <c r="HC381" s="316"/>
      <c r="HM381" s="316"/>
      <c r="HW381" s="316"/>
    </row>
    <row r="382" s="3" customFormat="true" x14ac:dyDescent="0.25">
      <c r="A382" s="316"/>
      <c r="K382" s="316"/>
      <c r="U382" s="316"/>
      <c r="AE382" s="316"/>
      <c r="AO382" s="316"/>
      <c r="AY382" s="316"/>
      <c r="AZ382" s="316"/>
      <c r="BI382" s="316"/>
      <c r="BS382" s="316"/>
      <c r="CC382" s="316"/>
      <c r="CM382" s="316"/>
      <c r="CW382" s="316"/>
      <c r="DG382" s="316"/>
      <c r="DQ382" s="316"/>
      <c r="EA382" s="316"/>
      <c r="EK382" s="316"/>
      <c r="EU382" s="316"/>
      <c r="FE382" s="316"/>
      <c r="FO382" s="316"/>
      <c r="FY382" s="316"/>
      <c r="GI382" s="316"/>
      <c r="GS382" s="316"/>
      <c r="HC382" s="316"/>
      <c r="HM382" s="316"/>
      <c r="HW382" s="316"/>
    </row>
    <row r="383" s="3" customFormat="true" x14ac:dyDescent="0.25">
      <c r="A383" s="316"/>
      <c r="K383" s="316"/>
      <c r="U383" s="316"/>
      <c r="AE383" s="316"/>
      <c r="AO383" s="316"/>
      <c r="AY383" s="316"/>
      <c r="AZ383" s="316"/>
      <c r="BI383" s="316"/>
      <c r="BS383" s="316"/>
      <c r="CC383" s="316"/>
      <c r="CM383" s="316"/>
      <c r="CW383" s="316"/>
      <c r="DG383" s="316"/>
      <c r="DQ383" s="316"/>
      <c r="EA383" s="316"/>
      <c r="EK383" s="316"/>
      <c r="EU383" s="316"/>
      <c r="FE383" s="316"/>
      <c r="FO383" s="316"/>
      <c r="FY383" s="316"/>
      <c r="GI383" s="316"/>
      <c r="GS383" s="316"/>
      <c r="HC383" s="316"/>
      <c r="HM383" s="316"/>
      <c r="HW383" s="316"/>
    </row>
    <row r="384" s="3" customFormat="true" x14ac:dyDescent="0.25">
      <c r="A384" s="316"/>
      <c r="K384" s="316"/>
      <c r="U384" s="316"/>
      <c r="AE384" s="316"/>
      <c r="AO384" s="316"/>
      <c r="AY384" s="316"/>
      <c r="AZ384" s="316"/>
      <c r="BI384" s="316"/>
      <c r="BS384" s="316"/>
      <c r="CC384" s="316"/>
      <c r="CM384" s="316"/>
      <c r="CW384" s="316"/>
      <c r="DG384" s="316"/>
      <c r="DQ384" s="316"/>
      <c r="EA384" s="316"/>
      <c r="EK384" s="316"/>
      <c r="EU384" s="316"/>
      <c r="FE384" s="316"/>
      <c r="FO384" s="316"/>
      <c r="FY384" s="316"/>
      <c r="GI384" s="316"/>
      <c r="GS384" s="316"/>
      <c r="HC384" s="316"/>
      <c r="HM384" s="316"/>
      <c r="HW384" s="316"/>
    </row>
    <row r="385" s="3" customFormat="true" x14ac:dyDescent="0.25">
      <c r="A385" s="316"/>
      <c r="K385" s="316"/>
      <c r="U385" s="316"/>
      <c r="AE385" s="316"/>
      <c r="AO385" s="316"/>
      <c r="AY385" s="316"/>
      <c r="AZ385" s="316"/>
      <c r="BI385" s="316"/>
      <c r="BS385" s="316"/>
      <c r="CC385" s="316"/>
      <c r="CM385" s="316"/>
      <c r="CW385" s="316"/>
      <c r="DG385" s="316"/>
      <c r="DQ385" s="316"/>
      <c r="EA385" s="316"/>
      <c r="EK385" s="316"/>
      <c r="EU385" s="316"/>
      <c r="FE385" s="316"/>
      <c r="FO385" s="316"/>
      <c r="FY385" s="316"/>
      <c r="GI385" s="316"/>
      <c r="GS385" s="316"/>
      <c r="HC385" s="316"/>
      <c r="HM385" s="316"/>
      <c r="HW385" s="316"/>
    </row>
    <row r="386" s="3" customFormat="true" x14ac:dyDescent="0.25">
      <c r="A386" s="316"/>
      <c r="K386" s="316"/>
      <c r="U386" s="316"/>
      <c r="AE386" s="316"/>
      <c r="AO386" s="316"/>
      <c r="AY386" s="316"/>
      <c r="AZ386" s="316"/>
      <c r="BI386" s="316"/>
      <c r="BS386" s="316"/>
      <c r="CC386" s="316"/>
      <c r="CM386" s="316"/>
      <c r="CW386" s="316"/>
      <c r="DG386" s="316"/>
      <c r="DQ386" s="316"/>
      <c r="EA386" s="316"/>
      <c r="EK386" s="316"/>
      <c r="EU386" s="316"/>
      <c r="FE386" s="316"/>
      <c r="FO386" s="316"/>
      <c r="FY386" s="316"/>
      <c r="GI386" s="316"/>
      <c r="GS386" s="316"/>
      <c r="HC386" s="316"/>
      <c r="HM386" s="316"/>
      <c r="HW386" s="316"/>
    </row>
    <row r="387" s="3" customFormat="true" x14ac:dyDescent="0.25">
      <c r="A387" s="316"/>
      <c r="K387" s="316"/>
      <c r="U387" s="316"/>
      <c r="AE387" s="316"/>
      <c r="AO387" s="316"/>
      <c r="AY387" s="316"/>
      <c r="AZ387" s="316"/>
      <c r="BI387" s="316"/>
      <c r="BS387" s="316"/>
      <c r="CC387" s="316"/>
      <c r="CM387" s="316"/>
      <c r="CW387" s="316"/>
      <c r="DG387" s="316"/>
      <c r="DQ387" s="316"/>
      <c r="EA387" s="316"/>
      <c r="EK387" s="316"/>
      <c r="EU387" s="316"/>
      <c r="FE387" s="316"/>
      <c r="FO387" s="316"/>
      <c r="FY387" s="316"/>
      <c r="GI387" s="316"/>
      <c r="GS387" s="316"/>
      <c r="HC387" s="316"/>
      <c r="HM387" s="316"/>
      <c r="HW387" s="316"/>
    </row>
    <row r="388" s="3" customFormat="true" x14ac:dyDescent="0.25">
      <c r="A388" s="316"/>
      <c r="K388" s="316"/>
      <c r="U388" s="316"/>
      <c r="AE388" s="316"/>
      <c r="AO388" s="316"/>
      <c r="AY388" s="316"/>
      <c r="AZ388" s="316"/>
      <c r="BI388" s="316"/>
      <c r="BS388" s="316"/>
      <c r="CC388" s="316"/>
      <c r="CM388" s="316"/>
      <c r="CW388" s="316"/>
      <c r="DG388" s="316"/>
      <c r="DQ388" s="316"/>
      <c r="EA388" s="316"/>
      <c r="EK388" s="316"/>
      <c r="EU388" s="316"/>
      <c r="FE388" s="316"/>
      <c r="FO388" s="316"/>
      <c r="FY388" s="316"/>
      <c r="GI388" s="316"/>
      <c r="GS388" s="316"/>
      <c r="HC388" s="316"/>
      <c r="HM388" s="316"/>
      <c r="HW388" s="316"/>
    </row>
    <row r="389" s="3" customFormat="true" x14ac:dyDescent="0.25">
      <c r="A389" s="316"/>
      <c r="K389" s="316"/>
      <c r="U389" s="316"/>
      <c r="AE389" s="316"/>
      <c r="AO389" s="316"/>
      <c r="AY389" s="316"/>
      <c r="AZ389" s="316"/>
      <c r="BI389" s="316"/>
      <c r="BS389" s="316"/>
      <c r="CC389" s="316"/>
      <c r="CM389" s="316"/>
      <c r="CW389" s="316"/>
      <c r="DG389" s="316"/>
      <c r="DQ389" s="316"/>
      <c r="EA389" s="316"/>
      <c r="EK389" s="316"/>
      <c r="EU389" s="316"/>
      <c r="FE389" s="316"/>
      <c r="FO389" s="316"/>
      <c r="FY389" s="316"/>
      <c r="GI389" s="316"/>
      <c r="GS389" s="316"/>
      <c r="HC389" s="316"/>
      <c r="HM389" s="316"/>
      <c r="HW389" s="316"/>
    </row>
    <row r="390" s="3" customFormat="true" x14ac:dyDescent="0.25">
      <c r="A390" s="316"/>
      <c r="K390" s="316"/>
      <c r="U390" s="316"/>
      <c r="AE390" s="316"/>
      <c r="AO390" s="316"/>
      <c r="AY390" s="316"/>
      <c r="AZ390" s="316"/>
      <c r="BI390" s="316"/>
      <c r="BS390" s="316"/>
      <c r="CC390" s="316"/>
      <c r="CM390" s="316"/>
      <c r="CW390" s="316"/>
      <c r="DG390" s="316"/>
      <c r="DQ390" s="316"/>
      <c r="EA390" s="316"/>
      <c r="EK390" s="316"/>
      <c r="EU390" s="316"/>
      <c r="FE390" s="316"/>
      <c r="FO390" s="316"/>
      <c r="FY390" s="316"/>
      <c r="GI390" s="316"/>
      <c r="GS390" s="316"/>
      <c r="HC390" s="316"/>
      <c r="HM390" s="316"/>
      <c r="HW390" s="316"/>
    </row>
    <row r="391" s="3" customFormat="true" x14ac:dyDescent="0.25">
      <c r="A391" s="316"/>
      <c r="K391" s="316"/>
      <c r="U391" s="316"/>
      <c r="AE391" s="316"/>
      <c r="AO391" s="316"/>
      <c r="AY391" s="316"/>
      <c r="AZ391" s="316"/>
      <c r="BI391" s="316"/>
      <c r="BS391" s="316"/>
      <c r="CC391" s="316"/>
      <c r="CM391" s="316"/>
      <c r="CW391" s="316"/>
      <c r="DG391" s="316"/>
      <c r="DQ391" s="316"/>
      <c r="EA391" s="316"/>
      <c r="EK391" s="316"/>
      <c r="EU391" s="316"/>
      <c r="FE391" s="316"/>
      <c r="FO391" s="316"/>
      <c r="FY391" s="316"/>
      <c r="GI391" s="316"/>
      <c r="GS391" s="316"/>
      <c r="HC391" s="316"/>
      <c r="HM391" s="316"/>
      <c r="HW391" s="316"/>
    </row>
    <row r="392" s="3" customFormat="true" x14ac:dyDescent="0.25">
      <c r="A392" s="316"/>
      <c r="K392" s="316"/>
      <c r="U392" s="316"/>
      <c r="AE392" s="316"/>
      <c r="AO392" s="316"/>
      <c r="AY392" s="316"/>
      <c r="AZ392" s="316"/>
      <c r="BI392" s="316"/>
      <c r="BS392" s="316"/>
      <c r="CC392" s="316"/>
      <c r="CM392" s="316"/>
      <c r="CW392" s="316"/>
      <c r="DG392" s="316"/>
      <c r="DQ392" s="316"/>
      <c r="EA392" s="316"/>
      <c r="EK392" s="316"/>
      <c r="EU392" s="316"/>
      <c r="FE392" s="316"/>
      <c r="FO392" s="316"/>
      <c r="FY392" s="316"/>
      <c r="GI392" s="316"/>
      <c r="GS392" s="316"/>
      <c r="HC392" s="316"/>
      <c r="HM392" s="316"/>
      <c r="HW392" s="316"/>
    </row>
    <row r="393" s="3" customFormat="true" x14ac:dyDescent="0.25">
      <c r="A393" s="316"/>
      <c r="K393" s="316"/>
      <c r="U393" s="316"/>
      <c r="AE393" s="316"/>
      <c r="AO393" s="316"/>
      <c r="AY393" s="316"/>
      <c r="AZ393" s="316"/>
      <c r="BI393" s="316"/>
      <c r="BS393" s="316"/>
      <c r="CC393" s="316"/>
      <c r="CM393" s="316"/>
      <c r="CW393" s="316"/>
      <c r="DG393" s="316"/>
      <c r="DQ393" s="316"/>
      <c r="EA393" s="316"/>
      <c r="EK393" s="316"/>
      <c r="EU393" s="316"/>
      <c r="FE393" s="316"/>
      <c r="FO393" s="316"/>
      <c r="FY393" s="316"/>
      <c r="GI393" s="316"/>
      <c r="GS393" s="316"/>
      <c r="HC393" s="316"/>
      <c r="HM393" s="316"/>
      <c r="HW393" s="316"/>
    </row>
    <row r="394" s="3" customFormat="true" x14ac:dyDescent="0.25">
      <c r="A394" s="316"/>
      <c r="K394" s="316"/>
      <c r="U394" s="316"/>
      <c r="AE394" s="316"/>
      <c r="AO394" s="316"/>
      <c r="AY394" s="316"/>
      <c r="AZ394" s="316"/>
      <c r="BI394" s="316"/>
      <c r="BS394" s="316"/>
      <c r="CC394" s="316"/>
      <c r="CM394" s="316"/>
      <c r="CW394" s="316"/>
      <c r="DG394" s="316"/>
      <c r="DQ394" s="316"/>
      <c r="EA394" s="316"/>
      <c r="EK394" s="316"/>
      <c r="EU394" s="316"/>
      <c r="FE394" s="316"/>
      <c r="FO394" s="316"/>
      <c r="FY394" s="316"/>
      <c r="GI394" s="316"/>
      <c r="GS394" s="316"/>
      <c r="HC394" s="316"/>
      <c r="HM394" s="316"/>
      <c r="HW394" s="316"/>
    </row>
    <row r="395" s="3" customFormat="true" x14ac:dyDescent="0.25">
      <c r="A395" s="316"/>
      <c r="K395" s="316"/>
      <c r="U395" s="316"/>
      <c r="AE395" s="316"/>
      <c r="AO395" s="316"/>
      <c r="AY395" s="316"/>
      <c r="AZ395" s="316"/>
      <c r="BI395" s="316"/>
      <c r="BS395" s="316"/>
      <c r="CC395" s="316"/>
      <c r="CM395" s="316"/>
      <c r="CW395" s="316"/>
      <c r="DG395" s="316"/>
      <c r="DQ395" s="316"/>
      <c r="EA395" s="316"/>
      <c r="EK395" s="316"/>
      <c r="EU395" s="316"/>
      <c r="FE395" s="316"/>
      <c r="FO395" s="316"/>
      <c r="FY395" s="316"/>
      <c r="GI395" s="316"/>
      <c r="GS395" s="316"/>
      <c r="HC395" s="316"/>
      <c r="HM395" s="316"/>
      <c r="HW395" s="316"/>
    </row>
    <row r="396" s="3" customFormat="true" x14ac:dyDescent="0.25">
      <c r="A396" s="316"/>
      <c r="K396" s="316"/>
      <c r="U396" s="316"/>
      <c r="AE396" s="316"/>
      <c r="AO396" s="316"/>
      <c r="AY396" s="316"/>
      <c r="AZ396" s="316"/>
      <c r="BI396" s="316"/>
      <c r="BS396" s="316"/>
      <c r="CC396" s="316"/>
      <c r="CM396" s="316"/>
      <c r="CW396" s="316"/>
      <c r="DG396" s="316"/>
      <c r="DQ396" s="316"/>
      <c r="EA396" s="316"/>
      <c r="EK396" s="316"/>
      <c r="EU396" s="316"/>
      <c r="FE396" s="316"/>
      <c r="FO396" s="316"/>
      <c r="FY396" s="316"/>
      <c r="GI396" s="316"/>
      <c r="GS396" s="316"/>
      <c r="HC396" s="316"/>
      <c r="HM396" s="316"/>
      <c r="HW396" s="316"/>
    </row>
    <row r="397" s="3" customFormat="true" x14ac:dyDescent="0.25">
      <c r="A397" s="316"/>
      <c r="K397" s="316"/>
      <c r="U397" s="316"/>
      <c r="AE397" s="316"/>
      <c r="AO397" s="316"/>
      <c r="AY397" s="316"/>
      <c r="AZ397" s="316"/>
      <c r="BI397" s="316"/>
      <c r="BS397" s="316"/>
      <c r="CC397" s="316"/>
      <c r="CM397" s="316"/>
      <c r="CW397" s="316"/>
      <c r="DG397" s="316"/>
      <c r="DQ397" s="316"/>
      <c r="EA397" s="316"/>
      <c r="EK397" s="316"/>
      <c r="EU397" s="316"/>
      <c r="FE397" s="316"/>
      <c r="FO397" s="316"/>
      <c r="FY397" s="316"/>
      <c r="GI397" s="316"/>
      <c r="GS397" s="316"/>
      <c r="HC397" s="316"/>
      <c r="HM397" s="316"/>
      <c r="HW397" s="316"/>
    </row>
    <row r="398" s="3" customFormat="true" x14ac:dyDescent="0.25">
      <c r="A398" s="316"/>
      <c r="K398" s="316"/>
      <c r="U398" s="316"/>
      <c r="AE398" s="316"/>
      <c r="AO398" s="316"/>
      <c r="AY398" s="316"/>
      <c r="AZ398" s="316"/>
      <c r="BI398" s="316"/>
      <c r="BS398" s="316"/>
      <c r="CC398" s="316"/>
      <c r="CM398" s="316"/>
      <c r="CW398" s="316"/>
      <c r="DG398" s="316"/>
      <c r="DQ398" s="316"/>
      <c r="EA398" s="316"/>
      <c r="EK398" s="316"/>
      <c r="EU398" s="316"/>
      <c r="FE398" s="316"/>
      <c r="FO398" s="316"/>
      <c r="FY398" s="316"/>
      <c r="GI398" s="316"/>
      <c r="GS398" s="316"/>
      <c r="HC398" s="316"/>
      <c r="HM398" s="316"/>
      <c r="HW398" s="316"/>
    </row>
    <row r="399" s="3" customFormat="true" x14ac:dyDescent="0.25">
      <c r="A399" s="316"/>
      <c r="K399" s="316"/>
      <c r="U399" s="316"/>
      <c r="AE399" s="316"/>
      <c r="AO399" s="316"/>
      <c r="AY399" s="316"/>
      <c r="AZ399" s="316"/>
      <c r="BI399" s="316"/>
      <c r="BS399" s="316"/>
      <c r="CC399" s="316"/>
      <c r="CM399" s="316"/>
      <c r="CW399" s="316"/>
      <c r="DG399" s="316"/>
      <c r="DQ399" s="316"/>
      <c r="EA399" s="316"/>
      <c r="EK399" s="316"/>
      <c r="EU399" s="316"/>
      <c r="FE399" s="316"/>
      <c r="FO399" s="316"/>
      <c r="FY399" s="316"/>
      <c r="GI399" s="316"/>
      <c r="GS399" s="316"/>
      <c r="HC399" s="316"/>
      <c r="HM399" s="316"/>
      <c r="HW399" s="316"/>
    </row>
    <row r="400" s="3" customFormat="true" x14ac:dyDescent="0.25">
      <c r="A400" s="316"/>
      <c r="K400" s="316"/>
      <c r="U400" s="316"/>
      <c r="AE400" s="316"/>
      <c r="AO400" s="316"/>
      <c r="AY400" s="316"/>
      <c r="AZ400" s="316"/>
      <c r="BI400" s="316"/>
      <c r="BS400" s="316"/>
      <c r="CC400" s="316"/>
      <c r="CM400" s="316"/>
      <c r="CW400" s="316"/>
      <c r="DG400" s="316"/>
      <c r="DQ400" s="316"/>
      <c r="EA400" s="316"/>
      <c r="EK400" s="316"/>
      <c r="EU400" s="316"/>
      <c r="FE400" s="316"/>
      <c r="FO400" s="316"/>
      <c r="FY400" s="316"/>
      <c r="GI400" s="316"/>
      <c r="GS400" s="316"/>
      <c r="HC400" s="316"/>
      <c r="HM400" s="316"/>
      <c r="HW400" s="316"/>
    </row>
    <row r="401" s="3" customFormat="true" x14ac:dyDescent="0.25">
      <c r="A401" s="316"/>
      <c r="K401" s="316"/>
      <c r="U401" s="316"/>
      <c r="AE401" s="316"/>
      <c r="AO401" s="316"/>
      <c r="AY401" s="316"/>
      <c r="AZ401" s="316"/>
      <c r="BI401" s="316"/>
      <c r="BS401" s="316"/>
      <c r="CC401" s="316"/>
      <c r="CM401" s="316"/>
      <c r="CW401" s="316"/>
      <c r="DG401" s="316"/>
      <c r="DQ401" s="316"/>
      <c r="EA401" s="316"/>
      <c r="EK401" s="316"/>
      <c r="EU401" s="316"/>
      <c r="FE401" s="316"/>
      <c r="FO401" s="316"/>
      <c r="FY401" s="316"/>
      <c r="GI401" s="316"/>
      <c r="GS401" s="316"/>
      <c r="HC401" s="316"/>
      <c r="HM401" s="316"/>
      <c r="HW401" s="316"/>
    </row>
    <row r="402" s="3" customFormat="true" x14ac:dyDescent="0.25">
      <c r="A402" s="316"/>
      <c r="K402" s="316"/>
      <c r="U402" s="316"/>
      <c r="AE402" s="316"/>
      <c r="AO402" s="316"/>
      <c r="AY402" s="316"/>
      <c r="AZ402" s="316"/>
      <c r="BI402" s="316"/>
      <c r="BS402" s="316"/>
      <c r="CC402" s="316"/>
      <c r="CM402" s="316"/>
      <c r="CW402" s="316"/>
      <c r="DG402" s="316"/>
      <c r="DQ402" s="316"/>
      <c r="EA402" s="316"/>
      <c r="EK402" s="316"/>
      <c r="EU402" s="316"/>
      <c r="FE402" s="316"/>
      <c r="FO402" s="316"/>
      <c r="FY402" s="316"/>
      <c r="GI402" s="316"/>
      <c r="GS402" s="316"/>
      <c r="HC402" s="316"/>
      <c r="HM402" s="316"/>
      <c r="HW402" s="316"/>
    </row>
    <row r="403" s="3" customFormat="true" x14ac:dyDescent="0.25">
      <c r="A403" s="316"/>
      <c r="K403" s="316"/>
      <c r="U403" s="316"/>
      <c r="AE403" s="316"/>
      <c r="AO403" s="316"/>
      <c r="AY403" s="316"/>
      <c r="AZ403" s="316"/>
      <c r="BI403" s="316"/>
      <c r="BS403" s="316"/>
      <c r="CC403" s="316"/>
      <c r="CM403" s="316"/>
      <c r="CW403" s="316"/>
      <c r="DG403" s="316"/>
      <c r="DQ403" s="316"/>
      <c r="EA403" s="316"/>
      <c r="EK403" s="316"/>
      <c r="EU403" s="316"/>
      <c r="FE403" s="316"/>
      <c r="FO403" s="316"/>
      <c r="FY403" s="316"/>
      <c r="GI403" s="316"/>
      <c r="GS403" s="316"/>
      <c r="HC403" s="316"/>
      <c r="HM403" s="316"/>
      <c r="HW403" s="316"/>
    </row>
    <row r="404" s="3" customFormat="true" x14ac:dyDescent="0.25">
      <c r="A404" s="316"/>
      <c r="K404" s="316"/>
      <c r="U404" s="316"/>
      <c r="AE404" s="316"/>
      <c r="AO404" s="316"/>
      <c r="AY404" s="316"/>
      <c r="AZ404" s="316"/>
      <c r="BI404" s="316"/>
      <c r="BS404" s="316"/>
      <c r="CC404" s="316"/>
      <c r="CM404" s="316"/>
      <c r="CW404" s="316"/>
      <c r="DG404" s="316"/>
      <c r="DQ404" s="316"/>
      <c r="EA404" s="316"/>
      <c r="EK404" s="316"/>
      <c r="EU404" s="316"/>
      <c r="FE404" s="316"/>
      <c r="FO404" s="316"/>
      <c r="FY404" s="316"/>
      <c r="GI404" s="316"/>
      <c r="GS404" s="316"/>
      <c r="HC404" s="316"/>
      <c r="HM404" s="316"/>
      <c r="HW404" s="316"/>
    </row>
    <row r="405" s="3" customFormat="true" x14ac:dyDescent="0.25">
      <c r="A405" s="316"/>
      <c r="K405" s="316"/>
      <c r="U405" s="316"/>
      <c r="AE405" s="316"/>
      <c r="AO405" s="316"/>
      <c r="AY405" s="316"/>
      <c r="AZ405" s="316"/>
      <c r="BI405" s="316"/>
      <c r="BS405" s="316"/>
      <c r="CC405" s="316"/>
      <c r="CM405" s="316"/>
      <c r="CW405" s="316"/>
      <c r="DG405" s="316"/>
      <c r="DQ405" s="316"/>
      <c r="EA405" s="316"/>
      <c r="EK405" s="316"/>
      <c r="EU405" s="316"/>
      <c r="FE405" s="316"/>
      <c r="FO405" s="316"/>
      <c r="FY405" s="316"/>
      <c r="GI405" s="316"/>
      <c r="GS405" s="316"/>
      <c r="HC405" s="316"/>
      <c r="HM405" s="316"/>
      <c r="HW405" s="316"/>
    </row>
    <row r="406" s="3" customFormat="true" x14ac:dyDescent="0.25">
      <c r="A406" s="316"/>
      <c r="K406" s="316"/>
      <c r="U406" s="316"/>
      <c r="AE406" s="316"/>
      <c r="AO406" s="316"/>
      <c r="AY406" s="316"/>
      <c r="AZ406" s="316"/>
      <c r="BI406" s="316"/>
      <c r="BS406" s="316"/>
      <c r="CC406" s="316"/>
      <c r="CM406" s="316"/>
      <c r="CW406" s="316"/>
      <c r="DG406" s="316"/>
      <c r="DQ406" s="316"/>
      <c r="EA406" s="316"/>
      <c r="EK406" s="316"/>
      <c r="EU406" s="316"/>
      <c r="FE406" s="316"/>
      <c r="FO406" s="316"/>
      <c r="FY406" s="316"/>
      <c r="GI406" s="316"/>
      <c r="GS406" s="316"/>
      <c r="HC406" s="316"/>
      <c r="HM406" s="316"/>
      <c r="HW406" s="316"/>
    </row>
    <row r="407" s="3" customFormat="true" x14ac:dyDescent="0.25">
      <c r="A407" s="316"/>
      <c r="K407" s="316"/>
      <c r="U407" s="316"/>
      <c r="AE407" s="316"/>
      <c r="AO407" s="316"/>
      <c r="AY407" s="316"/>
      <c r="AZ407" s="316"/>
      <c r="BI407" s="316"/>
      <c r="BS407" s="316"/>
      <c r="CC407" s="316"/>
      <c r="CM407" s="316"/>
      <c r="CW407" s="316"/>
      <c r="DG407" s="316"/>
      <c r="DQ407" s="316"/>
      <c r="EA407" s="316"/>
      <c r="EK407" s="316"/>
      <c r="EU407" s="316"/>
      <c r="FE407" s="316"/>
      <c r="FO407" s="316"/>
      <c r="FY407" s="316"/>
      <c r="GI407" s="316"/>
      <c r="GS407" s="316"/>
      <c r="HC407" s="316"/>
      <c r="HM407" s="316"/>
      <c r="HW407" s="316"/>
    </row>
    <row r="408" s="3" customFormat="true" x14ac:dyDescent="0.25">
      <c r="A408" s="316"/>
      <c r="K408" s="316"/>
      <c r="U408" s="316"/>
      <c r="AE408" s="316"/>
      <c r="AO408" s="316"/>
      <c r="AY408" s="316"/>
      <c r="AZ408" s="316"/>
      <c r="BI408" s="316"/>
      <c r="BS408" s="316"/>
      <c r="CC408" s="316"/>
      <c r="CM408" s="316"/>
      <c r="CW408" s="316"/>
      <c r="DG408" s="316"/>
      <c r="DQ408" s="316"/>
      <c r="EA408" s="316"/>
      <c r="EK408" s="316"/>
      <c r="EU408" s="316"/>
      <c r="FE408" s="316"/>
      <c r="FO408" s="316"/>
      <c r="FY408" s="316"/>
      <c r="GI408" s="316"/>
      <c r="GS408" s="316"/>
      <c r="HC408" s="316"/>
      <c r="HM408" s="316"/>
      <c r="HW408" s="316"/>
    </row>
    <row r="409" s="3" customFormat="true" x14ac:dyDescent="0.25">
      <c r="A409" s="316"/>
      <c r="K409" s="316"/>
      <c r="U409" s="316"/>
      <c r="AE409" s="316"/>
      <c r="AO409" s="316"/>
      <c r="AY409" s="316"/>
      <c r="AZ409" s="316"/>
      <c r="BI409" s="316"/>
      <c r="BS409" s="316"/>
      <c r="CC409" s="316"/>
      <c r="CM409" s="316"/>
      <c r="CW409" s="316"/>
      <c r="DG409" s="316"/>
      <c r="DQ409" s="316"/>
      <c r="EA409" s="316"/>
      <c r="EK409" s="316"/>
      <c r="EU409" s="316"/>
      <c r="FE409" s="316"/>
      <c r="FO409" s="316"/>
      <c r="FY409" s="316"/>
      <c r="GI409" s="316"/>
      <c r="GS409" s="316"/>
      <c r="HC409" s="316"/>
      <c r="HM409" s="316"/>
      <c r="HW409" s="316"/>
    </row>
    <row r="410" s="3" customFormat="true" x14ac:dyDescent="0.25">
      <c r="A410" s="316"/>
      <c r="K410" s="316"/>
      <c r="U410" s="316"/>
      <c r="AE410" s="316"/>
      <c r="AO410" s="316"/>
      <c r="AY410" s="316"/>
      <c r="AZ410" s="316"/>
      <c r="BI410" s="316"/>
      <c r="BS410" s="316"/>
      <c r="CC410" s="316"/>
      <c r="CM410" s="316"/>
      <c r="CW410" s="316"/>
      <c r="DG410" s="316"/>
      <c r="DQ410" s="316"/>
      <c r="EA410" s="316"/>
      <c r="EK410" s="316"/>
      <c r="EU410" s="316"/>
      <c r="FE410" s="316"/>
      <c r="FO410" s="316"/>
      <c r="FY410" s="316"/>
      <c r="GI410" s="316"/>
      <c r="GS410" s="316"/>
      <c r="HC410" s="316"/>
      <c r="HM410" s="316"/>
      <c r="HW410" s="316"/>
    </row>
    <row r="411" s="3" customFormat="true" x14ac:dyDescent="0.25">
      <c r="A411" s="316"/>
      <c r="K411" s="316"/>
      <c r="U411" s="316"/>
      <c r="AE411" s="316"/>
      <c r="AO411" s="316"/>
      <c r="AY411" s="316"/>
      <c r="AZ411" s="316"/>
      <c r="BI411" s="316"/>
      <c r="BS411" s="316"/>
      <c r="CC411" s="316"/>
      <c r="CM411" s="316"/>
      <c r="CW411" s="316"/>
      <c r="DG411" s="316"/>
      <c r="DQ411" s="316"/>
      <c r="EA411" s="316"/>
      <c r="EK411" s="316"/>
      <c r="EU411" s="316"/>
      <c r="FE411" s="316"/>
      <c r="FO411" s="316"/>
      <c r="FY411" s="316"/>
      <c r="GI411" s="316"/>
      <c r="GS411" s="316"/>
      <c r="HC411" s="316"/>
      <c r="HM411" s="316"/>
      <c r="HW411" s="316"/>
    </row>
    <row r="412" s="3" customFormat="true" x14ac:dyDescent="0.25">
      <c r="A412" s="316"/>
      <c r="K412" s="316"/>
      <c r="U412" s="316"/>
      <c r="AE412" s="316"/>
      <c r="AO412" s="316"/>
      <c r="AY412" s="316"/>
      <c r="AZ412" s="316"/>
      <c r="BI412" s="316"/>
      <c r="BS412" s="316"/>
      <c r="CC412" s="316"/>
      <c r="CM412" s="316"/>
      <c r="CW412" s="316"/>
      <c r="DG412" s="316"/>
      <c r="DQ412" s="316"/>
      <c r="EA412" s="316"/>
      <c r="EK412" s="316"/>
      <c r="EU412" s="316"/>
      <c r="FE412" s="316"/>
      <c r="FO412" s="316"/>
      <c r="FY412" s="316"/>
      <c r="GI412" s="316"/>
      <c r="GS412" s="316"/>
      <c r="HC412" s="316"/>
      <c r="HM412" s="316"/>
      <c r="HW412" s="316"/>
    </row>
    <row r="413" s="3" customFormat="true" x14ac:dyDescent="0.25">
      <c r="A413" s="316"/>
      <c r="K413" s="316"/>
      <c r="U413" s="316"/>
      <c r="AE413" s="316"/>
      <c r="AO413" s="316"/>
      <c r="AY413" s="316"/>
      <c r="AZ413" s="316"/>
      <c r="BI413" s="316"/>
      <c r="BS413" s="316"/>
      <c r="CC413" s="316"/>
      <c r="CM413" s="316"/>
      <c r="CW413" s="316"/>
      <c r="DG413" s="316"/>
      <c r="DQ413" s="316"/>
      <c r="EA413" s="316"/>
      <c r="EK413" s="316"/>
      <c r="EU413" s="316"/>
      <c r="FE413" s="316"/>
      <c r="FO413" s="316"/>
      <c r="FY413" s="316"/>
      <c r="GI413" s="316"/>
      <c r="GS413" s="316"/>
      <c r="HC413" s="316"/>
      <c r="HM413" s="316"/>
      <c r="HW413" s="316"/>
    </row>
    <row r="414" s="3" customFormat="true" x14ac:dyDescent="0.25">
      <c r="A414" s="316"/>
      <c r="K414" s="316"/>
      <c r="U414" s="316"/>
      <c r="AE414" s="316"/>
      <c r="AO414" s="316"/>
      <c r="AY414" s="316"/>
      <c r="AZ414" s="316"/>
      <c r="BI414" s="316"/>
      <c r="BS414" s="316"/>
      <c r="CC414" s="316"/>
      <c r="CM414" s="316"/>
      <c r="CW414" s="316"/>
      <c r="DG414" s="316"/>
      <c r="DQ414" s="316"/>
      <c r="EA414" s="316"/>
      <c r="EK414" s="316"/>
      <c r="EU414" s="316"/>
      <c r="FE414" s="316"/>
      <c r="FO414" s="316"/>
      <c r="FY414" s="316"/>
      <c r="GI414" s="316"/>
      <c r="GS414" s="316"/>
      <c r="HC414" s="316"/>
      <c r="HM414" s="316"/>
      <c r="HW414" s="316"/>
    </row>
    <row r="415" s="3" customFormat="true" x14ac:dyDescent="0.25">
      <c r="A415" s="316"/>
      <c r="K415" s="316"/>
      <c r="U415" s="316"/>
      <c r="AE415" s="316"/>
      <c r="AO415" s="316"/>
      <c r="AY415" s="316"/>
      <c r="AZ415" s="316"/>
      <c r="BI415" s="316"/>
      <c r="BS415" s="316"/>
      <c r="CC415" s="316"/>
      <c r="CM415" s="316"/>
      <c r="CW415" s="316"/>
      <c r="DG415" s="316"/>
      <c r="DQ415" s="316"/>
      <c r="EA415" s="316"/>
      <c r="EK415" s="316"/>
      <c r="EU415" s="316"/>
      <c r="FE415" s="316"/>
      <c r="FO415" s="316"/>
      <c r="FY415" s="316"/>
      <c r="GI415" s="316"/>
      <c r="GS415" s="316"/>
      <c r="HC415" s="316"/>
      <c r="HM415" s="316"/>
      <c r="HW415" s="316"/>
    </row>
    <row r="416" s="3" customFormat="true" x14ac:dyDescent="0.25">
      <c r="A416" s="316"/>
      <c r="K416" s="316"/>
      <c r="U416" s="316"/>
      <c r="AE416" s="316"/>
      <c r="AO416" s="316"/>
      <c r="AY416" s="316"/>
      <c r="AZ416" s="316"/>
      <c r="BI416" s="316"/>
      <c r="BS416" s="316"/>
      <c r="CC416" s="316"/>
      <c r="CM416" s="316"/>
      <c r="CW416" s="316"/>
      <c r="DG416" s="316"/>
      <c r="DQ416" s="316"/>
      <c r="EA416" s="316"/>
      <c r="EK416" s="316"/>
      <c r="EU416" s="316"/>
      <c r="FE416" s="316"/>
      <c r="FO416" s="316"/>
      <c r="FY416" s="316"/>
      <c r="GI416" s="316"/>
      <c r="GS416" s="316"/>
      <c r="HC416" s="316"/>
      <c r="HM416" s="316"/>
      <c r="HW416" s="316"/>
    </row>
    <row r="417" s="3" customFormat="true" x14ac:dyDescent="0.25">
      <c r="A417" s="316"/>
      <c r="K417" s="316"/>
      <c r="U417" s="316"/>
      <c r="AE417" s="316"/>
      <c r="AO417" s="316"/>
      <c r="AY417" s="316"/>
      <c r="AZ417" s="316"/>
      <c r="BI417" s="316"/>
      <c r="BS417" s="316"/>
      <c r="CC417" s="316"/>
      <c r="CM417" s="316"/>
      <c r="CW417" s="316"/>
      <c r="DG417" s="316"/>
      <c r="DQ417" s="316"/>
      <c r="EA417" s="316"/>
      <c r="EK417" s="316"/>
      <c r="EU417" s="316"/>
      <c r="FE417" s="316"/>
      <c r="FO417" s="316"/>
      <c r="FY417" s="316"/>
      <c r="GI417" s="316"/>
      <c r="GS417" s="316"/>
      <c r="HC417" s="316"/>
      <c r="HM417" s="316"/>
      <c r="HW417" s="316"/>
    </row>
    <row r="418" s="3" customFormat="true" x14ac:dyDescent="0.25">
      <c r="A418" s="316"/>
      <c r="K418" s="316"/>
      <c r="U418" s="316"/>
      <c r="AE418" s="316"/>
      <c r="AO418" s="316"/>
      <c r="AY418" s="316"/>
      <c r="AZ418" s="316"/>
      <c r="BI418" s="316"/>
      <c r="BS418" s="316"/>
      <c r="CC418" s="316"/>
      <c r="CM418" s="316"/>
      <c r="CW418" s="316"/>
      <c r="DG418" s="316"/>
      <c r="DQ418" s="316"/>
      <c r="EA418" s="316"/>
      <c r="EK418" s="316"/>
      <c r="EU418" s="316"/>
      <c r="FE418" s="316"/>
      <c r="FO418" s="316"/>
      <c r="FY418" s="316"/>
      <c r="GI418" s="316"/>
      <c r="GS418" s="316"/>
      <c r="HC418" s="316"/>
      <c r="HM418" s="316"/>
      <c r="HW418" s="316"/>
    </row>
    <row r="419" s="3" customFormat="true" x14ac:dyDescent="0.25">
      <c r="A419" s="316"/>
      <c r="K419" s="316"/>
      <c r="U419" s="316"/>
      <c r="AE419" s="316"/>
      <c r="AO419" s="316"/>
      <c r="AY419" s="316"/>
      <c r="AZ419" s="316"/>
      <c r="BI419" s="316"/>
      <c r="BS419" s="316"/>
      <c r="CC419" s="316"/>
      <c r="CM419" s="316"/>
      <c r="CW419" s="316"/>
      <c r="DG419" s="316"/>
      <c r="DQ419" s="316"/>
      <c r="EA419" s="316"/>
      <c r="EK419" s="316"/>
      <c r="EU419" s="316"/>
      <c r="FE419" s="316"/>
      <c r="FO419" s="316"/>
      <c r="FY419" s="316"/>
      <c r="GI419" s="316"/>
      <c r="GS419" s="316"/>
      <c r="HC419" s="316"/>
      <c r="HM419" s="316"/>
      <c r="HW419" s="316"/>
    </row>
    <row r="420" s="3" customFormat="true" x14ac:dyDescent="0.25">
      <c r="A420" s="316"/>
      <c r="K420" s="316"/>
      <c r="U420" s="316"/>
      <c r="AE420" s="316"/>
      <c r="AO420" s="316"/>
      <c r="AY420" s="316"/>
      <c r="AZ420" s="316"/>
      <c r="BI420" s="316"/>
      <c r="BS420" s="316"/>
      <c r="CC420" s="316"/>
      <c r="CM420" s="316"/>
      <c r="CW420" s="316"/>
      <c r="DG420" s="316"/>
      <c r="DQ420" s="316"/>
      <c r="EA420" s="316"/>
      <c r="EK420" s="316"/>
      <c r="EU420" s="316"/>
      <c r="FE420" s="316"/>
      <c r="FO420" s="316"/>
      <c r="FY420" s="316"/>
      <c r="GI420" s="316"/>
      <c r="GS420" s="316"/>
      <c r="HC420" s="316"/>
      <c r="HM420" s="316"/>
      <c r="HW420" s="316"/>
    </row>
    <row r="421" s="3" customFormat="true" x14ac:dyDescent="0.25">
      <c r="A421" s="316"/>
      <c r="K421" s="316"/>
      <c r="U421" s="316"/>
      <c r="AE421" s="316"/>
      <c r="AO421" s="316"/>
      <c r="AY421" s="316"/>
      <c r="AZ421" s="316"/>
      <c r="BI421" s="316"/>
      <c r="BS421" s="316"/>
      <c r="CC421" s="316"/>
      <c r="CM421" s="316"/>
      <c r="CW421" s="316"/>
      <c r="DG421" s="316"/>
      <c r="DQ421" s="316"/>
      <c r="EA421" s="316"/>
      <c r="EK421" s="316"/>
      <c r="EU421" s="316"/>
      <c r="FE421" s="316"/>
      <c r="FO421" s="316"/>
      <c r="FY421" s="316"/>
      <c r="GI421" s="316"/>
      <c r="GS421" s="316"/>
      <c r="HC421" s="316"/>
      <c r="HM421" s="316"/>
      <c r="HW421" s="316"/>
    </row>
    <row r="422" s="3" customFormat="true" x14ac:dyDescent="0.25">
      <c r="A422" s="316"/>
      <c r="K422" s="316"/>
      <c r="U422" s="316"/>
      <c r="AE422" s="316"/>
      <c r="AO422" s="316"/>
      <c r="AY422" s="316"/>
      <c r="AZ422" s="316"/>
      <c r="BI422" s="316"/>
      <c r="BS422" s="316"/>
      <c r="CC422" s="316"/>
      <c r="CM422" s="316"/>
      <c r="CW422" s="316"/>
      <c r="DG422" s="316"/>
      <c r="DQ422" s="316"/>
      <c r="EA422" s="316"/>
      <c r="EK422" s="316"/>
      <c r="EU422" s="316"/>
      <c r="FE422" s="316"/>
      <c r="FO422" s="316"/>
      <c r="FY422" s="316"/>
      <c r="GI422" s="316"/>
      <c r="GS422" s="316"/>
      <c r="HC422" s="316"/>
      <c r="HM422" s="316"/>
      <c r="HW422" s="316"/>
    </row>
    <row r="423" s="3" customFormat="true" x14ac:dyDescent="0.25">
      <c r="A423" s="316"/>
      <c r="K423" s="316"/>
      <c r="U423" s="316"/>
      <c r="AE423" s="316"/>
      <c r="AO423" s="316"/>
      <c r="AY423" s="316"/>
      <c r="AZ423" s="316"/>
      <c r="BI423" s="316"/>
      <c r="BS423" s="316"/>
      <c r="CC423" s="316"/>
      <c r="CM423" s="316"/>
      <c r="CW423" s="316"/>
      <c r="DG423" s="316"/>
      <c r="DQ423" s="316"/>
      <c r="EA423" s="316"/>
      <c r="EK423" s="316"/>
      <c r="EU423" s="316"/>
      <c r="FE423" s="316"/>
      <c r="FO423" s="316"/>
      <c r="FY423" s="316"/>
      <c r="GI423" s="316"/>
      <c r="GS423" s="316"/>
      <c r="HC423" s="316"/>
      <c r="HM423" s="316"/>
      <c r="HW423" s="316"/>
    </row>
    <row r="424" s="3" customFormat="true" x14ac:dyDescent="0.25">
      <c r="A424" s="316"/>
      <c r="K424" s="316"/>
      <c r="U424" s="316"/>
      <c r="AE424" s="316"/>
      <c r="AO424" s="316"/>
      <c r="AY424" s="316"/>
      <c r="AZ424" s="316"/>
      <c r="BI424" s="316"/>
      <c r="BS424" s="316"/>
      <c r="CC424" s="316"/>
      <c r="CM424" s="316"/>
      <c r="CW424" s="316"/>
      <c r="DG424" s="316"/>
      <c r="DQ424" s="316"/>
      <c r="EA424" s="316"/>
      <c r="EK424" s="316"/>
      <c r="EU424" s="316"/>
      <c r="FE424" s="316"/>
      <c r="FO424" s="316"/>
      <c r="FY424" s="316"/>
      <c r="GI424" s="316"/>
      <c r="GS424" s="316"/>
      <c r="HC424" s="316"/>
      <c r="HM424" s="316"/>
      <c r="HW424" s="316"/>
    </row>
    <row r="425" s="3" customFormat="true" x14ac:dyDescent="0.25">
      <c r="A425" s="316"/>
      <c r="K425" s="316"/>
      <c r="U425" s="316"/>
      <c r="AE425" s="316"/>
      <c r="AO425" s="316"/>
      <c r="AY425" s="316"/>
      <c r="AZ425" s="316"/>
      <c r="BI425" s="316"/>
      <c r="BS425" s="316"/>
      <c r="CC425" s="316"/>
      <c r="CM425" s="316"/>
      <c r="CW425" s="316"/>
      <c r="DG425" s="316"/>
      <c r="DQ425" s="316"/>
      <c r="EA425" s="316"/>
      <c r="EK425" s="316"/>
      <c r="EU425" s="316"/>
      <c r="FE425" s="316"/>
      <c r="FO425" s="316"/>
      <c r="FY425" s="316"/>
      <c r="GI425" s="316"/>
      <c r="GS425" s="316"/>
      <c r="HC425" s="316"/>
      <c r="HM425" s="316"/>
      <c r="HW425" s="316"/>
    </row>
    <row r="426" s="3" customFormat="true" x14ac:dyDescent="0.25">
      <c r="A426" s="316"/>
      <c r="K426" s="316"/>
      <c r="U426" s="316"/>
      <c r="AE426" s="316"/>
      <c r="AO426" s="316"/>
      <c r="AY426" s="316"/>
      <c r="AZ426" s="316"/>
      <c r="BI426" s="316"/>
      <c r="BS426" s="316"/>
      <c r="CC426" s="316"/>
      <c r="CM426" s="316"/>
      <c r="CW426" s="316"/>
      <c r="DG426" s="316"/>
      <c r="DQ426" s="316"/>
      <c r="EA426" s="316"/>
      <c r="EK426" s="316"/>
      <c r="EU426" s="316"/>
      <c r="FE426" s="316"/>
      <c r="FO426" s="316"/>
      <c r="FY426" s="316"/>
      <c r="GI426" s="316"/>
      <c r="GS426" s="316"/>
      <c r="HC426" s="316"/>
      <c r="HM426" s="316"/>
      <c r="HW426" s="316"/>
    </row>
    <row r="427" s="3" customFormat="true" x14ac:dyDescent="0.25">
      <c r="A427" s="316"/>
      <c r="K427" s="316"/>
      <c r="U427" s="316"/>
      <c r="AE427" s="316"/>
      <c r="AO427" s="316"/>
      <c r="AY427" s="316"/>
      <c r="AZ427" s="316"/>
      <c r="BI427" s="316"/>
      <c r="BS427" s="316"/>
      <c r="CC427" s="316"/>
      <c r="CM427" s="316"/>
      <c r="CW427" s="316"/>
      <c r="DG427" s="316"/>
      <c r="DQ427" s="316"/>
      <c r="EA427" s="316"/>
      <c r="EK427" s="316"/>
      <c r="EU427" s="316"/>
      <c r="FE427" s="316"/>
      <c r="FO427" s="316"/>
      <c r="FY427" s="316"/>
      <c r="GI427" s="316"/>
      <c r="GS427" s="316"/>
      <c r="HC427" s="316"/>
      <c r="HM427" s="316"/>
      <c r="HW427" s="316"/>
    </row>
    <row r="428" s="3" customFormat="true" x14ac:dyDescent="0.25">
      <c r="A428" s="316"/>
      <c r="K428" s="316"/>
      <c r="U428" s="316"/>
      <c r="AE428" s="316"/>
      <c r="AO428" s="316"/>
      <c r="AY428" s="316"/>
      <c r="AZ428" s="316"/>
      <c r="BI428" s="316"/>
      <c r="BS428" s="316"/>
      <c r="CC428" s="316"/>
      <c r="CM428" s="316"/>
      <c r="CW428" s="316"/>
      <c r="DG428" s="316"/>
      <c r="DQ428" s="316"/>
      <c r="EA428" s="316"/>
      <c r="EK428" s="316"/>
      <c r="EU428" s="316"/>
      <c r="FE428" s="316"/>
      <c r="FO428" s="316"/>
      <c r="FY428" s="316"/>
      <c r="GI428" s="316"/>
      <c r="GS428" s="316"/>
      <c r="HC428" s="316"/>
      <c r="HM428" s="316"/>
      <c r="HW428" s="316"/>
    </row>
    <row r="429" s="3" customFormat="true" x14ac:dyDescent="0.25">
      <c r="A429" s="316"/>
      <c r="K429" s="316"/>
      <c r="U429" s="316"/>
      <c r="AE429" s="316"/>
      <c r="AO429" s="316"/>
      <c r="AY429" s="316"/>
      <c r="AZ429" s="316"/>
      <c r="BI429" s="316"/>
      <c r="BS429" s="316"/>
      <c r="CC429" s="316"/>
      <c r="CM429" s="316"/>
      <c r="CW429" s="316"/>
      <c r="DG429" s="316"/>
      <c r="DQ429" s="316"/>
      <c r="EA429" s="316"/>
      <c r="EK429" s="316"/>
      <c r="EU429" s="316"/>
      <c r="FE429" s="316"/>
      <c r="FO429" s="316"/>
      <c r="FY429" s="316"/>
      <c r="GI429" s="316"/>
      <c r="GS429" s="316"/>
      <c r="HC429" s="316"/>
      <c r="HM429" s="316"/>
      <c r="HW429" s="316"/>
    </row>
    <row r="430" s="3" customFormat="true" x14ac:dyDescent="0.25">
      <c r="A430" s="316"/>
      <c r="K430" s="316"/>
      <c r="U430" s="316"/>
      <c r="AE430" s="316"/>
      <c r="AO430" s="316"/>
      <c r="AY430" s="316"/>
      <c r="AZ430" s="316"/>
      <c r="BI430" s="316"/>
      <c r="BS430" s="316"/>
      <c r="CC430" s="316"/>
      <c r="CM430" s="316"/>
      <c r="CW430" s="316"/>
      <c r="DG430" s="316"/>
      <c r="DQ430" s="316"/>
      <c r="EA430" s="316"/>
      <c r="EK430" s="316"/>
      <c r="EU430" s="316"/>
      <c r="FE430" s="316"/>
      <c r="FO430" s="316"/>
      <c r="FY430" s="316"/>
      <c r="GI430" s="316"/>
      <c r="GS430" s="316"/>
      <c r="HC430" s="316"/>
      <c r="HM430" s="316"/>
      <c r="HW430" s="316"/>
    </row>
    <row r="431" s="3" customFormat="true" x14ac:dyDescent="0.25">
      <c r="A431" s="316"/>
      <c r="K431" s="316"/>
      <c r="U431" s="316"/>
      <c r="AE431" s="316"/>
      <c r="AO431" s="316"/>
      <c r="AY431" s="316"/>
      <c r="AZ431" s="316"/>
      <c r="BI431" s="316"/>
      <c r="BS431" s="316"/>
      <c r="CC431" s="316"/>
      <c r="CM431" s="316"/>
      <c r="CW431" s="316"/>
      <c r="DG431" s="316"/>
      <c r="DQ431" s="316"/>
      <c r="EA431" s="316"/>
      <c r="EK431" s="316"/>
      <c r="EU431" s="316"/>
      <c r="FE431" s="316"/>
      <c r="FO431" s="316"/>
      <c r="FY431" s="316"/>
      <c r="GI431" s="316"/>
      <c r="GS431" s="316"/>
      <c r="HC431" s="316"/>
      <c r="HM431" s="316"/>
      <c r="HW431" s="316"/>
    </row>
    <row r="432" s="3" customFormat="true" x14ac:dyDescent="0.25">
      <c r="A432" s="316"/>
      <c r="K432" s="316"/>
      <c r="U432" s="316"/>
      <c r="AE432" s="316"/>
      <c r="AO432" s="316"/>
      <c r="AY432" s="316"/>
      <c r="AZ432" s="316"/>
      <c r="BI432" s="316"/>
      <c r="BS432" s="316"/>
      <c r="CC432" s="316"/>
      <c r="CM432" s="316"/>
      <c r="CW432" s="316"/>
      <c r="DG432" s="316"/>
      <c r="DQ432" s="316"/>
      <c r="EA432" s="316"/>
      <c r="EK432" s="316"/>
      <c r="EU432" s="316"/>
      <c r="FE432" s="316"/>
      <c r="FO432" s="316"/>
      <c r="FY432" s="316"/>
      <c r="GI432" s="316"/>
      <c r="GS432" s="316"/>
      <c r="HC432" s="316"/>
      <c r="HM432" s="316"/>
      <c r="HW432" s="316"/>
    </row>
    <row r="433" s="3" customFormat="true" x14ac:dyDescent="0.25">
      <c r="A433" s="316"/>
      <c r="K433" s="316"/>
      <c r="U433" s="316"/>
      <c r="AE433" s="316"/>
      <c r="AO433" s="316"/>
      <c r="AY433" s="316"/>
      <c r="AZ433" s="316"/>
      <c r="BI433" s="316"/>
      <c r="BS433" s="316"/>
      <c r="CC433" s="316"/>
      <c r="CM433" s="316"/>
      <c r="CW433" s="316"/>
      <c r="DG433" s="316"/>
      <c r="DQ433" s="316"/>
      <c r="EA433" s="316"/>
      <c r="EK433" s="316"/>
      <c r="EU433" s="316"/>
      <c r="FE433" s="316"/>
      <c r="FO433" s="316"/>
      <c r="FY433" s="316"/>
      <c r="GI433" s="316"/>
      <c r="GS433" s="316"/>
      <c r="HC433" s="316"/>
      <c r="HM433" s="316"/>
      <c r="HW433" s="316"/>
    </row>
    <row r="434" s="3" customFormat="true" x14ac:dyDescent="0.25">
      <c r="A434" s="316"/>
      <c r="K434" s="316"/>
      <c r="U434" s="316"/>
      <c r="AE434" s="316"/>
      <c r="AO434" s="316"/>
      <c r="AY434" s="316"/>
      <c r="AZ434" s="316"/>
      <c r="BI434" s="316"/>
      <c r="BS434" s="316"/>
      <c r="CC434" s="316"/>
      <c r="CM434" s="316"/>
      <c r="CW434" s="316"/>
      <c r="DG434" s="316"/>
      <c r="DQ434" s="316"/>
      <c r="EA434" s="316"/>
      <c r="EK434" s="316"/>
      <c r="EU434" s="316"/>
      <c r="FE434" s="316"/>
      <c r="FO434" s="316"/>
      <c r="FY434" s="316"/>
      <c r="GI434" s="316"/>
      <c r="GS434" s="316"/>
      <c r="HC434" s="316"/>
      <c r="HM434" s="316"/>
      <c r="HW434" s="316"/>
    </row>
    <row r="435" s="3" customFormat="true" x14ac:dyDescent="0.25">
      <c r="A435" s="316"/>
      <c r="K435" s="316"/>
      <c r="U435" s="316"/>
      <c r="AE435" s="316"/>
      <c r="AO435" s="316"/>
      <c r="AY435" s="316"/>
      <c r="AZ435" s="316"/>
      <c r="BI435" s="316"/>
      <c r="BS435" s="316"/>
      <c r="CC435" s="316"/>
      <c r="CM435" s="316"/>
      <c r="CW435" s="316"/>
      <c r="DG435" s="316"/>
      <c r="DQ435" s="316"/>
      <c r="EA435" s="316"/>
      <c r="EK435" s="316"/>
      <c r="EU435" s="316"/>
      <c r="FE435" s="316"/>
      <c r="FO435" s="316"/>
      <c r="FY435" s="316"/>
      <c r="GI435" s="316"/>
      <c r="GS435" s="316"/>
      <c r="HC435" s="316"/>
      <c r="HM435" s="316"/>
      <c r="HW435" s="316"/>
    </row>
    <row r="436" s="3" customFormat="true" x14ac:dyDescent="0.25">
      <c r="A436" s="316"/>
      <c r="K436" s="316"/>
      <c r="U436" s="316"/>
      <c r="AE436" s="316"/>
      <c r="AO436" s="316"/>
      <c r="AY436" s="316"/>
      <c r="AZ436" s="316"/>
      <c r="BI436" s="316"/>
      <c r="BS436" s="316"/>
      <c r="CC436" s="316"/>
      <c r="CM436" s="316"/>
      <c r="CW436" s="316"/>
      <c r="DG436" s="316"/>
      <c r="DQ436" s="316"/>
      <c r="EA436" s="316"/>
      <c r="EK436" s="316"/>
      <c r="EU436" s="316"/>
      <c r="FE436" s="316"/>
      <c r="FO436" s="316"/>
      <c r="FY436" s="316"/>
      <c r="GI436" s="316"/>
      <c r="GS436" s="316"/>
      <c r="HC436" s="316"/>
      <c r="HM436" s="316"/>
      <c r="HW436" s="316"/>
    </row>
    <row r="437" s="3" customFormat="true" x14ac:dyDescent="0.25">
      <c r="A437" s="316"/>
      <c r="K437" s="316"/>
      <c r="U437" s="316"/>
      <c r="AE437" s="316"/>
      <c r="AO437" s="316"/>
      <c r="AY437" s="316"/>
      <c r="AZ437" s="316"/>
      <c r="BI437" s="316"/>
      <c r="BS437" s="316"/>
      <c r="CC437" s="316"/>
      <c r="CM437" s="316"/>
      <c r="CW437" s="316"/>
      <c r="DG437" s="316"/>
      <c r="DQ437" s="316"/>
      <c r="EA437" s="316"/>
      <c r="EK437" s="316"/>
      <c r="EU437" s="316"/>
      <c r="FE437" s="316"/>
      <c r="FO437" s="316"/>
      <c r="FY437" s="316"/>
      <c r="GI437" s="316"/>
      <c r="GS437" s="316"/>
      <c r="HC437" s="316"/>
      <c r="HM437" s="316"/>
      <c r="HW437" s="316"/>
    </row>
    <row r="438" s="3" customFormat="true" x14ac:dyDescent="0.25">
      <c r="A438" s="316"/>
      <c r="K438" s="316"/>
      <c r="U438" s="316"/>
      <c r="AE438" s="316"/>
      <c r="AO438" s="316"/>
      <c r="AY438" s="316"/>
      <c r="AZ438" s="316"/>
      <c r="BI438" s="316"/>
      <c r="BS438" s="316"/>
      <c r="CC438" s="316"/>
      <c r="CM438" s="316"/>
      <c r="CW438" s="316"/>
      <c r="DG438" s="316"/>
      <c r="DQ438" s="316"/>
      <c r="EA438" s="316"/>
      <c r="EK438" s="316"/>
      <c r="EU438" s="316"/>
      <c r="FE438" s="316"/>
      <c r="FO438" s="316"/>
      <c r="FY438" s="316"/>
      <c r="GI438" s="316"/>
      <c r="GS438" s="316"/>
      <c r="HC438" s="316"/>
      <c r="HM438" s="316"/>
      <c r="HW438" s="316"/>
    </row>
    <row r="439" s="3" customFormat="true" x14ac:dyDescent="0.25">
      <c r="A439" s="316"/>
      <c r="K439" s="316"/>
      <c r="U439" s="316"/>
      <c r="AE439" s="316"/>
      <c r="AO439" s="316"/>
      <c r="AY439" s="316"/>
      <c r="AZ439" s="316"/>
      <c r="BI439" s="316"/>
      <c r="BS439" s="316"/>
      <c r="CC439" s="316"/>
      <c r="CM439" s="316"/>
      <c r="CW439" s="316"/>
      <c r="DG439" s="316"/>
      <c r="DQ439" s="316"/>
      <c r="EA439" s="316"/>
      <c r="EK439" s="316"/>
      <c r="EU439" s="316"/>
      <c r="FE439" s="316"/>
      <c r="FO439" s="316"/>
      <c r="FY439" s="316"/>
      <c r="GI439" s="316"/>
      <c r="GS439" s="316"/>
      <c r="HC439" s="316"/>
      <c r="HM439" s="316"/>
      <c r="HW439" s="316"/>
    </row>
    <row r="440" s="3" customFormat="true" x14ac:dyDescent="0.25">
      <c r="A440" s="316"/>
      <c r="K440" s="316"/>
      <c r="U440" s="316"/>
      <c r="AE440" s="316"/>
      <c r="AO440" s="316"/>
      <c r="AY440" s="316"/>
      <c r="AZ440" s="316"/>
      <c r="BI440" s="316"/>
      <c r="BS440" s="316"/>
      <c r="CC440" s="316"/>
      <c r="CM440" s="316"/>
      <c r="CW440" s="316"/>
      <c r="DG440" s="316"/>
      <c r="DQ440" s="316"/>
      <c r="EA440" s="316"/>
      <c r="EK440" s="316"/>
      <c r="EU440" s="316"/>
      <c r="FE440" s="316"/>
      <c r="FO440" s="316"/>
      <c r="FY440" s="316"/>
      <c r="GI440" s="316"/>
      <c r="GS440" s="316"/>
      <c r="HC440" s="316"/>
      <c r="HM440" s="316"/>
      <c r="HW440" s="316"/>
    </row>
    <row r="441" s="3" customFormat="true" x14ac:dyDescent="0.25">
      <c r="A441" s="316"/>
      <c r="K441" s="316"/>
      <c r="U441" s="316"/>
      <c r="AE441" s="316"/>
      <c r="AO441" s="316"/>
      <c r="AY441" s="316"/>
      <c r="AZ441" s="316"/>
      <c r="BI441" s="316"/>
      <c r="BS441" s="316"/>
      <c r="CC441" s="316"/>
      <c r="CM441" s="316"/>
      <c r="CW441" s="316"/>
      <c r="DG441" s="316"/>
      <c r="DQ441" s="316"/>
      <c r="EA441" s="316"/>
      <c r="EK441" s="316"/>
      <c r="EU441" s="316"/>
      <c r="FE441" s="316"/>
      <c r="FO441" s="316"/>
      <c r="FY441" s="316"/>
      <c r="GI441" s="316"/>
      <c r="GS441" s="316"/>
      <c r="HC441" s="316"/>
      <c r="HM441" s="316"/>
      <c r="HW441" s="316"/>
    </row>
    <row r="442" s="3" customFormat="true" x14ac:dyDescent="0.25">
      <c r="A442" s="316"/>
      <c r="K442" s="316"/>
      <c r="U442" s="316"/>
      <c r="AE442" s="316"/>
      <c r="AO442" s="316"/>
      <c r="AY442" s="316"/>
      <c r="AZ442" s="316"/>
      <c r="BI442" s="316"/>
      <c r="BS442" s="316"/>
      <c r="CC442" s="316"/>
      <c r="CM442" s="316"/>
      <c r="CW442" s="316"/>
      <c r="DG442" s="316"/>
      <c r="DQ442" s="316"/>
      <c r="EA442" s="316"/>
      <c r="EK442" s="316"/>
      <c r="EU442" s="316"/>
      <c r="FE442" s="316"/>
      <c r="FO442" s="316"/>
      <c r="FY442" s="316"/>
      <c r="GI442" s="316"/>
      <c r="GS442" s="316"/>
      <c r="HC442" s="316"/>
      <c r="HM442" s="316"/>
      <c r="HW442" s="316"/>
    </row>
    <row r="443" s="3" customFormat="true" x14ac:dyDescent="0.25">
      <c r="A443" s="316"/>
      <c r="K443" s="316"/>
      <c r="U443" s="316"/>
      <c r="AE443" s="316"/>
      <c r="AO443" s="316"/>
      <c r="AY443" s="316"/>
      <c r="AZ443" s="316"/>
      <c r="BI443" s="316"/>
      <c r="BS443" s="316"/>
      <c r="CC443" s="316"/>
      <c r="CM443" s="316"/>
      <c r="CW443" s="316"/>
      <c r="DG443" s="316"/>
      <c r="DQ443" s="316"/>
      <c r="EA443" s="316"/>
      <c r="EK443" s="316"/>
      <c r="EU443" s="316"/>
      <c r="FE443" s="316"/>
      <c r="FO443" s="316"/>
      <c r="FY443" s="316"/>
      <c r="GI443" s="316"/>
      <c r="GS443" s="316"/>
      <c r="HC443" s="316"/>
      <c r="HM443" s="316"/>
      <c r="HW443" s="316"/>
    </row>
    <row r="444" s="3" customFormat="true" x14ac:dyDescent="0.25">
      <c r="A444" s="316"/>
      <c r="K444" s="316"/>
      <c r="U444" s="316"/>
      <c r="AE444" s="316"/>
      <c r="AO444" s="316"/>
      <c r="AY444" s="316"/>
      <c r="AZ444" s="316"/>
      <c r="BI444" s="316"/>
      <c r="BS444" s="316"/>
      <c r="CC444" s="316"/>
      <c r="CM444" s="316"/>
      <c r="CW444" s="316"/>
      <c r="DG444" s="316"/>
      <c r="DQ444" s="316"/>
      <c r="EA444" s="316"/>
      <c r="EK444" s="316"/>
      <c r="EU444" s="316"/>
      <c r="FE444" s="316"/>
      <c r="FO444" s="316"/>
      <c r="FY444" s="316"/>
      <c r="GI444" s="316"/>
      <c r="GS444" s="316"/>
      <c r="HC444" s="316"/>
      <c r="HM444" s="316"/>
      <c r="HW444" s="316"/>
    </row>
    <row r="445" s="3" customFormat="true" x14ac:dyDescent="0.25">
      <c r="A445" s="316"/>
      <c r="K445" s="316"/>
      <c r="U445" s="316"/>
      <c r="AE445" s="316"/>
      <c r="AO445" s="316"/>
      <c r="AY445" s="316"/>
      <c r="AZ445" s="316"/>
      <c r="BI445" s="316"/>
      <c r="BS445" s="316"/>
      <c r="CC445" s="316"/>
      <c r="CM445" s="316"/>
      <c r="CW445" s="316"/>
      <c r="DG445" s="316"/>
      <c r="DQ445" s="316"/>
      <c r="EA445" s="316"/>
      <c r="EK445" s="316"/>
      <c r="EU445" s="316"/>
      <c r="FE445" s="316"/>
      <c r="FO445" s="316"/>
      <c r="FY445" s="316"/>
      <c r="GI445" s="316"/>
      <c r="GS445" s="316"/>
      <c r="HC445" s="316"/>
      <c r="HM445" s="316"/>
      <c r="HW445" s="316"/>
    </row>
    <row r="446" s="3" customFormat="true" x14ac:dyDescent="0.25">
      <c r="A446" s="316"/>
      <c r="K446" s="316"/>
      <c r="U446" s="316"/>
      <c r="AE446" s="316"/>
      <c r="AO446" s="316"/>
      <c r="AY446" s="316"/>
      <c r="AZ446" s="316"/>
      <c r="BI446" s="316"/>
      <c r="BS446" s="316"/>
      <c r="CC446" s="316"/>
      <c r="CM446" s="316"/>
      <c r="CW446" s="316"/>
      <c r="DG446" s="316"/>
      <c r="DQ446" s="316"/>
      <c r="EA446" s="316"/>
      <c r="EK446" s="316"/>
      <c r="EU446" s="316"/>
      <c r="FE446" s="316"/>
      <c r="FO446" s="316"/>
      <c r="FY446" s="316"/>
      <c r="GI446" s="316"/>
      <c r="GS446" s="316"/>
      <c r="HC446" s="316"/>
      <c r="HM446" s="316"/>
      <c r="HW446" s="316"/>
    </row>
    <row r="447" s="3" customFormat="true" x14ac:dyDescent="0.25">
      <c r="A447" s="316"/>
      <c r="K447" s="316"/>
      <c r="U447" s="316"/>
      <c r="AE447" s="316"/>
      <c r="AO447" s="316"/>
      <c r="AY447" s="316"/>
      <c r="AZ447" s="316"/>
      <c r="BI447" s="316"/>
      <c r="BS447" s="316"/>
      <c r="CC447" s="316"/>
      <c r="CM447" s="316"/>
      <c r="CW447" s="316"/>
      <c r="DG447" s="316"/>
      <c r="DQ447" s="316"/>
      <c r="EA447" s="316"/>
      <c r="EK447" s="316"/>
      <c r="EU447" s="316"/>
      <c r="FE447" s="316"/>
      <c r="FO447" s="316"/>
      <c r="FY447" s="316"/>
      <c r="GI447" s="316"/>
      <c r="GS447" s="316"/>
      <c r="HC447" s="316"/>
      <c r="HM447" s="316"/>
      <c r="HW447" s="316"/>
    </row>
    <row r="448" s="3" customFormat="true" x14ac:dyDescent="0.25">
      <c r="A448" s="316"/>
      <c r="K448" s="316"/>
      <c r="U448" s="316"/>
      <c r="AE448" s="316"/>
      <c r="AO448" s="316"/>
      <c r="AY448" s="316"/>
      <c r="AZ448" s="316"/>
      <c r="BI448" s="316"/>
      <c r="BS448" s="316"/>
      <c r="CC448" s="316"/>
      <c r="CM448" s="316"/>
      <c r="CW448" s="316"/>
      <c r="DG448" s="316"/>
      <c r="DQ448" s="316"/>
      <c r="EA448" s="316"/>
      <c r="EK448" s="316"/>
      <c r="EU448" s="316"/>
      <c r="FE448" s="316"/>
      <c r="FO448" s="316"/>
      <c r="FY448" s="316"/>
      <c r="GI448" s="316"/>
      <c r="GS448" s="316"/>
      <c r="HC448" s="316"/>
      <c r="HM448" s="316"/>
      <c r="HW448" s="316"/>
    </row>
    <row r="449" s="3" customFormat="true" x14ac:dyDescent="0.25">
      <c r="A449" s="316"/>
      <c r="K449" s="316"/>
      <c r="U449" s="316"/>
      <c r="AE449" s="316"/>
      <c r="AO449" s="316"/>
      <c r="AY449" s="316"/>
      <c r="AZ449" s="316"/>
      <c r="BI449" s="316"/>
      <c r="BS449" s="316"/>
      <c r="CC449" s="316"/>
      <c r="CM449" s="316"/>
      <c r="CW449" s="316"/>
      <c r="DG449" s="316"/>
      <c r="DQ449" s="316"/>
      <c r="EA449" s="316"/>
      <c r="EK449" s="316"/>
      <c r="EU449" s="316"/>
      <c r="FE449" s="316"/>
      <c r="FO449" s="316"/>
      <c r="FY449" s="316"/>
      <c r="GI449" s="316"/>
      <c r="GS449" s="316"/>
      <c r="HC449" s="316"/>
      <c r="HM449" s="316"/>
      <c r="HW449" s="316"/>
    </row>
    <row r="450" s="3" customFormat="true" x14ac:dyDescent="0.25">
      <c r="A450" s="316"/>
      <c r="K450" s="316"/>
      <c r="U450" s="316"/>
      <c r="AE450" s="316"/>
      <c r="AO450" s="316"/>
      <c r="AY450" s="316"/>
      <c r="AZ450" s="316"/>
      <c r="BI450" s="316"/>
      <c r="BS450" s="316"/>
      <c r="CC450" s="316"/>
      <c r="CM450" s="316"/>
      <c r="CW450" s="316"/>
      <c r="DG450" s="316"/>
      <c r="DQ450" s="316"/>
      <c r="EA450" s="316"/>
      <c r="EK450" s="316"/>
      <c r="EU450" s="316"/>
      <c r="FE450" s="316"/>
      <c r="FO450" s="316"/>
      <c r="FY450" s="316"/>
      <c r="GI450" s="316"/>
      <c r="GS450" s="316"/>
      <c r="HC450" s="316"/>
      <c r="HM450" s="316"/>
      <c r="HW450" s="316"/>
    </row>
    <row r="451" s="3" customFormat="true" x14ac:dyDescent="0.25">
      <c r="A451" s="316"/>
      <c r="K451" s="316"/>
      <c r="U451" s="316"/>
      <c r="AE451" s="316"/>
      <c r="AO451" s="316"/>
      <c r="AY451" s="316"/>
      <c r="AZ451" s="316"/>
      <c r="BI451" s="316"/>
      <c r="BS451" s="316"/>
      <c r="CC451" s="316"/>
      <c r="CM451" s="316"/>
      <c r="CW451" s="316"/>
      <c r="DG451" s="316"/>
      <c r="DQ451" s="316"/>
      <c r="EA451" s="316"/>
      <c r="EK451" s="316"/>
      <c r="EU451" s="316"/>
      <c r="FE451" s="316"/>
      <c r="FO451" s="316"/>
      <c r="FY451" s="316"/>
      <c r="GI451" s="316"/>
      <c r="GS451" s="316"/>
      <c r="HC451" s="316"/>
      <c r="HM451" s="316"/>
      <c r="HW451" s="316"/>
    </row>
    <row r="452" s="3" customFormat="true" x14ac:dyDescent="0.25">
      <c r="A452" s="316"/>
      <c r="K452" s="316"/>
      <c r="U452" s="316"/>
      <c r="AE452" s="316"/>
      <c r="AO452" s="316"/>
      <c r="AY452" s="316"/>
      <c r="AZ452" s="316"/>
      <c r="BI452" s="316"/>
      <c r="BS452" s="316"/>
      <c r="CC452" s="316"/>
      <c r="CM452" s="316"/>
      <c r="CW452" s="316"/>
      <c r="DG452" s="316"/>
      <c r="DQ452" s="316"/>
      <c r="EA452" s="316"/>
      <c r="EK452" s="316"/>
      <c r="EU452" s="316"/>
      <c r="FE452" s="316"/>
      <c r="FO452" s="316"/>
      <c r="FY452" s="316"/>
      <c r="GI452" s="316"/>
      <c r="GS452" s="316"/>
      <c r="HC452" s="316"/>
      <c r="HM452" s="316"/>
      <c r="HW452" s="316"/>
    </row>
    <row r="453" s="3" customFormat="true" x14ac:dyDescent="0.25">
      <c r="A453" s="316"/>
      <c r="K453" s="316"/>
      <c r="U453" s="316"/>
      <c r="AE453" s="316"/>
      <c r="AO453" s="316"/>
      <c r="AY453" s="316"/>
      <c r="AZ453" s="316"/>
      <c r="BI453" s="316"/>
      <c r="BS453" s="316"/>
      <c r="CC453" s="316"/>
      <c r="CM453" s="316"/>
      <c r="CW453" s="316"/>
      <c r="DG453" s="316"/>
      <c r="DQ453" s="316"/>
      <c r="EA453" s="316"/>
      <c r="EK453" s="316"/>
      <c r="EU453" s="316"/>
      <c r="FE453" s="316"/>
      <c r="FO453" s="316"/>
      <c r="FY453" s="316"/>
      <c r="GI453" s="316"/>
      <c r="GS453" s="316"/>
      <c r="HC453" s="316"/>
      <c r="HM453" s="316"/>
      <c r="HW453" s="316"/>
    </row>
    <row r="454" s="3" customFormat="true" x14ac:dyDescent="0.25">
      <c r="A454" s="316"/>
      <c r="K454" s="316"/>
      <c r="U454" s="316"/>
      <c r="AE454" s="316"/>
      <c r="AO454" s="316"/>
      <c r="AY454" s="316"/>
      <c r="AZ454" s="316"/>
      <c r="BI454" s="316"/>
      <c r="BS454" s="316"/>
      <c r="CC454" s="316"/>
      <c r="CM454" s="316"/>
      <c r="CW454" s="316"/>
      <c r="DG454" s="316"/>
      <c r="DQ454" s="316"/>
      <c r="EA454" s="316"/>
      <c r="EK454" s="316"/>
      <c r="EU454" s="316"/>
      <c r="FE454" s="316"/>
      <c r="FO454" s="316"/>
      <c r="FY454" s="316"/>
      <c r="GI454" s="316"/>
      <c r="GS454" s="316"/>
      <c r="HC454" s="316"/>
      <c r="HM454" s="316"/>
      <c r="HW454" s="316"/>
    </row>
    <row r="455" s="3" customFormat="true" x14ac:dyDescent="0.25">
      <c r="A455" s="316"/>
      <c r="K455" s="316"/>
      <c r="U455" s="316"/>
      <c r="AE455" s="316"/>
      <c r="AO455" s="316"/>
      <c r="AY455" s="316"/>
      <c r="AZ455" s="316"/>
      <c r="BI455" s="316"/>
      <c r="BS455" s="316"/>
      <c r="CC455" s="316"/>
      <c r="CM455" s="316"/>
      <c r="CW455" s="316"/>
      <c r="DG455" s="316"/>
      <c r="DQ455" s="316"/>
      <c r="EA455" s="316"/>
      <c r="EK455" s="316"/>
      <c r="EU455" s="316"/>
      <c r="FE455" s="316"/>
      <c r="FO455" s="316"/>
      <c r="FY455" s="316"/>
      <c r="GI455" s="316"/>
      <c r="GS455" s="316"/>
      <c r="HC455" s="316"/>
      <c r="HM455" s="316"/>
      <c r="HW455" s="316"/>
    </row>
    <row r="456" s="3" customFormat="true" x14ac:dyDescent="0.25">
      <c r="A456" s="316"/>
      <c r="K456" s="316"/>
      <c r="U456" s="316"/>
      <c r="AE456" s="316"/>
      <c r="AO456" s="316"/>
      <c r="AY456" s="316"/>
      <c r="AZ456" s="316"/>
      <c r="BI456" s="316"/>
      <c r="BS456" s="316"/>
      <c r="CC456" s="316"/>
      <c r="CM456" s="316"/>
      <c r="CW456" s="316"/>
      <c r="DG456" s="316"/>
      <c r="DQ456" s="316"/>
      <c r="EA456" s="316"/>
      <c r="EK456" s="316"/>
      <c r="EU456" s="316"/>
      <c r="FE456" s="316"/>
      <c r="FO456" s="316"/>
      <c r="FY456" s="316"/>
      <c r="GI456" s="316"/>
      <c r="GS456" s="316"/>
      <c r="HC456" s="316"/>
      <c r="HM456" s="316"/>
      <c r="HW456" s="316"/>
    </row>
    <row r="457" s="3" customFormat="true" x14ac:dyDescent="0.25">
      <c r="A457" s="316"/>
      <c r="K457" s="316"/>
      <c r="U457" s="316"/>
      <c r="AE457" s="316"/>
      <c r="AO457" s="316"/>
      <c r="AY457" s="316"/>
      <c r="AZ457" s="316"/>
      <c r="BI457" s="316"/>
      <c r="BS457" s="316"/>
      <c r="CC457" s="316"/>
      <c r="CM457" s="316"/>
      <c r="CW457" s="316"/>
      <c r="DG457" s="316"/>
      <c r="DQ457" s="316"/>
      <c r="EA457" s="316"/>
      <c r="EK457" s="316"/>
      <c r="EU457" s="316"/>
      <c r="FE457" s="316"/>
      <c r="FO457" s="316"/>
      <c r="FY457" s="316"/>
      <c r="GI457" s="316"/>
      <c r="GS457" s="316"/>
      <c r="HC457" s="316"/>
      <c r="HM457" s="316"/>
      <c r="HW457" s="316"/>
    </row>
    <row r="458" s="3" customFormat="true" x14ac:dyDescent="0.25">
      <c r="A458" s="316"/>
      <c r="K458" s="316"/>
      <c r="U458" s="316"/>
      <c r="AE458" s="316"/>
      <c r="AO458" s="316"/>
      <c r="AY458" s="316"/>
      <c r="AZ458" s="316"/>
      <c r="BI458" s="316"/>
      <c r="BS458" s="316"/>
      <c r="CC458" s="316"/>
      <c r="CM458" s="316"/>
      <c r="CW458" s="316"/>
      <c r="DG458" s="316"/>
      <c r="DQ458" s="316"/>
      <c r="EA458" s="316"/>
      <c r="EK458" s="316"/>
      <c r="EU458" s="316"/>
      <c r="FE458" s="316"/>
      <c r="FO458" s="316"/>
      <c r="FY458" s="316"/>
      <c r="GI458" s="316"/>
      <c r="GS458" s="316"/>
      <c r="HC458" s="316"/>
      <c r="HM458" s="316"/>
      <c r="HW458" s="316"/>
    </row>
    <row r="459" s="3" customFormat="true" x14ac:dyDescent="0.25">
      <c r="A459" s="316"/>
      <c r="K459" s="316"/>
      <c r="U459" s="316"/>
      <c r="AE459" s="316"/>
      <c r="AO459" s="316"/>
      <c r="AY459" s="316"/>
      <c r="AZ459" s="316"/>
      <c r="BI459" s="316"/>
      <c r="BS459" s="316"/>
      <c r="CC459" s="316"/>
      <c r="CM459" s="316"/>
      <c r="CW459" s="316"/>
      <c r="DG459" s="316"/>
      <c r="DQ459" s="316"/>
      <c r="EA459" s="316"/>
      <c r="EK459" s="316"/>
      <c r="EU459" s="316"/>
      <c r="FE459" s="316"/>
      <c r="FO459" s="316"/>
      <c r="FY459" s="316"/>
      <c r="GI459" s="316"/>
      <c r="GS459" s="316"/>
      <c r="HC459" s="316"/>
      <c r="HM459" s="316"/>
      <c r="HW459" s="316"/>
    </row>
    <row r="460" s="3" customFormat="true" x14ac:dyDescent="0.25">
      <c r="A460" s="316"/>
      <c r="K460" s="316"/>
      <c r="U460" s="316"/>
      <c r="AE460" s="316"/>
      <c r="AO460" s="316"/>
      <c r="AY460" s="316"/>
      <c r="AZ460" s="316"/>
      <c r="BI460" s="316"/>
      <c r="BS460" s="316"/>
      <c r="CC460" s="316"/>
      <c r="CM460" s="316"/>
      <c r="CW460" s="316"/>
      <c r="DG460" s="316"/>
      <c r="DQ460" s="316"/>
      <c r="EA460" s="316"/>
      <c r="EK460" s="316"/>
      <c r="EU460" s="316"/>
      <c r="FE460" s="316"/>
      <c r="FO460" s="316"/>
      <c r="FY460" s="316"/>
      <c r="GI460" s="316"/>
      <c r="GS460" s="316"/>
      <c r="HC460" s="316"/>
      <c r="HM460" s="316"/>
      <c r="HW460" s="316"/>
    </row>
    <row r="461" s="3" customFormat="true" x14ac:dyDescent="0.25">
      <c r="A461" s="316"/>
      <c r="K461" s="316"/>
      <c r="U461" s="316"/>
      <c r="AE461" s="316"/>
      <c r="AO461" s="316"/>
      <c r="AY461" s="316"/>
      <c r="AZ461" s="316"/>
      <c r="BI461" s="316"/>
      <c r="BS461" s="316"/>
      <c r="CC461" s="316"/>
      <c r="CM461" s="316"/>
      <c r="CW461" s="316"/>
      <c r="DG461" s="316"/>
      <c r="DQ461" s="316"/>
      <c r="EA461" s="316"/>
      <c r="EK461" s="316"/>
      <c r="EU461" s="316"/>
      <c r="FE461" s="316"/>
      <c r="FO461" s="316"/>
      <c r="FY461" s="316"/>
      <c r="GI461" s="316"/>
      <c r="GS461" s="316"/>
      <c r="HC461" s="316"/>
      <c r="HM461" s="316"/>
      <c r="HW461" s="316"/>
    </row>
    <row r="462" s="3" customFormat="true" x14ac:dyDescent="0.25">
      <c r="A462" s="316"/>
      <c r="K462" s="316"/>
      <c r="U462" s="316"/>
      <c r="AE462" s="316"/>
      <c r="AO462" s="316"/>
      <c r="AY462" s="316"/>
      <c r="AZ462" s="316"/>
      <c r="BI462" s="316"/>
      <c r="BS462" s="316"/>
      <c r="CC462" s="316"/>
      <c r="CM462" s="316"/>
      <c r="CW462" s="316"/>
      <c r="DG462" s="316"/>
      <c r="DQ462" s="316"/>
      <c r="EA462" s="316"/>
      <c r="EK462" s="316"/>
      <c r="EU462" s="316"/>
      <c r="FE462" s="316"/>
      <c r="FO462" s="316"/>
      <c r="FY462" s="316"/>
      <c r="GI462" s="316"/>
      <c r="GS462" s="316"/>
      <c r="HC462" s="316"/>
      <c r="HM462" s="316"/>
      <c r="HW462" s="316"/>
    </row>
    <row r="463" s="3" customFormat="true" x14ac:dyDescent="0.25">
      <c r="A463" s="316"/>
      <c r="K463" s="316"/>
      <c r="U463" s="316"/>
      <c r="AE463" s="316"/>
      <c r="AO463" s="316"/>
      <c r="AY463" s="316"/>
      <c r="AZ463" s="316"/>
      <c r="BI463" s="316"/>
      <c r="BS463" s="316"/>
      <c r="CC463" s="316"/>
      <c r="CM463" s="316"/>
      <c r="CW463" s="316"/>
      <c r="DG463" s="316"/>
      <c r="DQ463" s="316"/>
      <c r="EA463" s="316"/>
      <c r="EK463" s="316"/>
      <c r="EU463" s="316"/>
      <c r="FE463" s="316"/>
      <c r="FO463" s="316"/>
      <c r="FY463" s="316"/>
      <c r="GI463" s="316"/>
      <c r="GS463" s="316"/>
      <c r="HC463" s="316"/>
      <c r="HM463" s="316"/>
      <c r="HW463" s="316"/>
    </row>
    <row r="464" s="3" customFormat="true" x14ac:dyDescent="0.25">
      <c r="A464" s="316"/>
      <c r="K464" s="316"/>
      <c r="U464" s="316"/>
      <c r="AE464" s="316"/>
      <c r="AO464" s="316"/>
      <c r="AY464" s="316"/>
      <c r="AZ464" s="316"/>
      <c r="BI464" s="316"/>
      <c r="BS464" s="316"/>
      <c r="CC464" s="316"/>
      <c r="CM464" s="316"/>
      <c r="CW464" s="316"/>
      <c r="DG464" s="316"/>
      <c r="DQ464" s="316"/>
      <c r="EA464" s="316"/>
      <c r="EK464" s="316"/>
      <c r="EU464" s="316"/>
      <c r="FE464" s="316"/>
      <c r="FO464" s="316"/>
      <c r="FY464" s="316"/>
      <c r="GI464" s="316"/>
      <c r="GS464" s="316"/>
      <c r="HC464" s="316"/>
      <c r="HM464" s="316"/>
      <c r="HW464" s="316"/>
    </row>
    <row r="465" s="3" customFormat="true" x14ac:dyDescent="0.25">
      <c r="A465" s="316"/>
      <c r="K465" s="316"/>
      <c r="U465" s="316"/>
      <c r="AE465" s="316"/>
      <c r="AO465" s="316"/>
      <c r="AY465" s="316"/>
      <c r="AZ465" s="316"/>
      <c r="BI465" s="316"/>
      <c r="BS465" s="316"/>
      <c r="CC465" s="316"/>
      <c r="CM465" s="316"/>
      <c r="CW465" s="316"/>
      <c r="DG465" s="316"/>
      <c r="DQ465" s="316"/>
      <c r="EA465" s="316"/>
      <c r="EK465" s="316"/>
      <c r="EU465" s="316"/>
      <c r="FE465" s="316"/>
      <c r="FO465" s="316"/>
      <c r="FY465" s="316"/>
      <c r="GI465" s="316"/>
      <c r="GS465" s="316"/>
      <c r="HC465" s="316"/>
      <c r="HM465" s="316"/>
      <c r="HW465" s="316"/>
    </row>
    <row r="466" s="3" customFormat="true" x14ac:dyDescent="0.25">
      <c r="A466" s="316"/>
      <c r="K466" s="316"/>
      <c r="U466" s="316"/>
      <c r="AE466" s="316"/>
      <c r="AO466" s="316"/>
      <c r="AY466" s="316"/>
      <c r="AZ466" s="316"/>
      <c r="BI466" s="316"/>
      <c r="BS466" s="316"/>
      <c r="CC466" s="316"/>
      <c r="CM466" s="316"/>
      <c r="CW466" s="316"/>
      <c r="DG466" s="316"/>
      <c r="DQ466" s="316"/>
      <c r="EA466" s="316"/>
      <c r="EK466" s="316"/>
      <c r="EU466" s="316"/>
      <c r="FE466" s="316"/>
      <c r="FO466" s="316"/>
      <c r="FY466" s="316"/>
      <c r="GI466" s="316"/>
      <c r="GS466" s="316"/>
      <c r="HC466" s="316"/>
      <c r="HM466" s="316"/>
      <c r="HW466" s="316"/>
    </row>
    <row r="467" s="3" customFormat="true" x14ac:dyDescent="0.25">
      <c r="A467" s="316"/>
      <c r="K467" s="316"/>
      <c r="U467" s="316"/>
      <c r="AE467" s="316"/>
      <c r="AO467" s="316"/>
      <c r="AY467" s="316"/>
      <c r="AZ467" s="316"/>
      <c r="BI467" s="316"/>
      <c r="BS467" s="316"/>
      <c r="CC467" s="316"/>
      <c r="CM467" s="316"/>
      <c r="CW467" s="316"/>
      <c r="DG467" s="316"/>
      <c r="DQ467" s="316"/>
      <c r="EA467" s="316"/>
      <c r="EK467" s="316"/>
      <c r="EU467" s="316"/>
      <c r="FE467" s="316"/>
      <c r="FO467" s="316"/>
      <c r="FY467" s="316"/>
      <c r="GI467" s="316"/>
      <c r="GS467" s="316"/>
      <c r="HC467" s="316"/>
      <c r="HM467" s="316"/>
      <c r="HW467" s="316"/>
    </row>
    <row r="468" s="3" customFormat="true" x14ac:dyDescent="0.25">
      <c r="A468" s="316"/>
      <c r="K468" s="316"/>
      <c r="U468" s="316"/>
      <c r="AE468" s="316"/>
      <c r="AO468" s="316"/>
      <c r="AY468" s="316"/>
      <c r="AZ468" s="316"/>
      <c r="BI468" s="316"/>
      <c r="BS468" s="316"/>
      <c r="CC468" s="316"/>
      <c r="CM468" s="316"/>
      <c r="CW468" s="316"/>
      <c r="DG468" s="316"/>
      <c r="DQ468" s="316"/>
      <c r="EA468" s="316"/>
      <c r="EK468" s="316"/>
      <c r="EU468" s="316"/>
      <c r="FE468" s="316"/>
      <c r="FO468" s="316"/>
      <c r="FY468" s="316"/>
      <c r="GI468" s="316"/>
      <c r="GS468" s="316"/>
      <c r="HC468" s="316"/>
      <c r="HM468" s="316"/>
      <c r="HW468" s="316"/>
    </row>
    <row r="469" s="3" customFormat="true" x14ac:dyDescent="0.25">
      <c r="A469" s="316"/>
      <c r="K469" s="316"/>
      <c r="U469" s="316"/>
      <c r="AE469" s="316"/>
      <c r="AO469" s="316"/>
      <c r="AY469" s="316"/>
      <c r="AZ469" s="316"/>
      <c r="BI469" s="316"/>
      <c r="BS469" s="316"/>
      <c r="CC469" s="316"/>
      <c r="CM469" s="316"/>
      <c r="CW469" s="316"/>
      <c r="DG469" s="316"/>
      <c r="DQ469" s="316"/>
      <c r="EA469" s="316"/>
      <c r="EK469" s="316"/>
      <c r="EU469" s="316"/>
      <c r="FE469" s="316"/>
      <c r="FO469" s="316"/>
      <c r="FY469" s="316"/>
      <c r="GI469" s="316"/>
      <c r="GS469" s="316"/>
      <c r="HC469" s="316"/>
      <c r="HM469" s="316"/>
      <c r="HW469" s="316"/>
    </row>
    <row r="470" s="3" customFormat="true" x14ac:dyDescent="0.25">
      <c r="A470" s="316"/>
      <c r="K470" s="316"/>
      <c r="U470" s="316"/>
      <c r="AE470" s="316"/>
      <c r="AO470" s="316"/>
      <c r="AY470" s="316"/>
      <c r="AZ470" s="316"/>
      <c r="BI470" s="316"/>
      <c r="BS470" s="316"/>
      <c r="CC470" s="316"/>
      <c r="CM470" s="316"/>
      <c r="CW470" s="316"/>
      <c r="DG470" s="316"/>
      <c r="DQ470" s="316"/>
      <c r="EA470" s="316"/>
      <c r="EK470" s="316"/>
      <c r="EU470" s="316"/>
      <c r="FE470" s="316"/>
      <c r="FO470" s="316"/>
      <c r="FY470" s="316"/>
      <c r="GI470" s="316"/>
      <c r="GS470" s="316"/>
      <c r="HC470" s="316"/>
      <c r="HM470" s="316"/>
      <c r="HW470" s="316"/>
    </row>
    <row r="471" s="3" customFormat="true" x14ac:dyDescent="0.25">
      <c r="A471" s="316"/>
      <c r="K471" s="316"/>
      <c r="U471" s="316"/>
      <c r="AE471" s="316"/>
      <c r="AO471" s="316"/>
      <c r="AY471" s="316"/>
      <c r="AZ471" s="316"/>
      <c r="BI471" s="316"/>
      <c r="BS471" s="316"/>
      <c r="CC471" s="316"/>
      <c r="CM471" s="316"/>
      <c r="CW471" s="316"/>
      <c r="DG471" s="316"/>
      <c r="DQ471" s="316"/>
      <c r="EA471" s="316"/>
      <c r="EK471" s="316"/>
      <c r="EU471" s="316"/>
      <c r="FE471" s="316"/>
      <c r="FO471" s="316"/>
      <c r="FY471" s="316"/>
      <c r="GI471" s="316"/>
      <c r="GS471" s="316"/>
      <c r="HC471" s="316"/>
      <c r="HM471" s="316"/>
      <c r="HW471" s="316"/>
    </row>
    <row r="472" s="3" customFormat="true" x14ac:dyDescent="0.25">
      <c r="A472" s="316"/>
      <c r="K472" s="316"/>
      <c r="U472" s="316"/>
      <c r="AE472" s="316"/>
      <c r="AO472" s="316"/>
      <c r="AY472" s="316"/>
      <c r="AZ472" s="316"/>
      <c r="BI472" s="316"/>
      <c r="BS472" s="316"/>
      <c r="CC472" s="316"/>
      <c r="CM472" s="316"/>
      <c r="CW472" s="316"/>
      <c r="DG472" s="316"/>
      <c r="DQ472" s="316"/>
      <c r="EA472" s="316"/>
      <c r="EK472" s="316"/>
      <c r="EU472" s="316"/>
      <c r="FE472" s="316"/>
      <c r="FO472" s="316"/>
      <c r="FY472" s="316"/>
      <c r="GI472" s="316"/>
      <c r="GS472" s="316"/>
      <c r="HC472" s="316"/>
      <c r="HM472" s="316"/>
      <c r="HW472" s="316"/>
    </row>
    <row r="473" s="3" customFormat="true" x14ac:dyDescent="0.25">
      <c r="A473" s="316"/>
      <c r="K473" s="316"/>
      <c r="U473" s="316"/>
      <c r="AE473" s="316"/>
      <c r="AO473" s="316"/>
      <c r="AY473" s="316"/>
      <c r="AZ473" s="316"/>
      <c r="BI473" s="316"/>
      <c r="BS473" s="316"/>
      <c r="CC473" s="316"/>
      <c r="CM473" s="316"/>
      <c r="CW473" s="316"/>
      <c r="DG473" s="316"/>
      <c r="DQ473" s="316"/>
      <c r="EA473" s="316"/>
      <c r="EK473" s="316"/>
      <c r="EU473" s="316"/>
      <c r="FE473" s="316"/>
      <c r="FO473" s="316"/>
      <c r="FY473" s="316"/>
      <c r="GI473" s="316"/>
      <c r="GS473" s="316"/>
      <c r="HC473" s="316"/>
      <c r="HM473" s="316"/>
      <c r="HW473" s="316"/>
    </row>
    <row r="474" s="3" customFormat="true" x14ac:dyDescent="0.25">
      <c r="A474" s="316"/>
      <c r="K474" s="316"/>
      <c r="U474" s="316"/>
      <c r="AE474" s="316"/>
      <c r="AO474" s="316"/>
      <c r="AY474" s="316"/>
      <c r="AZ474" s="316"/>
      <c r="BI474" s="316"/>
      <c r="BS474" s="316"/>
      <c r="CC474" s="316"/>
      <c r="CM474" s="316"/>
      <c r="CW474" s="316"/>
      <c r="DG474" s="316"/>
      <c r="DQ474" s="316"/>
      <c r="EA474" s="316"/>
      <c r="EK474" s="316"/>
      <c r="EU474" s="316"/>
      <c r="FE474" s="316"/>
      <c r="FO474" s="316"/>
      <c r="FY474" s="316"/>
      <c r="GI474" s="316"/>
      <c r="GS474" s="316"/>
      <c r="HC474" s="316"/>
      <c r="HM474" s="316"/>
      <c r="HW474" s="316"/>
    </row>
    <row r="475" s="3" customFormat="true" x14ac:dyDescent="0.25">
      <c r="A475" s="316"/>
      <c r="K475" s="316"/>
      <c r="U475" s="316"/>
      <c r="AE475" s="316"/>
      <c r="AO475" s="316"/>
      <c r="AY475" s="316"/>
      <c r="AZ475" s="316"/>
      <c r="BI475" s="316"/>
      <c r="BS475" s="316"/>
      <c r="CC475" s="316"/>
      <c r="CM475" s="316"/>
      <c r="CW475" s="316"/>
      <c r="DG475" s="316"/>
      <c r="DQ475" s="316"/>
      <c r="EA475" s="316"/>
      <c r="EK475" s="316"/>
      <c r="EU475" s="316"/>
      <c r="FE475" s="316"/>
      <c r="FO475" s="316"/>
      <c r="FY475" s="316"/>
      <c r="GI475" s="316"/>
      <c r="GS475" s="316"/>
      <c r="HC475" s="316"/>
      <c r="HM475" s="316"/>
      <c r="HW475" s="316"/>
    </row>
    <row r="476" s="3" customFormat="true" x14ac:dyDescent="0.25">
      <c r="A476" s="316"/>
      <c r="K476" s="316"/>
      <c r="U476" s="316"/>
      <c r="AE476" s="316"/>
      <c r="AO476" s="316"/>
      <c r="AY476" s="316"/>
      <c r="AZ476" s="316"/>
      <c r="BI476" s="316"/>
      <c r="BS476" s="316"/>
      <c r="CC476" s="316"/>
      <c r="CM476" s="316"/>
      <c r="CW476" s="316"/>
      <c r="DG476" s="316"/>
      <c r="DQ476" s="316"/>
      <c r="EA476" s="316"/>
      <c r="EK476" s="316"/>
      <c r="EU476" s="316"/>
      <c r="FE476" s="316"/>
      <c r="FO476" s="316"/>
      <c r="FY476" s="316"/>
      <c r="GI476" s="316"/>
      <c r="GS476" s="316"/>
      <c r="HC476" s="316"/>
      <c r="HM476" s="316"/>
      <c r="HW476" s="316"/>
    </row>
    <row r="477" s="3" customFormat="true" x14ac:dyDescent="0.25">
      <c r="A477" s="316"/>
      <c r="K477" s="316"/>
      <c r="U477" s="316"/>
      <c r="AE477" s="316"/>
      <c r="AO477" s="316"/>
      <c r="AY477" s="316"/>
      <c r="AZ477" s="316"/>
      <c r="BI477" s="316"/>
      <c r="BS477" s="316"/>
      <c r="CC477" s="316"/>
      <c r="CM477" s="316"/>
      <c r="CW477" s="316"/>
      <c r="DG477" s="316"/>
      <c r="DQ477" s="316"/>
      <c r="EA477" s="316"/>
      <c r="EK477" s="316"/>
      <c r="EU477" s="316"/>
      <c r="FE477" s="316"/>
      <c r="FO477" s="316"/>
      <c r="FY477" s="316"/>
      <c r="GI477" s="316"/>
      <c r="GS477" s="316"/>
      <c r="HC477" s="316"/>
      <c r="HM477" s="316"/>
      <c r="HW477" s="316"/>
    </row>
    <row r="478" s="3" customFormat="true" x14ac:dyDescent="0.25">
      <c r="A478" s="316"/>
      <c r="K478" s="316"/>
      <c r="U478" s="316"/>
      <c r="AE478" s="316"/>
      <c r="AO478" s="316"/>
      <c r="AY478" s="316"/>
      <c r="AZ478" s="316"/>
      <c r="BI478" s="316"/>
      <c r="BS478" s="316"/>
      <c r="CC478" s="316"/>
      <c r="CM478" s="316"/>
      <c r="CW478" s="316"/>
      <c r="DG478" s="316"/>
      <c r="DQ478" s="316"/>
      <c r="EA478" s="316"/>
      <c r="EK478" s="316"/>
      <c r="EU478" s="316"/>
      <c r="FE478" s="316"/>
      <c r="FO478" s="316"/>
      <c r="FY478" s="316"/>
      <c r="GI478" s="316"/>
      <c r="GS478" s="316"/>
      <c r="HC478" s="316"/>
      <c r="HM478" s="316"/>
      <c r="HW478" s="316"/>
    </row>
    <row r="479" s="3" customFormat="true" x14ac:dyDescent="0.25">
      <c r="A479" s="316"/>
      <c r="K479" s="316"/>
      <c r="U479" s="316"/>
      <c r="AE479" s="316"/>
      <c r="AO479" s="316"/>
      <c r="AY479" s="316"/>
      <c r="AZ479" s="316"/>
      <c r="BI479" s="316"/>
      <c r="BS479" s="316"/>
      <c r="CC479" s="316"/>
      <c r="CM479" s="316"/>
      <c r="CW479" s="316"/>
      <c r="DG479" s="316"/>
      <c r="DQ479" s="316"/>
      <c r="EA479" s="316"/>
      <c r="EK479" s="316"/>
      <c r="EU479" s="316"/>
      <c r="FE479" s="316"/>
      <c r="FO479" s="316"/>
      <c r="FY479" s="316"/>
      <c r="GI479" s="316"/>
      <c r="GS479" s="316"/>
      <c r="HC479" s="316"/>
      <c r="HM479" s="316"/>
      <c r="HW479" s="316"/>
    </row>
    <row r="480" s="3" customFormat="true" x14ac:dyDescent="0.25">
      <c r="A480" s="316"/>
      <c r="K480" s="316"/>
      <c r="U480" s="316"/>
      <c r="AE480" s="316"/>
      <c r="AO480" s="316"/>
      <c r="AY480" s="316"/>
      <c r="AZ480" s="316"/>
      <c r="BI480" s="316"/>
      <c r="BS480" s="316"/>
      <c r="CC480" s="316"/>
      <c r="CM480" s="316"/>
      <c r="CW480" s="316"/>
      <c r="DG480" s="316"/>
      <c r="DQ480" s="316"/>
      <c r="EA480" s="316"/>
      <c r="EK480" s="316"/>
      <c r="EU480" s="316"/>
      <c r="FE480" s="316"/>
      <c r="FO480" s="316"/>
      <c r="FY480" s="316"/>
      <c r="GI480" s="316"/>
      <c r="GS480" s="316"/>
      <c r="HC480" s="316"/>
      <c r="HM480" s="316"/>
      <c r="HW480" s="316"/>
    </row>
    <row r="481" s="3" customFormat="true" x14ac:dyDescent="0.25">
      <c r="A481" s="316"/>
      <c r="K481" s="316"/>
      <c r="U481" s="316"/>
      <c r="AE481" s="316"/>
      <c r="AO481" s="316"/>
      <c r="AY481" s="316"/>
      <c r="AZ481" s="316"/>
      <c r="BI481" s="316"/>
      <c r="BS481" s="316"/>
      <c r="CC481" s="316"/>
      <c r="CM481" s="316"/>
      <c r="CW481" s="316"/>
      <c r="DG481" s="316"/>
      <c r="DQ481" s="316"/>
      <c r="EA481" s="316"/>
      <c r="EK481" s="316"/>
      <c r="EU481" s="316"/>
      <c r="FE481" s="316"/>
      <c r="FO481" s="316"/>
      <c r="FY481" s="316"/>
      <c r="GI481" s="316"/>
      <c r="GS481" s="316"/>
      <c r="HC481" s="316"/>
      <c r="HM481" s="316"/>
      <c r="HW481" s="316"/>
    </row>
    <row r="482" s="3" customFormat="true" x14ac:dyDescent="0.25">
      <c r="A482" s="316"/>
      <c r="K482" s="316"/>
      <c r="U482" s="316"/>
      <c r="AE482" s="316"/>
      <c r="AO482" s="316"/>
      <c r="AY482" s="316"/>
      <c r="AZ482" s="316"/>
      <c r="BI482" s="316"/>
      <c r="BS482" s="316"/>
      <c r="CC482" s="316"/>
      <c r="CM482" s="316"/>
      <c r="CW482" s="316"/>
      <c r="DG482" s="316"/>
      <c r="DQ482" s="316"/>
      <c r="EA482" s="316"/>
      <c r="EK482" s="316"/>
      <c r="EU482" s="316"/>
      <c r="FE482" s="316"/>
      <c r="FO482" s="316"/>
      <c r="FY482" s="316"/>
      <c r="GI482" s="316"/>
      <c r="GS482" s="316"/>
      <c r="HC482" s="316"/>
      <c r="HM482" s="316"/>
      <c r="HW482" s="316"/>
    </row>
    <row r="483" s="3" customFormat="true" x14ac:dyDescent="0.25">
      <c r="A483" s="316"/>
      <c r="K483" s="316"/>
      <c r="U483" s="316"/>
      <c r="AE483" s="316"/>
      <c r="AO483" s="316"/>
      <c r="AY483" s="316"/>
      <c r="AZ483" s="316"/>
      <c r="BI483" s="316"/>
      <c r="BS483" s="316"/>
      <c r="CC483" s="316"/>
      <c r="CM483" s="316"/>
      <c r="CW483" s="316"/>
      <c r="DG483" s="316"/>
      <c r="DQ483" s="316"/>
      <c r="EA483" s="316"/>
      <c r="EK483" s="316"/>
      <c r="EU483" s="316"/>
      <c r="FE483" s="316"/>
      <c r="FO483" s="316"/>
      <c r="FY483" s="316"/>
      <c r="GI483" s="316"/>
      <c r="GS483" s="316"/>
      <c r="HC483" s="316"/>
      <c r="HM483" s="316"/>
      <c r="HW483" s="316"/>
    </row>
    <row r="484" s="3" customFormat="true" x14ac:dyDescent="0.25">
      <c r="A484" s="316"/>
      <c r="K484" s="316"/>
      <c r="U484" s="316"/>
      <c r="AE484" s="316"/>
      <c r="AO484" s="316"/>
      <c r="AY484" s="316"/>
      <c r="AZ484" s="316"/>
      <c r="BI484" s="316"/>
      <c r="BS484" s="316"/>
      <c r="CC484" s="316"/>
      <c r="CM484" s="316"/>
      <c r="CW484" s="316"/>
      <c r="DG484" s="316"/>
      <c r="DQ484" s="316"/>
      <c r="EA484" s="316"/>
      <c r="EK484" s="316"/>
      <c r="EU484" s="316"/>
      <c r="FE484" s="316"/>
      <c r="FO484" s="316"/>
      <c r="FY484" s="316"/>
      <c r="GI484" s="316"/>
      <c r="GS484" s="316"/>
      <c r="HC484" s="316"/>
      <c r="HM484" s="316"/>
      <c r="HW484" s="316"/>
    </row>
    <row r="485" s="3" customFormat="true" x14ac:dyDescent="0.25">
      <c r="A485" s="316"/>
      <c r="K485" s="316"/>
      <c r="U485" s="316"/>
      <c r="AE485" s="316"/>
      <c r="AO485" s="316"/>
      <c r="AY485" s="316"/>
      <c r="AZ485" s="316"/>
      <c r="BI485" s="316"/>
      <c r="BS485" s="316"/>
      <c r="CC485" s="316"/>
      <c r="CM485" s="316"/>
      <c r="CW485" s="316"/>
      <c r="DG485" s="316"/>
      <c r="DQ485" s="316"/>
      <c r="EA485" s="316"/>
      <c r="EK485" s="316"/>
      <c r="EU485" s="316"/>
      <c r="FE485" s="316"/>
      <c r="FO485" s="316"/>
      <c r="FY485" s="316"/>
      <c r="GI485" s="316"/>
      <c r="GS485" s="316"/>
      <c r="HC485" s="316"/>
      <c r="HM485" s="316"/>
      <c r="HW485" s="316"/>
    </row>
    <row r="486" s="3" customFormat="true" x14ac:dyDescent="0.25">
      <c r="A486" s="316"/>
      <c r="K486" s="316"/>
      <c r="U486" s="316"/>
      <c r="AE486" s="316"/>
      <c r="AO486" s="316"/>
      <c r="AY486" s="316"/>
      <c r="AZ486" s="316"/>
      <c r="BI486" s="316"/>
      <c r="BS486" s="316"/>
      <c r="CC486" s="316"/>
      <c r="CM486" s="316"/>
      <c r="CW486" s="316"/>
      <c r="DG486" s="316"/>
      <c r="DQ486" s="316"/>
      <c r="EA486" s="316"/>
      <c r="EK486" s="316"/>
      <c r="EU486" s="316"/>
      <c r="FE486" s="316"/>
      <c r="FO486" s="316"/>
      <c r="FY486" s="316"/>
      <c r="GI486" s="316"/>
      <c r="GS486" s="316"/>
      <c r="HC486" s="316"/>
      <c r="HM486" s="316"/>
      <c r="HW486" s="316"/>
    </row>
    <row r="487" s="3" customFormat="true" x14ac:dyDescent="0.25">
      <c r="A487" s="316"/>
      <c r="K487" s="316"/>
      <c r="U487" s="316"/>
      <c r="AE487" s="316"/>
      <c r="AO487" s="316"/>
      <c r="AY487" s="316"/>
      <c r="AZ487" s="316"/>
      <c r="BI487" s="316"/>
      <c r="BS487" s="316"/>
      <c r="CC487" s="316"/>
      <c r="CM487" s="316"/>
      <c r="CW487" s="316"/>
      <c r="DG487" s="316"/>
      <c r="DQ487" s="316"/>
      <c r="EA487" s="316"/>
      <c r="EK487" s="316"/>
      <c r="EU487" s="316"/>
      <c r="FE487" s="316"/>
      <c r="FO487" s="316"/>
      <c r="FY487" s="316"/>
      <c r="GI487" s="316"/>
      <c r="GS487" s="316"/>
      <c r="HC487" s="316"/>
      <c r="HM487" s="316"/>
      <c r="HW487" s="316"/>
    </row>
    <row r="488" s="3" customFormat="true" x14ac:dyDescent="0.25">
      <c r="A488" s="316"/>
      <c r="K488" s="316"/>
      <c r="U488" s="316"/>
      <c r="AE488" s="316"/>
      <c r="AO488" s="316"/>
      <c r="AY488" s="316"/>
      <c r="AZ488" s="316"/>
      <c r="BI488" s="316"/>
      <c r="BS488" s="316"/>
      <c r="CC488" s="316"/>
      <c r="CM488" s="316"/>
      <c r="CW488" s="316"/>
      <c r="DG488" s="316"/>
      <c r="DQ488" s="316"/>
      <c r="EA488" s="316"/>
      <c r="EK488" s="316"/>
      <c r="EU488" s="316"/>
      <c r="FE488" s="316"/>
      <c r="FO488" s="316"/>
      <c r="FY488" s="316"/>
      <c r="GI488" s="316"/>
      <c r="GS488" s="316"/>
      <c r="HC488" s="316"/>
      <c r="HM488" s="316"/>
      <c r="HW488" s="316"/>
    </row>
    <row r="489" s="3" customFormat="true" x14ac:dyDescent="0.25">
      <c r="A489" s="316"/>
      <c r="K489" s="316"/>
      <c r="U489" s="316"/>
      <c r="AE489" s="316"/>
      <c r="AO489" s="316"/>
      <c r="AY489" s="316"/>
      <c r="AZ489" s="316"/>
      <c r="BI489" s="316"/>
      <c r="BS489" s="316"/>
      <c r="CC489" s="316"/>
      <c r="CM489" s="316"/>
      <c r="CW489" s="316"/>
      <c r="DG489" s="316"/>
      <c r="DQ489" s="316"/>
      <c r="EA489" s="316"/>
      <c r="EK489" s="316"/>
      <c r="EU489" s="316"/>
      <c r="FE489" s="316"/>
      <c r="FO489" s="316"/>
      <c r="FY489" s="316"/>
      <c r="GI489" s="316"/>
      <c r="GS489" s="316"/>
      <c r="HC489" s="316"/>
      <c r="HM489" s="316"/>
      <c r="HW489" s="316"/>
    </row>
    <row r="490" s="3" customFormat="true" x14ac:dyDescent="0.25">
      <c r="A490" s="316"/>
      <c r="K490" s="316"/>
      <c r="U490" s="316"/>
      <c r="AE490" s="316"/>
      <c r="AO490" s="316"/>
      <c r="AY490" s="316"/>
      <c r="AZ490" s="316"/>
      <c r="BI490" s="316"/>
      <c r="BS490" s="316"/>
      <c r="CC490" s="316"/>
      <c r="CM490" s="316"/>
      <c r="CW490" s="316"/>
      <c r="DG490" s="316"/>
      <c r="DQ490" s="316"/>
      <c r="EA490" s="316"/>
      <c r="EK490" s="316"/>
      <c r="EU490" s="316"/>
      <c r="FE490" s="316"/>
      <c r="FO490" s="316"/>
      <c r="FY490" s="316"/>
      <c r="GI490" s="316"/>
      <c r="GS490" s="316"/>
      <c r="HC490" s="316"/>
      <c r="HM490" s="316"/>
      <c r="HW490" s="316"/>
    </row>
    <row r="491" s="3" customFormat="true" x14ac:dyDescent="0.25">
      <c r="A491" s="316"/>
      <c r="K491" s="316"/>
      <c r="U491" s="316"/>
      <c r="AE491" s="316"/>
      <c r="AO491" s="316"/>
      <c r="AY491" s="316"/>
      <c r="AZ491" s="316"/>
      <c r="BI491" s="316"/>
      <c r="BS491" s="316"/>
      <c r="CC491" s="316"/>
      <c r="CM491" s="316"/>
      <c r="CW491" s="316"/>
      <c r="DG491" s="316"/>
      <c r="DQ491" s="316"/>
      <c r="EA491" s="316"/>
      <c r="EK491" s="316"/>
      <c r="EU491" s="316"/>
      <c r="FE491" s="316"/>
      <c r="FO491" s="316"/>
      <c r="FY491" s="316"/>
      <c r="GI491" s="316"/>
      <c r="GS491" s="316"/>
      <c r="HC491" s="316"/>
      <c r="HM491" s="316"/>
      <c r="HW491" s="316"/>
    </row>
    <row r="492" s="3" customFormat="true" x14ac:dyDescent="0.25">
      <c r="A492" s="316"/>
      <c r="K492" s="316"/>
      <c r="U492" s="316"/>
      <c r="AE492" s="316"/>
      <c r="AO492" s="316"/>
      <c r="AY492" s="316"/>
      <c r="AZ492" s="316"/>
      <c r="BI492" s="316"/>
      <c r="BS492" s="316"/>
      <c r="CC492" s="316"/>
      <c r="CM492" s="316"/>
      <c r="CW492" s="316"/>
      <c r="DG492" s="316"/>
      <c r="DQ492" s="316"/>
      <c r="EA492" s="316"/>
      <c r="EK492" s="316"/>
      <c r="EU492" s="316"/>
      <c r="FE492" s="316"/>
      <c r="FO492" s="316"/>
      <c r="FY492" s="316"/>
      <c r="GI492" s="316"/>
      <c r="GS492" s="316"/>
      <c r="HC492" s="316"/>
      <c r="HM492" s="316"/>
      <c r="HW492" s="316"/>
    </row>
    <row r="493" s="3" customFormat="true" x14ac:dyDescent="0.25">
      <c r="A493" s="316"/>
      <c r="K493" s="316"/>
      <c r="U493" s="316"/>
      <c r="AE493" s="316"/>
      <c r="AO493" s="316"/>
      <c r="AY493" s="316"/>
      <c r="AZ493" s="316"/>
      <c r="BI493" s="316"/>
      <c r="BS493" s="316"/>
      <c r="CC493" s="316"/>
      <c r="CM493" s="316"/>
      <c r="CW493" s="316"/>
      <c r="DG493" s="316"/>
      <c r="DQ493" s="316"/>
      <c r="EA493" s="316"/>
      <c r="EK493" s="316"/>
      <c r="EU493" s="316"/>
      <c r="FE493" s="316"/>
      <c r="FO493" s="316"/>
      <c r="FY493" s="316"/>
      <c r="GI493" s="316"/>
      <c r="GS493" s="316"/>
      <c r="HC493" s="316"/>
      <c r="HM493" s="316"/>
      <c r="HW493" s="316"/>
    </row>
    <row r="494" s="3" customFormat="true" x14ac:dyDescent="0.25">
      <c r="A494" s="316"/>
      <c r="K494" s="316"/>
      <c r="U494" s="316"/>
      <c r="AE494" s="316"/>
      <c r="AO494" s="316"/>
      <c r="AY494" s="316"/>
      <c r="AZ494" s="316"/>
      <c r="BI494" s="316"/>
      <c r="BS494" s="316"/>
      <c r="CC494" s="316"/>
      <c r="CM494" s="316"/>
      <c r="CW494" s="316"/>
      <c r="DG494" s="316"/>
      <c r="DQ494" s="316"/>
      <c r="EA494" s="316"/>
      <c r="EK494" s="316"/>
      <c r="EU494" s="316"/>
      <c r="FE494" s="316"/>
      <c r="FO494" s="316"/>
      <c r="FY494" s="316"/>
      <c r="GI494" s="316"/>
      <c r="GS494" s="316"/>
      <c r="HC494" s="316"/>
      <c r="HM494" s="316"/>
      <c r="HW494" s="316"/>
    </row>
    <row r="495" s="3" customFormat="true" x14ac:dyDescent="0.25">
      <c r="A495" s="316"/>
      <c r="K495" s="316"/>
      <c r="U495" s="316"/>
      <c r="AE495" s="316"/>
      <c r="AO495" s="316"/>
      <c r="AY495" s="316"/>
      <c r="AZ495" s="316"/>
      <c r="BI495" s="316"/>
      <c r="BS495" s="316"/>
      <c r="CC495" s="316"/>
      <c r="CM495" s="316"/>
      <c r="CW495" s="316"/>
      <c r="DG495" s="316"/>
      <c r="DQ495" s="316"/>
      <c r="EA495" s="316"/>
      <c r="EK495" s="316"/>
      <c r="EU495" s="316"/>
      <c r="FE495" s="316"/>
      <c r="FO495" s="316"/>
      <c r="FY495" s="316"/>
      <c r="GI495" s="316"/>
      <c r="GS495" s="316"/>
      <c r="HC495" s="316"/>
      <c r="HM495" s="316"/>
      <c r="HW495" s="316"/>
    </row>
    <row r="496" s="3" customFormat="true" x14ac:dyDescent="0.25">
      <c r="A496" s="316"/>
      <c r="K496" s="316"/>
      <c r="U496" s="316"/>
      <c r="AE496" s="316"/>
      <c r="AO496" s="316"/>
      <c r="AY496" s="316"/>
      <c r="AZ496" s="316"/>
      <c r="BI496" s="316"/>
      <c r="BS496" s="316"/>
      <c r="CC496" s="316"/>
      <c r="CM496" s="316"/>
      <c r="CW496" s="316"/>
      <c r="DG496" s="316"/>
      <c r="DQ496" s="316"/>
      <c r="EA496" s="316"/>
      <c r="EK496" s="316"/>
      <c r="EU496" s="316"/>
      <c r="FE496" s="316"/>
      <c r="FO496" s="316"/>
      <c r="FY496" s="316"/>
      <c r="GI496" s="316"/>
      <c r="GS496" s="316"/>
      <c r="HC496" s="316"/>
      <c r="HM496" s="316"/>
      <c r="HW496" s="316"/>
    </row>
    <row r="497" s="3" customFormat="true" x14ac:dyDescent="0.25">
      <c r="A497" s="316"/>
      <c r="K497" s="316"/>
      <c r="U497" s="316"/>
      <c r="AE497" s="316"/>
      <c r="AO497" s="316"/>
      <c r="AY497" s="316"/>
      <c r="AZ497" s="316"/>
      <c r="BI497" s="316"/>
      <c r="BS497" s="316"/>
      <c r="CC497" s="316"/>
      <c r="CM497" s="316"/>
      <c r="CW497" s="316"/>
      <c r="DG497" s="316"/>
      <c r="DQ497" s="316"/>
      <c r="EA497" s="316"/>
      <c r="EK497" s="316"/>
      <c r="EU497" s="316"/>
      <c r="FE497" s="316"/>
      <c r="FO497" s="316"/>
      <c r="FY497" s="316"/>
      <c r="GI497" s="316"/>
      <c r="GS497" s="316"/>
      <c r="HC497" s="316"/>
      <c r="HM497" s="316"/>
      <c r="HW497" s="316"/>
    </row>
    <row r="498" s="3" customFormat="true" x14ac:dyDescent="0.25">
      <c r="A498" s="316"/>
      <c r="K498" s="316"/>
      <c r="U498" s="316"/>
      <c r="AE498" s="316"/>
      <c r="AO498" s="316"/>
      <c r="AY498" s="316"/>
      <c r="AZ498" s="316"/>
      <c r="BI498" s="316"/>
      <c r="BS498" s="316"/>
      <c r="CC498" s="316"/>
      <c r="CM498" s="316"/>
      <c r="CW498" s="316"/>
      <c r="DG498" s="316"/>
      <c r="DQ498" s="316"/>
      <c r="EA498" s="316"/>
      <c r="EK498" s="316"/>
      <c r="EU498" s="316"/>
      <c r="FE498" s="316"/>
      <c r="FO498" s="316"/>
      <c r="FY498" s="316"/>
      <c r="GI498" s="316"/>
      <c r="GS498" s="316"/>
      <c r="HC498" s="316"/>
      <c r="HM498" s="316"/>
      <c r="HW498" s="316"/>
    </row>
    <row r="499" s="3" customFormat="true" x14ac:dyDescent="0.25">
      <c r="A499" s="316"/>
      <c r="K499" s="316"/>
      <c r="U499" s="316"/>
      <c r="AE499" s="316"/>
      <c r="AO499" s="316"/>
      <c r="AY499" s="316"/>
      <c r="AZ499" s="316"/>
      <c r="BI499" s="316"/>
      <c r="BS499" s="316"/>
      <c r="CC499" s="316"/>
      <c r="CM499" s="316"/>
      <c r="CW499" s="316"/>
      <c r="DG499" s="316"/>
      <c r="DQ499" s="316"/>
      <c r="EA499" s="316"/>
      <c r="EK499" s="316"/>
      <c r="EU499" s="316"/>
      <c r="FE499" s="316"/>
      <c r="FO499" s="316"/>
      <c r="FY499" s="316"/>
      <c r="GI499" s="316"/>
      <c r="GS499" s="316"/>
      <c r="HC499" s="316"/>
      <c r="HM499" s="316"/>
      <c r="HW499" s="316"/>
    </row>
    <row r="500" s="3" customFormat="true" x14ac:dyDescent="0.25">
      <c r="A500" s="316"/>
      <c r="K500" s="316"/>
      <c r="U500" s="316"/>
      <c r="AE500" s="316"/>
      <c r="AO500" s="316"/>
      <c r="AY500" s="316"/>
      <c r="AZ500" s="316"/>
      <c r="BI500" s="316"/>
      <c r="BS500" s="316"/>
      <c r="CC500" s="316"/>
      <c r="CM500" s="316"/>
      <c r="CW500" s="316"/>
      <c r="DG500" s="316"/>
      <c r="DQ500" s="316"/>
      <c r="EA500" s="316"/>
      <c r="EK500" s="316"/>
      <c r="EU500" s="316"/>
      <c r="FE500" s="316"/>
      <c r="FO500" s="316"/>
      <c r="FY500" s="316"/>
      <c r="GI500" s="316"/>
      <c r="GS500" s="316"/>
      <c r="HC500" s="316"/>
      <c r="HM500" s="316"/>
      <c r="HW500" s="316"/>
    </row>
    <row r="501" s="3" customFormat="true" x14ac:dyDescent="0.25">
      <c r="A501" s="316"/>
      <c r="K501" s="316"/>
      <c r="U501" s="316"/>
      <c r="AE501" s="316"/>
      <c r="AO501" s="316"/>
      <c r="AY501" s="316"/>
      <c r="AZ501" s="316"/>
      <c r="BI501" s="316"/>
      <c r="BS501" s="316"/>
      <c r="CC501" s="316"/>
      <c r="CM501" s="316"/>
      <c r="CW501" s="316"/>
      <c r="DG501" s="316"/>
      <c r="DQ501" s="316"/>
      <c r="EA501" s="316"/>
      <c r="EK501" s="316"/>
      <c r="EU501" s="316"/>
      <c r="FE501" s="316"/>
      <c r="FO501" s="316"/>
      <c r="FY501" s="316"/>
      <c r="GI501" s="316"/>
      <c r="GS501" s="316"/>
      <c r="HC501" s="316"/>
      <c r="HM501" s="316"/>
      <c r="HW501" s="316"/>
    </row>
    <row r="502" s="3" customFormat="true" x14ac:dyDescent="0.25">
      <c r="A502" s="316"/>
      <c r="K502" s="316"/>
      <c r="U502" s="316"/>
      <c r="AE502" s="316"/>
      <c r="AO502" s="316"/>
      <c r="AY502" s="316"/>
      <c r="AZ502" s="316"/>
      <c r="BI502" s="316"/>
      <c r="BS502" s="316"/>
      <c r="CC502" s="316"/>
      <c r="CM502" s="316"/>
      <c r="CW502" s="316"/>
      <c r="DG502" s="316"/>
      <c r="DQ502" s="316"/>
      <c r="EA502" s="316"/>
      <c r="EK502" s="316"/>
      <c r="EU502" s="316"/>
      <c r="FE502" s="316"/>
      <c r="FO502" s="316"/>
      <c r="FY502" s="316"/>
      <c r="GI502" s="316"/>
      <c r="GS502" s="316"/>
      <c r="HC502" s="316"/>
      <c r="HM502" s="316"/>
      <c r="HW502" s="316"/>
    </row>
    <row r="503" s="3" customFormat="true" x14ac:dyDescent="0.25">
      <c r="A503" s="316"/>
      <c r="K503" s="316"/>
      <c r="U503" s="316"/>
      <c r="AE503" s="316"/>
      <c r="AO503" s="316"/>
      <c r="AY503" s="316"/>
      <c r="AZ503" s="316"/>
      <c r="BI503" s="316"/>
      <c r="BS503" s="316"/>
      <c r="CC503" s="316"/>
      <c r="CM503" s="316"/>
      <c r="CW503" s="316"/>
      <c r="DG503" s="316"/>
      <c r="DQ503" s="316"/>
      <c r="EA503" s="316"/>
      <c r="EK503" s="316"/>
      <c r="EU503" s="316"/>
      <c r="FE503" s="316"/>
      <c r="FO503" s="316"/>
      <c r="FY503" s="316"/>
      <c r="GI503" s="316"/>
      <c r="GS503" s="316"/>
      <c r="HC503" s="316"/>
      <c r="HM503" s="316"/>
      <c r="HW503" s="316"/>
    </row>
    <row r="504" s="3" customFormat="true" x14ac:dyDescent="0.25">
      <c r="A504" s="316"/>
      <c r="K504" s="316"/>
      <c r="U504" s="316"/>
      <c r="AE504" s="316"/>
      <c r="AO504" s="316"/>
      <c r="AY504" s="316"/>
      <c r="AZ504" s="316"/>
      <c r="BI504" s="316"/>
      <c r="BS504" s="316"/>
      <c r="CC504" s="316"/>
      <c r="CM504" s="316"/>
      <c r="CW504" s="316"/>
      <c r="DG504" s="316"/>
      <c r="DQ504" s="316"/>
      <c r="EA504" s="316"/>
      <c r="EK504" s="316"/>
      <c r="EU504" s="316"/>
      <c r="FE504" s="316"/>
      <c r="FO504" s="316"/>
      <c r="FY504" s="316"/>
      <c r="GI504" s="316"/>
      <c r="GS504" s="316"/>
      <c r="HC504" s="316"/>
      <c r="HM504" s="316"/>
      <c r="HW504" s="316"/>
    </row>
    <row r="505" s="3" customFormat="true" x14ac:dyDescent="0.25">
      <c r="A505" s="316"/>
      <c r="K505" s="316"/>
      <c r="U505" s="316"/>
      <c r="AE505" s="316"/>
      <c r="AO505" s="316"/>
      <c r="AY505" s="316"/>
      <c r="AZ505" s="316"/>
      <c r="BI505" s="316"/>
      <c r="BS505" s="316"/>
      <c r="CC505" s="316"/>
      <c r="CM505" s="316"/>
      <c r="CW505" s="316"/>
      <c r="DG505" s="316"/>
      <c r="DQ505" s="316"/>
      <c r="EA505" s="316"/>
      <c r="EK505" s="316"/>
      <c r="EU505" s="316"/>
      <c r="FE505" s="316"/>
      <c r="FO505" s="316"/>
      <c r="FY505" s="316"/>
      <c r="GI505" s="316"/>
      <c r="GS505" s="316"/>
      <c r="HC505" s="316"/>
      <c r="HM505" s="316"/>
      <c r="HW505" s="316"/>
    </row>
    <row r="506" s="3" customFormat="true" x14ac:dyDescent="0.25">
      <c r="A506" s="316"/>
      <c r="K506" s="316"/>
      <c r="U506" s="316"/>
      <c r="AE506" s="316"/>
      <c r="AO506" s="316"/>
      <c r="AY506" s="316"/>
      <c r="AZ506" s="316"/>
      <c r="BI506" s="316"/>
      <c r="BS506" s="316"/>
      <c r="CC506" s="316"/>
      <c r="CM506" s="316"/>
      <c r="CW506" s="316"/>
      <c r="DG506" s="316"/>
      <c r="DQ506" s="316"/>
      <c r="EA506" s="316"/>
      <c r="EK506" s="316"/>
      <c r="EU506" s="316"/>
      <c r="FE506" s="316"/>
      <c r="FO506" s="316"/>
      <c r="FY506" s="316"/>
      <c r="GI506" s="316"/>
      <c r="GS506" s="316"/>
      <c r="HC506" s="316"/>
      <c r="HM506" s="316"/>
      <c r="HW506" s="316"/>
    </row>
    <row r="507" s="3" customFormat="true" x14ac:dyDescent="0.25">
      <c r="A507" s="316"/>
      <c r="K507" s="316"/>
      <c r="U507" s="316"/>
      <c r="AE507" s="316"/>
      <c r="AO507" s="316"/>
      <c r="AY507" s="316"/>
      <c r="AZ507" s="316"/>
      <c r="BI507" s="316"/>
      <c r="BS507" s="316"/>
      <c r="CC507" s="316"/>
      <c r="CM507" s="316"/>
      <c r="CW507" s="316"/>
      <c r="DG507" s="316"/>
      <c r="DQ507" s="316"/>
      <c r="EA507" s="316"/>
      <c r="EK507" s="316"/>
      <c r="EU507" s="316"/>
      <c r="FE507" s="316"/>
      <c r="FO507" s="316"/>
      <c r="FY507" s="316"/>
      <c r="GI507" s="316"/>
      <c r="GS507" s="316"/>
      <c r="HC507" s="316"/>
      <c r="HM507" s="316"/>
      <c r="HW507" s="316"/>
    </row>
    <row r="508" s="3" customFormat="true" x14ac:dyDescent="0.25">
      <c r="A508" s="316"/>
      <c r="K508" s="316"/>
      <c r="U508" s="316"/>
      <c r="AE508" s="316"/>
      <c r="AO508" s="316"/>
      <c r="AY508" s="316"/>
      <c r="AZ508" s="316"/>
      <c r="BI508" s="316"/>
      <c r="BS508" s="316"/>
      <c r="CC508" s="316"/>
      <c r="CM508" s="316"/>
      <c r="CW508" s="316"/>
      <c r="DG508" s="316"/>
      <c r="DQ508" s="316"/>
      <c r="EA508" s="316"/>
      <c r="EK508" s="316"/>
      <c r="EU508" s="316"/>
      <c r="FE508" s="316"/>
      <c r="FO508" s="316"/>
      <c r="FY508" s="316"/>
      <c r="GI508" s="316"/>
      <c r="GS508" s="316"/>
      <c r="HC508" s="316"/>
      <c r="HM508" s="316"/>
      <c r="HW508" s="316"/>
    </row>
    <row r="509" s="3" customFormat="true" x14ac:dyDescent="0.25">
      <c r="A509" s="316"/>
      <c r="K509" s="316"/>
      <c r="U509" s="316"/>
      <c r="AE509" s="316"/>
      <c r="AO509" s="316"/>
      <c r="AY509" s="316"/>
      <c r="AZ509" s="316"/>
      <c r="BI509" s="316"/>
      <c r="BS509" s="316"/>
      <c r="CC509" s="316"/>
      <c r="CM509" s="316"/>
      <c r="CW509" s="316"/>
      <c r="DG509" s="316"/>
      <c r="DQ509" s="316"/>
      <c r="EA509" s="316"/>
      <c r="EK509" s="316"/>
      <c r="EU509" s="316"/>
      <c r="FE509" s="316"/>
      <c r="FO509" s="316"/>
      <c r="FY509" s="316"/>
      <c r="GI509" s="316"/>
      <c r="GS509" s="316"/>
      <c r="HC509" s="316"/>
      <c r="HM509" s="316"/>
      <c r="HW509" s="316"/>
    </row>
    <row r="510" s="3" customFormat="true" x14ac:dyDescent="0.25">
      <c r="A510" s="316"/>
      <c r="K510" s="316"/>
      <c r="U510" s="316"/>
      <c r="AE510" s="316"/>
      <c r="AO510" s="316"/>
      <c r="AY510" s="316"/>
      <c r="AZ510" s="316"/>
      <c r="BI510" s="316"/>
      <c r="BS510" s="316"/>
      <c r="CC510" s="316"/>
      <c r="CM510" s="316"/>
      <c r="CW510" s="316"/>
      <c r="DG510" s="316"/>
      <c r="DQ510" s="316"/>
      <c r="EA510" s="316"/>
      <c r="EK510" s="316"/>
      <c r="EU510" s="316"/>
      <c r="FE510" s="316"/>
      <c r="FO510" s="316"/>
      <c r="FY510" s="316"/>
      <c r="GI510" s="316"/>
      <c r="GS510" s="316"/>
      <c r="HC510" s="316"/>
      <c r="HM510" s="316"/>
      <c r="HW510" s="316"/>
    </row>
    <row r="511" s="3" customFormat="true" x14ac:dyDescent="0.25">
      <c r="A511" s="316"/>
      <c r="K511" s="316"/>
      <c r="U511" s="316"/>
      <c r="AE511" s="316"/>
      <c r="AO511" s="316"/>
      <c r="AY511" s="316"/>
      <c r="AZ511" s="316"/>
      <c r="BI511" s="316"/>
      <c r="BS511" s="316"/>
      <c r="CC511" s="316"/>
      <c r="CM511" s="316"/>
      <c r="CW511" s="316"/>
      <c r="DG511" s="316"/>
      <c r="DQ511" s="316"/>
      <c r="EA511" s="316"/>
      <c r="EK511" s="316"/>
      <c r="EU511" s="316"/>
      <c r="FE511" s="316"/>
      <c r="FO511" s="316"/>
      <c r="FY511" s="316"/>
      <c r="GI511" s="316"/>
      <c r="GS511" s="316"/>
      <c r="HC511" s="316"/>
      <c r="HM511" s="316"/>
      <c r="HW511" s="316"/>
    </row>
    <row r="512" s="3" customFormat="true" x14ac:dyDescent="0.25">
      <c r="A512" s="316"/>
      <c r="K512" s="316"/>
      <c r="U512" s="316"/>
      <c r="AE512" s="316"/>
      <c r="AO512" s="316"/>
      <c r="AY512" s="316"/>
      <c r="AZ512" s="316"/>
      <c r="BI512" s="316"/>
      <c r="BS512" s="316"/>
      <c r="CC512" s="316"/>
      <c r="CM512" s="316"/>
      <c r="CW512" s="316"/>
      <c r="DG512" s="316"/>
      <c r="DQ512" s="316"/>
      <c r="EA512" s="316"/>
      <c r="EK512" s="316"/>
      <c r="EU512" s="316"/>
      <c r="FE512" s="316"/>
      <c r="FO512" s="316"/>
      <c r="FY512" s="316"/>
      <c r="GI512" s="316"/>
      <c r="GS512" s="316"/>
      <c r="HC512" s="316"/>
      <c r="HM512" s="316"/>
      <c r="HW512" s="316"/>
    </row>
    <row r="513" s="3" customFormat="true" x14ac:dyDescent="0.25">
      <c r="A513" s="316"/>
      <c r="K513" s="316"/>
      <c r="U513" s="316"/>
      <c r="AE513" s="316"/>
      <c r="AO513" s="316"/>
      <c r="AY513" s="316"/>
      <c r="AZ513" s="316"/>
      <c r="BI513" s="316"/>
      <c r="BS513" s="316"/>
      <c r="CC513" s="316"/>
      <c r="CM513" s="316"/>
      <c r="CW513" s="316"/>
      <c r="DG513" s="316"/>
      <c r="DQ513" s="316"/>
      <c r="EA513" s="316"/>
      <c r="EK513" s="316"/>
      <c r="EU513" s="316"/>
      <c r="FE513" s="316"/>
      <c r="FO513" s="316"/>
      <c r="FY513" s="316"/>
      <c r="GI513" s="316"/>
      <c r="GS513" s="316"/>
      <c r="HC513" s="316"/>
      <c r="HM513" s="316"/>
      <c r="HW513" s="316"/>
    </row>
    <row r="514" s="3" customFormat="true" x14ac:dyDescent="0.25">
      <c r="A514" s="316"/>
      <c r="K514" s="316"/>
      <c r="U514" s="316"/>
      <c r="AE514" s="316"/>
      <c r="AO514" s="316"/>
      <c r="AY514" s="316"/>
      <c r="AZ514" s="316"/>
      <c r="BI514" s="316"/>
      <c r="BS514" s="316"/>
      <c r="CC514" s="316"/>
      <c r="CM514" s="316"/>
      <c r="CW514" s="316"/>
      <c r="DG514" s="316"/>
      <c r="DQ514" s="316"/>
      <c r="EA514" s="316"/>
      <c r="EK514" s="316"/>
      <c r="EU514" s="316"/>
      <c r="FE514" s="316"/>
      <c r="FO514" s="316"/>
      <c r="FY514" s="316"/>
      <c r="GI514" s="316"/>
      <c r="GS514" s="316"/>
      <c r="HC514" s="316"/>
      <c r="HM514" s="316"/>
      <c r="HW514" s="316"/>
    </row>
    <row r="515" s="3" customFormat="true" x14ac:dyDescent="0.25">
      <c r="A515" s="316"/>
      <c r="K515" s="316"/>
      <c r="U515" s="316"/>
      <c r="AE515" s="316"/>
      <c r="AO515" s="316"/>
      <c r="AY515" s="316"/>
      <c r="AZ515" s="316"/>
      <c r="BI515" s="316"/>
      <c r="BS515" s="316"/>
      <c r="CC515" s="316"/>
      <c r="CM515" s="316"/>
      <c r="CW515" s="316"/>
      <c r="DG515" s="316"/>
      <c r="DQ515" s="316"/>
      <c r="EA515" s="316"/>
      <c r="EK515" s="316"/>
      <c r="EU515" s="316"/>
      <c r="FE515" s="316"/>
      <c r="FO515" s="316"/>
      <c r="FY515" s="316"/>
      <c r="GI515" s="316"/>
      <c r="GS515" s="316"/>
      <c r="HC515" s="316"/>
      <c r="HM515" s="316"/>
      <c r="HW515" s="316"/>
    </row>
    <row r="516" s="3" customFormat="true" x14ac:dyDescent="0.25">
      <c r="A516" s="316"/>
      <c r="K516" s="316"/>
      <c r="U516" s="316"/>
      <c r="AE516" s="316"/>
      <c r="AO516" s="316"/>
      <c r="AY516" s="316"/>
      <c r="AZ516" s="316"/>
      <c r="BI516" s="316"/>
      <c r="BS516" s="316"/>
      <c r="CC516" s="316"/>
      <c r="CM516" s="316"/>
      <c r="CW516" s="316"/>
      <c r="DG516" s="316"/>
      <c r="DQ516" s="316"/>
      <c r="EA516" s="316"/>
      <c r="EK516" s="316"/>
      <c r="EU516" s="316"/>
      <c r="FE516" s="316"/>
      <c r="FO516" s="316"/>
      <c r="FY516" s="316"/>
      <c r="GI516" s="316"/>
      <c r="GS516" s="316"/>
      <c r="HC516" s="316"/>
      <c r="HM516" s="316"/>
      <c r="HW516" s="316"/>
    </row>
    <row r="517" s="3" customFormat="true" x14ac:dyDescent="0.25">
      <c r="A517" s="316"/>
      <c r="K517" s="316"/>
      <c r="U517" s="316"/>
      <c r="AE517" s="316"/>
      <c r="AO517" s="316"/>
      <c r="AY517" s="316"/>
      <c r="AZ517" s="316"/>
      <c r="BI517" s="316"/>
      <c r="BS517" s="316"/>
      <c r="CC517" s="316"/>
      <c r="CM517" s="316"/>
      <c r="CW517" s="316"/>
      <c r="DG517" s="316"/>
      <c r="DQ517" s="316"/>
      <c r="EA517" s="316"/>
      <c r="EK517" s="316"/>
      <c r="EU517" s="316"/>
      <c r="FE517" s="316"/>
      <c r="FO517" s="316"/>
      <c r="FY517" s="316"/>
      <c r="GI517" s="316"/>
      <c r="GS517" s="316"/>
      <c r="HC517" s="316"/>
      <c r="HM517" s="316"/>
      <c r="HW517" s="316"/>
    </row>
    <row r="518" s="3" customFormat="true" x14ac:dyDescent="0.25">
      <c r="A518" s="316"/>
      <c r="K518" s="316"/>
      <c r="U518" s="316"/>
      <c r="AE518" s="316"/>
      <c r="AO518" s="316"/>
      <c r="AY518" s="316"/>
      <c r="AZ518" s="316"/>
      <c r="BI518" s="316"/>
      <c r="BS518" s="316"/>
      <c r="CC518" s="316"/>
      <c r="CM518" s="316"/>
      <c r="CW518" s="316"/>
      <c r="DG518" s="316"/>
      <c r="DQ518" s="316"/>
      <c r="EA518" s="316"/>
      <c r="EK518" s="316"/>
      <c r="EU518" s="316"/>
      <c r="FE518" s="316"/>
      <c r="FO518" s="316"/>
      <c r="FY518" s="316"/>
      <c r="GI518" s="316"/>
      <c r="GS518" s="316"/>
      <c r="HC518" s="316"/>
      <c r="HM518" s="316"/>
      <c r="HW518" s="316"/>
    </row>
    <row r="519" s="3" customFormat="true" x14ac:dyDescent="0.25">
      <c r="A519" s="316"/>
      <c r="K519" s="316"/>
      <c r="U519" s="316"/>
      <c r="AE519" s="316"/>
      <c r="AO519" s="316"/>
      <c r="AY519" s="316"/>
      <c r="AZ519" s="316"/>
      <c r="BI519" s="316"/>
      <c r="BS519" s="316"/>
      <c r="CC519" s="316"/>
      <c r="CM519" s="316"/>
      <c r="CW519" s="316"/>
      <c r="DG519" s="316"/>
      <c r="DQ519" s="316"/>
      <c r="EA519" s="316"/>
      <c r="EK519" s="316"/>
      <c r="EU519" s="316"/>
      <c r="FE519" s="316"/>
      <c r="FO519" s="316"/>
      <c r="FY519" s="316"/>
      <c r="GI519" s="316"/>
      <c r="GS519" s="316"/>
      <c r="HC519" s="316"/>
      <c r="HM519" s="316"/>
      <c r="HW519" s="316"/>
    </row>
    <row r="520" s="3" customFormat="true" x14ac:dyDescent="0.25">
      <c r="A520" s="316"/>
      <c r="K520" s="316"/>
      <c r="U520" s="316"/>
      <c r="AE520" s="316"/>
      <c r="AO520" s="316"/>
      <c r="AY520" s="316"/>
      <c r="AZ520" s="316"/>
      <c r="BI520" s="316"/>
      <c r="BS520" s="316"/>
      <c r="CC520" s="316"/>
      <c r="CM520" s="316"/>
      <c r="CW520" s="316"/>
      <c r="DG520" s="316"/>
      <c r="DQ520" s="316"/>
      <c r="EA520" s="316"/>
      <c r="EK520" s="316"/>
      <c r="EU520" s="316"/>
      <c r="FE520" s="316"/>
      <c r="FO520" s="316"/>
      <c r="FY520" s="316"/>
      <c r="GI520" s="316"/>
      <c r="GS520" s="316"/>
      <c r="HC520" s="316"/>
      <c r="HM520" s="316"/>
      <c r="HW520" s="316"/>
    </row>
    <row r="521" s="3" customFormat="true" x14ac:dyDescent="0.25">
      <c r="A521" s="316"/>
      <c r="K521" s="316"/>
      <c r="U521" s="316"/>
      <c r="AE521" s="316"/>
      <c r="AO521" s="316"/>
      <c r="AY521" s="316"/>
      <c r="AZ521" s="316"/>
      <c r="BI521" s="316"/>
      <c r="BS521" s="316"/>
      <c r="CC521" s="316"/>
      <c r="CM521" s="316"/>
      <c r="CW521" s="316"/>
      <c r="DG521" s="316"/>
      <c r="DQ521" s="316"/>
      <c r="EA521" s="316"/>
      <c r="EK521" s="316"/>
      <c r="EU521" s="316"/>
      <c r="FE521" s="316"/>
      <c r="FO521" s="316"/>
      <c r="FY521" s="316"/>
      <c r="GI521" s="316"/>
      <c r="GS521" s="316"/>
      <c r="HC521" s="316"/>
      <c r="HM521" s="316"/>
      <c r="HW521" s="316"/>
    </row>
    <row r="522" s="3" customFormat="true" x14ac:dyDescent="0.25">
      <c r="A522" s="316"/>
      <c r="K522" s="316"/>
      <c r="U522" s="316"/>
      <c r="AE522" s="316"/>
      <c r="AO522" s="316"/>
      <c r="AY522" s="316"/>
      <c r="AZ522" s="316"/>
      <c r="BI522" s="316"/>
      <c r="BS522" s="316"/>
      <c r="CC522" s="316"/>
      <c r="CM522" s="316"/>
      <c r="CW522" s="316"/>
      <c r="DG522" s="316"/>
      <c r="DQ522" s="316"/>
      <c r="EA522" s="316"/>
      <c r="EK522" s="316"/>
      <c r="EU522" s="316"/>
      <c r="FE522" s="316"/>
      <c r="FO522" s="316"/>
      <c r="FY522" s="316"/>
      <c r="GI522" s="316"/>
      <c r="GS522" s="316"/>
      <c r="HC522" s="316"/>
      <c r="HM522" s="316"/>
      <c r="HW522" s="316"/>
    </row>
    <row r="523" s="3" customFormat="true" x14ac:dyDescent="0.25">
      <c r="A523" s="316"/>
      <c r="K523" s="316"/>
      <c r="U523" s="316"/>
      <c r="AE523" s="316"/>
      <c r="AO523" s="316"/>
      <c r="AY523" s="316"/>
      <c r="AZ523" s="316"/>
      <c r="BI523" s="316"/>
      <c r="BS523" s="316"/>
      <c r="CC523" s="316"/>
      <c r="CM523" s="316"/>
      <c r="CW523" s="316"/>
      <c r="DG523" s="316"/>
      <c r="DQ523" s="316"/>
      <c r="EA523" s="316"/>
      <c r="EK523" s="316"/>
      <c r="EU523" s="316"/>
      <c r="FE523" s="316"/>
      <c r="FO523" s="316"/>
      <c r="FY523" s="316"/>
      <c r="GI523" s="316"/>
      <c r="GS523" s="316"/>
      <c r="HC523" s="316"/>
      <c r="HM523" s="316"/>
      <c r="HW523" s="316"/>
    </row>
    <row r="524" s="3" customFormat="true" x14ac:dyDescent="0.25">
      <c r="A524" s="316"/>
      <c r="K524" s="316"/>
      <c r="U524" s="316"/>
      <c r="AE524" s="316"/>
      <c r="AO524" s="316"/>
      <c r="AY524" s="316"/>
      <c r="AZ524" s="316"/>
      <c r="BI524" s="316"/>
      <c r="BS524" s="316"/>
      <c r="CC524" s="316"/>
      <c r="CM524" s="316"/>
      <c r="CW524" s="316"/>
      <c r="DG524" s="316"/>
      <c r="DQ524" s="316"/>
      <c r="EA524" s="316"/>
      <c r="EK524" s="316"/>
      <c r="EU524" s="316"/>
      <c r="FE524" s="316"/>
      <c r="FO524" s="316"/>
      <c r="FY524" s="316"/>
      <c r="GI524" s="316"/>
      <c r="GS524" s="316"/>
      <c r="HC524" s="316"/>
      <c r="HM524" s="316"/>
      <c r="HW524" s="316"/>
    </row>
    <row r="525" s="3" customFormat="true" x14ac:dyDescent="0.25">
      <c r="A525" s="316"/>
      <c r="K525" s="316"/>
      <c r="U525" s="316"/>
      <c r="AE525" s="316"/>
      <c r="AO525" s="316"/>
      <c r="AY525" s="316"/>
      <c r="AZ525" s="316"/>
      <c r="BI525" s="316"/>
      <c r="BS525" s="316"/>
      <c r="CC525" s="316"/>
      <c r="CM525" s="316"/>
      <c r="CW525" s="316"/>
      <c r="DG525" s="316"/>
      <c r="DQ525" s="316"/>
      <c r="EA525" s="316"/>
      <c r="EK525" s="316"/>
      <c r="EU525" s="316"/>
      <c r="FE525" s="316"/>
      <c r="FO525" s="316"/>
      <c r="FY525" s="316"/>
      <c r="GI525" s="316"/>
      <c r="GS525" s="316"/>
      <c r="HC525" s="316"/>
      <c r="HM525" s="316"/>
      <c r="HW525" s="316"/>
    </row>
    <row r="526" s="3" customFormat="true" x14ac:dyDescent="0.25">
      <c r="A526" s="316"/>
      <c r="K526" s="316"/>
      <c r="U526" s="316"/>
      <c r="AE526" s="316"/>
      <c r="AO526" s="316"/>
      <c r="AY526" s="316"/>
      <c r="AZ526" s="316"/>
      <c r="BI526" s="316"/>
      <c r="BS526" s="316"/>
      <c r="CC526" s="316"/>
      <c r="CM526" s="316"/>
      <c r="CW526" s="316"/>
      <c r="DG526" s="316"/>
      <c r="DQ526" s="316"/>
      <c r="EA526" s="316"/>
      <c r="EK526" s="316"/>
      <c r="EU526" s="316"/>
      <c r="FE526" s="316"/>
      <c r="FO526" s="316"/>
      <c r="FY526" s="316"/>
      <c r="GI526" s="316"/>
      <c r="GS526" s="316"/>
      <c r="HC526" s="316"/>
      <c r="HM526" s="316"/>
      <c r="HW526" s="316"/>
    </row>
    <row r="527" s="3" customFormat="true" x14ac:dyDescent="0.25">
      <c r="A527" s="316"/>
      <c r="K527" s="316"/>
      <c r="U527" s="316"/>
      <c r="AE527" s="316"/>
      <c r="AO527" s="316"/>
      <c r="AY527" s="316"/>
      <c r="AZ527" s="316"/>
      <c r="BI527" s="316"/>
      <c r="BS527" s="316"/>
      <c r="CC527" s="316"/>
      <c r="CM527" s="316"/>
      <c r="CW527" s="316"/>
      <c r="DG527" s="316"/>
      <c r="DQ527" s="316"/>
      <c r="EA527" s="316"/>
      <c r="EK527" s="316"/>
      <c r="EU527" s="316"/>
      <c r="FE527" s="316"/>
      <c r="FO527" s="316"/>
      <c r="FY527" s="316"/>
      <c r="GI527" s="316"/>
      <c r="GS527" s="316"/>
      <c r="HC527" s="316"/>
      <c r="HM527" s="316"/>
      <c r="HW527" s="316"/>
    </row>
    <row r="528" s="3" customFormat="true" x14ac:dyDescent="0.25">
      <c r="A528" s="316"/>
      <c r="K528" s="316"/>
      <c r="U528" s="316"/>
      <c r="AE528" s="316"/>
      <c r="AO528" s="316"/>
      <c r="AY528" s="316"/>
      <c r="AZ528" s="316"/>
      <c r="BI528" s="316"/>
      <c r="BS528" s="316"/>
      <c r="CC528" s="316"/>
      <c r="CM528" s="316"/>
      <c r="CW528" s="316"/>
      <c r="DG528" s="316"/>
      <c r="DQ528" s="316"/>
      <c r="EA528" s="316"/>
      <c r="EK528" s="316"/>
      <c r="EU528" s="316"/>
      <c r="FE528" s="316"/>
      <c r="FO528" s="316"/>
      <c r="FY528" s="316"/>
      <c r="GI528" s="316"/>
      <c r="GS528" s="316"/>
      <c r="HC528" s="316"/>
      <c r="HM528" s="316"/>
      <c r="HW528" s="316"/>
    </row>
    <row r="529" s="3" customFormat="true" x14ac:dyDescent="0.25">
      <c r="A529" s="316"/>
      <c r="K529" s="316"/>
      <c r="U529" s="316"/>
      <c r="AE529" s="316"/>
      <c r="AO529" s="316"/>
      <c r="AY529" s="316"/>
      <c r="AZ529" s="316"/>
      <c r="BI529" s="316"/>
      <c r="BS529" s="316"/>
      <c r="CC529" s="316"/>
      <c r="CM529" s="316"/>
      <c r="CW529" s="316"/>
      <c r="DG529" s="316"/>
      <c r="DQ529" s="316"/>
      <c r="EA529" s="316"/>
      <c r="EK529" s="316"/>
      <c r="EU529" s="316"/>
      <c r="FE529" s="316"/>
      <c r="FO529" s="316"/>
      <c r="FY529" s="316"/>
      <c r="GI529" s="316"/>
      <c r="GS529" s="316"/>
      <c r="HC529" s="316"/>
      <c r="HM529" s="316"/>
      <c r="HW529" s="316"/>
    </row>
    <row r="530" s="3" customFormat="true" x14ac:dyDescent="0.25">
      <c r="A530" s="316"/>
      <c r="K530" s="316"/>
      <c r="U530" s="316"/>
      <c r="AE530" s="316"/>
      <c r="AO530" s="316"/>
      <c r="AY530" s="316"/>
      <c r="AZ530" s="316"/>
      <c r="BI530" s="316"/>
      <c r="BS530" s="316"/>
      <c r="CC530" s="316"/>
      <c r="CM530" s="316"/>
      <c r="CW530" s="316"/>
      <c r="DG530" s="316"/>
      <c r="DQ530" s="316"/>
      <c r="EA530" s="316"/>
      <c r="EK530" s="316"/>
      <c r="EU530" s="316"/>
      <c r="FE530" s="316"/>
      <c r="FO530" s="316"/>
      <c r="FY530" s="316"/>
      <c r="GI530" s="316"/>
      <c r="GS530" s="316"/>
      <c r="HC530" s="316"/>
      <c r="HM530" s="316"/>
      <c r="HW530" s="316"/>
    </row>
    <row r="531" s="3" customFormat="true" x14ac:dyDescent="0.25">
      <c r="A531" s="316"/>
      <c r="K531" s="316"/>
      <c r="U531" s="316"/>
      <c r="AE531" s="316"/>
      <c r="AO531" s="316"/>
      <c r="AY531" s="316"/>
      <c r="AZ531" s="316"/>
      <c r="BI531" s="316"/>
      <c r="BS531" s="316"/>
      <c r="CC531" s="316"/>
      <c r="CM531" s="316"/>
      <c r="CW531" s="316"/>
      <c r="DG531" s="316"/>
      <c r="DQ531" s="316"/>
      <c r="EA531" s="316"/>
      <c r="EK531" s="316"/>
      <c r="EU531" s="316"/>
      <c r="FE531" s="316"/>
      <c r="FO531" s="316"/>
      <c r="FY531" s="316"/>
      <c r="GI531" s="316"/>
      <c r="GS531" s="316"/>
      <c r="HC531" s="316"/>
      <c r="HM531" s="316"/>
      <c r="HW531" s="316"/>
    </row>
    <row r="532" s="3" customFormat="true" x14ac:dyDescent="0.25">
      <c r="A532" s="316"/>
      <c r="K532" s="316"/>
      <c r="U532" s="316"/>
      <c r="AE532" s="316"/>
      <c r="AO532" s="316"/>
      <c r="AY532" s="316"/>
      <c r="AZ532" s="316"/>
      <c r="BI532" s="316"/>
      <c r="BS532" s="316"/>
      <c r="CC532" s="316"/>
      <c r="CM532" s="316"/>
      <c r="CW532" s="316"/>
      <c r="DG532" s="316"/>
      <c r="DQ532" s="316"/>
      <c r="EA532" s="316"/>
      <c r="EK532" s="316"/>
      <c r="EU532" s="316"/>
      <c r="FE532" s="316"/>
      <c r="FO532" s="316"/>
      <c r="FY532" s="316"/>
      <c r="GI532" s="316"/>
      <c r="GS532" s="316"/>
      <c r="HC532" s="316"/>
      <c r="HM532" s="316"/>
      <c r="HW532" s="316"/>
    </row>
    <row r="533" s="3" customFormat="true" x14ac:dyDescent="0.25">
      <c r="A533" s="316"/>
      <c r="K533" s="316"/>
      <c r="U533" s="316"/>
      <c r="AE533" s="316"/>
      <c r="AO533" s="316"/>
      <c r="AY533" s="316"/>
      <c r="AZ533" s="316"/>
      <c r="BI533" s="316"/>
      <c r="BS533" s="316"/>
      <c r="CC533" s="316"/>
      <c r="CM533" s="316"/>
      <c r="CW533" s="316"/>
      <c r="DG533" s="316"/>
      <c r="DQ533" s="316"/>
      <c r="EA533" s="316"/>
      <c r="EK533" s="316"/>
      <c r="EU533" s="316"/>
      <c r="FE533" s="316"/>
      <c r="FO533" s="316"/>
      <c r="FY533" s="316"/>
      <c r="GI533" s="316"/>
      <c r="GS533" s="316"/>
      <c r="HC533" s="316"/>
      <c r="HM533" s="316"/>
      <c r="HW533" s="316"/>
    </row>
    <row r="534" s="3" customFormat="true" x14ac:dyDescent="0.25">
      <c r="A534" s="316"/>
      <c r="K534" s="316"/>
      <c r="U534" s="316"/>
      <c r="AE534" s="316"/>
      <c r="AO534" s="316"/>
      <c r="AY534" s="316"/>
      <c r="AZ534" s="316"/>
      <c r="BI534" s="316"/>
      <c r="BS534" s="316"/>
      <c r="CC534" s="316"/>
      <c r="CM534" s="316"/>
      <c r="CW534" s="316"/>
      <c r="DG534" s="316"/>
      <c r="DQ534" s="316"/>
      <c r="EA534" s="316"/>
      <c r="EK534" s="316"/>
      <c r="EU534" s="316"/>
      <c r="FE534" s="316"/>
      <c r="FO534" s="316"/>
      <c r="FY534" s="316"/>
      <c r="GI534" s="316"/>
      <c r="GS534" s="316"/>
      <c r="HC534" s="316"/>
      <c r="HM534" s="316"/>
      <c r="HW534" s="316"/>
    </row>
    <row r="535" s="3" customFormat="true" x14ac:dyDescent="0.25">
      <c r="A535" s="316"/>
      <c r="K535" s="316"/>
      <c r="U535" s="316"/>
      <c r="AE535" s="316"/>
      <c r="AO535" s="316"/>
      <c r="AY535" s="316"/>
      <c r="AZ535" s="316"/>
      <c r="BI535" s="316"/>
      <c r="BS535" s="316"/>
      <c r="CC535" s="316"/>
      <c r="CM535" s="316"/>
      <c r="CW535" s="316"/>
      <c r="DG535" s="316"/>
      <c r="DQ535" s="316"/>
      <c r="EA535" s="316"/>
      <c r="EK535" s="316"/>
      <c r="EU535" s="316"/>
      <c r="FE535" s="316"/>
      <c r="FO535" s="316"/>
      <c r="FY535" s="316"/>
      <c r="GI535" s="316"/>
      <c r="GS535" s="316"/>
      <c r="HC535" s="316"/>
      <c r="HM535" s="316"/>
      <c r="HW535" s="316"/>
    </row>
    <row r="536" s="3" customFormat="true" x14ac:dyDescent="0.25">
      <c r="A536" s="316"/>
      <c r="K536" s="316"/>
      <c r="U536" s="316"/>
      <c r="AE536" s="316"/>
      <c r="AO536" s="316"/>
      <c r="AY536" s="316"/>
      <c r="AZ536" s="316"/>
      <c r="BI536" s="316"/>
      <c r="BS536" s="316"/>
      <c r="CC536" s="316"/>
      <c r="CM536" s="316"/>
      <c r="CW536" s="316"/>
      <c r="DG536" s="316"/>
      <c r="DQ536" s="316"/>
      <c r="EA536" s="316"/>
      <c r="EK536" s="316"/>
      <c r="EU536" s="316"/>
      <c r="FE536" s="316"/>
      <c r="FO536" s="316"/>
      <c r="FY536" s="316"/>
      <c r="GI536" s="316"/>
      <c r="GS536" s="316"/>
      <c r="HC536" s="316"/>
      <c r="HM536" s="316"/>
      <c r="HW536" s="316"/>
    </row>
    <row r="537" s="3" customFormat="true" x14ac:dyDescent="0.25">
      <c r="A537" s="316"/>
      <c r="K537" s="316"/>
      <c r="U537" s="316"/>
      <c r="AE537" s="316"/>
      <c r="AO537" s="316"/>
      <c r="AY537" s="316"/>
      <c r="AZ537" s="316"/>
      <c r="BI537" s="316"/>
      <c r="BS537" s="316"/>
      <c r="CC537" s="316"/>
      <c r="CM537" s="316"/>
      <c r="CW537" s="316"/>
      <c r="DG537" s="316"/>
      <c r="DQ537" s="316"/>
      <c r="EA537" s="316"/>
      <c r="EK537" s="316"/>
      <c r="EU537" s="316"/>
      <c r="FE537" s="316"/>
      <c r="FO537" s="316"/>
      <c r="FY537" s="316"/>
      <c r="GI537" s="316"/>
      <c r="GS537" s="316"/>
      <c r="HC537" s="316"/>
      <c r="HM537" s="316"/>
      <c r="HW537" s="316"/>
    </row>
    <row r="538" s="3" customFormat="true" x14ac:dyDescent="0.25">
      <c r="A538" s="316"/>
      <c r="K538" s="316"/>
      <c r="U538" s="316"/>
      <c r="AE538" s="316"/>
      <c r="AO538" s="316"/>
      <c r="AY538" s="316"/>
      <c r="AZ538" s="316"/>
      <c r="BI538" s="316"/>
      <c r="BS538" s="316"/>
      <c r="CC538" s="316"/>
      <c r="CM538" s="316"/>
      <c r="CW538" s="316"/>
      <c r="DG538" s="316"/>
      <c r="DQ538" s="316"/>
      <c r="EA538" s="316"/>
      <c r="EK538" s="316"/>
      <c r="EU538" s="316"/>
      <c r="FE538" s="316"/>
      <c r="FO538" s="316"/>
      <c r="FY538" s="316"/>
      <c r="GI538" s="316"/>
      <c r="GS538" s="316"/>
      <c r="HC538" s="316"/>
      <c r="HM538" s="316"/>
      <c r="HW538" s="316"/>
    </row>
    <row r="539" s="3" customFormat="true" x14ac:dyDescent="0.25">
      <c r="A539" s="316"/>
      <c r="K539" s="316"/>
      <c r="U539" s="316"/>
      <c r="AE539" s="316"/>
      <c r="AO539" s="316"/>
      <c r="AY539" s="316"/>
      <c r="AZ539" s="316"/>
      <c r="BI539" s="316"/>
      <c r="BS539" s="316"/>
      <c r="CC539" s="316"/>
      <c r="CM539" s="316"/>
      <c r="CW539" s="316"/>
      <c r="DG539" s="316"/>
      <c r="DQ539" s="316"/>
      <c r="EA539" s="316"/>
      <c r="EK539" s="316"/>
      <c r="EU539" s="316"/>
      <c r="FE539" s="316"/>
      <c r="FO539" s="316"/>
      <c r="FY539" s="316"/>
      <c r="GI539" s="316"/>
      <c r="GS539" s="316"/>
      <c r="HC539" s="316"/>
      <c r="HM539" s="316"/>
      <c r="HW539" s="316"/>
    </row>
    <row r="540" s="3" customFormat="true" x14ac:dyDescent="0.25">
      <c r="A540" s="316"/>
      <c r="K540" s="316"/>
      <c r="U540" s="316"/>
      <c r="AE540" s="316"/>
      <c r="AO540" s="316"/>
      <c r="AY540" s="316"/>
      <c r="AZ540" s="316"/>
      <c r="BI540" s="316"/>
      <c r="BS540" s="316"/>
      <c r="CC540" s="316"/>
      <c r="CM540" s="316"/>
      <c r="CW540" s="316"/>
      <c r="DG540" s="316"/>
      <c r="DQ540" s="316"/>
      <c r="EA540" s="316"/>
      <c r="EK540" s="316"/>
      <c r="EU540" s="316"/>
      <c r="FE540" s="316"/>
      <c r="FO540" s="316"/>
      <c r="FY540" s="316"/>
      <c r="GI540" s="316"/>
      <c r="GS540" s="316"/>
      <c r="HC540" s="316"/>
      <c r="HM540" s="316"/>
      <c r="HW540" s="316"/>
    </row>
    <row r="541" s="3" customFormat="true" x14ac:dyDescent="0.25">
      <c r="A541" s="316"/>
      <c r="K541" s="316"/>
      <c r="U541" s="316"/>
      <c r="AE541" s="316"/>
      <c r="AO541" s="316"/>
      <c r="AY541" s="316"/>
      <c r="AZ541" s="316"/>
      <c r="BI541" s="316"/>
      <c r="BS541" s="316"/>
      <c r="CC541" s="316"/>
      <c r="CM541" s="316"/>
      <c r="CW541" s="316"/>
      <c r="DG541" s="316"/>
      <c r="DQ541" s="316"/>
      <c r="EA541" s="316"/>
      <c r="EK541" s="316"/>
      <c r="EU541" s="316"/>
      <c r="FE541" s="316"/>
      <c r="FO541" s="316"/>
      <c r="FY541" s="316"/>
      <c r="GI541" s="316"/>
      <c r="GS541" s="316"/>
      <c r="HC541" s="316"/>
      <c r="HM541" s="316"/>
      <c r="HW541" s="316"/>
    </row>
    <row r="542" s="3" customFormat="true" x14ac:dyDescent="0.25">
      <c r="A542" s="316"/>
      <c r="K542" s="316"/>
      <c r="U542" s="316"/>
      <c r="AE542" s="316"/>
      <c r="AO542" s="316"/>
      <c r="AY542" s="316"/>
      <c r="AZ542" s="316"/>
      <c r="BI542" s="316"/>
      <c r="BS542" s="316"/>
      <c r="CC542" s="316"/>
      <c r="CM542" s="316"/>
      <c r="CW542" s="316"/>
      <c r="DG542" s="316"/>
      <c r="DQ542" s="316"/>
      <c r="EA542" s="316"/>
      <c r="EK542" s="316"/>
      <c r="EU542" s="316"/>
      <c r="FE542" s="316"/>
      <c r="FO542" s="316"/>
      <c r="FY542" s="316"/>
      <c r="GI542" s="316"/>
      <c r="GS542" s="316"/>
      <c r="HC542" s="316"/>
      <c r="HM542" s="316"/>
      <c r="HW542" s="316"/>
    </row>
    <row r="543" s="3" customFormat="true" x14ac:dyDescent="0.25">
      <c r="A543" s="316"/>
      <c r="K543" s="316"/>
      <c r="U543" s="316"/>
      <c r="AE543" s="316"/>
      <c r="AO543" s="316"/>
      <c r="AY543" s="316"/>
      <c r="AZ543" s="316"/>
      <c r="BI543" s="316"/>
      <c r="BS543" s="316"/>
      <c r="CC543" s="316"/>
      <c r="CM543" s="316"/>
      <c r="CW543" s="316"/>
      <c r="DG543" s="316"/>
      <c r="DQ543" s="316"/>
      <c r="EA543" s="316"/>
      <c r="EK543" s="316"/>
      <c r="EU543" s="316"/>
      <c r="FE543" s="316"/>
      <c r="FO543" s="316"/>
      <c r="FY543" s="316"/>
      <c r="GI543" s="316"/>
      <c r="GS543" s="316"/>
      <c r="HC543" s="316"/>
      <c r="HM543" s="316"/>
      <c r="HW543" s="316"/>
    </row>
    <row r="544" s="3" customFormat="true" x14ac:dyDescent="0.25">
      <c r="A544" s="316"/>
      <c r="K544" s="316"/>
      <c r="U544" s="316"/>
      <c r="AE544" s="316"/>
      <c r="AO544" s="316"/>
      <c r="AY544" s="316"/>
      <c r="AZ544" s="316"/>
      <c r="BI544" s="316"/>
      <c r="BS544" s="316"/>
      <c r="CC544" s="316"/>
      <c r="CM544" s="316"/>
      <c r="CW544" s="316"/>
      <c r="DG544" s="316"/>
      <c r="DQ544" s="316"/>
      <c r="EA544" s="316"/>
      <c r="EK544" s="316"/>
      <c r="EU544" s="316"/>
      <c r="FE544" s="316"/>
      <c r="FO544" s="316"/>
      <c r="FY544" s="316"/>
      <c r="GI544" s="316"/>
      <c r="GS544" s="316"/>
      <c r="HC544" s="316"/>
      <c r="HM544" s="316"/>
      <c r="HW544" s="316"/>
    </row>
    <row r="545" s="3" customFormat="true" x14ac:dyDescent="0.25">
      <c r="A545" s="316"/>
      <c r="K545" s="316"/>
      <c r="U545" s="316"/>
      <c r="AE545" s="316"/>
      <c r="AO545" s="316"/>
      <c r="AY545" s="316"/>
      <c r="AZ545" s="316"/>
      <c r="BI545" s="316"/>
      <c r="BS545" s="316"/>
      <c r="CC545" s="316"/>
      <c r="CM545" s="316"/>
      <c r="CW545" s="316"/>
      <c r="DG545" s="316"/>
      <c r="DQ545" s="316"/>
      <c r="EA545" s="316"/>
      <c r="EK545" s="316"/>
      <c r="EU545" s="316"/>
      <c r="FE545" s="316"/>
      <c r="FO545" s="316"/>
      <c r="FY545" s="316"/>
      <c r="GI545" s="316"/>
      <c r="GS545" s="316"/>
      <c r="HC545" s="316"/>
      <c r="HM545" s="316"/>
      <c r="HW545" s="316"/>
    </row>
    <row r="546" s="3" customFormat="true" x14ac:dyDescent="0.25">
      <c r="A546" s="316"/>
      <c r="K546" s="316"/>
      <c r="U546" s="316"/>
      <c r="AE546" s="316"/>
      <c r="AO546" s="316"/>
      <c r="AY546" s="316"/>
      <c r="AZ546" s="316"/>
      <c r="BI546" s="316"/>
      <c r="BS546" s="316"/>
      <c r="CC546" s="316"/>
      <c r="CM546" s="316"/>
      <c r="CW546" s="316"/>
      <c r="DG546" s="316"/>
      <c r="DQ546" s="316"/>
      <c r="EA546" s="316"/>
      <c r="EK546" s="316"/>
      <c r="EU546" s="316"/>
      <c r="FE546" s="316"/>
      <c r="FO546" s="316"/>
      <c r="FY546" s="316"/>
      <c r="GI546" s="316"/>
      <c r="GS546" s="316"/>
      <c r="HC546" s="316"/>
      <c r="HM546" s="316"/>
      <c r="HW546" s="316"/>
    </row>
    <row r="547" s="3" customFormat="true" x14ac:dyDescent="0.25">
      <c r="A547" s="316"/>
      <c r="K547" s="316"/>
      <c r="U547" s="316"/>
      <c r="AE547" s="316"/>
      <c r="AO547" s="316"/>
      <c r="AY547" s="316"/>
      <c r="AZ547" s="316"/>
      <c r="BI547" s="316"/>
      <c r="BS547" s="316"/>
      <c r="CC547" s="316"/>
      <c r="CM547" s="316"/>
      <c r="CW547" s="316"/>
      <c r="DG547" s="316"/>
      <c r="DQ547" s="316"/>
      <c r="EA547" s="316"/>
      <c r="EK547" s="316"/>
      <c r="EU547" s="316"/>
      <c r="FE547" s="316"/>
      <c r="FO547" s="316"/>
      <c r="FY547" s="316"/>
      <c r="GI547" s="316"/>
      <c r="GS547" s="316"/>
      <c r="HC547" s="316"/>
      <c r="HM547" s="316"/>
      <c r="HW547" s="316"/>
    </row>
    <row r="548" s="3" customFormat="true" x14ac:dyDescent="0.25">
      <c r="A548" s="316"/>
      <c r="K548" s="316"/>
      <c r="U548" s="316"/>
      <c r="AE548" s="316"/>
      <c r="AO548" s="316"/>
      <c r="AY548" s="316"/>
      <c r="AZ548" s="316"/>
      <c r="BI548" s="316"/>
      <c r="BS548" s="316"/>
      <c r="CC548" s="316"/>
      <c r="CM548" s="316"/>
      <c r="CW548" s="316"/>
      <c r="DG548" s="316"/>
      <c r="DQ548" s="316"/>
      <c r="EA548" s="316"/>
      <c r="EK548" s="316"/>
      <c r="EU548" s="316"/>
      <c r="FE548" s="316"/>
      <c r="FO548" s="316"/>
      <c r="FY548" s="316"/>
      <c r="GI548" s="316"/>
      <c r="GS548" s="316"/>
      <c r="HC548" s="316"/>
      <c r="HM548" s="316"/>
      <c r="HW548" s="316"/>
    </row>
    <row r="549" s="3" customFormat="true" x14ac:dyDescent="0.25">
      <c r="A549" s="316"/>
      <c r="K549" s="316"/>
      <c r="U549" s="316"/>
      <c r="AE549" s="316"/>
      <c r="AO549" s="316"/>
      <c r="AY549" s="316"/>
      <c r="AZ549" s="316"/>
      <c r="BI549" s="316"/>
      <c r="BS549" s="316"/>
      <c r="CC549" s="316"/>
      <c r="CM549" s="316"/>
      <c r="CW549" s="316"/>
      <c r="DG549" s="316"/>
      <c r="DQ549" s="316"/>
      <c r="EA549" s="316"/>
      <c r="EK549" s="316"/>
      <c r="EU549" s="316"/>
      <c r="FE549" s="316"/>
      <c r="FO549" s="316"/>
      <c r="FY549" s="316"/>
      <c r="GI549" s="316"/>
      <c r="GS549" s="316"/>
      <c r="HC549" s="316"/>
      <c r="HM549" s="316"/>
      <c r="HW549" s="316"/>
    </row>
    <row r="550" s="3" customFormat="true" x14ac:dyDescent="0.25">
      <c r="A550" s="316"/>
      <c r="K550" s="316"/>
      <c r="U550" s="316"/>
      <c r="AE550" s="316"/>
      <c r="AO550" s="316"/>
      <c r="AY550" s="316"/>
      <c r="AZ550" s="316"/>
      <c r="BI550" s="316"/>
      <c r="BS550" s="316"/>
      <c r="CC550" s="316"/>
      <c r="CM550" s="316"/>
      <c r="CW550" s="316"/>
      <c r="DG550" s="316"/>
      <c r="DQ550" s="316"/>
      <c r="EA550" s="316"/>
      <c r="EK550" s="316"/>
      <c r="EU550" s="316"/>
      <c r="FE550" s="316"/>
      <c r="FO550" s="316"/>
      <c r="FY550" s="316"/>
      <c r="GI550" s="316"/>
      <c r="GS550" s="316"/>
      <c r="HC550" s="316"/>
      <c r="HM550" s="316"/>
      <c r="HW550" s="316"/>
    </row>
    <row r="551" s="3" customFormat="true" x14ac:dyDescent="0.25">
      <c r="A551" s="316"/>
      <c r="K551" s="316"/>
      <c r="U551" s="316"/>
      <c r="AE551" s="316"/>
      <c r="AO551" s="316"/>
      <c r="AY551" s="316"/>
      <c r="AZ551" s="316"/>
      <c r="BI551" s="316"/>
      <c r="BS551" s="316"/>
      <c r="CC551" s="316"/>
      <c r="CM551" s="316"/>
      <c r="CW551" s="316"/>
      <c r="DG551" s="316"/>
      <c r="DQ551" s="316"/>
      <c r="EA551" s="316"/>
      <c r="EK551" s="316"/>
      <c r="EU551" s="316"/>
      <c r="FE551" s="316"/>
      <c r="FO551" s="316"/>
      <c r="FY551" s="316"/>
      <c r="GI551" s="316"/>
      <c r="GS551" s="316"/>
      <c r="HC551" s="316"/>
      <c r="HM551" s="316"/>
      <c r="HW551" s="316"/>
    </row>
    <row r="552" s="3" customFormat="true" x14ac:dyDescent="0.25">
      <c r="A552" s="316"/>
      <c r="K552" s="316"/>
      <c r="U552" s="316"/>
      <c r="AE552" s="316"/>
      <c r="AO552" s="316"/>
      <c r="AY552" s="316"/>
      <c r="AZ552" s="316"/>
      <c r="BI552" s="316"/>
      <c r="BS552" s="316"/>
      <c r="CC552" s="316"/>
      <c r="CM552" s="316"/>
      <c r="CW552" s="316"/>
      <c r="DG552" s="316"/>
      <c r="DQ552" s="316"/>
      <c r="EA552" s="316"/>
      <c r="EK552" s="316"/>
      <c r="EU552" s="316"/>
      <c r="FE552" s="316"/>
      <c r="FO552" s="316"/>
      <c r="FY552" s="316"/>
      <c r="GI552" s="316"/>
      <c r="GS552" s="316"/>
      <c r="HC552" s="316"/>
      <c r="HM552" s="316"/>
      <c r="HW552" s="316"/>
    </row>
    <row r="553" s="3" customFormat="true" x14ac:dyDescent="0.25">
      <c r="A553" s="316"/>
      <c r="K553" s="316"/>
      <c r="U553" s="316"/>
      <c r="AE553" s="316"/>
      <c r="AO553" s="316"/>
      <c r="AY553" s="316"/>
      <c r="AZ553" s="316"/>
      <c r="BI553" s="316"/>
      <c r="BS553" s="316"/>
      <c r="CC553" s="316"/>
      <c r="CM553" s="316"/>
      <c r="CW553" s="316"/>
      <c r="DG553" s="316"/>
      <c r="DQ553" s="316"/>
      <c r="EA553" s="316"/>
      <c r="EK553" s="316"/>
      <c r="EU553" s="316"/>
      <c r="FE553" s="316"/>
      <c r="FO553" s="316"/>
      <c r="FY553" s="316"/>
      <c r="GI553" s="316"/>
      <c r="GS553" s="316"/>
      <c r="HC553" s="316"/>
      <c r="HM553" s="316"/>
      <c r="HW553" s="316"/>
    </row>
    <row r="554" s="3" customFormat="true" x14ac:dyDescent="0.25">
      <c r="A554" s="316"/>
      <c r="K554" s="316"/>
      <c r="U554" s="316"/>
      <c r="AE554" s="316"/>
      <c r="AO554" s="316"/>
      <c r="AY554" s="316"/>
      <c r="AZ554" s="316"/>
      <c r="BI554" s="316"/>
      <c r="BS554" s="316"/>
      <c r="CC554" s="316"/>
      <c r="CM554" s="316"/>
      <c r="CW554" s="316"/>
      <c r="DG554" s="316"/>
      <c r="DQ554" s="316"/>
      <c r="EA554" s="316"/>
      <c r="EK554" s="316"/>
      <c r="EU554" s="316"/>
      <c r="FE554" s="316"/>
      <c r="FO554" s="316"/>
      <c r="FY554" s="316"/>
      <c r="GI554" s="316"/>
      <c r="GS554" s="316"/>
      <c r="HC554" s="316"/>
      <c r="HM554" s="316"/>
      <c r="HW554" s="316"/>
    </row>
    <row r="555" s="3" customFormat="true" x14ac:dyDescent="0.25">
      <c r="A555" s="316"/>
      <c r="K555" s="316"/>
      <c r="U555" s="316"/>
      <c r="AE555" s="316"/>
      <c r="AO555" s="316"/>
      <c r="AY555" s="316"/>
      <c r="AZ555" s="316"/>
      <c r="BI555" s="316"/>
      <c r="BS555" s="316"/>
      <c r="CC555" s="316"/>
      <c r="CM555" s="316"/>
      <c r="CW555" s="316"/>
      <c r="DG555" s="316"/>
      <c r="DQ555" s="316"/>
      <c r="EA555" s="316"/>
      <c r="EK555" s="316"/>
      <c r="EU555" s="316"/>
      <c r="FE555" s="316"/>
      <c r="FO555" s="316"/>
      <c r="FY555" s="316"/>
      <c r="GI555" s="316"/>
      <c r="GS555" s="316"/>
      <c r="HC555" s="316"/>
      <c r="HM555" s="316"/>
      <c r="HW555" s="316"/>
    </row>
    <row r="556" s="3" customFormat="true" x14ac:dyDescent="0.25">
      <c r="A556" s="316"/>
      <c r="K556" s="316"/>
      <c r="U556" s="316"/>
      <c r="AE556" s="316"/>
      <c r="AO556" s="316"/>
      <c r="AY556" s="316"/>
      <c r="AZ556" s="316"/>
      <c r="BI556" s="316"/>
      <c r="BS556" s="316"/>
      <c r="CC556" s="316"/>
      <c r="CM556" s="316"/>
      <c r="CW556" s="316"/>
      <c r="DG556" s="316"/>
      <c r="DQ556" s="316"/>
      <c r="EA556" s="316"/>
      <c r="EK556" s="316"/>
      <c r="EU556" s="316"/>
      <c r="FE556" s="316"/>
      <c r="FO556" s="316"/>
      <c r="FY556" s="316"/>
      <c r="GI556" s="316"/>
      <c r="GS556" s="316"/>
      <c r="HC556" s="316"/>
      <c r="HM556" s="316"/>
      <c r="HW556" s="316"/>
    </row>
    <row r="557" s="3" customFormat="true" x14ac:dyDescent="0.25">
      <c r="A557" s="316"/>
      <c r="K557" s="316"/>
      <c r="U557" s="316"/>
      <c r="AE557" s="316"/>
      <c r="AO557" s="316"/>
      <c r="AY557" s="316"/>
      <c r="AZ557" s="316"/>
      <c r="BI557" s="316"/>
      <c r="BS557" s="316"/>
      <c r="CC557" s="316"/>
      <c r="CM557" s="316"/>
      <c r="CW557" s="316"/>
      <c r="DG557" s="316"/>
      <c r="DQ557" s="316"/>
      <c r="EA557" s="316"/>
      <c r="EK557" s="316"/>
      <c r="EU557" s="316"/>
      <c r="FE557" s="316"/>
      <c r="FO557" s="316"/>
      <c r="FY557" s="316"/>
      <c r="GI557" s="316"/>
      <c r="GS557" s="316"/>
      <c r="HC557" s="316"/>
      <c r="HM557" s="316"/>
      <c r="HW557" s="316"/>
    </row>
    <row r="558" s="3" customFormat="true" x14ac:dyDescent="0.25">
      <c r="A558" s="316"/>
      <c r="K558" s="316"/>
      <c r="U558" s="316"/>
      <c r="AE558" s="316"/>
      <c r="AO558" s="316"/>
      <c r="AY558" s="316"/>
      <c r="AZ558" s="316"/>
      <c r="BI558" s="316"/>
      <c r="BS558" s="316"/>
      <c r="CC558" s="316"/>
      <c r="CM558" s="316"/>
      <c r="CW558" s="316"/>
      <c r="DG558" s="316"/>
      <c r="DQ558" s="316"/>
      <c r="EA558" s="316"/>
      <c r="EK558" s="316"/>
      <c r="EU558" s="316"/>
      <c r="FE558" s="316"/>
      <c r="FO558" s="316"/>
      <c r="FY558" s="316"/>
      <c r="GI558" s="316"/>
      <c r="GS558" s="316"/>
      <c r="HC558" s="316"/>
      <c r="HM558" s="316"/>
      <c r="HW558" s="316"/>
    </row>
    <row r="559" s="3" customFormat="true" x14ac:dyDescent="0.25">
      <c r="A559" s="316"/>
      <c r="K559" s="316"/>
      <c r="U559" s="316"/>
      <c r="AE559" s="316"/>
      <c r="AO559" s="316"/>
      <c r="AY559" s="316"/>
      <c r="AZ559" s="316"/>
      <c r="BI559" s="316"/>
      <c r="BS559" s="316"/>
      <c r="CC559" s="316"/>
      <c r="CM559" s="316"/>
      <c r="CW559" s="316"/>
      <c r="DG559" s="316"/>
      <c r="DQ559" s="316"/>
      <c r="EA559" s="316"/>
      <c r="EK559" s="316"/>
      <c r="EU559" s="316"/>
      <c r="FE559" s="316"/>
      <c r="FO559" s="316"/>
      <c r="FY559" s="316"/>
      <c r="GI559" s="316"/>
      <c r="GS559" s="316"/>
      <c r="HC559" s="316"/>
      <c r="HM559" s="316"/>
      <c r="HW559" s="316"/>
    </row>
    <row r="560" s="3" customFormat="true" x14ac:dyDescent="0.25">
      <c r="A560" s="316"/>
      <c r="K560" s="316"/>
      <c r="U560" s="316"/>
      <c r="AE560" s="316"/>
      <c r="AO560" s="316"/>
      <c r="AY560" s="316"/>
      <c r="AZ560" s="316"/>
      <c r="BI560" s="316"/>
      <c r="BS560" s="316"/>
      <c r="CC560" s="316"/>
      <c r="CM560" s="316"/>
      <c r="CW560" s="316"/>
      <c r="DG560" s="316"/>
      <c r="DQ560" s="316"/>
      <c r="EA560" s="316"/>
      <c r="EK560" s="316"/>
      <c r="EU560" s="316"/>
      <c r="FE560" s="316"/>
      <c r="FO560" s="316"/>
      <c r="FY560" s="316"/>
      <c r="GI560" s="316"/>
      <c r="GS560" s="316"/>
      <c r="HC560" s="316"/>
      <c r="HM560" s="316"/>
      <c r="HW560" s="316"/>
    </row>
    <row r="561" s="3" customFormat="true" x14ac:dyDescent="0.25">
      <c r="A561" s="316"/>
      <c r="K561" s="316"/>
      <c r="U561" s="316"/>
      <c r="AE561" s="316"/>
      <c r="AO561" s="316"/>
      <c r="AY561" s="316"/>
      <c r="AZ561" s="316"/>
      <c r="BI561" s="316"/>
      <c r="BS561" s="316"/>
      <c r="CC561" s="316"/>
      <c r="CM561" s="316"/>
      <c r="CW561" s="316"/>
      <c r="DG561" s="316"/>
      <c r="DQ561" s="316"/>
      <c r="EA561" s="316"/>
      <c r="EK561" s="316"/>
      <c r="EU561" s="316"/>
      <c r="FE561" s="316"/>
      <c r="FO561" s="316"/>
      <c r="FY561" s="316"/>
      <c r="GI561" s="316"/>
      <c r="GS561" s="316"/>
      <c r="HC561" s="316"/>
      <c r="HM561" s="316"/>
      <c r="HW561" s="316"/>
    </row>
    <row r="562" s="3" customFormat="true" x14ac:dyDescent="0.25">
      <c r="A562" s="316"/>
      <c r="K562" s="316"/>
      <c r="U562" s="316"/>
      <c r="AE562" s="316"/>
      <c r="AO562" s="316"/>
      <c r="AY562" s="316"/>
      <c r="AZ562" s="316"/>
      <c r="BI562" s="316"/>
      <c r="BS562" s="316"/>
      <c r="CC562" s="316"/>
      <c r="CM562" s="316"/>
      <c r="CW562" s="316"/>
      <c r="DG562" s="316"/>
      <c r="DQ562" s="316"/>
      <c r="EA562" s="316"/>
      <c r="EK562" s="316"/>
      <c r="EU562" s="316"/>
      <c r="FE562" s="316"/>
      <c r="FO562" s="316"/>
      <c r="FY562" s="316"/>
      <c r="GI562" s="316"/>
      <c r="GS562" s="316"/>
      <c r="HC562" s="316"/>
      <c r="HM562" s="316"/>
      <c r="HW562" s="316"/>
    </row>
    <row r="563" s="3" customFormat="true" x14ac:dyDescent="0.25">
      <c r="A563" s="316"/>
      <c r="K563" s="316"/>
      <c r="U563" s="316"/>
      <c r="AE563" s="316"/>
      <c r="AO563" s="316"/>
      <c r="AY563" s="316"/>
      <c r="AZ563" s="316"/>
      <c r="BI563" s="316"/>
      <c r="BS563" s="316"/>
      <c r="CC563" s="316"/>
      <c r="CM563" s="316"/>
      <c r="CW563" s="316"/>
      <c r="DG563" s="316"/>
      <c r="DQ563" s="316"/>
      <c r="EA563" s="316"/>
      <c r="EK563" s="316"/>
      <c r="EU563" s="316"/>
      <c r="FE563" s="316"/>
      <c r="FO563" s="316"/>
      <c r="FY563" s="316"/>
      <c r="GI563" s="316"/>
      <c r="GS563" s="316"/>
      <c r="HC563" s="316"/>
      <c r="HM563" s="316"/>
      <c r="HW563" s="316"/>
    </row>
    <row r="564" s="3" customFormat="true" x14ac:dyDescent="0.25">
      <c r="A564" s="316"/>
      <c r="K564" s="316"/>
      <c r="U564" s="316"/>
      <c r="AE564" s="316"/>
      <c r="AO564" s="316"/>
      <c r="AY564" s="316"/>
      <c r="AZ564" s="316"/>
      <c r="BI564" s="316"/>
      <c r="BS564" s="316"/>
      <c r="CC564" s="316"/>
      <c r="CM564" s="316"/>
      <c r="CW564" s="316"/>
      <c r="DG564" s="316"/>
      <c r="DQ564" s="316"/>
      <c r="EA564" s="316"/>
      <c r="EK564" s="316"/>
      <c r="EU564" s="316"/>
      <c r="FE564" s="316"/>
      <c r="FO564" s="316"/>
      <c r="FY564" s="316"/>
      <c r="GI564" s="316"/>
      <c r="GS564" s="316"/>
      <c r="HC564" s="316"/>
      <c r="HM564" s="316"/>
      <c r="HW564" s="316"/>
    </row>
    <row r="565" s="3" customFormat="true" x14ac:dyDescent="0.25">
      <c r="A565" s="316"/>
      <c r="K565" s="316"/>
      <c r="U565" s="316"/>
      <c r="AE565" s="316"/>
      <c r="AO565" s="316"/>
      <c r="AY565" s="316"/>
      <c r="AZ565" s="316"/>
      <c r="BI565" s="316"/>
      <c r="BS565" s="316"/>
      <c r="CC565" s="316"/>
      <c r="CM565" s="316"/>
      <c r="CW565" s="316"/>
      <c r="DG565" s="316"/>
      <c r="DQ565" s="316"/>
      <c r="EA565" s="316"/>
      <c r="EK565" s="316"/>
      <c r="EU565" s="316"/>
      <c r="FE565" s="316"/>
      <c r="FO565" s="316"/>
      <c r="FY565" s="316"/>
      <c r="GI565" s="316"/>
      <c r="GS565" s="316"/>
      <c r="HC565" s="316"/>
      <c r="HM565" s="316"/>
      <c r="HW565" s="316"/>
    </row>
    <row r="566" s="3" customFormat="true" x14ac:dyDescent="0.25">
      <c r="A566" s="316"/>
      <c r="K566" s="316"/>
      <c r="U566" s="316"/>
      <c r="AE566" s="316"/>
      <c r="AO566" s="316"/>
      <c r="AY566" s="316"/>
      <c r="AZ566" s="316"/>
      <c r="BI566" s="316"/>
      <c r="BS566" s="316"/>
      <c r="CC566" s="316"/>
      <c r="CM566" s="316"/>
      <c r="CW566" s="316"/>
      <c r="DG566" s="316"/>
      <c r="DQ566" s="316"/>
      <c r="EA566" s="316"/>
      <c r="EK566" s="316"/>
      <c r="EU566" s="316"/>
      <c r="FE566" s="316"/>
      <c r="FO566" s="316"/>
      <c r="FY566" s="316"/>
      <c r="GI566" s="316"/>
      <c r="GS566" s="316"/>
      <c r="HC566" s="316"/>
      <c r="HM566" s="316"/>
      <c r="HW566" s="316"/>
    </row>
    <row r="567" s="3" customFormat="true" x14ac:dyDescent="0.25">
      <c r="A567" s="316"/>
      <c r="K567" s="316"/>
      <c r="U567" s="316"/>
      <c r="AE567" s="316"/>
      <c r="AO567" s="316"/>
      <c r="AY567" s="316"/>
      <c r="AZ567" s="316"/>
      <c r="BI567" s="316"/>
      <c r="BS567" s="316"/>
      <c r="CC567" s="316"/>
      <c r="CM567" s="316"/>
      <c r="CW567" s="316"/>
      <c r="DG567" s="316"/>
      <c r="DQ567" s="316"/>
      <c r="EA567" s="316"/>
      <c r="EK567" s="316"/>
      <c r="EU567" s="316"/>
      <c r="FE567" s="316"/>
      <c r="FO567" s="316"/>
      <c r="FY567" s="316"/>
      <c r="GI567" s="316"/>
      <c r="GS567" s="316"/>
      <c r="HC567" s="316"/>
      <c r="HM567" s="316"/>
      <c r="HW567" s="316"/>
    </row>
    <row r="568" s="3" customFormat="true" x14ac:dyDescent="0.25">
      <c r="A568" s="316"/>
      <c r="K568" s="316"/>
      <c r="U568" s="316"/>
      <c r="AE568" s="316"/>
      <c r="AO568" s="316"/>
      <c r="AY568" s="316"/>
      <c r="AZ568" s="316"/>
      <c r="BI568" s="316"/>
      <c r="BS568" s="316"/>
      <c r="CC568" s="316"/>
      <c r="CM568" s="316"/>
      <c r="CW568" s="316"/>
      <c r="DG568" s="316"/>
      <c r="DQ568" s="316"/>
      <c r="EA568" s="316"/>
      <c r="EK568" s="316"/>
      <c r="EU568" s="316"/>
      <c r="FE568" s="316"/>
      <c r="FO568" s="316"/>
      <c r="FY568" s="316"/>
      <c r="GI568" s="316"/>
      <c r="GS568" s="316"/>
      <c r="HC568" s="316"/>
      <c r="HM568" s="316"/>
      <c r="HW568" s="316"/>
    </row>
    <row r="569" s="3" customFormat="true" x14ac:dyDescent="0.25">
      <c r="A569" s="316"/>
      <c r="K569" s="316"/>
      <c r="U569" s="316"/>
      <c r="AE569" s="316"/>
      <c r="AO569" s="316"/>
      <c r="AY569" s="316"/>
      <c r="AZ569" s="316"/>
      <c r="BI569" s="316"/>
      <c r="BS569" s="316"/>
      <c r="CC569" s="316"/>
      <c r="CM569" s="316"/>
      <c r="CW569" s="316"/>
      <c r="DG569" s="316"/>
      <c r="DQ569" s="316"/>
      <c r="EA569" s="316"/>
      <c r="EK569" s="316"/>
      <c r="EU569" s="316"/>
      <c r="FE569" s="316"/>
      <c r="FO569" s="316"/>
      <c r="FY569" s="316"/>
      <c r="GI569" s="316"/>
      <c r="GS569" s="316"/>
      <c r="HC569" s="316"/>
      <c r="HM569" s="316"/>
      <c r="HW569" s="316"/>
    </row>
    <row r="570" s="3" customFormat="true" x14ac:dyDescent="0.25">
      <c r="A570" s="316"/>
      <c r="K570" s="316"/>
      <c r="U570" s="316"/>
      <c r="AE570" s="316"/>
      <c r="AO570" s="316"/>
      <c r="AY570" s="316"/>
      <c r="AZ570" s="316"/>
      <c r="BI570" s="316"/>
      <c r="BS570" s="316"/>
      <c r="CC570" s="316"/>
      <c r="CM570" s="316"/>
      <c r="CW570" s="316"/>
      <c r="DG570" s="316"/>
      <c r="DQ570" s="316"/>
      <c r="EA570" s="316"/>
      <c r="EK570" s="316"/>
      <c r="EU570" s="316"/>
      <c r="FE570" s="316"/>
      <c r="FO570" s="316"/>
      <c r="FY570" s="316"/>
      <c r="GI570" s="316"/>
      <c r="GS570" s="316"/>
      <c r="HC570" s="316"/>
      <c r="HM570" s="316"/>
      <c r="HW570" s="316"/>
    </row>
    <row r="571" s="3" customFormat="true" x14ac:dyDescent="0.25">
      <c r="A571" s="316"/>
      <c r="K571" s="316"/>
      <c r="U571" s="316"/>
      <c r="AE571" s="316"/>
      <c r="AO571" s="316"/>
      <c r="AY571" s="316"/>
      <c r="AZ571" s="316"/>
      <c r="BI571" s="316"/>
      <c r="BS571" s="316"/>
      <c r="CC571" s="316"/>
      <c r="CM571" s="316"/>
      <c r="CW571" s="316"/>
      <c r="DG571" s="316"/>
      <c r="DQ571" s="316"/>
      <c r="EA571" s="316"/>
      <c r="EK571" s="316"/>
      <c r="EU571" s="316"/>
      <c r="FE571" s="316"/>
      <c r="FO571" s="316"/>
      <c r="FY571" s="316"/>
      <c r="GI571" s="316"/>
      <c r="GS571" s="316"/>
      <c r="HC571" s="316"/>
      <c r="HM571" s="316"/>
      <c r="HW571" s="316"/>
    </row>
    <row r="572" s="3" customFormat="true" x14ac:dyDescent="0.25">
      <c r="A572" s="316"/>
      <c r="K572" s="316"/>
      <c r="U572" s="316"/>
      <c r="AE572" s="316"/>
      <c r="AO572" s="316"/>
      <c r="AY572" s="316"/>
      <c r="AZ572" s="316"/>
      <c r="BI572" s="316"/>
      <c r="BS572" s="316"/>
      <c r="CC572" s="316"/>
      <c r="CM572" s="316"/>
      <c r="CW572" s="316"/>
      <c r="DG572" s="316"/>
      <c r="DQ572" s="316"/>
      <c r="EA572" s="316"/>
      <c r="EK572" s="316"/>
      <c r="EU572" s="316"/>
      <c r="FE572" s="316"/>
      <c r="FO572" s="316"/>
      <c r="FY572" s="316"/>
      <c r="GI572" s="316"/>
      <c r="GS572" s="316"/>
      <c r="HC572" s="316"/>
      <c r="HM572" s="316"/>
      <c r="HW572" s="316"/>
    </row>
    <row r="573" s="3" customFormat="true" x14ac:dyDescent="0.25">
      <c r="A573" s="316"/>
      <c r="K573" s="316"/>
      <c r="U573" s="316"/>
      <c r="AE573" s="316"/>
      <c r="AO573" s="316"/>
      <c r="AY573" s="316"/>
      <c r="AZ573" s="316"/>
      <c r="BI573" s="316"/>
      <c r="BS573" s="316"/>
      <c r="CC573" s="316"/>
      <c r="CM573" s="316"/>
      <c r="CW573" s="316"/>
      <c r="DG573" s="316"/>
      <c r="DQ573" s="316"/>
      <c r="EA573" s="316"/>
      <c r="EK573" s="316"/>
      <c r="EU573" s="316"/>
      <c r="FE573" s="316"/>
      <c r="FO573" s="316"/>
      <c r="FY573" s="316"/>
      <c r="GI573" s="316"/>
      <c r="GS573" s="316"/>
      <c r="HC573" s="316"/>
      <c r="HM573" s="316"/>
      <c r="HW573" s="316"/>
    </row>
    <row r="574" s="3" customFormat="true" x14ac:dyDescent="0.25">
      <c r="A574" s="316"/>
      <c r="K574" s="316"/>
      <c r="U574" s="316"/>
      <c r="AE574" s="316"/>
      <c r="AO574" s="316"/>
      <c r="AY574" s="316"/>
      <c r="AZ574" s="316"/>
      <c r="BI574" s="316"/>
      <c r="BS574" s="316"/>
      <c r="CC574" s="316"/>
      <c r="CM574" s="316"/>
      <c r="CW574" s="316"/>
      <c r="DG574" s="316"/>
      <c r="DQ574" s="316"/>
      <c r="EA574" s="316"/>
      <c r="EK574" s="316"/>
      <c r="EU574" s="316"/>
      <c r="FE574" s="316"/>
      <c r="FO574" s="316"/>
      <c r="FY574" s="316"/>
      <c r="GI574" s="316"/>
      <c r="GS574" s="316"/>
      <c r="HC574" s="316"/>
      <c r="HM574" s="316"/>
      <c r="HW574" s="316"/>
    </row>
    <row r="575" s="3" customFormat="true" x14ac:dyDescent="0.25">
      <c r="A575" s="316"/>
      <c r="K575" s="316"/>
      <c r="U575" s="316"/>
      <c r="AE575" s="316"/>
      <c r="AO575" s="316"/>
      <c r="AY575" s="316"/>
      <c r="AZ575" s="316"/>
      <c r="BI575" s="316"/>
      <c r="BS575" s="316"/>
      <c r="CC575" s="316"/>
      <c r="CM575" s="316"/>
      <c r="CW575" s="316"/>
      <c r="DG575" s="316"/>
      <c r="DQ575" s="316"/>
      <c r="EA575" s="316"/>
      <c r="EK575" s="316"/>
      <c r="EU575" s="316"/>
      <c r="FE575" s="316"/>
      <c r="FO575" s="316"/>
      <c r="FY575" s="316"/>
      <c r="GI575" s="316"/>
      <c r="GS575" s="316"/>
      <c r="HC575" s="316"/>
      <c r="HM575" s="316"/>
      <c r="HW575" s="316"/>
    </row>
    <row r="576" s="3" customFormat="true" x14ac:dyDescent="0.25">
      <c r="A576" s="316"/>
      <c r="K576" s="316"/>
      <c r="U576" s="316"/>
      <c r="AE576" s="316"/>
      <c r="AO576" s="316"/>
      <c r="AY576" s="316"/>
      <c r="AZ576" s="316"/>
      <c r="BI576" s="316"/>
      <c r="BS576" s="316"/>
      <c r="CC576" s="316"/>
      <c r="CM576" s="316"/>
      <c r="CW576" s="316"/>
      <c r="DG576" s="316"/>
      <c r="DQ576" s="316"/>
      <c r="EA576" s="316"/>
      <c r="EK576" s="316"/>
      <c r="EU576" s="316"/>
      <c r="FE576" s="316"/>
      <c r="FO576" s="316"/>
      <c r="FY576" s="316"/>
      <c r="GI576" s="316"/>
      <c r="GS576" s="316"/>
      <c r="HC576" s="316"/>
      <c r="HM576" s="316"/>
      <c r="HW576" s="316"/>
    </row>
    <row r="577" s="3" customFormat="true" x14ac:dyDescent="0.25">
      <c r="A577" s="316"/>
      <c r="K577" s="316"/>
      <c r="U577" s="316"/>
      <c r="AE577" s="316"/>
      <c r="AO577" s="316"/>
      <c r="AY577" s="316"/>
      <c r="AZ577" s="316"/>
      <c r="BI577" s="316"/>
      <c r="BS577" s="316"/>
      <c r="CC577" s="316"/>
      <c r="CM577" s="316"/>
      <c r="CW577" s="316"/>
      <c r="DG577" s="316"/>
      <c r="DQ577" s="316"/>
      <c r="EA577" s="316"/>
      <c r="EK577" s="316"/>
      <c r="EU577" s="316"/>
      <c r="FE577" s="316"/>
      <c r="FO577" s="316"/>
      <c r="FY577" s="316"/>
      <c r="GI577" s="316"/>
      <c r="GS577" s="316"/>
      <c r="HC577" s="316"/>
      <c r="HM577" s="316"/>
      <c r="HW577" s="316"/>
    </row>
    <row r="578" s="3" customFormat="true" x14ac:dyDescent="0.25">
      <c r="A578" s="316"/>
      <c r="K578" s="316"/>
      <c r="U578" s="316"/>
      <c r="AE578" s="316"/>
      <c r="AO578" s="316"/>
      <c r="AY578" s="316"/>
      <c r="AZ578" s="316"/>
      <c r="BI578" s="316"/>
      <c r="BS578" s="316"/>
      <c r="CC578" s="316"/>
      <c r="CM578" s="316"/>
      <c r="CW578" s="316"/>
      <c r="DG578" s="316"/>
      <c r="DQ578" s="316"/>
      <c r="EA578" s="316"/>
      <c r="EK578" s="316"/>
      <c r="EU578" s="316"/>
      <c r="FE578" s="316"/>
      <c r="FO578" s="316"/>
      <c r="FY578" s="316"/>
      <c r="GI578" s="316"/>
      <c r="GS578" s="316"/>
      <c r="HC578" s="316"/>
      <c r="HM578" s="316"/>
      <c r="HW578" s="316"/>
    </row>
    <row r="579" s="3" customFormat="true" x14ac:dyDescent="0.25">
      <c r="A579" s="316"/>
      <c r="K579" s="316"/>
      <c r="U579" s="316"/>
      <c r="AE579" s="316"/>
      <c r="AO579" s="316"/>
      <c r="AY579" s="316"/>
      <c r="AZ579" s="316"/>
      <c r="BI579" s="316"/>
      <c r="BS579" s="316"/>
      <c r="CC579" s="316"/>
      <c r="CM579" s="316"/>
      <c r="CW579" s="316"/>
      <c r="DG579" s="316"/>
      <c r="DQ579" s="316"/>
      <c r="EA579" s="316"/>
      <c r="EK579" s="316"/>
      <c r="EU579" s="316"/>
      <c r="FE579" s="316"/>
      <c r="FO579" s="316"/>
      <c r="FY579" s="316"/>
      <c r="GI579" s="316"/>
      <c r="GS579" s="316"/>
      <c r="HC579" s="316"/>
      <c r="HM579" s="316"/>
      <c r="HW579" s="316"/>
    </row>
    <row r="580" s="3" customFormat="true" x14ac:dyDescent="0.25">
      <c r="A580" s="316"/>
      <c r="K580" s="316"/>
      <c r="U580" s="316"/>
      <c r="AE580" s="316"/>
      <c r="AO580" s="316"/>
      <c r="AY580" s="316"/>
      <c r="AZ580" s="316"/>
      <c r="BI580" s="316"/>
      <c r="BS580" s="316"/>
      <c r="CC580" s="316"/>
      <c r="CM580" s="316"/>
      <c r="CW580" s="316"/>
      <c r="DG580" s="316"/>
      <c r="DQ580" s="316"/>
      <c r="EA580" s="316"/>
      <c r="EK580" s="316"/>
      <c r="EU580" s="316"/>
      <c r="FE580" s="316"/>
      <c r="FO580" s="316"/>
      <c r="FY580" s="316"/>
      <c r="GI580" s="316"/>
      <c r="GS580" s="316"/>
      <c r="HC580" s="316"/>
      <c r="HM580" s="316"/>
      <c r="HW580" s="316"/>
    </row>
    <row r="581" s="3" customFormat="true" x14ac:dyDescent="0.25">
      <c r="A581" s="316"/>
      <c r="K581" s="316"/>
      <c r="U581" s="316"/>
      <c r="AE581" s="316"/>
      <c r="AO581" s="316"/>
      <c r="AY581" s="316"/>
      <c r="AZ581" s="316"/>
      <c r="BI581" s="316"/>
      <c r="BS581" s="316"/>
      <c r="CC581" s="316"/>
      <c r="CM581" s="316"/>
      <c r="CW581" s="316"/>
      <c r="DG581" s="316"/>
      <c r="DQ581" s="316"/>
      <c r="EA581" s="316"/>
      <c r="EK581" s="316"/>
      <c r="EU581" s="316"/>
      <c r="FE581" s="316"/>
      <c r="FO581" s="316"/>
      <c r="FY581" s="316"/>
      <c r="GI581" s="316"/>
      <c r="GS581" s="316"/>
      <c r="HC581" s="316"/>
      <c r="HM581" s="316"/>
      <c r="HW581" s="316"/>
    </row>
    <row r="582" s="3" customFormat="true" x14ac:dyDescent="0.25">
      <c r="A582" s="316"/>
      <c r="K582" s="316"/>
      <c r="U582" s="316"/>
      <c r="AE582" s="316"/>
      <c r="AO582" s="316"/>
      <c r="AY582" s="316"/>
      <c r="AZ582" s="316"/>
      <c r="BI582" s="316"/>
      <c r="BS582" s="316"/>
      <c r="CC582" s="316"/>
      <c r="CM582" s="316"/>
      <c r="CW582" s="316"/>
      <c r="DG582" s="316"/>
      <c r="DQ582" s="316"/>
      <c r="EA582" s="316"/>
      <c r="EK582" s="316"/>
      <c r="EU582" s="316"/>
      <c r="FE582" s="316"/>
      <c r="FO582" s="316"/>
      <c r="FY582" s="316"/>
      <c r="GI582" s="316"/>
      <c r="GS582" s="316"/>
      <c r="HC582" s="316"/>
      <c r="HM582" s="316"/>
      <c r="HW582" s="316"/>
    </row>
    <row r="583" s="3" customFormat="true" x14ac:dyDescent="0.25">
      <c r="A583" s="316"/>
      <c r="K583" s="316"/>
      <c r="U583" s="316"/>
      <c r="AE583" s="316"/>
      <c r="AO583" s="316"/>
      <c r="AY583" s="316"/>
      <c r="AZ583" s="316"/>
      <c r="BI583" s="316"/>
      <c r="BS583" s="316"/>
      <c r="CC583" s="316"/>
      <c r="CM583" s="316"/>
      <c r="CW583" s="316"/>
      <c r="DG583" s="316"/>
      <c r="DQ583" s="316"/>
      <c r="EA583" s="316"/>
      <c r="EK583" s="316"/>
      <c r="EU583" s="316"/>
      <c r="FE583" s="316"/>
      <c r="FO583" s="316"/>
      <c r="FY583" s="316"/>
      <c r="GI583" s="316"/>
      <c r="GS583" s="316"/>
      <c r="HC583" s="316"/>
      <c r="HM583" s="316"/>
      <c r="HW583" s="316"/>
    </row>
    <row r="584" s="3" customFormat="true" x14ac:dyDescent="0.25">
      <c r="A584" s="316"/>
      <c r="K584" s="316"/>
      <c r="U584" s="316"/>
      <c r="AE584" s="316"/>
      <c r="AO584" s="316"/>
      <c r="AY584" s="316"/>
      <c r="AZ584" s="316"/>
      <c r="BI584" s="316"/>
      <c r="BS584" s="316"/>
      <c r="CC584" s="316"/>
      <c r="CM584" s="316"/>
      <c r="CW584" s="316"/>
      <c r="DG584" s="316"/>
      <c r="DQ584" s="316"/>
      <c r="EA584" s="316"/>
      <c r="EK584" s="316"/>
      <c r="EU584" s="316"/>
      <c r="FE584" s="316"/>
      <c r="FO584" s="316"/>
      <c r="FY584" s="316"/>
      <c r="GI584" s="316"/>
      <c r="GS584" s="316"/>
      <c r="HC584" s="316"/>
      <c r="HM584" s="316"/>
      <c r="HW584" s="316"/>
    </row>
    <row r="585" s="3" customFormat="true" x14ac:dyDescent="0.25">
      <c r="A585" s="316"/>
      <c r="K585" s="316"/>
      <c r="U585" s="316"/>
      <c r="AE585" s="316"/>
      <c r="AO585" s="316"/>
      <c r="AY585" s="316"/>
      <c r="AZ585" s="316"/>
      <c r="BI585" s="316"/>
      <c r="BS585" s="316"/>
      <c r="CC585" s="316"/>
      <c r="CM585" s="316"/>
      <c r="CW585" s="316"/>
      <c r="DG585" s="316"/>
      <c r="DQ585" s="316"/>
      <c r="EA585" s="316"/>
      <c r="EK585" s="316"/>
      <c r="EU585" s="316"/>
      <c r="FE585" s="316"/>
      <c r="FO585" s="316"/>
      <c r="FY585" s="316"/>
      <c r="GI585" s="316"/>
      <c r="GS585" s="316"/>
      <c r="HC585" s="316"/>
      <c r="HM585" s="316"/>
      <c r="HW585" s="316"/>
    </row>
    <row r="586" s="3" customFormat="true" x14ac:dyDescent="0.25">
      <c r="A586" s="316"/>
      <c r="K586" s="316"/>
      <c r="U586" s="316"/>
      <c r="AE586" s="316"/>
      <c r="AO586" s="316"/>
      <c r="AY586" s="316"/>
      <c r="AZ586" s="316"/>
      <c r="BI586" s="316"/>
      <c r="BS586" s="316"/>
      <c r="CC586" s="316"/>
      <c r="CM586" s="316"/>
      <c r="CW586" s="316"/>
      <c r="DG586" s="316"/>
      <c r="DQ586" s="316"/>
      <c r="EA586" s="316"/>
      <c r="EK586" s="316"/>
      <c r="EU586" s="316"/>
      <c r="FE586" s="316"/>
      <c r="FO586" s="316"/>
      <c r="FY586" s="316"/>
      <c r="GI586" s="316"/>
      <c r="GS586" s="316"/>
      <c r="HC586" s="316"/>
      <c r="HM586" s="316"/>
      <c r="HW586" s="316"/>
    </row>
    <row r="587" s="3" customFormat="true" x14ac:dyDescent="0.25">
      <c r="A587" s="316"/>
      <c r="K587" s="316"/>
      <c r="U587" s="316"/>
      <c r="AE587" s="316"/>
      <c r="AO587" s="316"/>
      <c r="AY587" s="316"/>
      <c r="AZ587" s="316"/>
      <c r="BI587" s="316"/>
      <c r="BS587" s="316"/>
      <c r="CC587" s="316"/>
      <c r="CM587" s="316"/>
      <c r="CW587" s="316"/>
      <c r="DG587" s="316"/>
      <c r="DQ587" s="316"/>
      <c r="EA587" s="316"/>
      <c r="EK587" s="316"/>
      <c r="EU587" s="316"/>
      <c r="FE587" s="316"/>
      <c r="FO587" s="316"/>
      <c r="FY587" s="316"/>
      <c r="GI587" s="316"/>
      <c r="GS587" s="316"/>
      <c r="HC587" s="316"/>
      <c r="HM587" s="316"/>
      <c r="HW587" s="316"/>
    </row>
    <row r="588" s="3" customFormat="true" x14ac:dyDescent="0.25">
      <c r="A588" s="316"/>
      <c r="K588" s="316"/>
      <c r="U588" s="316"/>
      <c r="AE588" s="316"/>
      <c r="AO588" s="316"/>
      <c r="AY588" s="316"/>
      <c r="AZ588" s="316"/>
      <c r="BI588" s="316"/>
      <c r="BS588" s="316"/>
      <c r="CC588" s="316"/>
      <c r="CM588" s="316"/>
      <c r="CW588" s="316"/>
      <c r="DG588" s="316"/>
      <c r="DQ588" s="316"/>
      <c r="EA588" s="316"/>
      <c r="EK588" s="316"/>
      <c r="EU588" s="316"/>
      <c r="FE588" s="316"/>
      <c r="FO588" s="316"/>
      <c r="FY588" s="316"/>
      <c r="GI588" s="316"/>
      <c r="GS588" s="316"/>
      <c r="HC588" s="316"/>
      <c r="HM588" s="316"/>
      <c r="HW588" s="316"/>
    </row>
    <row r="589" s="3" customFormat="true" x14ac:dyDescent="0.25">
      <c r="A589" s="316"/>
      <c r="K589" s="316"/>
      <c r="U589" s="316"/>
      <c r="AE589" s="316"/>
      <c r="AO589" s="316"/>
      <c r="AY589" s="316"/>
      <c r="AZ589" s="316"/>
      <c r="BI589" s="316"/>
      <c r="BS589" s="316"/>
      <c r="CC589" s="316"/>
      <c r="CM589" s="316"/>
      <c r="CW589" s="316"/>
      <c r="DG589" s="316"/>
      <c r="DQ589" s="316"/>
      <c r="EA589" s="316"/>
      <c r="EK589" s="316"/>
      <c r="EU589" s="316"/>
      <c r="FE589" s="316"/>
      <c r="FO589" s="316"/>
      <c r="FY589" s="316"/>
      <c r="GI589" s="316"/>
      <c r="GS589" s="316"/>
      <c r="HC589" s="316"/>
      <c r="HM589" s="316"/>
      <c r="HW589" s="316"/>
    </row>
    <row r="590" s="3" customFormat="true" x14ac:dyDescent="0.25">
      <c r="A590" s="316"/>
      <c r="K590" s="316"/>
      <c r="U590" s="316"/>
      <c r="AE590" s="316"/>
      <c r="AO590" s="316"/>
      <c r="AY590" s="316"/>
      <c r="AZ590" s="316"/>
      <c r="BI590" s="316"/>
      <c r="BS590" s="316"/>
      <c r="CC590" s="316"/>
      <c r="CM590" s="316"/>
      <c r="CW590" s="316"/>
      <c r="DG590" s="316"/>
      <c r="DQ590" s="316"/>
      <c r="EA590" s="316"/>
      <c r="EK590" s="316"/>
      <c r="EU590" s="316"/>
      <c r="FE590" s="316"/>
      <c r="FO590" s="316"/>
      <c r="FY590" s="316"/>
      <c r="GI590" s="316"/>
      <c r="GS590" s="316"/>
      <c r="HC590" s="316"/>
      <c r="HM590" s="316"/>
      <c r="HW590" s="316"/>
    </row>
    <row r="591" s="3" customFormat="true" x14ac:dyDescent="0.25">
      <c r="A591" s="316"/>
      <c r="K591" s="316"/>
      <c r="U591" s="316"/>
      <c r="AE591" s="316"/>
      <c r="AO591" s="316"/>
      <c r="AY591" s="316"/>
      <c r="AZ591" s="316"/>
      <c r="BI591" s="316"/>
      <c r="BS591" s="316"/>
      <c r="CC591" s="316"/>
      <c r="CM591" s="316"/>
      <c r="CW591" s="316"/>
      <c r="DG591" s="316"/>
      <c r="DQ591" s="316"/>
      <c r="EA591" s="316"/>
      <c r="EK591" s="316"/>
      <c r="EU591" s="316"/>
      <c r="FE591" s="316"/>
      <c r="FO591" s="316"/>
      <c r="FY591" s="316"/>
      <c r="GI591" s="316"/>
      <c r="GS591" s="316"/>
      <c r="HC591" s="316"/>
      <c r="HM591" s="316"/>
      <c r="HW591" s="316"/>
    </row>
    <row r="592" s="3" customFormat="true" x14ac:dyDescent="0.25">
      <c r="A592" s="316"/>
      <c r="K592" s="316"/>
      <c r="U592" s="316"/>
      <c r="AE592" s="316"/>
      <c r="AO592" s="316"/>
      <c r="AY592" s="316"/>
      <c r="AZ592" s="316"/>
      <c r="BI592" s="316"/>
      <c r="BS592" s="316"/>
      <c r="CC592" s="316"/>
      <c r="CM592" s="316"/>
      <c r="CW592" s="316"/>
      <c r="DG592" s="316"/>
      <c r="DQ592" s="316"/>
      <c r="EA592" s="316"/>
      <c r="EK592" s="316"/>
      <c r="EU592" s="316"/>
      <c r="FE592" s="316"/>
      <c r="FO592" s="316"/>
      <c r="FY592" s="316"/>
      <c r="GI592" s="316"/>
      <c r="GS592" s="316"/>
      <c r="HC592" s="316"/>
      <c r="HM592" s="316"/>
      <c r="HW592" s="316"/>
    </row>
    <row r="593" s="3" customFormat="true" x14ac:dyDescent="0.25">
      <c r="A593" s="316"/>
      <c r="K593" s="316"/>
      <c r="U593" s="316"/>
      <c r="AE593" s="316"/>
      <c r="AO593" s="316"/>
      <c r="AY593" s="316"/>
      <c r="AZ593" s="316"/>
      <c r="BI593" s="316"/>
      <c r="BS593" s="316"/>
      <c r="CC593" s="316"/>
      <c r="CM593" s="316"/>
      <c r="CW593" s="316"/>
      <c r="DG593" s="316"/>
      <c r="DQ593" s="316"/>
      <c r="EA593" s="316"/>
      <c r="EK593" s="316"/>
      <c r="EU593" s="316"/>
      <c r="FE593" s="316"/>
      <c r="FO593" s="316"/>
      <c r="FY593" s="316"/>
      <c r="GI593" s="316"/>
      <c r="GS593" s="316"/>
      <c r="HC593" s="316"/>
      <c r="HM593" s="316"/>
      <c r="HW593" s="316"/>
    </row>
    <row r="594" s="3" customFormat="true" x14ac:dyDescent="0.25">
      <c r="A594" s="316"/>
      <c r="K594" s="316"/>
      <c r="U594" s="316"/>
      <c r="AE594" s="316"/>
      <c r="AO594" s="316"/>
      <c r="AY594" s="316"/>
      <c r="AZ594" s="316"/>
      <c r="BI594" s="316"/>
      <c r="BS594" s="316"/>
      <c r="CC594" s="316"/>
      <c r="CM594" s="316"/>
      <c r="CW594" s="316"/>
      <c r="DG594" s="316"/>
      <c r="DQ594" s="316"/>
      <c r="EA594" s="316"/>
      <c r="EK594" s="316"/>
      <c r="EU594" s="316"/>
      <c r="FE594" s="316"/>
      <c r="FO594" s="316"/>
      <c r="FY594" s="316"/>
      <c r="GI594" s="316"/>
      <c r="GS594" s="316"/>
      <c r="HC594" s="316"/>
      <c r="HM594" s="316"/>
      <c r="HW594" s="316"/>
    </row>
    <row r="595" s="3" customFormat="true" x14ac:dyDescent="0.25">
      <c r="A595" s="316"/>
      <c r="K595" s="316"/>
      <c r="U595" s="316"/>
      <c r="AE595" s="316"/>
      <c r="AO595" s="316"/>
      <c r="AY595" s="316"/>
      <c r="AZ595" s="316"/>
      <c r="BI595" s="316"/>
      <c r="BS595" s="316"/>
      <c r="CC595" s="316"/>
      <c r="CM595" s="316"/>
      <c r="CW595" s="316"/>
      <c r="DG595" s="316"/>
      <c r="DQ595" s="316"/>
      <c r="EA595" s="316"/>
      <c r="EK595" s="316"/>
      <c r="EU595" s="316"/>
      <c r="FE595" s="316"/>
      <c r="FO595" s="316"/>
      <c r="FY595" s="316"/>
      <c r="GI595" s="316"/>
      <c r="GS595" s="316"/>
      <c r="HC595" s="316"/>
      <c r="HM595" s="316"/>
      <c r="HW595" s="316"/>
    </row>
    <row r="596" s="3" customFormat="true" x14ac:dyDescent="0.25">
      <c r="A596" s="316"/>
      <c r="K596" s="316"/>
      <c r="U596" s="316"/>
      <c r="AE596" s="316"/>
      <c r="AO596" s="316"/>
      <c r="AY596" s="316"/>
      <c r="AZ596" s="316"/>
      <c r="BI596" s="316"/>
      <c r="BS596" s="316"/>
      <c r="CC596" s="316"/>
      <c r="CM596" s="316"/>
      <c r="CW596" s="316"/>
      <c r="DG596" s="316"/>
      <c r="DQ596" s="316"/>
      <c r="EA596" s="316"/>
      <c r="EK596" s="316"/>
      <c r="EU596" s="316"/>
      <c r="FE596" s="316"/>
      <c r="FO596" s="316"/>
      <c r="FY596" s="316"/>
      <c r="GI596" s="316"/>
      <c r="GS596" s="316"/>
      <c r="HC596" s="316"/>
      <c r="HM596" s="316"/>
      <c r="HW596" s="316"/>
    </row>
    <row r="597" s="3" customFormat="true" x14ac:dyDescent="0.25">
      <c r="A597" s="316"/>
      <c r="K597" s="316"/>
      <c r="U597" s="316"/>
      <c r="AE597" s="316"/>
      <c r="AO597" s="316"/>
      <c r="AY597" s="316"/>
      <c r="AZ597" s="316"/>
      <c r="BI597" s="316"/>
      <c r="BS597" s="316"/>
      <c r="CC597" s="316"/>
      <c r="CM597" s="316"/>
      <c r="CW597" s="316"/>
      <c r="DG597" s="316"/>
      <c r="DQ597" s="316"/>
      <c r="EA597" s="316"/>
      <c r="EK597" s="316"/>
      <c r="EU597" s="316"/>
      <c r="FE597" s="316"/>
      <c r="FO597" s="316"/>
      <c r="FY597" s="316"/>
      <c r="GI597" s="316"/>
      <c r="GS597" s="316"/>
      <c r="HC597" s="316"/>
      <c r="HM597" s="316"/>
      <c r="HW597" s="316"/>
    </row>
    <row r="598" s="3" customFormat="true" x14ac:dyDescent="0.25">
      <c r="A598" s="316"/>
      <c r="K598" s="316"/>
      <c r="U598" s="316"/>
      <c r="AE598" s="316"/>
      <c r="AO598" s="316"/>
      <c r="AY598" s="316"/>
      <c r="AZ598" s="316"/>
      <c r="BI598" s="316"/>
      <c r="BS598" s="316"/>
      <c r="CC598" s="316"/>
      <c r="CM598" s="316"/>
      <c r="CW598" s="316"/>
      <c r="DG598" s="316"/>
      <c r="DQ598" s="316"/>
      <c r="EA598" s="316"/>
      <c r="EK598" s="316"/>
      <c r="EU598" s="316"/>
      <c r="FE598" s="316"/>
      <c r="FO598" s="316"/>
      <c r="FY598" s="316"/>
      <c r="GI598" s="316"/>
      <c r="GS598" s="316"/>
      <c r="HC598" s="316"/>
      <c r="HM598" s="316"/>
      <c r="HW598" s="316"/>
    </row>
    <row r="599" s="3" customFormat="true" x14ac:dyDescent="0.25">
      <c r="A599" s="316"/>
      <c r="K599" s="316"/>
      <c r="U599" s="316"/>
      <c r="AE599" s="316"/>
      <c r="AO599" s="316"/>
      <c r="AY599" s="316"/>
      <c r="AZ599" s="316"/>
      <c r="BI599" s="316"/>
      <c r="BS599" s="316"/>
      <c r="CC599" s="316"/>
      <c r="CM599" s="316"/>
      <c r="CW599" s="316"/>
      <c r="DG599" s="316"/>
      <c r="DQ599" s="316"/>
      <c r="EA599" s="316"/>
      <c r="EK599" s="316"/>
      <c r="EU599" s="316"/>
      <c r="FE599" s="316"/>
      <c r="FO599" s="316"/>
      <c r="FY599" s="316"/>
      <c r="GI599" s="316"/>
      <c r="GS599" s="316"/>
      <c r="HC599" s="316"/>
      <c r="HM599" s="316"/>
      <c r="HW599" s="316"/>
    </row>
    <row r="600" s="3" customFormat="true" x14ac:dyDescent="0.25">
      <c r="A600" s="316"/>
      <c r="K600" s="316"/>
      <c r="U600" s="316"/>
      <c r="AE600" s="316"/>
      <c r="AO600" s="316"/>
      <c r="AY600" s="316"/>
      <c r="AZ600" s="316"/>
      <c r="BI600" s="316"/>
      <c r="BS600" s="316"/>
      <c r="CC600" s="316"/>
      <c r="CM600" s="316"/>
      <c r="CW600" s="316"/>
      <c r="DG600" s="316"/>
      <c r="DQ600" s="316"/>
      <c r="EA600" s="316"/>
      <c r="EK600" s="316"/>
      <c r="EU600" s="316"/>
      <c r="FE600" s="316"/>
      <c r="FO600" s="316"/>
      <c r="FY600" s="316"/>
      <c r="GI600" s="316"/>
      <c r="GS600" s="316"/>
      <c r="HC600" s="316"/>
      <c r="HM600" s="316"/>
      <c r="HW600" s="316"/>
    </row>
    <row r="601" s="3" customFormat="true" x14ac:dyDescent="0.25">
      <c r="A601" s="316"/>
      <c r="K601" s="316"/>
      <c r="U601" s="316"/>
      <c r="AE601" s="316"/>
      <c r="AO601" s="316"/>
      <c r="AY601" s="316"/>
      <c r="AZ601" s="316"/>
      <c r="BI601" s="316"/>
      <c r="BS601" s="316"/>
      <c r="CC601" s="316"/>
      <c r="CM601" s="316"/>
      <c r="CW601" s="316"/>
      <c r="DG601" s="316"/>
      <c r="DQ601" s="316"/>
      <c r="EA601" s="316"/>
      <c r="EK601" s="316"/>
      <c r="EU601" s="316"/>
      <c r="FE601" s="316"/>
      <c r="FO601" s="316"/>
      <c r="FY601" s="316"/>
      <c r="GI601" s="316"/>
      <c r="GS601" s="316"/>
      <c r="HC601" s="316"/>
      <c r="HM601" s="316"/>
      <c r="HW601" s="316"/>
    </row>
    <row r="602" s="3" customFormat="true" x14ac:dyDescent="0.25">
      <c r="A602" s="316"/>
      <c r="K602" s="316"/>
      <c r="U602" s="316"/>
      <c r="AE602" s="316"/>
      <c r="AO602" s="316"/>
      <c r="AY602" s="316"/>
      <c r="AZ602" s="316"/>
      <c r="BI602" s="316"/>
      <c r="BS602" s="316"/>
      <c r="CC602" s="316"/>
      <c r="CM602" s="316"/>
      <c r="CW602" s="316"/>
      <c r="DG602" s="316"/>
      <c r="DQ602" s="316"/>
      <c r="EA602" s="316"/>
      <c r="EK602" s="316"/>
      <c r="EU602" s="316"/>
      <c r="FE602" s="316"/>
      <c r="FO602" s="316"/>
      <c r="FY602" s="316"/>
      <c r="GI602" s="316"/>
      <c r="GS602" s="316"/>
      <c r="HC602" s="316"/>
      <c r="HM602" s="316"/>
      <c r="HW602" s="316"/>
    </row>
    <row r="603" s="3" customFormat="true" x14ac:dyDescent="0.25">
      <c r="A603" s="316"/>
      <c r="K603" s="316"/>
      <c r="U603" s="316"/>
      <c r="AE603" s="316"/>
      <c r="AO603" s="316"/>
      <c r="AY603" s="316"/>
      <c r="AZ603" s="316"/>
      <c r="BI603" s="316"/>
      <c r="BS603" s="316"/>
      <c r="CC603" s="316"/>
      <c r="CM603" s="316"/>
      <c r="CW603" s="316"/>
      <c r="DG603" s="316"/>
      <c r="DQ603" s="316"/>
      <c r="EA603" s="316"/>
      <c r="EK603" s="316"/>
      <c r="EU603" s="316"/>
      <c r="FE603" s="316"/>
      <c r="FO603" s="316"/>
      <c r="FY603" s="316"/>
      <c r="GI603" s="316"/>
      <c r="GS603" s="316"/>
      <c r="HC603" s="316"/>
      <c r="HM603" s="316"/>
      <c r="HW603" s="316"/>
    </row>
    <row r="604" s="3" customFormat="true" x14ac:dyDescent="0.25">
      <c r="A604" s="316"/>
      <c r="K604" s="316"/>
      <c r="U604" s="316"/>
      <c r="AE604" s="316"/>
      <c r="AO604" s="316"/>
      <c r="AY604" s="316"/>
      <c r="AZ604" s="316"/>
      <c r="BI604" s="316"/>
      <c r="BS604" s="316"/>
      <c r="CC604" s="316"/>
      <c r="CM604" s="316"/>
      <c r="CW604" s="316"/>
      <c r="DG604" s="316"/>
      <c r="DQ604" s="316"/>
      <c r="EA604" s="316"/>
      <c r="EK604" s="316"/>
      <c r="EU604" s="316"/>
      <c r="FE604" s="316"/>
      <c r="FO604" s="316"/>
      <c r="FY604" s="316"/>
      <c r="GI604" s="316"/>
      <c r="GS604" s="316"/>
      <c r="HC604" s="316"/>
      <c r="HM604" s="316"/>
      <c r="HW604" s="316"/>
    </row>
    <row r="605" s="3" customFormat="true" x14ac:dyDescent="0.25">
      <c r="A605" s="316"/>
      <c r="K605" s="316"/>
      <c r="U605" s="316"/>
      <c r="AE605" s="316"/>
      <c r="AO605" s="316"/>
      <c r="AY605" s="316"/>
      <c r="AZ605" s="316"/>
      <c r="BI605" s="316"/>
      <c r="BS605" s="316"/>
      <c r="CC605" s="316"/>
      <c r="CM605" s="316"/>
      <c r="CW605" s="316"/>
      <c r="DG605" s="316"/>
      <c r="DQ605" s="316"/>
      <c r="EA605" s="316"/>
      <c r="EK605" s="316"/>
      <c r="EU605" s="316"/>
      <c r="FE605" s="316"/>
      <c r="FO605" s="316"/>
      <c r="FY605" s="316"/>
      <c r="GI605" s="316"/>
      <c r="GS605" s="316"/>
      <c r="HC605" s="316"/>
      <c r="HM605" s="316"/>
      <c r="HW605" s="316"/>
    </row>
    <row r="606" s="3" customFormat="true" x14ac:dyDescent="0.25">
      <c r="A606" s="316"/>
      <c r="K606" s="316"/>
      <c r="U606" s="316"/>
      <c r="AE606" s="316"/>
      <c r="AO606" s="316"/>
      <c r="AY606" s="316"/>
      <c r="AZ606" s="316"/>
      <c r="BI606" s="316"/>
      <c r="BS606" s="316"/>
      <c r="CC606" s="316"/>
      <c r="CM606" s="316"/>
      <c r="CW606" s="316"/>
      <c r="DG606" s="316"/>
      <c r="DQ606" s="316"/>
      <c r="EA606" s="316"/>
      <c r="EK606" s="316"/>
      <c r="EU606" s="316"/>
      <c r="FE606" s="316"/>
      <c r="FO606" s="316"/>
      <c r="FY606" s="316"/>
      <c r="GI606" s="316"/>
      <c r="GS606" s="316"/>
      <c r="HC606" s="316"/>
      <c r="HM606" s="316"/>
      <c r="HW606" s="316"/>
    </row>
    <row r="607" s="3" customFormat="true" x14ac:dyDescent="0.25">
      <c r="A607" s="316"/>
      <c r="K607" s="316"/>
      <c r="U607" s="316"/>
      <c r="AE607" s="316"/>
      <c r="AO607" s="316"/>
      <c r="AY607" s="316"/>
      <c r="AZ607" s="316"/>
      <c r="BI607" s="316"/>
      <c r="BS607" s="316"/>
      <c r="CC607" s="316"/>
      <c r="CM607" s="316"/>
      <c r="CW607" s="316"/>
      <c r="DG607" s="316"/>
      <c r="DQ607" s="316"/>
      <c r="EA607" s="316"/>
      <c r="EK607" s="316"/>
      <c r="EU607" s="316"/>
      <c r="FE607" s="316"/>
      <c r="FO607" s="316"/>
      <c r="FY607" s="316"/>
      <c r="GI607" s="316"/>
      <c r="GS607" s="316"/>
      <c r="HC607" s="316"/>
      <c r="HM607" s="316"/>
      <c r="HW607" s="316"/>
    </row>
    <row r="608" s="3" customFormat="true" x14ac:dyDescent="0.25">
      <c r="A608" s="316"/>
      <c r="K608" s="316"/>
      <c r="U608" s="316"/>
      <c r="AE608" s="316"/>
      <c r="AO608" s="316"/>
      <c r="AY608" s="316"/>
      <c r="AZ608" s="316"/>
      <c r="BI608" s="316"/>
      <c r="BS608" s="316"/>
      <c r="CC608" s="316"/>
      <c r="CM608" s="316"/>
      <c r="CW608" s="316"/>
      <c r="DG608" s="316"/>
      <c r="DQ608" s="316"/>
      <c r="EA608" s="316"/>
      <c r="EK608" s="316"/>
      <c r="EU608" s="316"/>
      <c r="FE608" s="316"/>
      <c r="FO608" s="316"/>
      <c r="FY608" s="316"/>
      <c r="GI608" s="316"/>
      <c r="GS608" s="316"/>
      <c r="HC608" s="316"/>
      <c r="HM608" s="316"/>
      <c r="HW608" s="316"/>
    </row>
    <row r="609" s="3" customFormat="true" x14ac:dyDescent="0.25">
      <c r="A609" s="316"/>
      <c r="K609" s="316"/>
      <c r="U609" s="316"/>
      <c r="AE609" s="316"/>
      <c r="AO609" s="316"/>
      <c r="AY609" s="316"/>
      <c r="AZ609" s="316"/>
      <c r="BI609" s="316"/>
      <c r="BS609" s="316"/>
      <c r="CC609" s="316"/>
      <c r="CM609" s="316"/>
      <c r="CW609" s="316"/>
      <c r="DG609" s="316"/>
      <c r="DQ609" s="316"/>
      <c r="EA609" s="316"/>
      <c r="EK609" s="316"/>
      <c r="EU609" s="316"/>
      <c r="FE609" s="316"/>
      <c r="FO609" s="316"/>
      <c r="FY609" s="316"/>
      <c r="GI609" s="316"/>
      <c r="GS609" s="316"/>
      <c r="HC609" s="316"/>
      <c r="HM609" s="316"/>
      <c r="HW609" s="316"/>
    </row>
    <row r="610" s="3" customFormat="true" x14ac:dyDescent="0.25">
      <c r="A610" s="316"/>
      <c r="K610" s="316"/>
      <c r="U610" s="316"/>
      <c r="AE610" s="316"/>
      <c r="AO610" s="316"/>
      <c r="AY610" s="316"/>
      <c r="AZ610" s="316"/>
      <c r="BI610" s="316"/>
      <c r="BS610" s="316"/>
      <c r="CC610" s="316"/>
      <c r="CM610" s="316"/>
      <c r="CW610" s="316"/>
      <c r="DG610" s="316"/>
      <c r="DQ610" s="316"/>
      <c r="EA610" s="316"/>
      <c r="EK610" s="316"/>
      <c r="EU610" s="316"/>
      <c r="FE610" s="316"/>
      <c r="FO610" s="316"/>
      <c r="FY610" s="316"/>
      <c r="GI610" s="316"/>
      <c r="GS610" s="316"/>
      <c r="HC610" s="316"/>
      <c r="HM610" s="316"/>
      <c r="HW610" s="316"/>
    </row>
    <row r="611" s="3" customFormat="true" x14ac:dyDescent="0.25">
      <c r="A611" s="316"/>
      <c r="K611" s="316"/>
      <c r="U611" s="316"/>
      <c r="AE611" s="316"/>
      <c r="AO611" s="316"/>
      <c r="AY611" s="316"/>
      <c r="AZ611" s="316"/>
      <c r="BI611" s="316"/>
      <c r="BS611" s="316"/>
      <c r="CC611" s="316"/>
      <c r="CM611" s="316"/>
      <c r="CW611" s="316"/>
      <c r="DG611" s="316"/>
      <c r="DQ611" s="316"/>
      <c r="EA611" s="316"/>
      <c r="EK611" s="316"/>
      <c r="EU611" s="316"/>
      <c r="FE611" s="316"/>
      <c r="FO611" s="316"/>
      <c r="FY611" s="316"/>
      <c r="GI611" s="316"/>
      <c r="GS611" s="316"/>
      <c r="HC611" s="316"/>
      <c r="HM611" s="316"/>
      <c r="HW611" s="316"/>
    </row>
    <row r="612" s="3" customFormat="true" x14ac:dyDescent="0.25">
      <c r="A612" s="316"/>
      <c r="K612" s="316"/>
      <c r="U612" s="316"/>
      <c r="AE612" s="316"/>
      <c r="AO612" s="316"/>
      <c r="AY612" s="316"/>
      <c r="AZ612" s="316"/>
      <c r="BI612" s="316"/>
      <c r="BS612" s="316"/>
      <c r="CC612" s="316"/>
      <c r="CM612" s="316"/>
      <c r="CW612" s="316"/>
      <c r="DG612" s="316"/>
      <c r="DQ612" s="316"/>
      <c r="EA612" s="316"/>
      <c r="EK612" s="316"/>
      <c r="EU612" s="316"/>
      <c r="FE612" s="316"/>
      <c r="FO612" s="316"/>
      <c r="FY612" s="316"/>
      <c r="GI612" s="316"/>
      <c r="GS612" s="316"/>
      <c r="HC612" s="316"/>
      <c r="HM612" s="316"/>
      <c r="HW612" s="316"/>
    </row>
    <row r="613" s="3" customFormat="true" x14ac:dyDescent="0.25">
      <c r="A613" s="316"/>
      <c r="K613" s="316"/>
      <c r="U613" s="316"/>
      <c r="AE613" s="316"/>
      <c r="AO613" s="316"/>
      <c r="AY613" s="316"/>
      <c r="AZ613" s="316"/>
      <c r="BI613" s="316"/>
      <c r="BS613" s="316"/>
      <c r="CC613" s="316"/>
      <c r="CM613" s="316"/>
      <c r="CW613" s="316"/>
      <c r="DG613" s="316"/>
      <c r="DQ613" s="316"/>
      <c r="EA613" s="316"/>
      <c r="EK613" s="316"/>
      <c r="EU613" s="316"/>
      <c r="FE613" s="316"/>
      <c r="FO613" s="316"/>
      <c r="FY613" s="316"/>
      <c r="GI613" s="316"/>
      <c r="GS613" s="316"/>
      <c r="HC613" s="316"/>
      <c r="HM613" s="316"/>
      <c r="HW613" s="316"/>
    </row>
    <row r="614" s="3" customFormat="true" x14ac:dyDescent="0.25">
      <c r="A614" s="316"/>
      <c r="K614" s="316"/>
      <c r="U614" s="316"/>
      <c r="AE614" s="316"/>
      <c r="AO614" s="316"/>
      <c r="AY614" s="316"/>
      <c r="AZ614" s="316"/>
      <c r="BI614" s="316"/>
      <c r="BS614" s="316"/>
      <c r="CC614" s="316"/>
      <c r="CM614" s="316"/>
      <c r="CW614" s="316"/>
      <c r="DG614" s="316"/>
      <c r="DQ614" s="316"/>
      <c r="EA614" s="316"/>
      <c r="EK614" s="316"/>
      <c r="EU614" s="316"/>
      <c r="FE614" s="316"/>
      <c r="FO614" s="316"/>
      <c r="FY614" s="316"/>
      <c r="GI614" s="316"/>
      <c r="GS614" s="316"/>
      <c r="HC614" s="316"/>
      <c r="HM614" s="316"/>
      <c r="HW614" s="316"/>
    </row>
    <row r="615" s="3" customFormat="true" x14ac:dyDescent="0.25">
      <c r="A615" s="316"/>
      <c r="K615" s="316"/>
      <c r="U615" s="316"/>
      <c r="AE615" s="316"/>
      <c r="AO615" s="316"/>
      <c r="AY615" s="316"/>
      <c r="AZ615" s="316"/>
      <c r="BI615" s="316"/>
      <c r="BS615" s="316"/>
      <c r="CC615" s="316"/>
      <c r="CM615" s="316"/>
      <c r="CW615" s="316"/>
      <c r="DG615" s="316"/>
      <c r="DQ615" s="316"/>
      <c r="EA615" s="316"/>
      <c r="EK615" s="316"/>
      <c r="EU615" s="316"/>
      <c r="FE615" s="316"/>
      <c r="FO615" s="316"/>
      <c r="FY615" s="316"/>
      <c r="GI615" s="316"/>
      <c r="GS615" s="316"/>
      <c r="HC615" s="316"/>
      <c r="HM615" s="316"/>
      <c r="HW615" s="316"/>
    </row>
    <row r="616" s="3" customFormat="true" x14ac:dyDescent="0.25">
      <c r="A616" s="316"/>
      <c r="K616" s="316"/>
      <c r="U616" s="316"/>
      <c r="AE616" s="316"/>
      <c r="AO616" s="316"/>
      <c r="AY616" s="316"/>
      <c r="AZ616" s="316"/>
      <c r="BI616" s="316"/>
      <c r="BS616" s="316"/>
      <c r="CC616" s="316"/>
      <c r="CM616" s="316"/>
      <c r="CW616" s="316"/>
      <c r="DG616" s="316"/>
      <c r="DQ616" s="316"/>
      <c r="EA616" s="316"/>
      <c r="EK616" s="316"/>
      <c r="EU616" s="316"/>
      <c r="FE616" s="316"/>
      <c r="FO616" s="316"/>
      <c r="FY616" s="316"/>
      <c r="GI616" s="316"/>
      <c r="GS616" s="316"/>
      <c r="HC616" s="316"/>
      <c r="HM616" s="316"/>
      <c r="HW616" s="316"/>
    </row>
    <row r="617" s="3" customFormat="true" x14ac:dyDescent="0.25">
      <c r="A617" s="316"/>
      <c r="K617" s="316"/>
      <c r="U617" s="316"/>
      <c r="AE617" s="316"/>
      <c r="AO617" s="316"/>
      <c r="AY617" s="316"/>
      <c r="AZ617" s="316"/>
      <c r="BI617" s="316"/>
      <c r="BS617" s="316"/>
      <c r="CC617" s="316"/>
      <c r="CM617" s="316"/>
      <c r="CW617" s="316"/>
      <c r="DG617" s="316"/>
      <c r="DQ617" s="316"/>
      <c r="EA617" s="316"/>
      <c r="EK617" s="316"/>
      <c r="EU617" s="316"/>
      <c r="FE617" s="316"/>
      <c r="FO617" s="316"/>
      <c r="FY617" s="316"/>
      <c r="GI617" s="316"/>
      <c r="GS617" s="316"/>
      <c r="HC617" s="316"/>
      <c r="HM617" s="316"/>
      <c r="HW617" s="316"/>
    </row>
    <row r="618" s="3" customFormat="true" x14ac:dyDescent="0.25">
      <c r="A618" s="316"/>
      <c r="K618" s="316"/>
      <c r="U618" s="316"/>
      <c r="AE618" s="316"/>
      <c r="AO618" s="316"/>
      <c r="AY618" s="316"/>
      <c r="AZ618" s="316"/>
      <c r="BI618" s="316"/>
      <c r="BS618" s="316"/>
      <c r="CC618" s="316"/>
      <c r="CM618" s="316"/>
      <c r="CW618" s="316"/>
      <c r="DG618" s="316"/>
      <c r="DQ618" s="316"/>
      <c r="EA618" s="316"/>
      <c r="EK618" s="316"/>
      <c r="EU618" s="316"/>
      <c r="FE618" s="316"/>
      <c r="FO618" s="316"/>
      <c r="FY618" s="316"/>
      <c r="GI618" s="316"/>
      <c r="GS618" s="316"/>
      <c r="HC618" s="316"/>
      <c r="HM618" s="316"/>
      <c r="HW618" s="316"/>
    </row>
    <row r="619" s="3" customFormat="true" x14ac:dyDescent="0.25">
      <c r="A619" s="316"/>
      <c r="K619" s="316"/>
      <c r="U619" s="316"/>
      <c r="AE619" s="316"/>
      <c r="AO619" s="316"/>
      <c r="AY619" s="316"/>
      <c r="AZ619" s="316"/>
      <c r="BI619" s="316"/>
      <c r="BS619" s="316"/>
      <c r="CC619" s="316"/>
      <c r="CM619" s="316"/>
      <c r="CW619" s="316"/>
      <c r="DG619" s="316"/>
      <c r="DQ619" s="316"/>
      <c r="EA619" s="316"/>
      <c r="EK619" s="316"/>
      <c r="EU619" s="316"/>
      <c r="FE619" s="316"/>
      <c r="FO619" s="316"/>
      <c r="FY619" s="316"/>
      <c r="GI619" s="316"/>
      <c r="GS619" s="316"/>
      <c r="HC619" s="316"/>
      <c r="HM619" s="316"/>
      <c r="HW619" s="316"/>
    </row>
    <row r="620" s="3" customFormat="true" x14ac:dyDescent="0.25">
      <c r="A620" s="316"/>
      <c r="K620" s="316"/>
      <c r="U620" s="316"/>
      <c r="AE620" s="316"/>
      <c r="AO620" s="316"/>
      <c r="AY620" s="316"/>
      <c r="AZ620" s="316"/>
      <c r="BI620" s="316"/>
      <c r="BS620" s="316"/>
      <c r="CC620" s="316"/>
      <c r="CM620" s="316"/>
      <c r="CW620" s="316"/>
      <c r="DG620" s="316"/>
      <c r="DQ620" s="316"/>
      <c r="EA620" s="316"/>
      <c r="EK620" s="316"/>
      <c r="EU620" s="316"/>
      <c r="FE620" s="316"/>
      <c r="FO620" s="316"/>
      <c r="FY620" s="316"/>
      <c r="GI620" s="316"/>
      <c r="GS620" s="316"/>
      <c r="HC620" s="316"/>
      <c r="HM620" s="316"/>
      <c r="HW620" s="316"/>
    </row>
    <row r="621" s="3" customFormat="true" x14ac:dyDescent="0.25">
      <c r="A621" s="316"/>
      <c r="K621" s="316"/>
      <c r="U621" s="316"/>
      <c r="AE621" s="316"/>
      <c r="AO621" s="316"/>
      <c r="AY621" s="316"/>
      <c r="AZ621" s="316"/>
      <c r="BI621" s="316"/>
      <c r="BS621" s="316"/>
      <c r="CC621" s="316"/>
      <c r="CM621" s="316"/>
      <c r="CW621" s="316"/>
      <c r="DG621" s="316"/>
      <c r="DQ621" s="316"/>
      <c r="EA621" s="316"/>
      <c r="EK621" s="316"/>
      <c r="EU621" s="316"/>
      <c r="FE621" s="316"/>
      <c r="FO621" s="316"/>
      <c r="FY621" s="316"/>
      <c r="GI621" s="316"/>
      <c r="GS621" s="316"/>
      <c r="HC621" s="316"/>
      <c r="HM621" s="316"/>
      <c r="HW621" s="316"/>
    </row>
    <row r="622" s="3" customFormat="true" x14ac:dyDescent="0.25">
      <c r="A622" s="316"/>
      <c r="K622" s="316"/>
      <c r="U622" s="316"/>
      <c r="AE622" s="316"/>
      <c r="AO622" s="316"/>
      <c r="AY622" s="316"/>
      <c r="AZ622" s="316"/>
      <c r="BI622" s="316"/>
      <c r="BS622" s="316"/>
      <c r="CC622" s="316"/>
      <c r="CM622" s="316"/>
      <c r="CW622" s="316"/>
      <c r="DG622" s="316"/>
      <c r="DQ622" s="316"/>
      <c r="EA622" s="316"/>
      <c r="EK622" s="316"/>
      <c r="EU622" s="316"/>
      <c r="FE622" s="316"/>
      <c r="FO622" s="316"/>
      <c r="FY622" s="316"/>
      <c r="GI622" s="316"/>
      <c r="GS622" s="316"/>
      <c r="HC622" s="316"/>
      <c r="HM622" s="316"/>
      <c r="HW622" s="316"/>
    </row>
    <row r="623" s="3" customFormat="true" x14ac:dyDescent="0.25">
      <c r="A623" s="316"/>
      <c r="K623" s="316"/>
      <c r="U623" s="316"/>
      <c r="AE623" s="316"/>
      <c r="AO623" s="316"/>
      <c r="AY623" s="316"/>
      <c r="AZ623" s="316"/>
      <c r="BI623" s="316"/>
      <c r="BS623" s="316"/>
      <c r="CC623" s="316"/>
      <c r="CM623" s="316"/>
      <c r="CW623" s="316"/>
      <c r="DG623" s="316"/>
      <c r="DQ623" s="316"/>
      <c r="EA623" s="316"/>
      <c r="EK623" s="316"/>
      <c r="EU623" s="316"/>
      <c r="FE623" s="316"/>
      <c r="FO623" s="316"/>
      <c r="FY623" s="316"/>
      <c r="GI623" s="316"/>
      <c r="GS623" s="316"/>
      <c r="HC623" s="316"/>
      <c r="HM623" s="316"/>
      <c r="HW623" s="316"/>
    </row>
  </sheetData>
  <mergeCells count="7">
    <mergeCell ref="AZ11:BF11"/>
    <mergeCell ref="C1:H2"/>
    <mergeCell ref="M1:R2"/>
    <mergeCell ref="C3:H3"/>
    <mergeCell ref="M3:R3"/>
    <mergeCell ref="B11:H11"/>
    <mergeCell ref="L11:R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70"/>
    <col min="3" max="7" width="11.75" style="270" customWidth="true"/>
    <col min="8" max="16384" width="9" style="270"/>
  </cols>
  <sheetData>
    <row r="2" ht="20.25" x14ac:dyDescent="0.2">
      <c r="B2" s="266" t="str">
        <f>+Introduction!C7</f>
        <v>Kenya</v>
      </c>
      <c r="C2" s="267"/>
      <c r="D2" s="268"/>
      <c r="E2" s="268"/>
      <c r="F2" s="268"/>
      <c r="G2" s="269"/>
    </row>
    <row r="3" x14ac:dyDescent="0.2">
      <c r="B3" s="580" t="s">
        <v>217</v>
      </c>
      <c r="C3" s="580"/>
      <c r="D3" s="580"/>
      <c r="E3" s="580"/>
      <c r="F3" s="580"/>
      <c r="G3" s="581"/>
    </row>
    <row r="4" ht="13.5" x14ac:dyDescent="0.2">
      <c r="B4" s="271" t="s">
        <v>4</v>
      </c>
      <c r="C4" s="271" t="s">
        <v>61</v>
      </c>
      <c r="D4" s="271" t="s">
        <v>65</v>
      </c>
      <c r="E4" s="271" t="s">
        <v>62</v>
      </c>
      <c r="F4" s="271" t="s">
        <v>63</v>
      </c>
      <c r="G4" s="271" t="s">
        <v>64</v>
      </c>
    </row>
    <row r="5" x14ac:dyDescent="0.2">
      <c r="B5" s="427">
        <v>2000</v>
      </c>
      <c r="C5" s="444">
        <v>13084304</v>
      </c>
      <c r="D5" s="445">
        <v>19.892000198364258</v>
      </c>
      <c r="E5" s="446">
        <v>2934437</v>
      </c>
      <c r="F5" s="447">
        <v>5306404</v>
      </c>
      <c r="G5" s="448">
        <v>4843463</v>
      </c>
    </row>
    <row r="6" x14ac:dyDescent="0.2">
      <c r="B6" s="428">
        <v>2001</v>
      </c>
      <c r="C6" s="449">
        <v>13347187</v>
      </c>
      <c r="D6" s="450">
        <v>20.23900032043457</v>
      </c>
      <c r="E6" s="451">
        <v>3054810</v>
      </c>
      <c r="F6" s="452">
        <v>5355967</v>
      </c>
      <c r="G6" s="453">
        <v>4936410</v>
      </c>
    </row>
    <row r="7" x14ac:dyDescent="0.2">
      <c r="B7" s="429">
        <v>2002</v>
      </c>
      <c r="C7" s="454">
        <v>13666249</v>
      </c>
      <c r="D7" s="455">
        <v>20.590999603271484</v>
      </c>
      <c r="E7" s="456">
        <v>3193001</v>
      </c>
      <c r="F7" s="457">
        <v>5454263</v>
      </c>
      <c r="G7" s="458">
        <v>5018985</v>
      </c>
    </row>
    <row r="8" x14ac:dyDescent="0.2">
      <c r="B8" s="430">
        <v>2003</v>
      </c>
      <c r="C8" s="459">
        <v>14018335</v>
      </c>
      <c r="D8" s="460">
        <v>20.947999954223633</v>
      </c>
      <c r="E8" s="461">
        <v>3328677</v>
      </c>
      <c r="F8" s="462">
        <v>5599005</v>
      </c>
      <c r="G8" s="463">
        <v>5090653</v>
      </c>
    </row>
    <row r="9" x14ac:dyDescent="0.2">
      <c r="B9" s="431">
        <v>2004</v>
      </c>
      <c r="C9" s="464">
        <v>14327958</v>
      </c>
      <c r="D9" s="465">
        <v>21.309999465942383</v>
      </c>
      <c r="E9" s="466">
        <v>3401711</v>
      </c>
      <c r="F9" s="467">
        <v>5783407</v>
      </c>
      <c r="G9" s="468">
        <v>5142840</v>
      </c>
    </row>
    <row r="10" x14ac:dyDescent="0.2">
      <c r="B10" s="432">
        <v>2005</v>
      </c>
      <c r="C10" s="469">
        <v>14644290</v>
      </c>
      <c r="D10" s="470">
        <v>21.674999237060547</v>
      </c>
      <c r="E10" s="471">
        <v>3478492</v>
      </c>
      <c r="F10" s="472">
        <v>5988959</v>
      </c>
      <c r="G10" s="473">
        <v>5176839</v>
      </c>
    </row>
    <row r="11" x14ac:dyDescent="0.2">
      <c r="B11" s="433">
        <v>2006</v>
      </c>
      <c r="C11" s="474">
        <v>14966716</v>
      </c>
      <c r="D11" s="475">
        <v>22.045000076293945</v>
      </c>
      <c r="E11" s="476">
        <v>3553825</v>
      </c>
      <c r="F11" s="477">
        <v>6195965</v>
      </c>
      <c r="G11" s="478">
        <v>5216926</v>
      </c>
    </row>
    <row r="12" x14ac:dyDescent="0.2">
      <c r="B12" s="434">
        <v>2007</v>
      </c>
      <c r="C12" s="479">
        <v>15293712</v>
      </c>
      <c r="D12" s="480">
        <v>22.420000076293945</v>
      </c>
      <c r="E12" s="481">
        <v>3618485</v>
      </c>
      <c r="F12" s="482">
        <v>6387765</v>
      </c>
      <c r="G12" s="483">
        <v>5287462</v>
      </c>
    </row>
    <row r="13" x14ac:dyDescent="0.2">
      <c r="B13" s="435">
        <v>2008</v>
      </c>
      <c r="C13" s="484">
        <v>15636777</v>
      </c>
      <c r="D13" s="485">
        <v>22.799999237060547</v>
      </c>
      <c r="E13" s="486">
        <v>3679722</v>
      </c>
      <c r="F13" s="487">
        <v>6563284</v>
      </c>
      <c r="G13" s="488">
        <v>5393771</v>
      </c>
    </row>
    <row r="14" x14ac:dyDescent="0.2">
      <c r="B14" s="436">
        <v>2009</v>
      </c>
      <c r="C14" s="489">
        <v>16024713</v>
      </c>
      <c r="D14" s="490">
        <v>23.183000564575195</v>
      </c>
      <c r="E14" s="491">
        <v>3761302</v>
      </c>
      <c r="F14" s="492">
        <v>6723666</v>
      </c>
      <c r="G14" s="493">
        <v>5539745</v>
      </c>
    </row>
    <row r="15" x14ac:dyDescent="0.2">
      <c r="B15" s="437">
        <v>2010</v>
      </c>
      <c r="C15" s="494">
        <v>16438582</v>
      </c>
      <c r="D15" s="495">
        <v>23.570999145507813</v>
      </c>
      <c r="E15" s="496">
        <v>3838580</v>
      </c>
      <c r="F15" s="497">
        <v>6873426</v>
      </c>
      <c r="G15" s="498">
        <v>5726576</v>
      </c>
    </row>
    <row r="16" x14ac:dyDescent="0.2">
      <c r="B16" s="438">
        <v>2011</v>
      </c>
      <c r="C16" s="499">
        <v>16864532</v>
      </c>
      <c r="D16" s="500">
        <v>23.966999053955078</v>
      </c>
      <c r="E16" s="501">
        <v>3923583</v>
      </c>
      <c r="F16" s="502">
        <v>7025165</v>
      </c>
      <c r="G16" s="503">
        <v>5915783</v>
      </c>
    </row>
    <row r="17" x14ac:dyDescent="0.2">
      <c r="B17" s="439">
        <v>2012</v>
      </c>
      <c r="C17" s="504">
        <v>17312728</v>
      </c>
      <c r="D17" s="505">
        <v>24.370000839233398</v>
      </c>
      <c r="E17" s="506">
        <v>4008713</v>
      </c>
      <c r="F17" s="507">
        <v>7192717</v>
      </c>
      <c r="G17" s="508">
        <v>6111299</v>
      </c>
    </row>
    <row r="18" x14ac:dyDescent="0.2">
      <c r="B18" s="440">
        <v>2013</v>
      </c>
      <c r="C18" s="509">
        <v>17755972</v>
      </c>
      <c r="D18" s="510">
        <v>24.780000686645508</v>
      </c>
      <c r="E18" s="511">
        <v>4084774</v>
      </c>
      <c r="F18" s="512">
        <v>7369499</v>
      </c>
      <c r="G18" s="513">
        <v>6301700</v>
      </c>
    </row>
    <row r="19" x14ac:dyDescent="0.2">
      <c r="B19" s="441">
        <v>2014</v>
      </c>
      <c r="C19" s="514">
        <v>18151888</v>
      </c>
      <c r="D19" s="515">
        <v>25.197000503540039</v>
      </c>
      <c r="E19" s="516">
        <v>4123672</v>
      </c>
      <c r="F19" s="517">
        <v>7546221</v>
      </c>
      <c r="G19" s="518">
        <v>6481996</v>
      </c>
    </row>
    <row r="20" x14ac:dyDescent="0.2">
      <c r="B20" s="442">
        <v>2015</v>
      </c>
      <c r="C20" s="519">
        <v>18520536</v>
      </c>
      <c r="D20" s="520">
        <v>25.621999740600586</v>
      </c>
      <c r="E20" s="521">
        <v>4159937</v>
      </c>
      <c r="F20" s="522">
        <v>7712122</v>
      </c>
      <c r="G20" s="523">
        <v>6648476</v>
      </c>
    </row>
    <row r="21" x14ac:dyDescent="0.2">
      <c r="B21" s="443">
        <v>2016</v>
      </c>
      <c r="C21" s="524">
        <v>18867536</v>
      </c>
      <c r="D21" s="525">
        <v>26.055000305175781</v>
      </c>
      <c r="E21" s="526">
        <v>4180138</v>
      </c>
      <c r="F21" s="527">
        <v>7872649</v>
      </c>
      <c r="G21" s="528">
        <v>6814749</v>
      </c>
    </row>
    <row r="22" ht="14.25" x14ac:dyDescent="0.2">
      <c r="B22" s="283" t="s">
        <v>219</v>
      </c>
      <c r="G22" s="272"/>
    </row>
    <row r="23" ht="14.25" x14ac:dyDescent="0.2">
      <c r="B23" s="283" t="s">
        <v>198</v>
      </c>
    </row>
    <row r="24" ht="14.25" x14ac:dyDescent="0.2">
      <c r="B24" s="283" t="s">
        <v>199</v>
      </c>
    </row>
    <row r="27" x14ac:dyDescent="0.2">
      <c r="B27" s="273"/>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7" customWidth="true"/>
    <col min="2" max="2" width="12.375" style="37" customWidth="true"/>
    <col min="3" max="8" width="9" style="37" customWidth="true"/>
    <col min="9" max="9" width="12.375" style="37" customWidth="true"/>
    <col min="10" max="15" width="9" style="37" customWidth="true"/>
    <col min="16" max="16" width="12.375" style="37" customWidth="true"/>
    <col min="17" max="22" width="9" style="37" customWidth="true"/>
    <col min="23" max="38" width="9" style="37"/>
    <col min="39" max="16384" width="9" style="43"/>
  </cols>
  <sheetData>
    <row r="1" s="37" customFormat="true" x14ac:dyDescent="0.2">
      <c r="A1" s="529" t="s">
        <v>171</v>
      </c>
      <c r="B1" s="529"/>
      <c r="C1" s="529"/>
      <c r="D1" s="529"/>
      <c r="E1" s="529"/>
      <c r="F1" s="529"/>
      <c r="G1" s="529"/>
      <c r="H1" s="529"/>
      <c r="I1" s="529"/>
      <c r="J1" s="529"/>
      <c r="K1" s="529"/>
      <c r="L1" s="529"/>
      <c r="M1" s="529"/>
      <c r="N1" s="529"/>
      <c r="O1" s="529"/>
      <c r="P1" s="529"/>
      <c r="Q1" s="529"/>
      <c r="R1" s="529"/>
      <c r="S1" s="529"/>
      <c r="T1" s="529"/>
      <c r="U1" s="529"/>
      <c r="V1" s="529"/>
    </row>
    <row r="2" s="37" customFormat="true" x14ac:dyDescent="0.2">
      <c r="A2" s="529"/>
      <c r="B2" s="529"/>
      <c r="C2" s="529"/>
      <c r="D2" s="529"/>
      <c r="E2" s="529"/>
      <c r="F2" s="529"/>
      <c r="G2" s="529"/>
      <c r="H2" s="529"/>
      <c r="I2" s="529"/>
      <c r="J2" s="529"/>
      <c r="K2" s="529"/>
      <c r="L2" s="529"/>
      <c r="M2" s="529"/>
      <c r="N2" s="529"/>
      <c r="O2" s="529"/>
      <c r="P2" s="529"/>
      <c r="Q2" s="529"/>
      <c r="R2" s="529"/>
      <c r="S2" s="529"/>
      <c r="T2" s="529"/>
      <c r="U2" s="529"/>
      <c r="V2" s="529"/>
    </row>
    <row r="3" s="37" customFormat="true" ht="18" x14ac:dyDescent="0.2">
      <c r="A3" s="252"/>
      <c r="B3" s="252"/>
      <c r="C3" s="252"/>
      <c r="D3" s="252"/>
      <c r="E3" s="252"/>
      <c r="F3" s="252"/>
      <c r="G3" s="252"/>
      <c r="H3" s="252"/>
      <c r="I3" s="252"/>
      <c r="J3" s="252"/>
      <c r="K3" s="252"/>
      <c r="L3" s="252"/>
      <c r="M3" s="252"/>
      <c r="N3" s="252"/>
      <c r="O3" s="252"/>
      <c r="P3" s="252"/>
      <c r="Q3" s="252"/>
      <c r="R3" s="252"/>
      <c r="S3" s="252"/>
      <c r="T3" s="252"/>
      <c r="U3" s="252"/>
      <c r="V3" s="252"/>
    </row>
    <row r="4" ht="15.75" x14ac:dyDescent="0.25">
      <c r="B4" s="250" t="s">
        <v>13</v>
      </c>
      <c r="E4" s="38"/>
      <c r="I4" s="38" t="s">
        <v>14</v>
      </c>
      <c r="P4" s="251" t="s">
        <v>15</v>
      </c>
    </row>
    <row r="6" x14ac:dyDescent="0.2">
      <c r="G6" s="39"/>
      <c r="H6" s="39"/>
      <c r="I6" s="39"/>
      <c r="K6" s="39"/>
      <c r="L6" s="39"/>
    </row>
    <row r="7" ht="15.75" x14ac:dyDescent="0.2">
      <c r="G7" s="39"/>
      <c r="H7" s="39"/>
      <c r="I7" s="39"/>
      <c r="K7" s="40"/>
      <c r="L7" s="39"/>
    </row>
    <row r="8" x14ac:dyDescent="0.2">
      <c r="G8" s="39"/>
      <c r="H8" s="39"/>
      <c r="I8" s="39"/>
      <c r="K8" s="39"/>
      <c r="L8" s="39"/>
    </row>
    <row r="9" x14ac:dyDescent="0.2">
      <c r="G9" s="39"/>
      <c r="H9" s="39"/>
      <c r="I9" s="39"/>
      <c r="K9" s="39"/>
      <c r="L9" s="39"/>
    </row>
    <row r="10" x14ac:dyDescent="0.2">
      <c r="G10" s="39"/>
      <c r="H10" s="39"/>
      <c r="I10" s="39"/>
      <c r="K10" s="39"/>
      <c r="L10" s="39"/>
    </row>
    <row r="11" x14ac:dyDescent="0.2">
      <c r="G11" s="39"/>
      <c r="H11" s="39"/>
      <c r="I11" s="39"/>
      <c r="K11" s="39"/>
      <c r="L11" s="39"/>
    </row>
    <row r="12" x14ac:dyDescent="0.2">
      <c r="G12" s="39"/>
      <c r="H12" s="39"/>
      <c r="I12" s="39"/>
      <c r="K12" s="39"/>
      <c r="L12" s="39"/>
    </row>
    <row r="13" x14ac:dyDescent="0.2">
      <c r="G13" s="39"/>
      <c r="H13" s="39"/>
      <c r="I13" s="39"/>
      <c r="K13" s="39"/>
      <c r="L13" s="39"/>
    </row>
    <row r="14" x14ac:dyDescent="0.2">
      <c r="G14" s="39"/>
      <c r="H14" s="39"/>
      <c r="I14" s="39"/>
      <c r="K14" s="39"/>
      <c r="L14" s="39"/>
    </row>
    <row r="15" x14ac:dyDescent="0.2">
      <c r="G15" s="39"/>
      <c r="H15" s="39"/>
      <c r="I15" s="39"/>
      <c r="K15" s="39"/>
      <c r="L15" s="39"/>
    </row>
    <row r="16" x14ac:dyDescent="0.2">
      <c r="G16" s="39"/>
      <c r="H16" s="39"/>
      <c r="I16" s="39"/>
      <c r="K16" s="39"/>
      <c r="L16" s="39"/>
    </row>
    <row r="17" x14ac:dyDescent="0.2">
      <c r="G17" s="39"/>
      <c r="H17" s="39"/>
      <c r="I17" s="39"/>
      <c r="K17" s="39"/>
      <c r="L17" s="39"/>
    </row>
    <row r="18" x14ac:dyDescent="0.2">
      <c r="G18" s="39"/>
      <c r="H18" s="39"/>
      <c r="I18" s="39"/>
      <c r="K18" s="39"/>
      <c r="L18" s="39"/>
    </row>
    <row r="19" x14ac:dyDescent="0.2">
      <c r="G19" s="39"/>
      <c r="H19" s="39"/>
      <c r="I19" s="39"/>
      <c r="K19" s="39"/>
      <c r="L19" s="39"/>
    </row>
    <row r="20" x14ac:dyDescent="0.2">
      <c r="G20" s="39"/>
      <c r="H20" s="39"/>
      <c r="I20" s="39"/>
      <c r="K20" s="39"/>
      <c r="L20" s="39"/>
    </row>
    <row r="21" x14ac:dyDescent="0.2">
      <c r="G21" s="39"/>
      <c r="H21" s="39"/>
      <c r="I21" s="39"/>
      <c r="K21" s="39"/>
      <c r="L21" s="39"/>
    </row>
    <row r="23" x14ac:dyDescent="0.2">
      <c r="B23" s="41"/>
    </row>
    <row r="25" x14ac:dyDescent="0.2">
      <c r="B25" s="243"/>
      <c r="C25" s="243" t="str">
        <f>+IF(OR((C28="National*"),(D28="Urban*"),(E28="Rural*"),(F28="Pre-primary*"),(G28="Primary*"),(H28="Secondary^"),(C28="National*^"),(D28="Urban*^"),(E28="Rural*^"),(F28="Pre-primary*^"),(G28="Primary*^"),(H28="Secondary*^")),"*No basic service estimate available","")</f>
        <v>*No basic service estimate available</v>
      </c>
      <c r="J25" s="243" t="str">
        <f>+IF(OR((J28="National*"),(K28="Urban*"),(L28="Rural*"),(M28="Pre-primary*"),(N28="Primary*"),(O28="Secondary^"),(J28="National*^"),(K28="Urban*^"),(L28="Rural*^"),(M28="Pre-primary*^"),(N28="Primary*^"),(O28="Secondary*^")),"*No basic service estimate available","")</f>
        <v>*No basic service estimate available</v>
      </c>
      <c r="Q25" s="243" t="str">
        <f>+IF(OR((Q28="National*"),(R28="Urban*"),(S28="Rural*"),(T28="Pre-primary*"),(U28="Primary*"),(V28="Secondary^"),(Q28="National*^"),(R28="Urban*^"),(S28="Rural*^"),(T28="Pre-primary*^"),(U28="Primary*^"),(V28="Secondary*^")),"*No basic service estimate available","")</f>
        <v/>
      </c>
    </row>
    <row r="26" ht="15.75" thickBot="true" x14ac:dyDescent="0.25">
      <c r="B26" s="41"/>
      <c r="C26" s="274" t="str">
        <f>+IF(OR((C28="National*^"),(D28="Urban*^"),(E28="Rural*^"),(F28="Pre-primary*^"),(G28="Primary*^"),(H28="Secondary*^")),"^Facilities that cannot be classified as improved or unimproved are treated as limited","")</f>
        <v/>
      </c>
      <c r="J26" s="274" t="str">
        <f>+IF(OR((J28="National*^"),(K28="Urban*^"),(L28="Rural*^"),(M28="Pre-primary*^"),(N28="Primary*^"),(O28="Secondary*^")),"^Facilities that cannot be classified as improved or unimproved are treated as limited","")</f>
        <v>^Facilities that cannot be classified as improved or unimproved are treated as limited</v>
      </c>
      <c r="Q26" s="274" t="str">
        <f>+IF(OR((Q28="National*^"),(R28="Urban*^"),(S28="Rural*^"),(T28="Pre-primary*^"),(U28="Primary*^"),(V28="Secondary*^")),"^Facilities that cannot be classified as having water or not are treated as limited","")</f>
        <v/>
      </c>
    </row>
    <row r="27" x14ac:dyDescent="0.2">
      <c r="B27" s="533" t="str">
        <f>+'Water Data'!C1</f>
        <v>Kenya</v>
      </c>
      <c r="C27" s="535" t="s">
        <v>13</v>
      </c>
      <c r="D27" s="535"/>
      <c r="E27" s="535"/>
      <c r="F27" s="535"/>
      <c r="G27" s="535"/>
      <c r="H27" s="535"/>
      <c r="I27" s="536" t="str">
        <f>B27</f>
        <v>Kenya</v>
      </c>
      <c r="J27" s="530" t="s">
        <v>14</v>
      </c>
      <c r="K27" s="530"/>
      <c r="L27" s="530"/>
      <c r="M27" s="530"/>
      <c r="N27" s="530"/>
      <c r="O27" s="530"/>
      <c r="P27" s="538" t="str">
        <f>I27</f>
        <v>Kenya</v>
      </c>
      <c r="Q27" s="531" t="s">
        <v>15</v>
      </c>
      <c r="R27" s="531"/>
      <c r="S27" s="531"/>
      <c r="T27" s="531"/>
      <c r="U27" s="531"/>
      <c r="V27" s="532"/>
      <c r="AM27" s="37"/>
      <c r="AN27" s="37"/>
      <c r="AO27" s="37"/>
      <c r="AP27" s="37"/>
      <c r="AQ27" s="37"/>
      <c r="AR27" s="37"/>
      <c r="AS27" s="37"/>
      <c r="AT27" s="37"/>
      <c r="AU27" s="37"/>
    </row>
    <row r="28" x14ac:dyDescent="0.2">
      <c r="B28" s="534"/>
      <c r="C28" s="275" t="str">
        <f>IF(AND(C30="-",C31="-",C32="-"), "National",IF(C30="-",IF(AND(ISERROR(Estimates!F20),ISNUMBER(C32)),"National*^", "National*"), "National"))</f>
        <v>National*</v>
      </c>
      <c r="D28" s="275" t="str">
        <f>IF(AND(D30="-",D31="-",D32="-"), "Urban",IF(D30="-",IF(AND(ISERROR(Estimates!F37),ISNUMBER(D32)),"Urban*^", "Urban*"), "Urban"))</f>
        <v>Urban</v>
      </c>
      <c r="E28" s="275" t="str">
        <f>IF(AND(E30="-",E31="-",E32="-"), "Rural",IF(E30="-",IF(AND(ISERROR(Estimates!F54),ISNUMBER(E32)),"Rural*^", "Rural*"), "Rural"))</f>
        <v>Rural</v>
      </c>
      <c r="F28" s="275" t="str">
        <f>IF(AND(F30="-",F31="-",F32="-"), "Pre-primary",IF(F30="-",IF(AND(ISERROR(Estimates!F71),ISNUMBER(F32)),"Pre-primary*^", "Pre-primary*"), "Pre-primary"))</f>
        <v>Pre-primary</v>
      </c>
      <c r="G28" s="275" t="str">
        <f>IF(AND(G30="-",G31="-",G32="-"), "Primary",IF(G30="-",IF(AND(ISERROR(Estimates!F88),ISNUMBER(G32)),"Primary*^", "Primary*"), "Primary"))</f>
        <v>Primary*</v>
      </c>
      <c r="H28" s="275" t="str">
        <f>IF(AND(H30="-",H31="-",H32="-"), "Secondary",IF(H30="-",IF(AND(ISERROR(Estimates!F105),ISNUMBER(H32)),"Secondary*^", "Secondary*"), "Secondary"))</f>
        <v>Secondary*</v>
      </c>
      <c r="I28" s="537"/>
      <c r="J28" s="275" t="str">
        <f>IF(AND(J30="-",J31="-",J32="-"), "National",IF(J30="-",IF(AND(ISERROR(Estimates!K20),ISNUMBER(J32)),"National*^", "National*"), "National"))</f>
        <v>National*^</v>
      </c>
      <c r="K28" s="275" t="str">
        <f>IF(AND(K30="-",K31="-",K32="-"), "Urban",IF(K30="-",IF(AND(ISERROR(Estimates!K37),ISNUMBER(K32)),"Urban*^", "Urban*"), "Urban"))</f>
        <v>Urban*^</v>
      </c>
      <c r="L28" s="275" t="str">
        <f>IF(AND(L30="-",L31="-",L32="-"), "Rural",IF(L30="-",IF(AND(ISERROR(Estimates!K54),ISNUMBER(L32)),"Rural*^", "Rural*"), "Rural"))</f>
        <v>Rural*^</v>
      </c>
      <c r="M28" s="275" t="str">
        <f>IF(AND(M30="-",M31="-",M32="-"), "Pre-primary",IF(M30="-",IF(AND(ISERROR(Estimates!K71),ISNUMBER(M32)),"Pre-primary*^", "Pre-primary*"), "Pre-primary"))</f>
        <v>Pre-primary</v>
      </c>
      <c r="N28" s="275" t="str">
        <f>IF(AND(N30="-",N31="-",N32="-"), "Primary",IF(N30="-",IF(AND(ISERROR(Estimates!K88),ISNUMBER(N32)),"Primary*^", "Primary*"), "Primary"))</f>
        <v>Primary</v>
      </c>
      <c r="O28" s="275" t="str">
        <f>IF(AND(O30="-",O31="-",O32="-"), "Secondary",IF(O30="-",IF(AND(ISERROR(Estimates!K105),ISNUMBER(O32)),"Secondary*^", "Secondary*"), "Secondary"))</f>
        <v>Secondary</v>
      </c>
      <c r="P28" s="539"/>
      <c r="Q28" s="275" t="str">
        <f>IF(AND(Q30="-",Q31="-",Q32="-"), "National",IF(Q30="-",IF(AND(ISERROR(Estimates!P20),ISNUMBER(Q32)),"National*^", "National*"), "National"))</f>
        <v>National</v>
      </c>
      <c r="R28" s="275" t="str">
        <f>IF(AND(R30="-",R31="-",R32="-"), "Urban",IF(R30="-",IF(AND(ISERROR(Estimates!P37),ISNUMBER(R32)),"Urban*^", "Urban*"), "Urban"))</f>
        <v>Urban</v>
      </c>
      <c r="S28" s="275" t="str">
        <f>IF(AND(S30="-",S31="-",S32="-"), "Rural",IF(S30="-",IF(AND(ISERROR(Estimates!P54),ISNUMBER(S32)),"Rural*^", "Rural*"), "Rural"))</f>
        <v>Rural</v>
      </c>
      <c r="T28" s="275" t="str">
        <f>IF(AND(T30="-",T31="-",T32="-"), "Pre-primary",IF(T30="-",IF(AND(ISERROR(Estimates!P71),ISNUMBER(T32)),"Pre-primary*^", "Pre-primary*"), "Pre-primary"))</f>
        <v>Pre-primary</v>
      </c>
      <c r="U28" s="275" t="str">
        <f>IF(AND(U30="-",U31="-",U32="-"), "Primary",IF(U30="-",IF(AND(ISERROR(Estimates!P88),ISNUMBER(U32)),"Primary*^", "Primary*"), "Primary"))</f>
        <v>Primary</v>
      </c>
      <c r="V28" s="276" t="str">
        <f>IF(AND(V30="-",V31="-",V32="-"), "Secondary",IF(V30="-",IF(AND(ISERROR(Estimates!P105),ISNUMBER(V32)),"Secondary*^", "Secondary*"), "Secondary"))</f>
        <v>Secondary</v>
      </c>
      <c r="AM28" s="37"/>
      <c r="AN28" s="37"/>
      <c r="AO28" s="37"/>
      <c r="AP28" s="37"/>
      <c r="AQ28" s="37"/>
      <c r="AR28" s="37"/>
      <c r="AS28" s="37"/>
      <c r="AT28" s="37"/>
      <c r="AU28" s="37"/>
    </row>
    <row r="29" ht="15.75" thickBot="true" x14ac:dyDescent="0.25">
      <c r="B29" s="534"/>
      <c r="C29" s="277">
        <f>IF(ISNUMBER(Regressions!B4), Regressions!B4, "-")</f>
        <v>2016</v>
      </c>
      <c r="D29" s="275">
        <f>C29</f>
        <v>2016</v>
      </c>
      <c r="E29" s="275">
        <f>D29</f>
        <v>2016</v>
      </c>
      <c r="F29" s="275">
        <f>E29</f>
        <v>2016</v>
      </c>
      <c r="G29" s="275">
        <f>F29</f>
        <v>2016</v>
      </c>
      <c r="H29" s="275">
        <f>G29</f>
        <v>2016</v>
      </c>
      <c r="I29" s="537"/>
      <c r="J29" s="277">
        <f>IF(ISNUMBER(Regressions!K4), Regressions!K4, "-")</f>
        <v>2016</v>
      </c>
      <c r="K29" s="275">
        <f>J29</f>
        <v>2016</v>
      </c>
      <c r="L29" s="275">
        <f>J29</f>
        <v>2016</v>
      </c>
      <c r="M29" s="275">
        <f>K29</f>
        <v>2016</v>
      </c>
      <c r="N29" s="275">
        <f>L29</f>
        <v>2016</v>
      </c>
      <c r="O29" s="275">
        <f>M29</f>
        <v>2016</v>
      </c>
      <c r="P29" s="539"/>
      <c r="Q29" s="277">
        <f>IF(ISNUMBER(Regressions!T4), Regressions!T4, "-")</f>
        <v>2016</v>
      </c>
      <c r="R29" s="277">
        <f>Q29</f>
        <v>2016</v>
      </c>
      <c r="S29" s="277">
        <f>R29</f>
        <v>2016</v>
      </c>
      <c r="T29" s="277">
        <f>S29</f>
        <v>2016</v>
      </c>
      <c r="U29" s="277">
        <f>T29</f>
        <v>2016</v>
      </c>
      <c r="V29" s="278">
        <f>U29</f>
        <v>2016</v>
      </c>
      <c r="AM29" s="37"/>
      <c r="AN29" s="37"/>
      <c r="AO29" s="37"/>
      <c r="AP29" s="37"/>
      <c r="AQ29" s="37"/>
      <c r="AR29" s="37"/>
      <c r="AS29" s="37"/>
      <c r="AT29" s="37"/>
      <c r="AU29" s="37"/>
    </row>
    <row r="30" x14ac:dyDescent="0.2">
      <c r="B30" s="286" t="s">
        <v>175</v>
      </c>
      <c r="C30" s="287" t="str">
        <f>IF(ISNUMBER(Regressions!C4), Regressions!C4, "-")</f>
        <v>-</v>
      </c>
      <c r="D30" s="288" t="str">
        <f>IF(ISNUMBER(Regressions!D4), Regressions!D4, "-")</f>
        <v>-</v>
      </c>
      <c r="E30" s="288" t="str">
        <f>IF(ISNUMBER(Regressions!E4), Regressions!E4, "-")</f>
        <v>-</v>
      </c>
      <c r="F30" s="288" t="str">
        <f>IF(ISNUMBER(Regressions!F4), Regressions!F4, "-")</f>
        <v>-</v>
      </c>
      <c r="G30" s="288" t="str">
        <f>IF(ISNUMBER(Regressions!G4), Regressions!G4, "-")</f>
        <v>-</v>
      </c>
      <c r="H30" s="288" t="str">
        <f>IF(ISNUMBER(Regressions!H4), Regressions!H4, "-")</f>
        <v>-</v>
      </c>
      <c r="I30" s="291" t="s">
        <v>175</v>
      </c>
      <c r="J30" s="292" t="str">
        <f>IF(ISNUMBER(Regressions!L4), Regressions!L4, "-")</f>
        <v>-</v>
      </c>
      <c r="K30" s="293" t="str">
        <f>IF(ISNUMBER(Regressions!M4), Regressions!M4, "-")</f>
        <v>-</v>
      </c>
      <c r="L30" s="293" t="str">
        <f>IF(ISNUMBER(Regressions!N4), Regressions!N4, "-")</f>
        <v>-</v>
      </c>
      <c r="M30" s="293" t="str">
        <f>IF(ISNUMBER(Regressions!O4), Regressions!O4, "-")</f>
        <v>-</v>
      </c>
      <c r="N30" s="293" t="str">
        <f>IF(ISNUMBER(Regressions!P4), Regressions!P4, "-")</f>
        <v>-</v>
      </c>
      <c r="O30" s="293" t="str">
        <f>IF(ISNUMBER(Regressions!Q4), Regressions!Q4, "-")</f>
        <v>-</v>
      </c>
      <c r="P30" s="296" t="s">
        <v>175</v>
      </c>
      <c r="Q30" s="297" t="str">
        <f>IF(ISNUMBER(Regressions!U4), Regressions!U4, "-")</f>
        <v>-</v>
      </c>
      <c r="R30" s="298" t="str">
        <f>IF(ISNUMBER(Regressions!V4), Regressions!V4, "-")</f>
        <v>-</v>
      </c>
      <c r="S30" s="298" t="str">
        <f>IF(ISNUMBER(Regressions!W4), Regressions!W4, "-")</f>
        <v>-</v>
      </c>
      <c r="T30" s="298" t="str">
        <f>IF(ISNUMBER(Regressions!X4), Regressions!X4, "-")</f>
        <v>-</v>
      </c>
      <c r="U30" s="298" t="str">
        <f>IF(ISNUMBER(Regressions!Y4), Regressions!Y4, "-")</f>
        <v>-</v>
      </c>
      <c r="V30" s="299" t="str">
        <f>IF(ISNUMBER(Regressions!Z4), Regressions!Z4, "-")</f>
        <v>-</v>
      </c>
      <c r="AM30" s="37"/>
      <c r="AN30" s="37"/>
      <c r="AO30" s="37"/>
      <c r="AP30" s="37"/>
      <c r="AQ30" s="37"/>
      <c r="AR30" s="37"/>
      <c r="AS30" s="37"/>
      <c r="AT30" s="37"/>
      <c r="AU30" s="37"/>
    </row>
    <row r="31" x14ac:dyDescent="0.2">
      <c r="B31" s="284" t="s">
        <v>176</v>
      </c>
      <c r="C31" s="279">
        <f>IF(ISNUMBER(Regressions!C5),Regressions!C5,"-")</f>
        <v>75.422459239999995</v>
      </c>
      <c r="D31" s="279" t="str">
        <f>IF(ISNUMBER(Regressions!D5),Regressions!D5,"-")</f>
        <v>-</v>
      </c>
      <c r="E31" s="279" t="str">
        <f>IF(ISNUMBER(Regressions!E5),Regressions!E5,"-")</f>
        <v>-</v>
      </c>
      <c r="F31" s="279" t="str">
        <f>IF(ISNUMBER(Regressions!F5),Regressions!F5,"-")</f>
        <v>-</v>
      </c>
      <c r="G31" s="279">
        <f>IF(ISNUMBER(Regressions!G5),Regressions!G5,"-")</f>
        <v>74</v>
      </c>
      <c r="H31" s="279">
        <f>IF(ISNUMBER(Regressions!H5),Regressions!H5,"-")</f>
        <v>80.099999999999994</v>
      </c>
      <c r="I31" s="289" t="s">
        <v>176</v>
      </c>
      <c r="J31" s="279">
        <f>IF(ISNUMBER(Regressions!L5),Regressions!L5,"-")</f>
        <v>99.7</v>
      </c>
      <c r="K31" s="279">
        <f>IF(ISNUMBER(Regressions!M5),Regressions!M5,"-")</f>
        <v>100</v>
      </c>
      <c r="L31" s="279">
        <f>IF(ISNUMBER(Regressions!N5),Regressions!N5,"-")</f>
        <v>99.516908209999997</v>
      </c>
      <c r="M31" s="279" t="str">
        <f>IF(ISNUMBER(Regressions!O5),Regressions!O5,"-")</f>
        <v>-</v>
      </c>
      <c r="N31" s="279" t="str">
        <f>IF(ISNUMBER(Regressions!P5),Regressions!P5,"-")</f>
        <v>-</v>
      </c>
      <c r="O31" s="279" t="str">
        <f>IF(ISNUMBER(Regressions!Q5),Regressions!Q5,"-")</f>
        <v>-</v>
      </c>
      <c r="P31" s="294" t="s">
        <v>176</v>
      </c>
      <c r="Q31" s="279" t="str">
        <f>IF(ISNUMBER(Regressions!U5),Regressions!U5,"-")</f>
        <v>-</v>
      </c>
      <c r="R31" s="279" t="str">
        <f>IF(ISNUMBER(Regressions!V5),Regressions!V5,"-")</f>
        <v>-</v>
      </c>
      <c r="S31" s="279" t="str">
        <f>IF(ISNUMBER(Regressions!W5),Regressions!W5,"-")</f>
        <v>-</v>
      </c>
      <c r="T31" s="279" t="str">
        <f>IF(ISNUMBER(Regressions!X5),Regressions!X5,"-")</f>
        <v>-</v>
      </c>
      <c r="U31" s="279" t="str">
        <f>IF(ISNUMBER(Regressions!Y5),Regressions!Y5,"-")</f>
        <v>-</v>
      </c>
      <c r="V31" s="280" t="str">
        <f>IF(ISNUMBER(Regressions!Z5),Regressions!Z5,"-")</f>
        <v>-</v>
      </c>
      <c r="AM31" s="37"/>
      <c r="AN31" s="37"/>
      <c r="AO31" s="37"/>
      <c r="AP31" s="37"/>
      <c r="AQ31" s="37"/>
      <c r="AR31" s="37"/>
      <c r="AS31" s="37"/>
      <c r="AT31" s="37"/>
      <c r="AU31" s="37"/>
    </row>
    <row r="32" ht="15.75" thickBot="true" x14ac:dyDescent="0.25">
      <c r="B32" s="285" t="s">
        <v>174</v>
      </c>
      <c r="C32" s="281">
        <f>IF(ISNUMBER(Regressions!C6), Regressions!C6, "-")</f>
        <v>24.577540760000002</v>
      </c>
      <c r="D32" s="281" t="str">
        <f>IF(ISNUMBER(Regressions!D6), Regressions!D6, "-")</f>
        <v>-</v>
      </c>
      <c r="E32" s="281" t="str">
        <f>IF(ISNUMBER(Regressions!E6), Regressions!E6, "-")</f>
        <v>-</v>
      </c>
      <c r="F32" s="281" t="str">
        <f>IF(ISNUMBER(Regressions!F6), Regressions!F6, "-")</f>
        <v>-</v>
      </c>
      <c r="G32" s="281">
        <f>IF(ISNUMBER(Regressions!G6), Regressions!G6, "-")</f>
        <v>26</v>
      </c>
      <c r="H32" s="281">
        <f>IF(ISNUMBER(Regressions!H6), Regressions!H6, "-")</f>
        <v>19.899999999999999</v>
      </c>
      <c r="I32" s="290" t="s">
        <v>174</v>
      </c>
      <c r="J32" s="281">
        <f>IF(ISNUMBER(Regressions!L6), Regressions!L6, "-")</f>
        <v>0.3</v>
      </c>
      <c r="K32" s="281">
        <f>IF(ISNUMBER(Regressions!M6), Regressions!M6, "-")</f>
        <v>0</v>
      </c>
      <c r="L32" s="281">
        <f>IF(ISNUMBER(Regressions!N6), Regressions!N6, "-")</f>
        <v>0.48309178739999997</v>
      </c>
      <c r="M32" s="281" t="str">
        <f>IF(ISNUMBER(Regressions!O6), Regressions!O6, "-")</f>
        <v>-</v>
      </c>
      <c r="N32" s="281" t="str">
        <f>IF(ISNUMBER(Regressions!P6), Regressions!P6, "-")</f>
        <v>-</v>
      </c>
      <c r="O32" s="281" t="str">
        <f>IF(ISNUMBER(Regressions!Q6), Regressions!Q6, "-")</f>
        <v>-</v>
      </c>
      <c r="P32" s="295" t="s">
        <v>174</v>
      </c>
      <c r="Q32" s="281" t="str">
        <f>IF(ISNUMBER(Regressions!U6), Regressions!U6, "-")</f>
        <v>-</v>
      </c>
      <c r="R32" s="281" t="str">
        <f>IF(ISNUMBER(Regressions!V6), Regressions!V6, "-")</f>
        <v>-</v>
      </c>
      <c r="S32" s="281" t="str">
        <f>IF(ISNUMBER(Regressions!W6), Regressions!W6, "-")</f>
        <v>-</v>
      </c>
      <c r="T32" s="281" t="str">
        <f>IF(ISNUMBER(Regressions!X6), Regressions!X6, "-")</f>
        <v>-</v>
      </c>
      <c r="U32" s="281" t="str">
        <f>IF(ISNUMBER(Regressions!Y6), Regressions!Y6, "-")</f>
        <v>-</v>
      </c>
      <c r="V32" s="282" t="str">
        <f>IF(ISNUMBER(Regressions!Z6), Regressions!Z6, "-")</f>
        <v>-</v>
      </c>
      <c r="AM32" s="37"/>
      <c r="AN32" s="37"/>
      <c r="AO32" s="37"/>
      <c r="AP32" s="37"/>
      <c r="AQ32" s="37"/>
      <c r="AR32" s="37"/>
      <c r="AS32" s="37"/>
      <c r="AT32" s="37"/>
      <c r="AU32" s="37"/>
    </row>
    <row r="33" x14ac:dyDescent="0.2">
      <c r="B33" s="123"/>
      <c r="I33" s="123"/>
      <c r="P33" s="123"/>
    </row>
    <row r="34" x14ac:dyDescent="0.2">
      <c r="B34" s="253" t="s">
        <v>201</v>
      </c>
    </row>
    <row r="36" s="37" customFormat="true" ht="15.75" x14ac:dyDescent="0.25">
      <c r="B36" s="36"/>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3"/>
    <col min="32" max="32" width="5.125" style="33" customWidth="true"/>
    <col min="33" max="16384" width="9" style="33"/>
  </cols>
  <sheetData>
    <row r="1" s="45" customFormat="true" x14ac:dyDescent="0.2"/>
    <row r="2" s="45" customFormat="true" ht="15.75" x14ac:dyDescent="0.25">
      <c r="A2" s="44" t="s">
        <v>177</v>
      </c>
    </row>
    <row r="3" s="45" customFormat="true" ht="15.75" x14ac:dyDescent="0.25">
      <c r="A3" s="44"/>
    </row>
    <row r="4" s="45" customFormat="true" x14ac:dyDescent="0.2">
      <c r="A4" s="249"/>
      <c r="B4" s="249"/>
      <c r="C4" s="249"/>
      <c r="D4" s="249"/>
      <c r="E4" s="249"/>
      <c r="F4" s="249"/>
      <c r="G4" s="249"/>
      <c r="H4" s="249"/>
      <c r="I4" s="249"/>
      <c r="J4" s="249"/>
      <c r="K4" s="249"/>
      <c r="L4" s="249"/>
      <c r="M4" s="249"/>
      <c r="N4" s="249"/>
      <c r="O4" s="249"/>
      <c r="P4" s="249"/>
      <c r="Q4" s="249"/>
      <c r="R4" s="249"/>
      <c r="S4" s="249"/>
      <c r="T4" s="249"/>
      <c r="U4" s="249"/>
      <c r="V4" s="249"/>
      <c r="W4" s="249"/>
      <c r="X4" s="249"/>
      <c r="Y4" s="249"/>
      <c r="Z4" s="249"/>
      <c r="AA4" s="249"/>
      <c r="AB4" s="249"/>
      <c r="AC4" s="249"/>
      <c r="AD4" s="249"/>
      <c r="AE4" s="249"/>
      <c r="AF4" s="249"/>
    </row>
    <row r="5" s="45" customFormat="true" x14ac:dyDescent="0.2">
      <c r="A5" s="249"/>
      <c r="B5" s="249"/>
      <c r="C5" s="249"/>
      <c r="D5" s="249"/>
      <c r="E5" s="249"/>
      <c r="F5" s="249"/>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s="249"/>
    </row>
    <row r="6" s="45" customFormat="true" x14ac:dyDescent="0.2">
      <c r="A6" s="249"/>
      <c r="B6" s="249"/>
      <c r="C6" s="249"/>
      <c r="D6" s="249"/>
      <c r="E6" s="249"/>
      <c r="F6" s="249"/>
      <c r="G6" s="249"/>
      <c r="H6" s="249"/>
      <c r="I6" s="249"/>
      <c r="J6" s="249"/>
      <c r="K6" s="249"/>
      <c r="L6" s="249"/>
      <c r="M6" s="249"/>
      <c r="N6" s="249"/>
      <c r="O6" s="249"/>
      <c r="P6" s="249"/>
      <c r="Q6" s="249"/>
      <c r="R6" s="249"/>
      <c r="S6" s="249"/>
      <c r="T6" s="249"/>
      <c r="U6" s="249"/>
      <c r="V6" s="249"/>
      <c r="W6" s="249"/>
      <c r="X6" s="249"/>
      <c r="Y6" s="249"/>
      <c r="Z6" s="249"/>
      <c r="AA6" s="249"/>
      <c r="AB6" s="249"/>
      <c r="AC6" s="249"/>
      <c r="AD6" s="249"/>
      <c r="AE6" s="249"/>
      <c r="AF6" s="249"/>
    </row>
    <row r="7" s="45" customFormat="true" x14ac:dyDescent="0.2">
      <c r="A7" s="249"/>
      <c r="B7" s="249"/>
      <c r="C7" s="249"/>
      <c r="D7" s="249"/>
      <c r="E7" s="249"/>
      <c r="F7" s="249"/>
      <c r="G7" s="249"/>
      <c r="H7" s="249"/>
      <c r="I7" s="249"/>
      <c r="J7" s="249"/>
      <c r="K7" s="249"/>
      <c r="L7" s="249"/>
      <c r="M7" s="249"/>
      <c r="N7" s="249"/>
      <c r="O7" s="249"/>
      <c r="P7" s="249"/>
      <c r="Q7" s="249"/>
      <c r="R7" s="249"/>
      <c r="S7" s="249"/>
      <c r="T7" s="249"/>
      <c r="U7" s="249"/>
      <c r="V7" s="249"/>
      <c r="W7" s="249"/>
      <c r="X7" s="249"/>
      <c r="Y7" s="249"/>
      <c r="Z7" s="249"/>
      <c r="AA7" s="249"/>
      <c r="AB7" s="249"/>
      <c r="AC7" s="249"/>
      <c r="AD7" s="249"/>
      <c r="AE7" s="249"/>
      <c r="AF7" s="249"/>
    </row>
    <row r="8" s="45" customFormat="true" x14ac:dyDescent="0.2">
      <c r="A8" s="249"/>
      <c r="B8" s="249"/>
      <c r="C8" s="249"/>
      <c r="D8" s="249"/>
      <c r="E8" s="249"/>
      <c r="F8" s="249"/>
      <c r="G8" s="249"/>
      <c r="H8" s="249"/>
      <c r="I8" s="249"/>
      <c r="J8" s="249"/>
      <c r="K8" s="249"/>
      <c r="L8" s="249"/>
      <c r="M8" s="249"/>
      <c r="N8" s="249"/>
      <c r="O8" s="249"/>
      <c r="P8" s="249"/>
      <c r="Q8" s="249"/>
      <c r="R8" s="249"/>
      <c r="S8" s="249"/>
      <c r="T8" s="249"/>
      <c r="U8" s="249"/>
      <c r="V8" s="249"/>
      <c r="W8" s="249"/>
      <c r="X8" s="249"/>
      <c r="Y8" s="249"/>
      <c r="Z8" s="249"/>
      <c r="AA8" s="249"/>
      <c r="AB8" s="249"/>
      <c r="AC8" s="249"/>
      <c r="AD8" s="249"/>
      <c r="AE8" s="249"/>
      <c r="AF8" s="249"/>
    </row>
    <row r="9" s="45" customFormat="true" x14ac:dyDescent="0.2">
      <c r="A9" s="249"/>
      <c r="B9" s="249"/>
      <c r="C9" s="249"/>
      <c r="D9" s="249"/>
      <c r="E9" s="249"/>
      <c r="F9" s="249"/>
      <c r="G9" s="249"/>
      <c r="H9" s="249"/>
      <c r="I9" s="249"/>
      <c r="J9" s="249"/>
      <c r="K9" s="249"/>
      <c r="L9" s="249"/>
      <c r="M9" s="249"/>
      <c r="N9" s="249"/>
      <c r="O9" s="249"/>
      <c r="P9" s="249"/>
      <c r="Q9" s="249"/>
      <c r="R9" s="249"/>
      <c r="S9" s="249"/>
      <c r="T9" s="249"/>
      <c r="U9" s="249"/>
      <c r="V9" s="249"/>
      <c r="W9" s="249"/>
      <c r="X9" s="249"/>
      <c r="Y9" s="249"/>
      <c r="Z9" s="249"/>
      <c r="AA9" s="249"/>
      <c r="AB9" s="249"/>
      <c r="AC9" s="249"/>
      <c r="AD9" s="249"/>
      <c r="AE9" s="249"/>
      <c r="AF9" s="249"/>
    </row>
    <row r="10" s="45" customFormat="true" x14ac:dyDescent="0.2">
      <c r="A10" s="249"/>
      <c r="B10" s="249"/>
      <c r="C10" s="249"/>
      <c r="D10" s="249"/>
      <c r="E10" s="249"/>
      <c r="F10" s="249"/>
      <c r="G10" s="249"/>
      <c r="H10" s="249"/>
      <c r="I10" s="249"/>
      <c r="J10" s="249"/>
      <c r="K10" s="249"/>
      <c r="L10" s="249"/>
      <c r="M10" s="249"/>
      <c r="N10" s="249"/>
      <c r="O10" s="249"/>
      <c r="P10" s="249"/>
      <c r="Q10" s="249"/>
      <c r="R10" s="249"/>
      <c r="S10" s="249"/>
      <c r="T10" s="249"/>
      <c r="U10" s="249"/>
      <c r="V10" s="249"/>
      <c r="W10" s="249"/>
      <c r="X10" s="249"/>
      <c r="Y10" s="249"/>
      <c r="Z10" s="249"/>
      <c r="AA10" s="249"/>
      <c r="AB10" s="249"/>
      <c r="AC10" s="249"/>
      <c r="AD10" s="249"/>
      <c r="AE10" s="249"/>
      <c r="AF10" s="249"/>
    </row>
    <row r="11" s="45" customFormat="true" x14ac:dyDescent="0.2">
      <c r="A11" s="249"/>
      <c r="B11" s="249"/>
      <c r="C11" s="249"/>
      <c r="D11" s="249"/>
      <c r="E11" s="249"/>
      <c r="F11" s="249"/>
      <c r="G11" s="249"/>
      <c r="H11" s="249"/>
      <c r="I11" s="249"/>
      <c r="J11" s="249"/>
      <c r="K11" s="249"/>
      <c r="L11" s="249"/>
      <c r="M11" s="249"/>
      <c r="N11" s="249"/>
      <c r="O11" s="249"/>
      <c r="P11" s="249"/>
      <c r="Q11" s="249"/>
      <c r="R11" s="249"/>
      <c r="S11" s="249"/>
      <c r="T11" s="249"/>
      <c r="U11" s="249"/>
      <c r="V11" s="249"/>
      <c r="W11" s="249"/>
      <c r="X11" s="249"/>
      <c r="Y11" s="249"/>
      <c r="Z11" s="249"/>
      <c r="AA11" s="249"/>
      <c r="AB11" s="249"/>
      <c r="AC11" s="249"/>
      <c r="AD11" s="249"/>
      <c r="AE11" s="249"/>
      <c r="AF11" s="249"/>
    </row>
    <row r="12" s="45" customFormat="true" x14ac:dyDescent="0.2">
      <c r="A12" s="249"/>
      <c r="B12" s="249"/>
      <c r="C12" s="249"/>
      <c r="D12" s="249"/>
      <c r="E12" s="249"/>
      <c r="F12" s="249"/>
      <c r="G12" s="249"/>
      <c r="H12" s="249"/>
      <c r="I12" s="249"/>
      <c r="J12" s="249"/>
      <c r="K12" s="249"/>
      <c r="L12" s="249"/>
      <c r="M12" s="249"/>
      <c r="N12" s="249"/>
      <c r="O12" s="249"/>
      <c r="P12" s="249"/>
      <c r="Q12" s="249"/>
      <c r="R12" s="249"/>
      <c r="S12" s="249"/>
      <c r="T12" s="249"/>
      <c r="U12" s="249"/>
      <c r="V12" s="249"/>
      <c r="W12" s="249"/>
      <c r="X12" s="249"/>
      <c r="Y12" s="249"/>
      <c r="Z12" s="249"/>
      <c r="AA12" s="249"/>
      <c r="AB12" s="249"/>
      <c r="AC12" s="249"/>
      <c r="AD12" s="249"/>
      <c r="AE12" s="249"/>
      <c r="AF12" s="249"/>
    </row>
    <row r="13" s="45" customFormat="true" x14ac:dyDescent="0.2">
      <c r="A13" s="249"/>
      <c r="B13" s="249"/>
      <c r="C13" s="249"/>
      <c r="D13" s="249"/>
      <c r="E13" s="249"/>
      <c r="F13" s="249"/>
      <c r="G13" s="249"/>
      <c r="H13" s="249"/>
      <c r="I13" s="249"/>
      <c r="J13" s="249"/>
      <c r="K13" s="249"/>
      <c r="L13" s="249"/>
      <c r="M13" s="249"/>
      <c r="N13" s="249"/>
      <c r="O13" s="249"/>
      <c r="P13" s="249"/>
      <c r="Q13" s="249"/>
      <c r="R13" s="249"/>
      <c r="S13" s="249"/>
      <c r="T13" s="249"/>
      <c r="U13" s="249"/>
      <c r="V13" s="249"/>
      <c r="W13" s="249"/>
      <c r="X13" s="249"/>
      <c r="Y13" s="249"/>
      <c r="Z13" s="249"/>
      <c r="AA13" s="249"/>
      <c r="AB13" s="249"/>
      <c r="AC13" s="249"/>
      <c r="AD13" s="249"/>
      <c r="AE13" s="249"/>
      <c r="AF13" s="249"/>
    </row>
    <row r="14" s="45" customFormat="true" x14ac:dyDescent="0.2">
      <c r="A14" s="249"/>
      <c r="B14" s="249"/>
      <c r="C14" s="249"/>
      <c r="D14" s="249"/>
      <c r="E14" s="249"/>
      <c r="F14" s="249"/>
      <c r="G14" s="249"/>
      <c r="H14" s="249"/>
      <c r="I14" s="249"/>
      <c r="J14" s="249"/>
      <c r="K14" s="249"/>
      <c r="L14" s="249"/>
      <c r="M14" s="249"/>
      <c r="N14" s="249"/>
      <c r="O14" s="249"/>
      <c r="P14" s="249"/>
      <c r="Q14" s="249"/>
      <c r="R14" s="249"/>
      <c r="S14" s="249"/>
      <c r="T14" s="249"/>
      <c r="U14" s="249"/>
      <c r="V14" s="249"/>
      <c r="W14" s="249"/>
      <c r="X14" s="249"/>
      <c r="Y14" s="249"/>
      <c r="Z14" s="249"/>
      <c r="AA14" s="249"/>
      <c r="AB14" s="249"/>
      <c r="AC14" s="249"/>
      <c r="AD14" s="249"/>
      <c r="AE14" s="249"/>
      <c r="AF14" s="249"/>
    </row>
    <row r="15" s="45" customFormat="true" x14ac:dyDescent="0.2">
      <c r="A15" s="249"/>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s="249"/>
    </row>
    <row r="16" s="45" customFormat="true" x14ac:dyDescent="0.2">
      <c r="A16" s="249"/>
      <c r="B16" s="249"/>
      <c r="C16" s="249"/>
      <c r="D16" s="249"/>
      <c r="E16" s="249"/>
      <c r="F16" s="249"/>
      <c r="G16" s="249"/>
      <c r="H16" s="249"/>
      <c r="I16" s="249"/>
      <c r="J16" s="249"/>
      <c r="K16" s="249"/>
      <c r="L16" s="249"/>
      <c r="M16" s="249"/>
      <c r="N16" s="249"/>
      <c r="O16" s="249"/>
      <c r="P16" s="249"/>
      <c r="Q16" s="249"/>
      <c r="R16" s="249"/>
      <c r="S16" s="249"/>
      <c r="T16" s="249"/>
      <c r="U16" s="249"/>
      <c r="V16" s="249"/>
      <c r="W16" s="249"/>
      <c r="X16" s="249"/>
      <c r="Y16" s="249"/>
      <c r="Z16" s="249"/>
      <c r="AA16" s="249"/>
      <c r="AB16" s="249"/>
      <c r="AC16" s="249"/>
      <c r="AD16" s="249"/>
      <c r="AE16" s="249"/>
      <c r="AF16" s="249"/>
    </row>
    <row r="17" s="45" customFormat="true" x14ac:dyDescent="0.2">
      <c r="A17" s="249"/>
      <c r="B17" s="249"/>
      <c r="C17" s="249"/>
      <c r="D17" s="249"/>
      <c r="E17" s="249"/>
      <c r="F17" s="249"/>
      <c r="G17" s="249"/>
      <c r="H17" s="249"/>
      <c r="I17" s="249"/>
      <c r="J17" s="249"/>
      <c r="K17" s="249"/>
      <c r="L17" s="249"/>
      <c r="M17" s="249"/>
      <c r="N17" s="249"/>
      <c r="O17" s="249"/>
      <c r="P17" s="249"/>
      <c r="Q17" s="249"/>
      <c r="R17" s="249"/>
      <c r="S17" s="249"/>
      <c r="T17" s="249"/>
      <c r="U17" s="249"/>
      <c r="V17" s="249"/>
      <c r="W17" s="249"/>
      <c r="X17" s="249"/>
      <c r="Y17" s="249"/>
      <c r="Z17" s="249"/>
      <c r="AA17" s="249"/>
      <c r="AB17" s="249"/>
      <c r="AC17" s="249"/>
      <c r="AD17" s="249"/>
      <c r="AE17" s="249"/>
      <c r="AF17" s="249"/>
    </row>
    <row r="18" s="45" customFormat="true" x14ac:dyDescent="0.2">
      <c r="A18" s="249"/>
      <c r="B18" s="249"/>
      <c r="C18" s="249"/>
      <c r="D18" s="249"/>
      <c r="E18" s="249"/>
      <c r="F18" s="249"/>
      <c r="G18" s="249"/>
      <c r="H18" s="249"/>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45" customFormat="true" x14ac:dyDescent="0.2">
      <c r="A19" s="249"/>
      <c r="B19" s="249"/>
      <c r="C19" s="249"/>
      <c r="D19" s="249"/>
      <c r="E19" s="249"/>
      <c r="F19" s="249"/>
      <c r="G19" s="249"/>
      <c r="H19" s="249"/>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45" customFormat="true" x14ac:dyDescent="0.2">
      <c r="A20" s="249"/>
      <c r="B20" s="249"/>
      <c r="C20" s="249"/>
      <c r="D20" s="249"/>
      <c r="E20" s="249"/>
      <c r="F20" s="249"/>
      <c r="G20" s="249"/>
      <c r="H20" s="249"/>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45" customFormat="true" x14ac:dyDescent="0.2">
      <c r="A21" s="249"/>
      <c r="B21" s="249"/>
      <c r="C21" s="249"/>
      <c r="D21" s="249"/>
      <c r="E21" s="249"/>
      <c r="F21" s="249"/>
      <c r="G21" s="249"/>
      <c r="H21" s="249"/>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45" customFormat="true" x14ac:dyDescent="0.2">
      <c r="A22" s="249"/>
      <c r="B22" s="249"/>
      <c r="C22" s="249"/>
      <c r="D22" s="249"/>
      <c r="E22" s="249"/>
      <c r="F22" s="249"/>
      <c r="G22" s="249"/>
      <c r="H22" s="249"/>
      <c r="I22" s="249"/>
      <c r="J22" s="249"/>
      <c r="K22" s="249"/>
      <c r="L22" s="249"/>
      <c r="M22" s="249"/>
      <c r="N22" s="249"/>
      <c r="O22" s="249"/>
      <c r="P22" s="249"/>
      <c r="Q22" s="249"/>
      <c r="R22" s="249"/>
      <c r="S22" s="249"/>
      <c r="T22" s="249"/>
      <c r="U22" s="249"/>
      <c r="V22" s="249"/>
      <c r="W22" s="249"/>
      <c r="X22" s="249"/>
      <c r="Y22" s="249"/>
      <c r="Z22" s="249"/>
      <c r="AA22" s="249"/>
      <c r="AB22" s="249"/>
      <c r="AC22" s="249"/>
      <c r="AD22" s="249"/>
      <c r="AE22" s="249"/>
      <c r="AF22" s="249"/>
    </row>
    <row r="23" s="45" customFormat="true" x14ac:dyDescent="0.2">
      <c r="A23" s="42" t="s">
        <v>201</v>
      </c>
    </row>
    <row r="24" s="45" customFormat="true" x14ac:dyDescent="0.2">
      <c r="A24" s="42"/>
    </row>
    <row r="25" s="45" customFormat="true" x14ac:dyDescent="0.2">
      <c r="A25" s="46"/>
      <c r="B25" s="46"/>
      <c r="C25" s="46"/>
      <c r="D25" s="46"/>
      <c r="E25" s="46"/>
      <c r="F25" s="46"/>
      <c r="G25" s="46"/>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row>
    <row r="26" s="45" customFormat="true" x14ac:dyDescent="0.2">
      <c r="A26" s="46"/>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row>
    <row r="27" s="45" customFormat="true" x14ac:dyDescent="0.2">
      <c r="A27" s="46"/>
      <c r="B27" s="46"/>
      <c r="C27" s="46"/>
      <c r="D27" s="46"/>
      <c r="E27" s="46"/>
      <c r="F27" s="46"/>
      <c r="G27" s="46"/>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row>
    <row r="28" s="45" customFormat="true" x14ac:dyDescent="0.2">
      <c r="A28" s="46"/>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row>
    <row r="29" s="45" customFormat="true" x14ac:dyDescent="0.2">
      <c r="A29" s="46"/>
      <c r="B29" s="46"/>
      <c r="C29" s="46"/>
      <c r="D29" s="46"/>
      <c r="E29" s="46"/>
      <c r="F29" s="46"/>
      <c r="G29" s="46"/>
      <c r="H29" s="46"/>
      <c r="I29" s="46"/>
      <c r="J29" s="46"/>
      <c r="K29" s="46"/>
      <c r="L29" s="46"/>
      <c r="M29" s="46"/>
      <c r="N29" s="46"/>
      <c r="O29" s="46"/>
      <c r="P29" s="46"/>
      <c r="Q29" s="46"/>
      <c r="R29" s="46"/>
      <c r="S29" s="46"/>
      <c r="T29" s="46"/>
      <c r="U29" s="46"/>
      <c r="V29" s="46"/>
      <c r="W29" s="46"/>
      <c r="X29" s="46"/>
      <c r="Y29" s="46"/>
      <c r="Z29" s="46"/>
      <c r="AA29" s="46"/>
      <c r="AB29" s="46"/>
      <c r="AC29" s="46"/>
      <c r="AD29" s="46"/>
      <c r="AE29" s="46"/>
      <c r="AF29" s="46"/>
    </row>
    <row r="30" s="45" customFormat="true" x14ac:dyDescent="0.2">
      <c r="A30" s="46"/>
      <c r="B30" s="46"/>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row>
    <row r="31" s="45" customFormat="true" x14ac:dyDescent="0.2">
      <c r="A31" s="46"/>
      <c r="B31" s="46"/>
      <c r="C31" s="46"/>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row>
    <row r="32" s="45" customFormat="true" x14ac:dyDescent="0.2">
      <c r="A32" s="46"/>
      <c r="B32" s="46"/>
      <c r="C32" s="46"/>
      <c r="D32" s="46"/>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row>
    <row r="33" s="45" customFormat="true" x14ac:dyDescent="0.2">
      <c r="A33" s="46"/>
      <c r="B33" s="46"/>
      <c r="C33" s="46"/>
      <c r="D33" s="46"/>
      <c r="E33" s="46"/>
      <c r="F33" s="46"/>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row>
    <row r="34" s="45" customFormat="true" x14ac:dyDescent="0.2">
      <c r="A34" s="46"/>
      <c r="B34" s="46"/>
      <c r="C34" s="46"/>
      <c r="D34" s="46"/>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row>
    <row r="35" s="45" customFormat="true" x14ac:dyDescent="0.2">
      <c r="A35" s="46"/>
      <c r="B35" s="46"/>
      <c r="C35" s="46"/>
      <c r="D35" s="46"/>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row>
    <row r="36" s="45" customFormat="true" x14ac:dyDescent="0.2">
      <c r="A36" s="46"/>
      <c r="B36" s="46"/>
      <c r="C36" s="46"/>
      <c r="D36" s="46"/>
      <c r="E36" s="46"/>
      <c r="F36" s="46"/>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row>
    <row r="37" s="45" customFormat="true" x14ac:dyDescent="0.2">
      <c r="A37" s="46"/>
      <c r="B37" s="46"/>
      <c r="C37" s="46"/>
      <c r="D37" s="46"/>
      <c r="E37" s="46"/>
      <c r="F37" s="46"/>
      <c r="G37" s="46"/>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row>
    <row r="38" s="45" customFormat="true" x14ac:dyDescent="0.2">
      <c r="A38" s="46"/>
      <c r="B38" s="46"/>
      <c r="C38" s="46"/>
      <c r="D38" s="46"/>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row>
    <row r="39" s="45" customFormat="true" x14ac:dyDescent="0.2">
      <c r="A39" s="46"/>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row>
    <row r="40" s="45" customFormat="true" x14ac:dyDescent="0.2">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row>
    <row r="41" s="45" customFormat="true" x14ac:dyDescent="0.2">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row>
    <row r="42" s="45" customFormat="true" x14ac:dyDescent="0.2">
      <c r="A42" s="46"/>
      <c r="B42" s="46"/>
      <c r="C42" s="46"/>
      <c r="D42" s="46"/>
      <c r="E42" s="46"/>
      <c r="F42" s="46"/>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row>
    <row r="43" s="45" customFormat="true" x14ac:dyDescent="0.2">
      <c r="A43" s="46"/>
      <c r="B43" s="46"/>
      <c r="C43" s="46"/>
      <c r="D43" s="46"/>
      <c r="E43" s="46"/>
      <c r="F43" s="46"/>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row>
    <row r="44" s="45" customFormat="true" x14ac:dyDescent="0.2">
      <c r="A44" s="42" t="s">
        <v>201</v>
      </c>
      <c r="B44" s="42"/>
    </row>
    <row r="45" s="45" customFormat="true" x14ac:dyDescent="0.2"/>
    <row r="46" s="45" customFormat="true" x14ac:dyDescent="0.2">
      <c r="A46" s="157"/>
      <c r="B46" s="157"/>
      <c r="C46" s="157"/>
      <c r="D46" s="157"/>
      <c r="E46" s="157"/>
      <c r="F46" s="157"/>
      <c r="G46" s="157"/>
      <c r="H46" s="157"/>
      <c r="I46" s="157"/>
      <c r="J46" s="157"/>
      <c r="K46" s="157"/>
      <c r="L46" s="157"/>
      <c r="M46" s="157"/>
      <c r="N46" s="157"/>
      <c r="O46" s="157"/>
      <c r="P46" s="157"/>
      <c r="Q46" s="157"/>
      <c r="R46" s="157"/>
      <c r="S46" s="157"/>
      <c r="T46" s="157"/>
      <c r="U46" s="157"/>
      <c r="V46" s="157"/>
      <c r="W46" s="157"/>
      <c r="X46" s="157"/>
      <c r="Y46" s="157"/>
      <c r="Z46" s="157"/>
      <c r="AA46" s="157"/>
      <c r="AB46" s="157"/>
      <c r="AC46" s="157"/>
      <c r="AD46" s="157"/>
      <c r="AE46" s="157"/>
      <c r="AF46" s="157"/>
    </row>
    <row r="47" s="45" customFormat="true" x14ac:dyDescent="0.2">
      <c r="A47" s="157"/>
      <c r="B47" s="157"/>
      <c r="C47" s="157"/>
      <c r="D47" s="157"/>
      <c r="E47" s="157"/>
      <c r="F47" s="157"/>
      <c r="G47" s="157"/>
      <c r="H47" s="157"/>
      <c r="I47" s="157"/>
      <c r="J47" s="157"/>
      <c r="K47" s="157"/>
      <c r="L47" s="157"/>
      <c r="M47" s="157"/>
      <c r="N47" s="157"/>
      <c r="O47" s="157"/>
      <c r="P47" s="157"/>
      <c r="Q47" s="157"/>
      <c r="R47" s="157"/>
      <c r="S47" s="157"/>
      <c r="T47" s="157"/>
      <c r="U47" s="157"/>
      <c r="V47" s="157"/>
      <c r="W47" s="157"/>
      <c r="X47" s="157"/>
      <c r="Y47" s="157"/>
      <c r="Z47" s="157"/>
      <c r="AA47" s="157"/>
      <c r="AB47" s="157"/>
      <c r="AC47" s="157"/>
      <c r="AD47" s="157"/>
      <c r="AE47" s="157"/>
      <c r="AF47" s="157"/>
    </row>
    <row r="48" s="45" customFormat="true" x14ac:dyDescent="0.2">
      <c r="A48" s="157"/>
      <c r="B48" s="157"/>
      <c r="C48" s="157"/>
      <c r="D48" s="157"/>
      <c r="E48" s="157"/>
      <c r="F48" s="157"/>
      <c r="G48" s="157"/>
      <c r="H48" s="157"/>
      <c r="I48" s="157"/>
      <c r="J48" s="157"/>
      <c r="K48" s="157"/>
      <c r="L48" s="157"/>
      <c r="M48" s="157"/>
      <c r="N48" s="157"/>
      <c r="O48" s="157"/>
      <c r="P48" s="157"/>
      <c r="Q48" s="157"/>
      <c r="R48" s="157"/>
      <c r="S48" s="157"/>
      <c r="T48" s="157"/>
      <c r="U48" s="157"/>
      <c r="V48" s="157"/>
      <c r="W48" s="157"/>
      <c r="X48" s="157"/>
      <c r="Y48" s="157"/>
      <c r="Z48" s="157"/>
      <c r="AA48" s="157"/>
      <c r="AB48" s="157"/>
      <c r="AC48" s="157"/>
      <c r="AD48" s="157"/>
      <c r="AE48" s="157"/>
      <c r="AF48" s="157"/>
    </row>
    <row r="49" s="45" customFormat="true" x14ac:dyDescent="0.2">
      <c r="A49" s="157"/>
      <c r="B49" s="157"/>
      <c r="C49" s="157"/>
      <c r="D49" s="157"/>
      <c r="E49" s="157"/>
      <c r="F49" s="157"/>
      <c r="G49" s="157"/>
      <c r="H49" s="157"/>
      <c r="I49" s="157"/>
      <c r="J49" s="157"/>
      <c r="K49" s="157"/>
      <c r="L49" s="157"/>
      <c r="M49" s="157"/>
      <c r="N49" s="157"/>
      <c r="O49" s="157"/>
      <c r="P49" s="157"/>
      <c r="Q49" s="157"/>
      <c r="R49" s="157"/>
      <c r="S49" s="157"/>
      <c r="T49" s="157"/>
      <c r="U49" s="157"/>
      <c r="V49" s="157"/>
      <c r="W49" s="157"/>
      <c r="X49" s="157"/>
      <c r="Y49" s="157"/>
      <c r="Z49" s="157"/>
      <c r="AA49" s="157"/>
      <c r="AB49" s="157"/>
      <c r="AC49" s="157"/>
      <c r="AD49" s="157"/>
      <c r="AE49" s="157"/>
      <c r="AF49" s="157"/>
    </row>
    <row r="50" s="45" customFormat="true" x14ac:dyDescent="0.2">
      <c r="A50" s="157"/>
      <c r="B50" s="157"/>
      <c r="C50" s="157"/>
      <c r="D50" s="157"/>
      <c r="E50" s="157"/>
      <c r="F50" s="157"/>
      <c r="G50" s="157"/>
      <c r="H50" s="157"/>
      <c r="I50" s="157"/>
      <c r="J50" s="157"/>
      <c r="K50" s="157"/>
      <c r="L50" s="157"/>
      <c r="M50" s="157"/>
      <c r="N50" s="157"/>
      <c r="O50" s="157"/>
      <c r="P50" s="157"/>
      <c r="Q50" s="157"/>
      <c r="R50" s="157"/>
      <c r="S50" s="157"/>
      <c r="T50" s="157"/>
      <c r="U50" s="157"/>
      <c r="V50" s="157"/>
      <c r="W50" s="157"/>
      <c r="X50" s="157"/>
      <c r="Y50" s="157"/>
      <c r="Z50" s="157"/>
      <c r="AA50" s="157"/>
      <c r="AB50" s="157"/>
      <c r="AC50" s="157"/>
      <c r="AD50" s="157"/>
      <c r="AE50" s="157"/>
      <c r="AF50" s="157"/>
    </row>
    <row r="51" s="45" customFormat="true" x14ac:dyDescent="0.2">
      <c r="A51" s="157"/>
      <c r="B51" s="157"/>
      <c r="C51" s="157"/>
      <c r="D51" s="157"/>
      <c r="E51" s="157"/>
      <c r="F51" s="157"/>
      <c r="G51" s="157"/>
      <c r="H51" s="157"/>
      <c r="I51" s="157"/>
      <c r="J51" s="157"/>
      <c r="K51" s="157"/>
      <c r="L51" s="157"/>
      <c r="M51" s="157"/>
      <c r="N51" s="157"/>
      <c r="O51" s="157"/>
      <c r="P51" s="157"/>
      <c r="Q51" s="157"/>
      <c r="R51" s="157"/>
      <c r="S51" s="157"/>
      <c r="T51" s="157"/>
      <c r="U51" s="157"/>
      <c r="V51" s="157"/>
      <c r="W51" s="157"/>
      <c r="X51" s="157"/>
      <c r="Y51" s="157"/>
      <c r="Z51" s="157"/>
      <c r="AA51" s="157"/>
      <c r="AB51" s="157"/>
      <c r="AC51" s="157"/>
      <c r="AD51" s="157"/>
      <c r="AE51" s="157"/>
      <c r="AF51" s="157"/>
    </row>
    <row r="52" s="45" customFormat="true" x14ac:dyDescent="0.2">
      <c r="A52" s="157"/>
      <c r="B52" s="157"/>
      <c r="C52" s="157"/>
      <c r="D52" s="157"/>
      <c r="E52" s="157"/>
      <c r="F52" s="157"/>
      <c r="G52" s="157"/>
      <c r="H52" s="157"/>
      <c r="I52" s="157"/>
      <c r="J52" s="157"/>
      <c r="K52" s="157"/>
      <c r="L52" s="157"/>
      <c r="M52" s="157"/>
      <c r="N52" s="157"/>
      <c r="O52" s="157"/>
      <c r="P52" s="157"/>
      <c r="Q52" s="157"/>
      <c r="R52" s="157"/>
      <c r="S52" s="157"/>
      <c r="T52" s="157"/>
      <c r="U52" s="157"/>
      <c r="V52" s="157"/>
      <c r="W52" s="157"/>
      <c r="X52" s="157"/>
      <c r="Y52" s="157"/>
      <c r="Z52" s="157"/>
      <c r="AA52" s="157"/>
      <c r="AB52" s="157"/>
      <c r="AC52" s="157"/>
      <c r="AD52" s="157"/>
      <c r="AE52" s="157"/>
      <c r="AF52" s="157"/>
    </row>
    <row r="53" s="45" customFormat="true" x14ac:dyDescent="0.2">
      <c r="A53" s="157"/>
      <c r="B53" s="157"/>
      <c r="C53" s="157"/>
      <c r="D53" s="157"/>
      <c r="E53" s="157"/>
      <c r="F53" s="157"/>
      <c r="G53" s="157"/>
      <c r="H53" s="157"/>
      <c r="I53" s="157"/>
      <c r="J53" s="157"/>
      <c r="K53" s="157"/>
      <c r="L53" s="157"/>
      <c r="M53" s="157"/>
      <c r="N53" s="157"/>
      <c r="O53" s="157"/>
      <c r="P53" s="157"/>
      <c r="Q53" s="157"/>
      <c r="R53" s="157"/>
      <c r="S53" s="157"/>
      <c r="T53" s="157"/>
      <c r="U53" s="157"/>
      <c r="V53" s="157"/>
      <c r="W53" s="157"/>
      <c r="X53" s="157"/>
      <c r="Y53" s="157"/>
      <c r="Z53" s="157"/>
      <c r="AA53" s="157"/>
      <c r="AB53" s="157"/>
      <c r="AC53" s="157"/>
      <c r="AD53" s="157"/>
      <c r="AE53" s="157"/>
      <c r="AF53" s="157"/>
    </row>
    <row r="54" s="45" customFormat="true" x14ac:dyDescent="0.2">
      <c r="A54" s="157"/>
      <c r="B54" s="157"/>
      <c r="C54" s="157"/>
      <c r="D54" s="157"/>
      <c r="E54" s="157"/>
      <c r="F54" s="157"/>
      <c r="G54" s="157"/>
      <c r="H54" s="157"/>
      <c r="I54" s="157"/>
      <c r="J54" s="157"/>
      <c r="K54" s="157"/>
      <c r="L54" s="157"/>
      <c r="M54" s="157"/>
      <c r="N54" s="157"/>
      <c r="O54" s="157"/>
      <c r="P54" s="157"/>
      <c r="Q54" s="157"/>
      <c r="R54" s="157"/>
      <c r="S54" s="157"/>
      <c r="T54" s="157"/>
      <c r="U54" s="157"/>
      <c r="V54" s="157"/>
      <c r="W54" s="157"/>
      <c r="X54" s="157"/>
      <c r="Y54" s="157"/>
      <c r="Z54" s="157"/>
      <c r="AA54" s="157"/>
      <c r="AB54" s="157"/>
      <c r="AC54" s="157"/>
      <c r="AD54" s="157"/>
      <c r="AE54" s="157"/>
      <c r="AF54" s="157"/>
    </row>
    <row r="55" s="45" customFormat="true" x14ac:dyDescent="0.2">
      <c r="A55" s="157"/>
      <c r="B55" s="157"/>
      <c r="C55" s="157"/>
      <c r="D55" s="157"/>
      <c r="E55" s="157"/>
      <c r="F55" s="157"/>
      <c r="G55" s="157"/>
      <c r="H55" s="157"/>
      <c r="I55" s="157"/>
      <c r="J55" s="157"/>
      <c r="K55" s="157"/>
      <c r="L55" s="157"/>
      <c r="M55" s="157"/>
      <c r="N55" s="157"/>
      <c r="O55" s="157"/>
      <c r="P55" s="157"/>
      <c r="Q55" s="157"/>
      <c r="R55" s="157"/>
      <c r="S55" s="157"/>
      <c r="T55" s="157"/>
      <c r="U55" s="157"/>
      <c r="V55" s="157"/>
      <c r="W55" s="157"/>
      <c r="X55" s="157"/>
      <c r="Y55" s="157"/>
      <c r="Z55" s="157"/>
      <c r="AA55" s="157"/>
      <c r="AB55" s="157"/>
      <c r="AC55" s="157"/>
      <c r="AD55" s="157"/>
      <c r="AE55" s="157"/>
      <c r="AF55" s="157"/>
    </row>
    <row r="56" s="45" customFormat="true" x14ac:dyDescent="0.2">
      <c r="A56" s="157"/>
      <c r="B56" s="157"/>
      <c r="C56" s="157"/>
      <c r="D56" s="157"/>
      <c r="E56" s="157"/>
      <c r="F56" s="157"/>
      <c r="G56" s="157"/>
      <c r="H56" s="157"/>
      <c r="I56" s="157"/>
      <c r="J56" s="157"/>
      <c r="K56" s="157"/>
      <c r="L56" s="157"/>
      <c r="M56" s="157"/>
      <c r="N56" s="157"/>
      <c r="O56" s="157"/>
      <c r="P56" s="157"/>
      <c r="Q56" s="157"/>
      <c r="R56" s="157"/>
      <c r="S56" s="157"/>
      <c r="T56" s="157"/>
      <c r="U56" s="157"/>
      <c r="V56" s="157"/>
      <c r="W56" s="157"/>
      <c r="X56" s="157"/>
      <c r="Y56" s="157"/>
      <c r="Z56" s="157"/>
      <c r="AA56" s="157"/>
      <c r="AB56" s="157"/>
      <c r="AC56" s="157"/>
      <c r="AD56" s="157"/>
      <c r="AE56" s="157"/>
      <c r="AF56" s="157"/>
    </row>
    <row r="57" s="45" customFormat="true" x14ac:dyDescent="0.2">
      <c r="A57" s="157"/>
      <c r="B57" s="157"/>
      <c r="C57" s="157"/>
      <c r="D57" s="157"/>
      <c r="E57" s="157"/>
      <c r="F57" s="157"/>
      <c r="G57" s="157"/>
      <c r="H57" s="157"/>
      <c r="I57" s="157"/>
      <c r="J57" s="157"/>
      <c r="K57" s="157"/>
      <c r="L57" s="157"/>
      <c r="M57" s="157"/>
      <c r="N57" s="157"/>
      <c r="O57" s="157"/>
      <c r="P57" s="157"/>
      <c r="Q57" s="157"/>
      <c r="R57" s="157"/>
      <c r="S57" s="157"/>
      <c r="T57" s="157"/>
      <c r="U57" s="157"/>
      <c r="V57" s="157"/>
      <c r="W57" s="157"/>
      <c r="X57" s="157"/>
      <c r="Y57" s="157"/>
      <c r="Z57" s="157"/>
      <c r="AA57" s="157"/>
      <c r="AB57" s="157"/>
      <c r="AC57" s="157"/>
      <c r="AD57" s="157"/>
      <c r="AE57" s="157"/>
      <c r="AF57" s="157"/>
    </row>
    <row r="58" s="45" customFormat="true" x14ac:dyDescent="0.2">
      <c r="A58" s="157"/>
      <c r="B58" s="157"/>
      <c r="C58" s="157"/>
      <c r="D58" s="157"/>
      <c r="E58" s="157"/>
      <c r="F58" s="157"/>
      <c r="G58" s="157"/>
      <c r="H58" s="157"/>
      <c r="I58" s="157"/>
      <c r="J58" s="157"/>
      <c r="K58" s="157"/>
      <c r="L58" s="157"/>
      <c r="M58" s="157"/>
      <c r="N58" s="157"/>
      <c r="O58" s="157"/>
      <c r="P58" s="157"/>
      <c r="Q58" s="157"/>
      <c r="R58" s="157"/>
      <c r="S58" s="157"/>
      <c r="T58" s="157"/>
      <c r="U58" s="157"/>
      <c r="V58" s="157"/>
      <c r="W58" s="157"/>
      <c r="X58" s="157"/>
      <c r="Y58" s="157"/>
      <c r="Z58" s="157"/>
      <c r="AA58" s="157"/>
      <c r="AB58" s="157"/>
      <c r="AC58" s="157"/>
      <c r="AD58" s="157"/>
      <c r="AE58" s="157"/>
      <c r="AF58" s="157"/>
    </row>
    <row r="59" s="45" customFormat="true" x14ac:dyDescent="0.2">
      <c r="A59" s="157"/>
      <c r="B59" s="157"/>
      <c r="C59" s="157"/>
      <c r="D59" s="157"/>
      <c r="E59" s="157"/>
      <c r="F59" s="157"/>
      <c r="G59" s="157"/>
      <c r="H59" s="157"/>
      <c r="I59" s="157"/>
      <c r="J59" s="157"/>
      <c r="K59" s="157"/>
      <c r="L59" s="157"/>
      <c r="M59" s="157"/>
      <c r="N59" s="157"/>
      <c r="O59" s="157"/>
      <c r="P59" s="157"/>
      <c r="Q59" s="157"/>
      <c r="R59" s="157"/>
      <c r="S59" s="157"/>
      <c r="T59" s="157"/>
      <c r="U59" s="157"/>
      <c r="V59" s="157"/>
      <c r="W59" s="157"/>
      <c r="X59" s="157"/>
      <c r="Y59" s="157"/>
      <c r="Z59" s="157"/>
      <c r="AA59" s="157"/>
      <c r="AB59" s="157"/>
      <c r="AC59" s="157"/>
      <c r="AD59" s="157"/>
      <c r="AE59" s="157"/>
      <c r="AF59" s="157"/>
    </row>
    <row r="60" s="45" customFormat="true" x14ac:dyDescent="0.2">
      <c r="A60" s="157"/>
      <c r="B60" s="157"/>
      <c r="C60" s="157"/>
      <c r="D60" s="157"/>
      <c r="E60" s="157"/>
      <c r="F60" s="157"/>
      <c r="G60" s="157"/>
      <c r="H60" s="157"/>
      <c r="I60" s="157"/>
      <c r="J60" s="157"/>
      <c r="K60" s="157"/>
      <c r="L60" s="157"/>
      <c r="M60" s="157"/>
      <c r="N60" s="157"/>
      <c r="O60" s="157"/>
      <c r="P60" s="157"/>
      <c r="Q60" s="157"/>
      <c r="R60" s="157"/>
      <c r="S60" s="157"/>
      <c r="T60" s="157"/>
      <c r="U60" s="157"/>
      <c r="V60" s="157"/>
      <c r="W60" s="157"/>
      <c r="X60" s="157"/>
      <c r="Y60" s="157"/>
      <c r="Z60" s="157"/>
      <c r="AA60" s="157"/>
      <c r="AB60" s="157"/>
      <c r="AC60" s="157"/>
      <c r="AD60" s="157"/>
      <c r="AE60" s="157"/>
      <c r="AF60" s="157"/>
    </row>
    <row r="61" s="45" customFormat="true" x14ac:dyDescent="0.2">
      <c r="A61" s="157"/>
      <c r="B61" s="157"/>
      <c r="C61" s="157"/>
      <c r="D61" s="157"/>
      <c r="E61" s="157"/>
      <c r="F61" s="157"/>
      <c r="G61" s="157"/>
      <c r="H61" s="157"/>
      <c r="I61" s="157"/>
      <c r="J61" s="157"/>
      <c r="K61" s="157"/>
      <c r="L61" s="157"/>
      <c r="M61" s="157"/>
      <c r="N61" s="157"/>
      <c r="O61" s="157"/>
      <c r="P61" s="157"/>
      <c r="Q61" s="157"/>
      <c r="R61" s="157"/>
      <c r="S61" s="157"/>
      <c r="T61" s="157"/>
      <c r="U61" s="157"/>
      <c r="V61" s="157"/>
      <c r="W61" s="157"/>
      <c r="X61" s="157"/>
      <c r="Y61" s="157"/>
      <c r="Z61" s="157"/>
      <c r="AA61" s="157"/>
      <c r="AB61" s="157"/>
      <c r="AC61" s="157"/>
      <c r="AD61" s="157"/>
      <c r="AE61" s="157"/>
      <c r="AF61" s="157"/>
    </row>
    <row r="62" s="45" customFormat="true" x14ac:dyDescent="0.2">
      <c r="A62" s="157"/>
      <c r="B62" s="157"/>
      <c r="C62" s="157"/>
      <c r="D62" s="157"/>
      <c r="E62" s="157"/>
      <c r="F62" s="157"/>
      <c r="G62" s="157"/>
      <c r="H62" s="157"/>
      <c r="I62" s="157"/>
      <c r="J62" s="157"/>
      <c r="K62" s="157"/>
      <c r="L62" s="157"/>
      <c r="M62" s="157"/>
      <c r="N62" s="157"/>
      <c r="O62" s="157"/>
      <c r="P62" s="157"/>
      <c r="Q62" s="157"/>
      <c r="R62" s="157"/>
      <c r="S62" s="157"/>
      <c r="T62" s="157"/>
      <c r="U62" s="157"/>
      <c r="V62" s="157"/>
      <c r="W62" s="157"/>
      <c r="X62" s="157"/>
      <c r="Y62" s="157"/>
      <c r="Z62" s="157"/>
      <c r="AA62" s="157"/>
      <c r="AB62" s="157"/>
      <c r="AC62" s="157"/>
      <c r="AD62" s="157"/>
      <c r="AE62" s="157"/>
      <c r="AF62" s="157"/>
    </row>
    <row r="63" s="45" customFormat="true" x14ac:dyDescent="0.2">
      <c r="A63" s="157"/>
      <c r="B63" s="157"/>
      <c r="C63" s="157"/>
      <c r="D63" s="157"/>
      <c r="E63" s="157"/>
      <c r="F63" s="157"/>
      <c r="G63" s="157"/>
      <c r="H63" s="157"/>
      <c r="I63" s="157"/>
      <c r="J63" s="157"/>
      <c r="K63" s="157"/>
      <c r="L63" s="157"/>
      <c r="M63" s="157"/>
      <c r="N63" s="157"/>
      <c r="O63" s="157"/>
      <c r="P63" s="157"/>
      <c r="Q63" s="157"/>
      <c r="R63" s="157"/>
      <c r="S63" s="157"/>
      <c r="T63" s="157"/>
      <c r="U63" s="157"/>
      <c r="V63" s="157"/>
      <c r="W63" s="157"/>
      <c r="X63" s="157"/>
      <c r="Y63" s="157"/>
      <c r="Z63" s="157"/>
      <c r="AA63" s="157"/>
      <c r="AB63" s="157"/>
      <c r="AC63" s="157"/>
      <c r="AD63" s="157"/>
      <c r="AE63" s="157"/>
      <c r="AF63" s="157"/>
    </row>
    <row r="64" s="45" customFormat="true" x14ac:dyDescent="0.2">
      <c r="A64" s="157"/>
      <c r="B64" s="157"/>
      <c r="C64" s="157"/>
      <c r="D64" s="157"/>
      <c r="E64" s="157"/>
      <c r="F64" s="157"/>
      <c r="G64" s="157"/>
      <c r="H64" s="157"/>
      <c r="I64" s="157"/>
      <c r="J64" s="157"/>
      <c r="K64" s="157"/>
      <c r="L64" s="157"/>
      <c r="M64" s="157"/>
      <c r="N64" s="157"/>
      <c r="O64" s="157"/>
      <c r="P64" s="157"/>
      <c r="Q64" s="157"/>
      <c r="R64" s="157"/>
      <c r="S64" s="157"/>
      <c r="T64" s="157"/>
      <c r="U64" s="157"/>
      <c r="V64" s="157"/>
      <c r="W64" s="157"/>
      <c r="X64" s="157"/>
      <c r="Y64" s="157"/>
      <c r="Z64" s="157"/>
      <c r="AA64" s="157"/>
      <c r="AB64" s="157"/>
      <c r="AC64" s="157"/>
      <c r="AD64" s="157"/>
      <c r="AE64" s="157"/>
      <c r="AF64" s="157"/>
    </row>
    <row r="65" s="45" customFormat="true" x14ac:dyDescent="0.2">
      <c r="A65" s="42" t="s">
        <v>201</v>
      </c>
      <c r="B65" s="42"/>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3" customWidth="true"/>
    <col min="2" max="2" width="9" style="33"/>
    <col min="3" max="3" width="5.875" style="33" customWidth="true"/>
    <col min="4" max="5" width="4.125" style="33" customWidth="true"/>
    <col min="6" max="6" width="3.875" style="33" customWidth="true"/>
    <col min="7" max="7" width="4.125" style="33" customWidth="true"/>
    <col min="8" max="9" width="3.875" style="33" customWidth="true"/>
    <col min="10" max="10" width="4.125" style="33" customWidth="true"/>
    <col min="11" max="12" width="3.875" style="33" customWidth="true"/>
    <col min="13" max="13" width="4.125" style="33" customWidth="true"/>
    <col min="14" max="15" width="3.875" style="33" customWidth="true"/>
    <col min="16" max="16" width="4.125" style="33" customWidth="true"/>
    <col min="17" max="18" width="3.875" style="33" customWidth="true"/>
    <col min="19" max="19" width="4.125" style="33" customWidth="true"/>
    <col min="20" max="21" width="3.875" style="33" customWidth="true"/>
    <col min="22" max="23" width="3.875" style="104" customWidth="true"/>
    <col min="24" max="25" width="3.875" style="104" hidden="true" customWidth="true"/>
    <col min="26" max="28" width="3.875" style="104" customWidth="true"/>
    <col min="29" max="30" width="3.875" style="104" hidden="true" customWidth="true"/>
    <col min="31" max="33" width="3.875" style="104" customWidth="true"/>
    <col min="34" max="35" width="3.875" style="104" hidden="true" customWidth="true"/>
    <col min="36" max="38" width="3.875" style="104" customWidth="true"/>
    <col min="39" max="40" width="3.875" style="104" hidden="true" customWidth="true"/>
    <col min="41" max="43" width="3.875" style="104" customWidth="true"/>
    <col min="44" max="45" width="3.875" style="104" hidden="true" customWidth="true"/>
    <col min="46" max="48" width="3.875" style="104" customWidth="true"/>
    <col min="49" max="50" width="3.875" style="104" hidden="true" customWidth="true"/>
    <col min="51" max="51" width="3.875" style="104" customWidth="true"/>
    <col min="52" max="69" width="3.875" style="109" customWidth="true"/>
    <col min="70" max="16384" width="9" style="33"/>
  </cols>
  <sheetData>
    <row r="1" ht="18" x14ac:dyDescent="0.25">
      <c r="A1" s="47" t="s">
        <v>114</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row>
    <row r="2" ht="15.75" x14ac:dyDescent="0.25">
      <c r="A2" s="49"/>
      <c r="B2" s="49"/>
      <c r="C2" s="49"/>
      <c r="D2" s="106" t="s">
        <v>13</v>
      </c>
      <c r="E2" s="106"/>
      <c r="F2" s="48"/>
      <c r="G2" s="106"/>
      <c r="H2" s="48"/>
      <c r="I2" s="48"/>
      <c r="J2" s="106"/>
      <c r="K2" s="50"/>
      <c r="L2" s="50"/>
      <c r="M2" s="106"/>
      <c r="N2" s="48"/>
      <c r="O2" s="48"/>
      <c r="P2" s="106"/>
      <c r="Q2" s="48"/>
      <c r="R2" s="48"/>
      <c r="S2" s="106"/>
      <c r="T2" s="48"/>
      <c r="U2" s="48"/>
      <c r="V2" s="105" t="s">
        <v>14</v>
      </c>
      <c r="W2" s="105"/>
      <c r="X2" s="50"/>
      <c r="Y2" s="50"/>
      <c r="Z2" s="50"/>
      <c r="AA2" s="105"/>
      <c r="AB2" s="50"/>
      <c r="AC2" s="50"/>
      <c r="AD2" s="50"/>
      <c r="AE2" s="50"/>
      <c r="AF2" s="105"/>
      <c r="AG2" s="50"/>
      <c r="AH2" s="50"/>
      <c r="AI2" s="50"/>
      <c r="AJ2" s="50"/>
      <c r="AK2" s="105"/>
      <c r="AL2" s="50"/>
      <c r="AM2" s="50"/>
      <c r="AN2" s="50"/>
      <c r="AO2" s="50"/>
      <c r="AP2" s="105"/>
      <c r="AQ2" s="50"/>
      <c r="AR2" s="50"/>
      <c r="AS2" s="50"/>
      <c r="AT2" s="50"/>
      <c r="AU2" s="105"/>
      <c r="AV2" s="50"/>
      <c r="AW2" s="50"/>
      <c r="AX2" s="50"/>
      <c r="AY2" s="50"/>
      <c r="AZ2" s="107" t="s">
        <v>15</v>
      </c>
      <c r="BA2" s="107"/>
      <c r="BB2" s="107"/>
      <c r="BC2" s="107"/>
      <c r="BD2" s="107"/>
      <c r="BE2" s="107"/>
      <c r="BF2" s="107"/>
      <c r="BG2" s="107"/>
      <c r="BH2" s="107"/>
      <c r="BI2" s="107"/>
      <c r="BJ2" s="107"/>
      <c r="BK2" s="107"/>
      <c r="BL2" s="107"/>
      <c r="BM2" s="107"/>
      <c r="BN2" s="107"/>
      <c r="BO2" s="107"/>
      <c r="BP2" s="107"/>
      <c r="BQ2" s="107"/>
    </row>
    <row r="3" ht="14.25" x14ac:dyDescent="0.2">
      <c r="A3" s="53"/>
      <c r="B3" s="48"/>
      <c r="C3" s="48"/>
      <c r="D3" s="54" t="s">
        <v>7</v>
      </c>
      <c r="E3" s="54"/>
      <c r="F3" s="54"/>
      <c r="G3" s="54" t="s">
        <v>1</v>
      </c>
      <c r="I3" s="54"/>
      <c r="J3" s="54" t="s">
        <v>2</v>
      </c>
      <c r="L3" s="54"/>
      <c r="M3" s="54" t="s">
        <v>16</v>
      </c>
      <c r="O3" s="54"/>
      <c r="P3" s="54" t="s">
        <v>17</v>
      </c>
      <c r="R3" s="54"/>
      <c r="S3" s="54" t="s">
        <v>18</v>
      </c>
      <c r="U3" s="54"/>
      <c r="V3" s="54" t="s">
        <v>7</v>
      </c>
      <c r="W3" s="54"/>
      <c r="X3" s="54"/>
      <c r="Y3" s="54"/>
      <c r="Z3" s="54"/>
      <c r="AA3" s="54" t="s">
        <v>1</v>
      </c>
      <c r="AB3" s="45"/>
      <c r="AC3" s="54"/>
      <c r="AD3" s="54"/>
      <c r="AE3" s="54"/>
      <c r="AF3" s="54" t="s">
        <v>2</v>
      </c>
      <c r="AG3" s="45"/>
      <c r="AH3" s="54"/>
      <c r="AI3" s="54"/>
      <c r="AJ3" s="54"/>
      <c r="AK3" s="54" t="s">
        <v>16</v>
      </c>
      <c r="AL3" s="45"/>
      <c r="AM3" s="54"/>
      <c r="AN3" s="54"/>
      <c r="AO3" s="54"/>
      <c r="AP3" s="54" t="s">
        <v>17</v>
      </c>
      <c r="AQ3" s="45"/>
      <c r="AR3" s="54"/>
      <c r="AS3" s="54"/>
      <c r="AT3" s="54"/>
      <c r="AU3" s="54" t="s">
        <v>18</v>
      </c>
      <c r="AV3" s="45"/>
      <c r="AW3" s="54"/>
      <c r="AX3" s="54"/>
      <c r="AY3" s="54"/>
      <c r="AZ3" s="54" t="s">
        <v>7</v>
      </c>
      <c r="BA3" s="54"/>
      <c r="BB3" s="54"/>
      <c r="BC3" s="54" t="s">
        <v>1</v>
      </c>
      <c r="BD3" s="45"/>
      <c r="BE3" s="54"/>
      <c r="BF3" s="54" t="s">
        <v>2</v>
      </c>
      <c r="BG3" s="45"/>
      <c r="BH3" s="54"/>
      <c r="BI3" s="54" t="s">
        <v>16</v>
      </c>
      <c r="BJ3" s="45"/>
      <c r="BK3" s="54"/>
      <c r="BL3" s="54" t="s">
        <v>17</v>
      </c>
      <c r="BM3" s="45"/>
      <c r="BN3" s="54"/>
      <c r="BO3" s="54" t="s">
        <v>18</v>
      </c>
      <c r="BP3" s="45"/>
      <c r="BQ3" s="54"/>
    </row>
    <row r="4" ht="164.25" x14ac:dyDescent="0.2">
      <c r="A4" s="55" t="s">
        <v>5</v>
      </c>
      <c r="B4" s="55" t="s">
        <v>6</v>
      </c>
      <c r="C4" s="55" t="s">
        <v>4</v>
      </c>
      <c r="D4" s="178" t="s">
        <v>25</v>
      </c>
      <c r="E4" s="179" t="s">
        <v>19</v>
      </c>
      <c r="F4" s="170" t="s">
        <v>140</v>
      </c>
      <c r="G4" s="178" t="s">
        <v>25</v>
      </c>
      <c r="H4" s="176" t="s">
        <v>19</v>
      </c>
      <c r="I4" s="170" t="s">
        <v>140</v>
      </c>
      <c r="J4" s="178" t="s">
        <v>25</v>
      </c>
      <c r="K4" s="179" t="s">
        <v>19</v>
      </c>
      <c r="L4" s="170" t="s">
        <v>140</v>
      </c>
      <c r="M4" s="178" t="s">
        <v>25</v>
      </c>
      <c r="N4" s="176" t="s">
        <v>19</v>
      </c>
      <c r="O4" s="170" t="s">
        <v>140</v>
      </c>
      <c r="P4" s="178" t="s">
        <v>25</v>
      </c>
      <c r="Q4" s="179" t="s">
        <v>19</v>
      </c>
      <c r="R4" s="170" t="s">
        <v>140</v>
      </c>
      <c r="S4" s="178" t="s">
        <v>25</v>
      </c>
      <c r="T4" s="179" t="s">
        <v>19</v>
      </c>
      <c r="U4" s="170" t="s">
        <v>140</v>
      </c>
      <c r="V4" s="185" t="s">
        <v>25</v>
      </c>
      <c r="W4" s="183" t="s">
        <v>19</v>
      </c>
      <c r="X4" s="101" t="s">
        <v>21</v>
      </c>
      <c r="Y4" s="101" t="s">
        <v>30</v>
      </c>
      <c r="Z4" s="101" t="s">
        <v>141</v>
      </c>
      <c r="AA4" s="187" t="s">
        <v>25</v>
      </c>
      <c r="AB4" s="188" t="s">
        <v>19</v>
      </c>
      <c r="AC4" s="101" t="s">
        <v>21</v>
      </c>
      <c r="AD4" s="101" t="s">
        <v>30</v>
      </c>
      <c r="AE4" s="174" t="s">
        <v>141</v>
      </c>
      <c r="AF4" s="187" t="s">
        <v>25</v>
      </c>
      <c r="AG4" s="183" t="s">
        <v>19</v>
      </c>
      <c r="AH4" s="101" t="s">
        <v>21</v>
      </c>
      <c r="AI4" s="101" t="s">
        <v>30</v>
      </c>
      <c r="AJ4" s="101" t="s">
        <v>141</v>
      </c>
      <c r="AK4" s="187" t="s">
        <v>25</v>
      </c>
      <c r="AL4" s="188" t="s">
        <v>19</v>
      </c>
      <c r="AM4" s="101" t="s">
        <v>21</v>
      </c>
      <c r="AN4" s="101" t="s">
        <v>30</v>
      </c>
      <c r="AO4" s="174" t="s">
        <v>141</v>
      </c>
      <c r="AP4" s="187" t="s">
        <v>25</v>
      </c>
      <c r="AQ4" s="183" t="s">
        <v>19</v>
      </c>
      <c r="AR4" s="101" t="s">
        <v>21</v>
      </c>
      <c r="AS4" s="101" t="s">
        <v>30</v>
      </c>
      <c r="AT4" s="101" t="s">
        <v>141</v>
      </c>
      <c r="AU4" s="187" t="s">
        <v>25</v>
      </c>
      <c r="AV4" s="188" t="s">
        <v>19</v>
      </c>
      <c r="AW4" s="171" t="s">
        <v>21</v>
      </c>
      <c r="AX4" s="171" t="s">
        <v>30</v>
      </c>
      <c r="AY4" s="174" t="s">
        <v>141</v>
      </c>
      <c r="AZ4" s="191" t="s">
        <v>25</v>
      </c>
      <c r="BA4" s="115" t="s">
        <v>160</v>
      </c>
      <c r="BB4" s="114" t="s">
        <v>162</v>
      </c>
      <c r="BC4" s="194" t="s">
        <v>25</v>
      </c>
      <c r="BD4" s="195" t="s">
        <v>160</v>
      </c>
      <c r="BE4" s="122" t="s">
        <v>162</v>
      </c>
      <c r="BF4" s="194" t="s">
        <v>25</v>
      </c>
      <c r="BG4" s="195" t="s">
        <v>160</v>
      </c>
      <c r="BH4" s="122" t="s">
        <v>162</v>
      </c>
      <c r="BI4" s="196" t="s">
        <v>25</v>
      </c>
      <c r="BJ4" s="115" t="s">
        <v>160</v>
      </c>
      <c r="BK4" s="113" t="s">
        <v>162</v>
      </c>
      <c r="BL4" s="196" t="s">
        <v>25</v>
      </c>
      <c r="BM4" s="115" t="s">
        <v>160</v>
      </c>
      <c r="BN4" s="114" t="s">
        <v>162</v>
      </c>
      <c r="BO4" s="196" t="s">
        <v>25</v>
      </c>
      <c r="BP4" s="115" t="s">
        <v>160</v>
      </c>
      <c r="BQ4" s="114" t="s">
        <v>162</v>
      </c>
    </row>
    <row r="5" ht="50.25" x14ac:dyDescent="0.2">
      <c r="A5" s="55" t="s">
        <v>40</v>
      </c>
      <c r="B5" s="55" t="s">
        <v>41</v>
      </c>
      <c r="C5" s="55" t="s">
        <v>42</v>
      </c>
      <c r="D5" s="181" t="s">
        <v>154</v>
      </c>
      <c r="E5" s="182" t="s">
        <v>43</v>
      </c>
      <c r="F5" s="180" t="s">
        <v>66</v>
      </c>
      <c r="G5" s="181" t="s">
        <v>155</v>
      </c>
      <c r="H5" s="177" t="s">
        <v>44</v>
      </c>
      <c r="I5" s="99" t="s">
        <v>67</v>
      </c>
      <c r="J5" s="181" t="s">
        <v>156</v>
      </c>
      <c r="K5" s="177" t="s">
        <v>45</v>
      </c>
      <c r="L5" s="180" t="s">
        <v>68</v>
      </c>
      <c r="M5" s="181" t="s">
        <v>157</v>
      </c>
      <c r="N5" s="177" t="s">
        <v>96</v>
      </c>
      <c r="O5" s="99" t="s">
        <v>97</v>
      </c>
      <c r="P5" s="181" t="s">
        <v>158</v>
      </c>
      <c r="Q5" s="177" t="s">
        <v>98</v>
      </c>
      <c r="R5" s="99" t="s">
        <v>99</v>
      </c>
      <c r="S5" s="181" t="s">
        <v>159</v>
      </c>
      <c r="T5" s="177" t="s">
        <v>100</v>
      </c>
      <c r="U5" s="180" t="s">
        <v>101</v>
      </c>
      <c r="V5" s="186" t="s">
        <v>148</v>
      </c>
      <c r="W5" s="184" t="s">
        <v>46</v>
      </c>
      <c r="X5" s="102" t="s">
        <v>70</v>
      </c>
      <c r="Y5" s="102" t="s">
        <v>69</v>
      </c>
      <c r="Z5" s="102" t="s">
        <v>123</v>
      </c>
      <c r="AA5" s="189" t="s">
        <v>149</v>
      </c>
      <c r="AB5" s="184" t="s">
        <v>47</v>
      </c>
      <c r="AC5" s="102" t="s">
        <v>72</v>
      </c>
      <c r="AD5" s="102" t="s">
        <v>71</v>
      </c>
      <c r="AE5" s="190" t="s">
        <v>125</v>
      </c>
      <c r="AF5" s="189" t="s">
        <v>150</v>
      </c>
      <c r="AG5" s="184" t="s">
        <v>48</v>
      </c>
      <c r="AH5" s="102" t="s">
        <v>74</v>
      </c>
      <c r="AI5" s="102" t="s">
        <v>73</v>
      </c>
      <c r="AJ5" s="102" t="s">
        <v>126</v>
      </c>
      <c r="AK5" s="189" t="s">
        <v>151</v>
      </c>
      <c r="AL5" s="184" t="s">
        <v>75</v>
      </c>
      <c r="AM5" s="102" t="s">
        <v>77</v>
      </c>
      <c r="AN5" s="102" t="s">
        <v>76</v>
      </c>
      <c r="AO5" s="190" t="s">
        <v>127</v>
      </c>
      <c r="AP5" s="189" t="s">
        <v>152</v>
      </c>
      <c r="AQ5" s="184" t="s">
        <v>78</v>
      </c>
      <c r="AR5" s="102" t="s">
        <v>80</v>
      </c>
      <c r="AS5" s="102" t="s">
        <v>79</v>
      </c>
      <c r="AT5" s="102" t="s">
        <v>128</v>
      </c>
      <c r="AU5" s="189" t="s">
        <v>153</v>
      </c>
      <c r="AV5" s="184" t="s">
        <v>81</v>
      </c>
      <c r="AW5" s="102" t="s">
        <v>83</v>
      </c>
      <c r="AX5" s="102" t="s">
        <v>82</v>
      </c>
      <c r="AY5" s="190" t="s">
        <v>129</v>
      </c>
      <c r="AZ5" s="192" t="s">
        <v>84</v>
      </c>
      <c r="BA5" s="110" t="s">
        <v>133</v>
      </c>
      <c r="BB5" s="111" t="s">
        <v>85</v>
      </c>
      <c r="BC5" s="193" t="s">
        <v>95</v>
      </c>
      <c r="BD5" s="110" t="s">
        <v>134</v>
      </c>
      <c r="BE5" s="112" t="s">
        <v>94</v>
      </c>
      <c r="BF5" s="193" t="s">
        <v>93</v>
      </c>
      <c r="BG5" s="110" t="s">
        <v>135</v>
      </c>
      <c r="BH5" s="111" t="s">
        <v>92</v>
      </c>
      <c r="BI5" s="193" t="s">
        <v>91</v>
      </c>
      <c r="BJ5" s="110" t="s">
        <v>136</v>
      </c>
      <c r="BK5" s="112" t="s">
        <v>90</v>
      </c>
      <c r="BL5" s="193" t="s">
        <v>89</v>
      </c>
      <c r="BM5" s="110" t="s">
        <v>137</v>
      </c>
      <c r="BN5" s="111" t="s">
        <v>88</v>
      </c>
      <c r="BO5" s="193" t="s">
        <v>87</v>
      </c>
      <c r="BP5" s="110" t="s">
        <v>138</v>
      </c>
      <c r="BQ5" s="112" t="s">
        <v>86</v>
      </c>
    </row>
    <row r="6" x14ac:dyDescent="0.2">
      <c r="A6" s="56" t="str">
        <f>IF('Water Data'!B1="",NA(),'Water Data'!B1)</f>
        <v>SDI12</v>
      </c>
      <c r="B6" s="56" t="str">
        <f>+IF('Water Data'!A3="",NA(),'Water Data'!A3)</f>
        <v>Survey</v>
      </c>
      <c r="C6" s="56">
        <f>+IF('Water Data'!C3="",NA(),'Water Data'!C3)</f>
        <v>2012</v>
      </c>
      <c r="D6" s="57" t="e">
        <f>+IF(AND(ISNUMBER('Water Data'!C5),'Data Summary'!BS6="Yes"),100-'Water Data'!C5,NA())</f>
        <v>#N/A</v>
      </c>
      <c r="E6" s="57" t="e">
        <f>+IF(AND(ISNUMBER('Water Data'!C7),'Data Summary'!BT6="Yes"),'Water Data'!C7,NA())</f>
        <v>#N/A</v>
      </c>
      <c r="F6" s="57" t="e">
        <f>+IF(AND(ISNUMBER('Water Data'!C10),'Data Summary'!BU6="Yes"),'Water Data'!C10,NA())</f>
        <v>#N/A</v>
      </c>
      <c r="G6" s="57" t="e">
        <f>+IF(AND(ISNUMBER('Water Data'!D5),'Data Summary'!BV6="Yes"),100-'Water Data'!D5,NA())</f>
        <v>#N/A</v>
      </c>
      <c r="H6" s="57" t="e">
        <f>+IF(AND(ISNUMBER('Water Data'!D7),'Data Summary'!BW6="Yes"),'Water Data'!D7,NA())</f>
        <v>#N/A</v>
      </c>
      <c r="I6" s="57" t="e">
        <f>+IF(AND(ISNUMBER('Water Data'!D10),'Data Summary'!BX6="Yes"),'Water Data'!D10,NA())</f>
        <v>#N/A</v>
      </c>
      <c r="J6" s="57" t="e">
        <f>+IF(AND(ISNUMBER('Water Data'!E5),'Data Summary'!BY6="Yes"),100-'Water Data'!E5,NA())</f>
        <v>#N/A</v>
      </c>
      <c r="K6" s="57" t="e">
        <f>+IF(AND(ISNUMBER('Water Data'!E7),'Data Summary'!BZ6="Yes"),'Water Data'!E7,NA())</f>
        <v>#N/A</v>
      </c>
      <c r="L6" s="57" t="e">
        <f>+IF(AND(ISNUMBER('Water Data'!E10),'Data Summary'!CA6="Yes"),'Water Data'!E10,NA())</f>
        <v>#N/A</v>
      </c>
      <c r="M6" s="57" t="e">
        <f>+IF(AND(ISNUMBER('Water Data'!F5),'Data Summary'!CB6="Yes"),100-'Water Data'!F5,NA())</f>
        <v>#N/A</v>
      </c>
      <c r="N6" s="57" t="e">
        <f>+IF(AND(ISNUMBER('Water Data'!F7),'Data Summary'!CC6="Yes"),'Water Data'!F7,NA())</f>
        <v>#N/A</v>
      </c>
      <c r="O6" s="57" t="e">
        <f>+IF(AND(ISNUMBER('Water Data'!F10),'Data Summary'!CD6="Yes"),'Water Data'!F10,NA())</f>
        <v>#N/A</v>
      </c>
      <c r="P6" s="57" t="e">
        <f>+IF(AND(ISNUMBER('Water Data'!G5),'Data Summary'!CE6="Yes"),100-'Water Data'!G5,NA())</f>
        <v>#N/A</v>
      </c>
      <c r="Q6" s="57" t="e">
        <f>+IF(AND(ISNUMBER('Water Data'!G7),'Data Summary'!CF6="Yes"),'Water Data'!G7,NA())</f>
        <v>#N/A</v>
      </c>
      <c r="R6" s="57" t="e">
        <f>+IF(AND(ISNUMBER('Water Data'!G10),'Data Summary'!CG6="Yes"),'Water Data'!G10,NA())</f>
        <v>#N/A</v>
      </c>
      <c r="S6" s="57" t="e">
        <f>+IF(AND(ISNUMBER('Water Data'!H5),'Data Summary'!CH6="Yes"),100-'Water Data'!H5,NA())</f>
        <v>#N/A</v>
      </c>
      <c r="T6" s="57" t="e">
        <f>+IF(AND(ISNUMBER('Water Data'!H7),'Data Summary'!CI6="Yes"),'Water Data'!H7,NA())</f>
        <v>#N/A</v>
      </c>
      <c r="U6" s="57" t="e">
        <f>+IF(AND(ISNUMBER('Water Data'!H10),'Data Summary'!CJ6="Yes"),'Water Data'!H10,NA())</f>
        <v>#N/A</v>
      </c>
      <c r="V6" s="103">
        <f>+IF(AND(ISNUMBER('Sanitation Data'!C5),'Data Summary'!CK6="Yes"),100-'Sanitation Data'!C5,NA())</f>
        <v>99.7</v>
      </c>
      <c r="W6" s="103" t="e">
        <f>+IF(AND(ISNUMBER('Sanitation Data'!C7),'Data Summary'!CL6="Yes"),'Sanitation Data'!C7,NA())</f>
        <v>#N/A</v>
      </c>
      <c r="X6" s="103" t="e">
        <f>+IF(AND(ISNUMBER('Sanitation Data'!C11),'Data Summary'!CM6="Yes"),'Sanitation Data'!C11,NA())</f>
        <v>#N/A</v>
      </c>
      <c r="Y6" s="103" t="e">
        <f>+IF(AND(ISNUMBER('Sanitation Data'!C12),'Data Summary'!CN6="Yes"),'Sanitation Data'!C12,NA())</f>
        <v>#N/A</v>
      </c>
      <c r="Z6" s="103" t="e">
        <f>+IF(AND(ISNUMBER('Sanitation Data'!C13),'Data Summary'!CO6="Yes"),'Sanitation Data'!C13,NA())</f>
        <v>#N/A</v>
      </c>
      <c r="AA6" s="103">
        <f>+IF(AND(ISNUMBER('Sanitation Data'!D5),'Data Summary'!CP6="Yes"),100-'Sanitation Data'!D5,NA())</f>
        <v>100</v>
      </c>
      <c r="AB6" s="103" t="e">
        <f>+IF(AND(ISNUMBER('Sanitation Data'!D7),'Data Summary'!CQ6="Yes"),'Sanitation Data'!D7,NA())</f>
        <v>#N/A</v>
      </c>
      <c r="AC6" s="103" t="e">
        <f>+IF(AND(ISNUMBER('Sanitation Data'!D11),'Data Summary'!CR6="Yes"),'Sanitation Data'!D11,NA())</f>
        <v>#N/A</v>
      </c>
      <c r="AD6" s="103" t="e">
        <f>+IF(AND(ISNUMBER('Sanitation Data'!D12),'Data Summary'!CS6="Yes"),'Sanitation Data'!D12,NA())</f>
        <v>#N/A</v>
      </c>
      <c r="AE6" s="103" t="e">
        <f>+IF(AND(ISNUMBER('Sanitation Data'!D13),'Data Summary'!CT6="Yes"),'Sanitation Data'!D13,NA())</f>
        <v>#N/A</v>
      </c>
      <c r="AF6" s="103">
        <f>+IF(AND(ISNUMBER('Sanitation Data'!E5),'Data Summary'!CU6="Yes"),100-'Sanitation Data'!E5,NA())</f>
        <v>99.516908212560381</v>
      </c>
      <c r="AG6" s="103" t="e">
        <f>+IF(AND(ISNUMBER('Sanitation Data'!E7),'Data Summary'!CV6="Yes"),'Sanitation Data'!E7,NA())</f>
        <v>#N/A</v>
      </c>
      <c r="AH6" s="103" t="e">
        <f>+IF(AND(ISNUMBER('Sanitation Data'!E11),'Data Summary'!CW6="Yes"),'Sanitation Data'!E11,NA())</f>
        <v>#N/A</v>
      </c>
      <c r="AI6" s="103" t="e">
        <f>+IF(AND(ISNUMBER('Sanitation Data'!E12),'Data Summary'!CX6="Yes"),'Sanitation Data'!E12,NA())</f>
        <v>#N/A</v>
      </c>
      <c r="AJ6" s="103" t="e">
        <f>+IF(AND(ISNUMBER('Sanitation Data'!E13),'Data Summary'!CY6="Yes"),'Sanitation Data'!E13,NA())</f>
        <v>#N/A</v>
      </c>
      <c r="AK6" s="103" t="e">
        <f>+IF(AND(ISNUMBER('Sanitation Data'!F5),'Data Summary'!CZ6="Yes"),100-'Sanitation Data'!F5,NA())</f>
        <v>#N/A</v>
      </c>
      <c r="AL6" s="103" t="e">
        <f>+IF(AND(ISNUMBER('Sanitation Data'!F7),'Data Summary'!DA6="Yes"),'Sanitation Data'!F7,NA())</f>
        <v>#N/A</v>
      </c>
      <c r="AM6" s="103" t="e">
        <f>+IF(AND(ISNUMBER('Sanitation Data'!F11),'Data Summary'!DB6="Yes"),'Sanitation Data'!F11,NA())</f>
        <v>#N/A</v>
      </c>
      <c r="AN6" s="103" t="e">
        <f>+IF(AND(ISNUMBER('Sanitation Data'!F12),'Data Summary'!DC6="Yes"),'Sanitation Data'!F12,NA())</f>
        <v>#N/A</v>
      </c>
      <c r="AO6" s="103" t="e">
        <f>+IF(AND(ISNUMBER('Sanitation Data'!F13),'Data Summary'!DD6="Yes"),'Sanitation Data'!F13,NA())</f>
        <v>#N/A</v>
      </c>
      <c r="AP6" s="103" t="e">
        <f>+IF(AND(ISNUMBER('Sanitation Data'!G5),'Data Summary'!DE6="Yes"),100-'Sanitation Data'!G5,NA())</f>
        <v>#N/A</v>
      </c>
      <c r="AQ6" s="103" t="e">
        <f>+IF(AND(ISNUMBER('Sanitation Data'!G7),'Data Summary'!DF6="Yes"),'Sanitation Data'!G7,NA())</f>
        <v>#N/A</v>
      </c>
      <c r="AR6" s="103" t="e">
        <f>+IF(AND(ISNUMBER('Sanitation Data'!G11),'Data Summary'!DG6="Yes"),'Sanitation Data'!G11,NA())</f>
        <v>#N/A</v>
      </c>
      <c r="AS6" s="103" t="e">
        <f>+IF(AND(ISNUMBER('Sanitation Data'!G12),'Data Summary'!DH6="Yes"),'Sanitation Data'!G12,NA())</f>
        <v>#N/A</v>
      </c>
      <c r="AT6" s="103" t="e">
        <f>+IF(AND(ISNUMBER('Sanitation Data'!G13),'Data Summary'!DI6="Yes"),'Sanitation Data'!G13,NA())</f>
        <v>#N/A</v>
      </c>
      <c r="AU6" s="103" t="e">
        <f>+IF(AND(ISNUMBER('Sanitation Data'!H5),'Data Summary'!DJ6="Yes"),100-'Sanitation Data'!H5,NA())</f>
        <v>#N/A</v>
      </c>
      <c r="AV6" s="103" t="e">
        <f>+IF(AND(ISNUMBER('Sanitation Data'!H7),'Data Summary'!DK6="Yes"),'Sanitation Data'!H7,NA())</f>
        <v>#N/A</v>
      </c>
      <c r="AW6" s="103" t="e">
        <f>+IF(AND(ISNUMBER('Sanitation Data'!H11),'Data Summary'!DL6="Yes"),'Sanitation Data'!H11,NA())</f>
        <v>#N/A</v>
      </c>
      <c r="AX6" s="103" t="e">
        <f>+IF(AND(ISNUMBER('Sanitation Data'!H12),'Data Summary'!DM6="Yes"),'Sanitation Data'!H12,NA())</f>
        <v>#N/A</v>
      </c>
      <c r="AY6" s="103" t="e">
        <f>+IF(AND(ISNUMBER('Sanitation Data'!H13),'Data Summary'!DN6="Yes"),'Sanitation Data'!H13,NA())</f>
        <v>#N/A</v>
      </c>
      <c r="AZ6" s="108" t="e">
        <f>+IF(AND(ISNUMBER('Hygiene Data'!C6),'Data Summary'!DO6="Yes"),'Hygiene Data'!C6,NA())</f>
        <v>#N/A</v>
      </c>
      <c r="BA6" s="108" t="e">
        <f>+IF(AND(ISNUMBER('Hygiene Data'!C8),'Data Summary'!DP6="Yes"),'Hygiene Data'!C8,NA())</f>
        <v>#N/A</v>
      </c>
      <c r="BB6" s="108" t="e">
        <f>+IF(AND(ISNUMBER('Hygiene Data'!C10),'Data Summary'!DQ6="Yes"),'Hygiene Data'!C10,NA())</f>
        <v>#N/A</v>
      </c>
      <c r="BC6" s="108" t="e">
        <f>+IF(AND(ISNUMBER('Hygiene Data'!D6),'Data Summary'!DR6="Yes"),'Hygiene Data'!D6,NA())</f>
        <v>#N/A</v>
      </c>
      <c r="BD6" s="108" t="e">
        <f>+IF(AND(ISNUMBER('Hygiene Data'!D8),'Data Summary'!DS6="Yes"),'Hygiene Data'!D8,NA())</f>
        <v>#N/A</v>
      </c>
      <c r="BE6" s="108" t="e">
        <f>+IF(AND(ISNUMBER('Hygiene Data'!D10),'Data Summary'!DT6="Yes"),'Hygiene Data'!D10,NA())</f>
        <v>#N/A</v>
      </c>
      <c r="BF6" s="108" t="e">
        <f>+IF(AND(ISNUMBER('Hygiene Data'!E6),'Data Summary'!DU6="Yes"),'Hygiene Data'!E6,NA())</f>
        <v>#N/A</v>
      </c>
      <c r="BG6" s="108" t="e">
        <f>+IF(AND(ISNUMBER('Hygiene Data'!E8),'Data Summary'!DV6="Yes"),'Hygiene Data'!E8,NA())</f>
        <v>#N/A</v>
      </c>
      <c r="BH6" s="108" t="e">
        <f>+IF(AND(ISNUMBER('Hygiene Data'!E10),'Data Summary'!DW6="Yes"),'Hygiene Data'!E10,NA())</f>
        <v>#N/A</v>
      </c>
      <c r="BI6" s="108" t="e">
        <f>+IF(AND(ISNUMBER('Hygiene Data'!F6),'Data Summary'!DX6="Yes"),'Hygiene Data'!F6,NA())</f>
        <v>#N/A</v>
      </c>
      <c r="BJ6" s="108" t="e">
        <f>+IF(AND(ISNUMBER('Hygiene Data'!F8),'Data Summary'!DY6="Yes"),'Hygiene Data'!F8,NA())</f>
        <v>#N/A</v>
      </c>
      <c r="BK6" s="108" t="e">
        <f>+IF(AND(ISNUMBER('Hygiene Data'!F10),'Data Summary'!DZ6="Yes"),'Hygiene Data'!F10,NA())</f>
        <v>#N/A</v>
      </c>
      <c r="BL6" s="108" t="e">
        <f>+IF(AND(ISNUMBER('Hygiene Data'!G6),'Data Summary'!EA6="Yes"),'Hygiene Data'!G6,NA())</f>
        <v>#N/A</v>
      </c>
      <c r="BM6" s="108" t="e">
        <f>+IF(AND(ISNUMBER('Hygiene Data'!G8),'Data Summary'!EB6="Yes"),'Hygiene Data'!G8,NA())</f>
        <v>#N/A</v>
      </c>
      <c r="BN6" s="108" t="e">
        <f>+IF(AND(ISNUMBER('Hygiene Data'!G10),'Data Summary'!EC6="Yes"),'Hygiene Data'!G10,NA())</f>
        <v>#N/A</v>
      </c>
      <c r="BO6" s="108" t="e">
        <f>+IF(AND(ISNUMBER('Hygiene Data'!H6),'Data Summary'!ED6="Yes"),'Hygiene Data'!H6,NA())</f>
        <v>#N/A</v>
      </c>
      <c r="BP6" s="108" t="e">
        <f>+IF(AND(ISNUMBER('Hygiene Data'!H8),'Data Summary'!EE6="Yes"),'Hygiene Data'!H8,NA())</f>
        <v>#N/A</v>
      </c>
      <c r="BQ6" s="108" t="e">
        <f>+IF(AND(ISNUMBER('Hygiene Data'!H10),'Data Summary'!EF6="Yes"),'Hygiene Data'!H10,NA())</f>
        <v>#N/A</v>
      </c>
    </row>
    <row r="7" x14ac:dyDescent="0.2">
      <c r="A7" s="56" t="str">
        <f ca="true">+IF(OFFSET('Water Data'!$B$1,0,10*ROW('Water Data'!B1))="",NA(),OFFSET('Water Data'!$B$1,0,10*ROW('Water Data'!B1)))</f>
        <v>EMIS14</v>
      </c>
      <c r="B7" s="56" t="str">
        <f ca="true">+IF(OFFSET('Water Data'!$A$3,0,10*ROW('Water Data'!A1))="",NA(),OFFSET('Water Data'!$A$3,0,10*ROW('Water Data'!A1)))</f>
        <v>EMIS</v>
      </c>
      <c r="C7" s="56">
        <f ca="true">+IF(OFFSET('Water Data'!$C$3,0,10*ROW('Water Data'!C1))="",NA(),OFFSET('Water Data'!$C$3,0,10*ROW('Water Data'!C1)))</f>
        <v>2014</v>
      </c>
      <c r="D7" s="57">
        <f ca="true">+IF(AND(ISNUMBER(OFFSET('Water Data'!$C$5,0,10*ROW('Water Data'!C1))),'Data Summary'!BS7="Yes"),100-OFFSET('Water Data'!$C$5,0,10*ROW('Water Data'!C1)),NA())</f>
        <v>92.429613107307972</v>
      </c>
      <c r="E7" s="57">
        <f ca="true">+IF(AND(ISNUMBER(OFFSET('Water Data'!$C$7,0,10*ROW('Water Data'!C1))),'Data Summary'!BT7="Yes"),OFFSET('Water Data'!$C$7,0,10*ROW('Water Data'!C1)),NA())</f>
        <v>75.422459242436531</v>
      </c>
      <c r="F7" s="57" t="e">
        <f ca="true">+IF(AND(ISNUMBER(OFFSET('Water Data'!$C$10,0,10*ROW('Water Data'!C1))),'Data Summary'!BU7="Yes"),OFFSET('Water Data'!$C$10,0,10*ROW('Water Data'!C1)),NA())</f>
        <v>#N/A</v>
      </c>
      <c r="G7" s="57" t="e">
        <f ca="true">+IF(AND(ISNUMBER(OFFSET('Water Data'!$D$5,0,10*ROW('Water Data'!D1))),'Data Summary'!BV7="Yes"),100-OFFSET('Water Data'!$D$5,0,10*ROW('Water Data'!D1)),NA())</f>
        <v>#N/A</v>
      </c>
      <c r="H7" s="57" t="e">
        <f ca="true">+IF(AND(ISNUMBER(OFFSET('Water Data'!$D$7,0,10*ROW('Water Data'!D1))),'Data Summary'!BW7="Yes"),OFFSET('Water Data'!$D$7,0,10*ROW('Water Data'!D1)),NA())</f>
        <v>#N/A</v>
      </c>
      <c r="I7" s="57" t="e">
        <f ca="true">+IF(AND(ISNUMBER(OFFSET('Water Data'!$D$10,0,10*ROW('Water Data'!D1))),'Data Summary'!BX7="Yes"),OFFSET('Water Data'!$D$10,0,10*ROW('Water Data'!D1)),NA())</f>
        <v>#N/A</v>
      </c>
      <c r="J7" s="57" t="e">
        <f ca="true">+IF(AND(ISNUMBER(OFFSET('Water Data'!$E$5,0,10*ROW('Water Data'!E1))),'Data Summary'!BY7="Yes"),100-OFFSET('Water Data'!$E$5,0,10*ROW('Water Data'!E1)),NA())</f>
        <v>#N/A</v>
      </c>
      <c r="K7" s="57" t="e">
        <f ca="true">+IF(AND(ISNUMBER(OFFSET('Water Data'!$E$7,0,10*ROW('Water Data'!E1))),'Data Summary'!BZ7="Yes"),OFFSET('Water Data'!$E$7,0,10*ROW('Water Data'!E1)),NA())</f>
        <v>#N/A</v>
      </c>
      <c r="L7" s="57" t="e">
        <f ca="true">+IF(AND(ISNUMBER(OFFSET('Water Data'!$E$10,0,10*ROW('Water Data'!E1))),'Data Summary'!CA7="Yes"),OFFSET('Water Data'!$E$10,0,10*ROW('Water Data'!E1)),NA())</f>
        <v>#N/A</v>
      </c>
      <c r="M7" s="57" t="e">
        <f ca="true">+IF(AND(ISNUMBER(OFFSET('Water Data'!$F$5,0,10*ROW('Water Data'!F1))),'Data Summary'!CB7="Yes"),100-OFFSET('Water Data'!$F$5,0,10*ROW('Water Data'!F1)),NA())</f>
        <v>#N/A</v>
      </c>
      <c r="N7" s="57" t="e">
        <f ca="true">+IF(AND(ISNUMBER(OFFSET('Water Data'!$F$7,0,10*ROW('Water Data'!F1))),'Data Summary'!CC7="Yes"),OFFSET('Water Data'!$F$7,0,10*ROW('Water Data'!F1)),NA())</f>
        <v>#N/A</v>
      </c>
      <c r="O7" s="57" t="e">
        <f ca="true">+IF(AND(ISNUMBER(OFFSET('Water Data'!$F$10,0,10*ROW('Water Data'!F1))),'Data Summary'!CD7="Yes"),OFFSET('Water Data'!$F$10,0,10*ROW('Water Data'!F1)),NA())</f>
        <v>#N/A</v>
      </c>
      <c r="P7" s="57">
        <f ca="true">+IF(AND(ISNUMBER(OFFSET('Water Data'!$G$5,0,10*ROW('Water Data'!G1))),'Data Summary'!CE7="Yes"),100-OFFSET('Water Data'!$G$5,0,10*ROW('Water Data'!G1)),NA())</f>
        <v>91.8</v>
      </c>
      <c r="Q7" s="57">
        <f ca="true">+IF(AND(ISNUMBER(OFFSET('Water Data'!$G$7,0,10*ROW('Water Data'!G1))),'Data Summary'!CF7="Yes"),OFFSET('Water Data'!$G$7,0,10*ROW('Water Data'!G1)),NA())</f>
        <v>74</v>
      </c>
      <c r="R7" s="57" t="e">
        <f ca="true">+IF(AND(ISNUMBER(OFFSET('Water Data'!$G$10,0,10*ROW('Water Data'!G1))),'Data Summary'!CG7="Yes"),OFFSET('Water Data'!$G$10,0,10*ROW('Water Data'!G1)),NA())</f>
        <v>#N/A</v>
      </c>
      <c r="S7" s="57">
        <f ca="true">+IF(AND(ISNUMBER(OFFSET('Water Data'!$H$5,0,10*ROW('Water Data'!H1))),'Data Summary'!CH7="Yes"),100-OFFSET('Water Data'!$H$5,0,10*ROW('Water Data'!H1)),NA())</f>
        <v>94.5</v>
      </c>
      <c r="T7" s="57">
        <f ca="true">+IF(AND(ISNUMBER(OFFSET('Water Data'!$H$7,0,10*ROW('Water Data'!H1))),'Data Summary'!CI7="Yes"),OFFSET('Water Data'!$H$7,0,10*ROW('Water Data'!H1)),NA())</f>
        <v>80.099999999999994</v>
      </c>
      <c r="U7" s="57" t="e">
        <f ca="true">+IF(AND(ISNUMBER(OFFSET('Water Data'!$H$10,0,10*ROW('Water Data'!H1))),'Data Summary'!CJ7="Yes"),OFFSET('Water Data'!$H$10,0,10*ROW('Water Data'!H1)),NA())</f>
        <v>#N/A</v>
      </c>
      <c r="V7" s="103" t="e">
        <f ca="true">+IF(AND(ISNUMBER(OFFSET('Sanitation Data'!$C$5,0,10*ROW('Sanitation Data'!C1))),'Data Summary'!CK7="Yes"),100-OFFSET('Sanitation Data'!$C$5,0,10*ROW('Sanitation Data'!C1)),NA())</f>
        <v>#N/A</v>
      </c>
      <c r="W7" s="103" t="e">
        <f ca="true">+IF(AND(ISNUMBER(OFFSET('Sanitation Data'!$C$7,0,10*ROW('Sanitation Data'!C1))),'Data Summary'!CL7="Yes"),OFFSET('Sanitation Data'!$C$7,0,10*ROW('Sanitation Data'!C1)),NA())</f>
        <v>#N/A</v>
      </c>
      <c r="X7" s="103" t="e">
        <f ca="true">+IF(AND(ISNUMBER(OFFSET('Sanitation Data'!$C$11,0,10*ROW('Sanitation Data'!C1))),'Data Summary'!CM7="Yes"),OFFSET('Sanitation Data'!$C$11,0,10*ROW('Sanitation Data'!C1)),NA())</f>
        <v>#N/A</v>
      </c>
      <c r="Y7" s="103" t="e">
        <f ca="true">+IF(AND(ISNUMBER(OFFSET('Sanitation Data'!$C$12,0,10*ROW('Sanitation Data'!C1))),'Data Summary'!CN7="Yes"),OFFSET('Sanitation Data'!$C$12,0,10*ROW('Sanitation Data'!C1)),NA())</f>
        <v>#N/A</v>
      </c>
      <c r="Z7" s="103" t="e">
        <f ca="true">+IF(AND(ISNUMBER(OFFSET('Sanitation Data'!$C$13,0,10*ROW('Sanitation Data'!C1))),'Data Summary'!CO7="Yes"),OFFSET('Sanitation Data'!$C$13,0,10*ROW('Sanitation Data'!C1)),NA())</f>
        <v>#N/A</v>
      </c>
      <c r="AA7" s="103" t="e">
        <f ca="true">+IF(AND(ISNUMBER(OFFSET('Sanitation Data'!$D$5,0,10*ROW('Sanitation Data'!D1))),'Data Summary'!CP7="Yes"),100-OFFSET('Sanitation Data'!$D$5,0,10*ROW('Sanitation Data'!D1)),NA())</f>
        <v>#N/A</v>
      </c>
      <c r="AB7" s="103" t="e">
        <f ca="true">+IF(AND(ISNUMBER(OFFSET('Sanitation Data'!$D$7,0,10*ROW('Sanitation Data'!D1))),'Data Summary'!CQ7="Yes"),OFFSET('Sanitation Data'!$D$7,0,10*ROW('Sanitation Data'!D1)),NA())</f>
        <v>#N/A</v>
      </c>
      <c r="AC7" s="103" t="e">
        <f ca="true">+IF(AND(ISNUMBER(OFFSET('Sanitation Data'!$D$11,0,10*ROW('Sanitation Data'!D1))),'Data Summary'!CR7="Yes"),OFFSET('Sanitation Data'!$D$11,0,10*ROW('Sanitation Data'!D1)),NA())</f>
        <v>#N/A</v>
      </c>
      <c r="AD7" s="103" t="e">
        <f ca="true">+IF(AND(ISNUMBER(OFFSET('Sanitation Data'!$D$12,0,10*ROW('Sanitation Data'!D1))),'Data Summary'!CS7="Yes"),OFFSET('Sanitation Data'!$D$12,0,10*ROW('Sanitation Data'!D1)),NA())</f>
        <v>#N/A</v>
      </c>
      <c r="AE7" s="103" t="e">
        <f ca="true">+IF(AND(ISNUMBER(OFFSET('Sanitation Data'!$D$13,0,10*ROW('Sanitation Data'!D1))),'Data Summary'!CT7="Yes"),OFFSET('Sanitation Data'!$D$13,0,10*ROW('Sanitation Data'!D1)),NA())</f>
        <v>#N/A</v>
      </c>
      <c r="AF7" s="103" t="e">
        <f ca="true">+IF(AND(ISNUMBER(OFFSET('Sanitation Data'!$E$5,0,10*ROW('Sanitation Data'!E1))),'Data Summary'!CU7="Yes"),100-OFFSET('Sanitation Data'!$E$5,0,10*ROW('Sanitation Data'!E1)),NA())</f>
        <v>#N/A</v>
      </c>
      <c r="AG7" s="103" t="e">
        <f ca="true">+IF(AND(ISNUMBER(OFFSET('Sanitation Data'!$E$7,0,10*ROW('Sanitation Data'!E1))),'Data Summary'!CV7="Yes"),OFFSET('Sanitation Data'!$E$7,0,10*ROW('Sanitation Data'!E1)),NA())</f>
        <v>#N/A</v>
      </c>
      <c r="AH7" s="103" t="e">
        <f ca="true">+IF(AND(ISNUMBER(OFFSET('Sanitation Data'!$E$11,0,10*ROW('Sanitation Data'!E1))),'Data Summary'!CW7="Yes"),OFFSET('Sanitation Data'!$E$11,0,10*ROW('Sanitation Data'!E1)),NA())</f>
        <v>#N/A</v>
      </c>
      <c r="AI7" s="103" t="e">
        <f ca="true">+IF(AND(ISNUMBER(OFFSET('Sanitation Data'!$E$12,0,10*ROW('Sanitation Data'!E1))),'Data Summary'!CX7="Yes"),OFFSET('Sanitation Data'!$E$12,0,10*ROW('Sanitation Data'!E1)),NA())</f>
        <v>#N/A</v>
      </c>
      <c r="AJ7" s="103" t="e">
        <f ca="true">+IF(AND(ISNUMBER(OFFSET('Sanitation Data'!$E$13,0,10*ROW('Sanitation Data'!E1))),'Data Summary'!CY7="Yes"),OFFSET('Sanitation Data'!$E$13,0,10*ROW('Sanitation Data'!E1)),NA())</f>
        <v>#N/A</v>
      </c>
      <c r="AK7" s="103" t="e">
        <f ca="true">+IF(AND(ISNUMBER(OFFSET('Sanitation Data'!$F$5,0,10*ROW('Sanitation Data'!F1))),'Data Summary'!CZ7="Yes"),100-OFFSET('Sanitation Data'!$F$5,0,10*ROW('Sanitation Data'!F1)),NA())</f>
        <v>#N/A</v>
      </c>
      <c r="AL7" s="103" t="e">
        <f ca="true">+IF(AND(ISNUMBER(OFFSET('Sanitation Data'!$F$7,0,10*ROW('Sanitation Data'!F1))),'Data Summary'!DA7="Yes"),OFFSET('Sanitation Data'!$F$7,0,10*ROW('Sanitation Data'!F1)),NA())</f>
        <v>#N/A</v>
      </c>
      <c r="AM7" s="103" t="e">
        <f ca="true">+IF(AND(ISNUMBER(OFFSET('Sanitation Data'!$F$11,0,10*ROW('Sanitation Data'!F1))),'Data Summary'!DB7="Yes"),OFFSET('Sanitation Data'!$F$11,0,10*ROW('Sanitation Data'!F1)),NA())</f>
        <v>#N/A</v>
      </c>
      <c r="AN7" s="103" t="e">
        <f ca="true">+IF(AND(ISNUMBER(OFFSET('Sanitation Data'!$F$12,0,10*ROW('Sanitation Data'!F1))),'Data Summary'!DC7="Yes"),OFFSET('Sanitation Data'!$F$12,0,10*ROW('Sanitation Data'!F1)),NA())</f>
        <v>#N/A</v>
      </c>
      <c r="AO7" s="103" t="e">
        <f ca="true">+IF(AND(ISNUMBER(OFFSET('Sanitation Data'!$F$13,0,10*ROW('Sanitation Data'!F1))),'Data Summary'!DD7="Yes"),OFFSET('Sanitation Data'!$F$13,0,10*ROW('Sanitation Data'!F1)),NA())</f>
        <v>#N/A</v>
      </c>
      <c r="AP7" s="103" t="e">
        <f ca="true">+IF(AND(ISNUMBER(OFFSET('Sanitation Data'!$G$5,0,10*ROW('Sanitation Data'!G1))),'Data Summary'!DE7="Yes"),100-OFFSET('Sanitation Data'!$G$5,0,10*ROW('Sanitation Data'!G1)),NA())</f>
        <v>#N/A</v>
      </c>
      <c r="AQ7" s="103" t="e">
        <f ca="true">+IF(AND(ISNUMBER(OFFSET('Sanitation Data'!$G$7,0,10*ROW('Sanitation Data'!G1))),'Data Summary'!DF7="Yes"),OFFSET('Sanitation Data'!$G$7,0,10*ROW('Sanitation Data'!G1)),NA())</f>
        <v>#N/A</v>
      </c>
      <c r="AR7" s="103" t="e">
        <f ca="true">+IF(AND(ISNUMBER(OFFSET('Sanitation Data'!$G$11,0,10*ROW('Sanitation Data'!G1))),'Data Summary'!DG7="Yes"),OFFSET('Sanitation Data'!$G$11,0,10*ROW('Sanitation Data'!G1)),NA())</f>
        <v>#N/A</v>
      </c>
      <c r="AS7" s="103" t="e">
        <f ca="true">+IF(AND(ISNUMBER(OFFSET('Sanitation Data'!$G$12,0,10*ROW('Sanitation Data'!G1))),'Data Summary'!DH7="Yes"),OFFSET('Sanitation Data'!$G$12,0,10*ROW('Sanitation Data'!G1)),NA())</f>
        <v>#N/A</v>
      </c>
      <c r="AT7" s="103" t="e">
        <f ca="true">+IF(AND(ISNUMBER(OFFSET('Sanitation Data'!$G$13,0,10*ROW('Sanitation Data'!G1))),'Data Summary'!DI7="Yes"),OFFSET('Sanitation Data'!$G$13,0,10*ROW('Sanitation Data'!G1)),NA())</f>
        <v>#N/A</v>
      </c>
      <c r="AU7" s="103" t="e">
        <f ca="true">+IF(AND(ISNUMBER(OFFSET('Sanitation Data'!$H$5,0,10*ROW('Sanitation Data'!H1))),'Data Summary'!DJ7="Yes"),100-OFFSET('Sanitation Data'!$H$5,0,10*ROW('Sanitation Data'!H1)),NA())</f>
        <v>#N/A</v>
      </c>
      <c r="AV7" s="103" t="e">
        <f ca="true">+IF(AND(ISNUMBER(OFFSET('Sanitation Data'!$H$7,0,10*ROW('Sanitation Data'!H1))),'Data Summary'!DK7="Yes"),OFFSET('Sanitation Data'!$H$7,0,10*ROW('Sanitation Data'!H1)),NA())</f>
        <v>#N/A</v>
      </c>
      <c r="AW7" s="103" t="e">
        <f ca="true">+IF(AND(ISNUMBER(OFFSET('Sanitation Data'!$H$11,0,10*ROW('Sanitation Data'!H1))),'Data Summary'!DL7="Yes"),OFFSET('Sanitation Data'!$H$11,0,10*ROW('Sanitation Data'!H1)),NA())</f>
        <v>#N/A</v>
      </c>
      <c r="AX7" s="103" t="e">
        <f ca="true">+IF(AND(ISNUMBER(OFFSET('Sanitation Data'!$H$12,0,10*ROW('Sanitation Data'!H1))),'Data Summary'!DM7="Yes"),OFFSET('Sanitation Data'!$H$12,0,10*ROW('Sanitation Data'!H1)),NA())</f>
        <v>#N/A</v>
      </c>
      <c r="AY7" s="103" t="e">
        <f ca="true">+IF(AND(ISNUMBER(OFFSET('Sanitation Data'!$H$13,0,10*ROW('Sanitation Data'!H1))),'Data Summary'!DN7="Yes"),OFFSET('Sanitation Data'!$H$13,0,10*ROW('Sanitation Data'!H1)),NA())</f>
        <v>#N/A</v>
      </c>
      <c r="AZ7" s="108" t="e">
        <f ca="true">+IF(AND(ISNUMBER(OFFSET('Hygiene Data'!$C$6,0,10*ROW('Hygiene Data'!C1))),'Data Summary'!DO7="Yes"),OFFSET('Hygiene Data'!$C$6,0,10*ROW('Hygiene Data'!C1)),NA())</f>
        <v>#N/A</v>
      </c>
      <c r="BA7" s="108" t="e">
        <f ca="true">+IF(AND(ISNUMBER(OFFSET('Hygiene Data'!$C$8,0,10*ROW('Hygiene Data'!C1))),'Data Summary'!DP7="Yes"),OFFSET('Hygiene Data'!$C$8,0,10*ROW('Hygiene Data'!C1)),NA())</f>
        <v>#N/A</v>
      </c>
      <c r="BB7" s="108" t="e">
        <f ca="true">+IF(AND(ISNUMBER(OFFSET('Hygiene Data'!$C$10,0,10*ROW('Hygiene Data'!C1))),'Data Summary'!DQ7="Yes"),OFFSET('Hygiene Data'!$C$10,0,10*ROW('Hygiene Data'!C1)),NA())</f>
        <v>#N/A</v>
      </c>
      <c r="BC7" s="108" t="e">
        <f ca="true">+IF(AND(ISNUMBER(OFFSET('Hygiene Data'!$D$6,0,10*ROW('Hygiene Data'!D1))),'Data Summary'!DR7="Yes"),OFFSET('Hygiene Data'!$D$6,0,10*ROW('Hygiene Data'!D1)),NA())</f>
        <v>#N/A</v>
      </c>
      <c r="BD7" s="108" t="e">
        <f ca="true">+IF(AND(ISNUMBER(OFFSET('Hygiene Data'!$D$8,0,10*ROW('Hygiene Data'!D1))),'Data Summary'!DS7="Yes"),OFFSET('Hygiene Data'!$D$8,0,10*ROW('Hygiene Data'!D1)),NA())</f>
        <v>#N/A</v>
      </c>
      <c r="BE7" s="108" t="e">
        <f ca="true">+IF(AND(ISNUMBER(OFFSET('Hygiene Data'!$D$10,0,10*ROW('Hygiene Data'!D1))),'Data Summary'!DT7="Yes"),OFFSET('Hygiene Data'!$D$10,0,10*ROW('Hygiene Data'!D1)),NA())</f>
        <v>#N/A</v>
      </c>
      <c r="BF7" s="108" t="e">
        <f ca="true">+IF(AND(ISNUMBER(OFFSET('Hygiene Data'!$E$6,0,10*ROW('Hygiene Data'!E1))),'Data Summary'!DU7="Yes"),OFFSET('Hygiene Data'!$E$6,0,10*ROW('Hygiene Data'!E1)),NA())</f>
        <v>#N/A</v>
      </c>
      <c r="BG7" s="108" t="e">
        <f ca="true">+IF(AND(ISNUMBER(OFFSET('Hygiene Data'!$E$8,0,10*ROW('Hygiene Data'!E1))),'Data Summary'!DV7="Yes"),OFFSET('Hygiene Data'!$E$8,0,10*ROW('Hygiene Data'!E1)),NA())</f>
        <v>#N/A</v>
      </c>
      <c r="BH7" s="108" t="e">
        <f ca="true">+IF(AND(ISNUMBER(OFFSET('Hygiene Data'!$E$10,0,10*ROW('Hygiene Data'!E1))),'Data Summary'!DW7="Yes"),OFFSET('Hygiene Data'!$E$10,0,10*ROW('Hygiene Data'!E1)),NA())</f>
        <v>#N/A</v>
      </c>
      <c r="BI7" s="108" t="e">
        <f ca="true">+IF(AND(ISNUMBER(OFFSET('Hygiene Data'!$F$6,0,10*ROW('Hygiene Data'!F1))),'Data Summary'!DX7="Yes"),OFFSET('Hygiene Data'!$F$6,0,10*ROW('Hygiene Data'!F1)),NA())</f>
        <v>#N/A</v>
      </c>
      <c r="BJ7" s="108" t="e">
        <f ca="true">+IF(AND(ISNUMBER(OFFSET('Hygiene Data'!$F$8,0,10*ROW('Hygiene Data'!F1))),'Data Summary'!DY7="Yes"),OFFSET('Hygiene Data'!$F$8,0,10*ROW('Hygiene Data'!F1)),NA())</f>
        <v>#N/A</v>
      </c>
      <c r="BK7" s="108" t="e">
        <f ca="true">+IF(AND(ISNUMBER(OFFSET('Hygiene Data'!$F$10,0,10*ROW('Hygiene Data'!F1))),'Data Summary'!DZ7="Yes"),OFFSET('Hygiene Data'!$F$10,0,10*ROW('Hygiene Data'!F1)),NA())</f>
        <v>#N/A</v>
      </c>
      <c r="BL7" s="108" t="e">
        <f ca="true">+IF(AND(ISNUMBER(OFFSET('Hygiene Data'!$G$6,0,10*ROW('Hygiene Data'!G1))),'Data Summary'!EA7="Yes"),OFFSET('Hygiene Data'!$G$6,0,10*ROW('Hygiene Data'!G1)),NA())</f>
        <v>#N/A</v>
      </c>
      <c r="BM7" s="108" t="e">
        <f ca="true">+IF(AND(ISNUMBER(OFFSET('Hygiene Data'!$G$8,0,10*ROW('Hygiene Data'!G1))),'Data Summary'!EB7="Yes"),OFFSET('Hygiene Data'!$G$8,0,10*ROW('Hygiene Data'!G1)),NA())</f>
        <v>#N/A</v>
      </c>
      <c r="BN7" s="108" t="e">
        <f ca="true">+IF(AND(ISNUMBER(OFFSET('Hygiene Data'!$G$10,0,10*ROW('Hygiene Data'!G1))),'Data Summary'!EC7="Yes"),OFFSET('Hygiene Data'!$G$10,0,10*ROW('Hygiene Data'!G1)),NA())</f>
        <v>#N/A</v>
      </c>
      <c r="BO7" s="108" t="e">
        <f ca="true">+IF(AND(ISNUMBER(OFFSET('Hygiene Data'!$H$6,0,10*ROW('Hygiene Data'!H1))),'Data Summary'!ED7="Yes"),OFFSET('Hygiene Data'!$H$6,0,10*ROW('Hygiene Data'!H1)),NA())</f>
        <v>#N/A</v>
      </c>
      <c r="BP7" s="108" t="e">
        <f ca="true">+IF(AND(ISNUMBER(OFFSET('Hygiene Data'!$H$8,0,10*ROW('Hygiene Data'!H1))),'Data Summary'!EE7="Yes"),OFFSET('Hygiene Data'!$H$8,0,10*ROW('Hygiene Data'!H1)),NA())</f>
        <v>#N/A</v>
      </c>
      <c r="BQ7" s="108" t="e">
        <f ca="true">+IF(AND(ISNUMBER(OFFSET('Hygiene Data'!$H$10,0,10*ROW('Hygiene Data'!H1))),'Data Summary'!EF7="Yes"),OFFSET('Hygiene Data'!$H$10,0,10*ROW('Hygiene Data'!H1)),NA())</f>
        <v>#N/A</v>
      </c>
    </row>
    <row r="8" x14ac:dyDescent="0.2">
      <c r="A8" s="56" t="e">
        <f ca="true">+IF(OFFSET('Water Data'!$B$1,0,10*ROW('Water Data'!B2))="",NA(),OFFSET('Water Data'!$B$1,0,10*ROW('Water Data'!B2)))</f>
        <v>#N/A</v>
      </c>
      <c r="B8" s="56" t="e">
        <f ca="true">+IF(OFFSET('Water Data'!$A$3,0,10*ROW('Water Data'!A2))="",NA(),OFFSET('Water Data'!$A$3,0,10*ROW('Water Data'!A2)))</f>
        <v>#N/A</v>
      </c>
      <c r="C8" s="56" t="e">
        <f ca="true">+IF(OFFSET('Water Data'!$C$3,0,10*ROW('Water Data'!C2))="",NA(),OFFSET('Water Data'!$C$3,0,10*ROW('Water Data'!C2)))</f>
        <v>#N/A</v>
      </c>
      <c r="D8" s="57" t="e">
        <f ca="true">+IF(AND(ISNUMBER(OFFSET('Water Data'!$C$5,0,10*ROW('Water Data'!C2))),'Data Summary'!BS8="Yes"),100-OFFSET('Water Data'!$C$5,0,10*ROW('Water Data'!C2)),NA())</f>
        <v>#N/A</v>
      </c>
      <c r="E8" s="57" t="e">
        <f ca="true">+IF(AND(ISNUMBER(OFFSET('Water Data'!$C$7,0,10*ROW('Water Data'!C2))),'Data Summary'!BT8="Yes"),OFFSET('Water Data'!$C$7,0,10*ROW('Water Data'!C2)),NA())</f>
        <v>#N/A</v>
      </c>
      <c r="F8" s="57" t="e">
        <f ca="true">+IF(AND(ISNUMBER(OFFSET('Water Data'!$C$10,0,10*ROW('Water Data'!C2))),'Data Summary'!BU8="Yes"),OFFSET('Water Data'!$C$10,0,10*ROW('Water Data'!C2)),NA())</f>
        <v>#N/A</v>
      </c>
      <c r="G8" s="57" t="e">
        <f ca="true">+IF(AND(ISNUMBER(OFFSET('Water Data'!$D$5,0,10*ROW('Water Data'!D2))),'Data Summary'!BV8="Yes"),100-OFFSET('Water Data'!$D$5,0,10*ROW('Water Data'!D2)),NA())</f>
        <v>#N/A</v>
      </c>
      <c r="H8" s="57" t="e">
        <f ca="true">+IF(AND(ISNUMBER(OFFSET('Water Data'!$D$7,0,10*ROW('Water Data'!D2))),'Data Summary'!BW8="Yes"),OFFSET('Water Data'!$D$7,0,10*ROW('Water Data'!D2)),NA())</f>
        <v>#N/A</v>
      </c>
      <c r="I8" s="57" t="e">
        <f ca="true">+IF(AND(ISNUMBER(OFFSET('Water Data'!$D$10,0,10*ROW('Water Data'!D2))),'Data Summary'!BX8="Yes"),OFFSET('Water Data'!$D$10,0,10*ROW('Water Data'!D2)),NA())</f>
        <v>#N/A</v>
      </c>
      <c r="J8" s="57" t="e">
        <f ca="true">+IF(AND(ISNUMBER(OFFSET('Water Data'!$E$5,0,10*ROW('Water Data'!E2))),'Data Summary'!BY8="Yes"),100-OFFSET('Water Data'!$E$5,0,10*ROW('Water Data'!E2)),NA())</f>
        <v>#N/A</v>
      </c>
      <c r="K8" s="57" t="e">
        <f ca="true">+IF(AND(ISNUMBER(OFFSET('Water Data'!$E$7,0,10*ROW('Water Data'!E2))),'Data Summary'!BZ8="Yes"),OFFSET('Water Data'!$E$7,0,10*ROW('Water Data'!E2)),NA())</f>
        <v>#N/A</v>
      </c>
      <c r="L8" s="57" t="e">
        <f ca="true">+IF(AND(ISNUMBER(OFFSET('Water Data'!$E$10,0,10*ROW('Water Data'!E2))),'Data Summary'!CA8="Yes"),OFFSET('Water Data'!$E$10,0,10*ROW('Water Data'!E2)),NA())</f>
        <v>#N/A</v>
      </c>
      <c r="M8" s="57" t="e">
        <f ca="true">+IF(AND(ISNUMBER(OFFSET('Water Data'!$F$5,0,10*ROW('Water Data'!F2))),'Data Summary'!CB8="Yes"),100-OFFSET('Water Data'!$F$5,0,10*ROW('Water Data'!F2)),NA())</f>
        <v>#N/A</v>
      </c>
      <c r="N8" s="57" t="e">
        <f ca="true">+IF(AND(ISNUMBER(OFFSET('Water Data'!$F$7,0,10*ROW('Water Data'!F2))),'Data Summary'!CC8="Yes"),OFFSET('Water Data'!$F$7,0,10*ROW('Water Data'!F2)),NA())</f>
        <v>#N/A</v>
      </c>
      <c r="O8" s="57" t="e">
        <f ca="true">+IF(AND(ISNUMBER(OFFSET('Water Data'!$F$10,0,10*ROW('Water Data'!F2))),'Data Summary'!CD8="Yes"),OFFSET('Water Data'!$F$10,0,10*ROW('Water Data'!F2)),NA())</f>
        <v>#N/A</v>
      </c>
      <c r="P8" s="57" t="e">
        <f ca="true">+IF(AND(ISNUMBER(OFFSET('Water Data'!$G$5,0,10*ROW('Water Data'!G2))),'Data Summary'!CE8="Yes"),100-OFFSET('Water Data'!$G$5,0,10*ROW('Water Data'!G2)),NA())</f>
        <v>#N/A</v>
      </c>
      <c r="Q8" s="57" t="e">
        <f ca="true">+IF(AND(ISNUMBER(OFFSET('Water Data'!$G$7,0,10*ROW('Water Data'!G2))),'Data Summary'!CF8="Yes"),OFFSET('Water Data'!$G$7,0,10*ROW('Water Data'!G2)),NA())</f>
        <v>#N/A</v>
      </c>
      <c r="R8" s="57" t="e">
        <f ca="true">+IF(AND(ISNUMBER(OFFSET('Water Data'!$G$10,0,10*ROW('Water Data'!G2))),'Data Summary'!CG8="Yes"),OFFSET('Water Data'!$G$10,0,10*ROW('Water Data'!G2)),NA())</f>
        <v>#N/A</v>
      </c>
      <c r="S8" s="57" t="e">
        <f ca="true">+IF(AND(ISNUMBER(OFFSET('Water Data'!$H$5,0,10*ROW('Water Data'!H2))),'Data Summary'!CH8="Yes"),100-OFFSET('Water Data'!$H$5,0,10*ROW('Water Data'!H2)),NA())</f>
        <v>#N/A</v>
      </c>
      <c r="T8" s="57" t="e">
        <f ca="true">+IF(AND(ISNUMBER(OFFSET('Water Data'!$H$7,0,10*ROW('Water Data'!H2))),'Data Summary'!CI8="Yes"),OFFSET('Water Data'!$H$7,0,10*ROW('Water Data'!H2)),NA())</f>
        <v>#N/A</v>
      </c>
      <c r="U8" s="57" t="e">
        <f ca="true">+IF(AND(ISNUMBER(OFFSET('Water Data'!$H$10,0,10*ROW('Water Data'!H2))),'Data Summary'!CJ8="Yes"),OFFSET('Water Data'!$H$10,0,10*ROW('Water Data'!H2)),NA())</f>
        <v>#N/A</v>
      </c>
      <c r="V8" s="103" t="e">
        <f ca="true">+IF(AND(ISNUMBER(OFFSET('Sanitation Data'!$C$5,0,10*ROW('Sanitation Data'!C2))),'Data Summary'!CK8="Yes"),100-OFFSET('Sanitation Data'!$C$5,0,10*ROW('Sanitation Data'!C2)),NA())</f>
        <v>#N/A</v>
      </c>
      <c r="W8" s="103" t="e">
        <f ca="true">+IF(AND(ISNUMBER(OFFSET('Sanitation Data'!$C$7,0,10*ROW('Sanitation Data'!C2))),'Data Summary'!CL8="Yes"),OFFSET('Sanitation Data'!$C$7,0,10*ROW('Sanitation Data'!C2)),NA())</f>
        <v>#N/A</v>
      </c>
      <c r="X8" s="103" t="e">
        <f ca="true">+IF(AND(ISNUMBER(OFFSET('Sanitation Data'!$C$11,0,10*ROW('Sanitation Data'!C2))),'Data Summary'!CM8="Yes"),OFFSET('Sanitation Data'!$C$11,0,10*ROW('Sanitation Data'!C2)),NA())</f>
        <v>#N/A</v>
      </c>
      <c r="Y8" s="103" t="e">
        <f ca="true">+IF(AND(ISNUMBER(OFFSET('Sanitation Data'!$C$12,0,10*ROW('Sanitation Data'!C2))),'Data Summary'!CN8="Yes"),OFFSET('Sanitation Data'!$C$12,0,10*ROW('Sanitation Data'!C2)),NA())</f>
        <v>#N/A</v>
      </c>
      <c r="Z8" s="103" t="e">
        <f ca="true">+IF(AND(ISNUMBER(OFFSET('Sanitation Data'!$C$13,0,10*ROW('Sanitation Data'!C2))),'Data Summary'!CO8="Yes"),OFFSET('Sanitation Data'!$C$13,0,10*ROW('Sanitation Data'!C2)),NA())</f>
        <v>#N/A</v>
      </c>
      <c r="AA8" s="103" t="e">
        <f ca="true">+IF(AND(ISNUMBER(OFFSET('Sanitation Data'!$D$5,0,10*ROW('Sanitation Data'!D2))),'Data Summary'!CP8="Yes"),100-OFFSET('Sanitation Data'!$D$5,0,10*ROW('Sanitation Data'!D2)),NA())</f>
        <v>#N/A</v>
      </c>
      <c r="AB8" s="103" t="e">
        <f ca="true">+IF(AND(ISNUMBER(OFFSET('Sanitation Data'!$D$7,0,10*ROW('Sanitation Data'!D2))),'Data Summary'!CQ8="Yes"),OFFSET('Sanitation Data'!$D$7,0,10*ROW('Sanitation Data'!D2)),NA())</f>
        <v>#N/A</v>
      </c>
      <c r="AC8" s="103" t="e">
        <f ca="true">+IF(AND(ISNUMBER(OFFSET('Sanitation Data'!$D$11,0,10*ROW('Sanitation Data'!D2))),'Data Summary'!CR8="Yes"),OFFSET('Sanitation Data'!$D$11,0,10*ROW('Sanitation Data'!D2)),NA())</f>
        <v>#N/A</v>
      </c>
      <c r="AD8" s="103" t="e">
        <f ca="true">+IF(AND(ISNUMBER(OFFSET('Sanitation Data'!$D$12,0,10*ROW('Sanitation Data'!D2))),'Data Summary'!CS8="Yes"),OFFSET('Sanitation Data'!$D$12,0,10*ROW('Sanitation Data'!D2)),NA())</f>
        <v>#N/A</v>
      </c>
      <c r="AE8" s="103" t="e">
        <f ca="true">+IF(AND(ISNUMBER(OFFSET('Sanitation Data'!$D$13,0,10*ROW('Sanitation Data'!D2))),'Data Summary'!CT8="Yes"),OFFSET('Sanitation Data'!$D$13,0,10*ROW('Sanitation Data'!D2)),NA())</f>
        <v>#N/A</v>
      </c>
      <c r="AF8" s="103" t="e">
        <f ca="true">+IF(AND(ISNUMBER(OFFSET('Sanitation Data'!$E$5,0,10*ROW('Sanitation Data'!E2))),'Data Summary'!CU8="Yes"),100-OFFSET('Sanitation Data'!$E$5,0,10*ROW('Sanitation Data'!E2)),NA())</f>
        <v>#N/A</v>
      </c>
      <c r="AG8" s="103" t="e">
        <f ca="true">+IF(AND(ISNUMBER(OFFSET('Sanitation Data'!$E$7,0,10*ROW('Sanitation Data'!E2))),'Data Summary'!CV8="Yes"),OFFSET('Sanitation Data'!$E$7,0,10*ROW('Sanitation Data'!E2)),NA())</f>
        <v>#N/A</v>
      </c>
      <c r="AH8" s="103" t="e">
        <f ca="true">+IF(AND(ISNUMBER(OFFSET('Sanitation Data'!$E$11,0,10*ROW('Sanitation Data'!E2))),'Data Summary'!CW8="Yes"),OFFSET('Sanitation Data'!$E$11,0,10*ROW('Sanitation Data'!E2)),NA())</f>
        <v>#N/A</v>
      </c>
      <c r="AI8" s="103" t="e">
        <f ca="true">+IF(AND(ISNUMBER(OFFSET('Sanitation Data'!$E$12,0,10*ROW('Sanitation Data'!E2))),'Data Summary'!CX8="Yes"),OFFSET('Sanitation Data'!$E$12,0,10*ROW('Sanitation Data'!E2)),NA())</f>
        <v>#N/A</v>
      </c>
      <c r="AJ8" s="103" t="e">
        <f ca="true">+IF(AND(ISNUMBER(OFFSET('Sanitation Data'!$E$13,0,10*ROW('Sanitation Data'!E2))),'Data Summary'!CY8="Yes"),OFFSET('Sanitation Data'!$E$13,0,10*ROW('Sanitation Data'!E2)),NA())</f>
        <v>#N/A</v>
      </c>
      <c r="AK8" s="103" t="e">
        <f ca="true">+IF(AND(ISNUMBER(OFFSET('Sanitation Data'!$F$5,0,10*ROW('Sanitation Data'!F2))),'Data Summary'!CZ8="Yes"),100-OFFSET('Sanitation Data'!$F$5,0,10*ROW('Sanitation Data'!F2)),NA())</f>
        <v>#N/A</v>
      </c>
      <c r="AL8" s="103" t="e">
        <f ca="true">+IF(AND(ISNUMBER(OFFSET('Sanitation Data'!$F$7,0,10*ROW('Sanitation Data'!F2))),'Data Summary'!DA8="Yes"),OFFSET('Sanitation Data'!$F$7,0,10*ROW('Sanitation Data'!F2)),NA())</f>
        <v>#N/A</v>
      </c>
      <c r="AM8" s="103" t="e">
        <f ca="true">+IF(AND(ISNUMBER(OFFSET('Sanitation Data'!$F$11,0,10*ROW('Sanitation Data'!F2))),'Data Summary'!DB8="Yes"),OFFSET('Sanitation Data'!$F$11,0,10*ROW('Sanitation Data'!F2)),NA())</f>
        <v>#N/A</v>
      </c>
      <c r="AN8" s="103" t="e">
        <f ca="true">+IF(AND(ISNUMBER(OFFSET('Sanitation Data'!$F$12,0,10*ROW('Sanitation Data'!F2))),'Data Summary'!DC8="Yes"),OFFSET('Sanitation Data'!$F$12,0,10*ROW('Sanitation Data'!F2)),NA())</f>
        <v>#N/A</v>
      </c>
      <c r="AO8" s="103" t="e">
        <f ca="true">+IF(AND(ISNUMBER(OFFSET('Sanitation Data'!$F$13,0,10*ROW('Sanitation Data'!F2))),'Data Summary'!DD8="Yes"),OFFSET('Sanitation Data'!$F$13,0,10*ROW('Sanitation Data'!F2)),NA())</f>
        <v>#N/A</v>
      </c>
      <c r="AP8" s="103" t="e">
        <f ca="true">+IF(AND(ISNUMBER(OFFSET('Sanitation Data'!$G$5,0,10*ROW('Sanitation Data'!G2))),'Data Summary'!DE8="Yes"),100-OFFSET('Sanitation Data'!$G$5,0,10*ROW('Sanitation Data'!G2)),NA())</f>
        <v>#N/A</v>
      </c>
      <c r="AQ8" s="103" t="e">
        <f ca="true">+IF(AND(ISNUMBER(OFFSET('Sanitation Data'!$G$7,0,10*ROW('Sanitation Data'!G2))),'Data Summary'!DF8="Yes"),OFFSET('Sanitation Data'!$G$7,0,10*ROW('Sanitation Data'!G2)),NA())</f>
        <v>#N/A</v>
      </c>
      <c r="AR8" s="103" t="e">
        <f ca="true">+IF(AND(ISNUMBER(OFFSET('Sanitation Data'!$G$11,0,10*ROW('Sanitation Data'!G2))),'Data Summary'!DG8="Yes"),OFFSET('Sanitation Data'!$G$11,0,10*ROW('Sanitation Data'!G2)),NA())</f>
        <v>#N/A</v>
      </c>
      <c r="AS8" s="103" t="e">
        <f ca="true">+IF(AND(ISNUMBER(OFFSET('Sanitation Data'!$G$12,0,10*ROW('Sanitation Data'!G2))),'Data Summary'!DH8="Yes"),OFFSET('Sanitation Data'!$G$12,0,10*ROW('Sanitation Data'!G2)),NA())</f>
        <v>#N/A</v>
      </c>
      <c r="AT8" s="103" t="e">
        <f ca="true">+IF(AND(ISNUMBER(OFFSET('Sanitation Data'!$G$13,0,10*ROW('Sanitation Data'!G2))),'Data Summary'!DI8="Yes"),OFFSET('Sanitation Data'!$G$13,0,10*ROW('Sanitation Data'!G2)),NA())</f>
        <v>#N/A</v>
      </c>
      <c r="AU8" s="103" t="e">
        <f ca="true">+IF(AND(ISNUMBER(OFFSET('Sanitation Data'!$H$5,0,10*ROW('Sanitation Data'!H2))),'Data Summary'!DJ8="Yes"),100-OFFSET('Sanitation Data'!$H$5,0,10*ROW('Sanitation Data'!H2)),NA())</f>
        <v>#N/A</v>
      </c>
      <c r="AV8" s="103" t="e">
        <f ca="true">+IF(AND(ISNUMBER(OFFSET('Sanitation Data'!$H$7,0,10*ROW('Sanitation Data'!H2))),'Data Summary'!DK8="Yes"),OFFSET('Sanitation Data'!$H$7,0,10*ROW('Sanitation Data'!H2)),NA())</f>
        <v>#N/A</v>
      </c>
      <c r="AW8" s="103" t="e">
        <f ca="true">+IF(AND(ISNUMBER(OFFSET('Sanitation Data'!$H$11,0,10*ROW('Sanitation Data'!H2))),'Data Summary'!DL8="Yes"),OFFSET('Sanitation Data'!$H$11,0,10*ROW('Sanitation Data'!H2)),NA())</f>
        <v>#N/A</v>
      </c>
      <c r="AX8" s="103" t="e">
        <f ca="true">+IF(AND(ISNUMBER(OFFSET('Sanitation Data'!$H$12,0,10*ROW('Sanitation Data'!H2))),'Data Summary'!DM8="Yes"),OFFSET('Sanitation Data'!$H$12,0,10*ROW('Sanitation Data'!H2)),NA())</f>
        <v>#N/A</v>
      </c>
      <c r="AY8" s="103" t="e">
        <f ca="true">+IF(AND(ISNUMBER(OFFSET('Sanitation Data'!$H$13,0,10*ROW('Sanitation Data'!H2))),'Data Summary'!DN8="Yes"),OFFSET('Sanitation Data'!$H$13,0,10*ROW('Sanitation Data'!H2)),NA())</f>
        <v>#N/A</v>
      </c>
      <c r="AZ8" s="108" t="e">
        <f ca="true">+IF(AND(ISNUMBER(OFFSET('Hygiene Data'!$C$6,0,10*ROW('Hygiene Data'!C2))),'Data Summary'!DO8="Yes"),OFFSET('Hygiene Data'!$C$6,0,10*ROW('Hygiene Data'!C2)),NA())</f>
        <v>#N/A</v>
      </c>
      <c r="BA8" s="108" t="e">
        <f ca="true">+IF(AND(ISNUMBER(OFFSET('Hygiene Data'!$C$8,0,10*ROW('Hygiene Data'!C2))),'Data Summary'!DP8="Yes"),OFFSET('Hygiene Data'!$C$8,0,10*ROW('Hygiene Data'!C2)),NA())</f>
        <v>#N/A</v>
      </c>
      <c r="BB8" s="108" t="e">
        <f ca="true">+IF(AND(ISNUMBER(OFFSET('Hygiene Data'!$C$10,0,10*ROW('Hygiene Data'!C2))),'Data Summary'!DQ8="Yes"),OFFSET('Hygiene Data'!$C$10,0,10*ROW('Hygiene Data'!C2)),NA())</f>
        <v>#N/A</v>
      </c>
      <c r="BC8" s="108" t="e">
        <f ca="true">+IF(AND(ISNUMBER(OFFSET('Hygiene Data'!$D$6,0,10*ROW('Hygiene Data'!D2))),'Data Summary'!DR8="Yes"),OFFSET('Hygiene Data'!$D$6,0,10*ROW('Hygiene Data'!D2)),NA())</f>
        <v>#N/A</v>
      </c>
      <c r="BD8" s="108" t="e">
        <f ca="true">+IF(AND(ISNUMBER(OFFSET('Hygiene Data'!$D$8,0,10*ROW('Hygiene Data'!D2))),'Data Summary'!DS8="Yes"),OFFSET('Hygiene Data'!$D$8,0,10*ROW('Hygiene Data'!D2)),NA())</f>
        <v>#N/A</v>
      </c>
      <c r="BE8" s="108" t="e">
        <f ca="true">+IF(AND(ISNUMBER(OFFSET('Hygiene Data'!$D$10,0,10*ROW('Hygiene Data'!D2))),'Data Summary'!DT8="Yes"),OFFSET('Hygiene Data'!$D$10,0,10*ROW('Hygiene Data'!D2)),NA())</f>
        <v>#N/A</v>
      </c>
      <c r="BF8" s="108" t="e">
        <f ca="true">+IF(AND(ISNUMBER(OFFSET('Hygiene Data'!$E$6,0,10*ROW('Hygiene Data'!E2))),'Data Summary'!DU8="Yes"),OFFSET('Hygiene Data'!$E$6,0,10*ROW('Hygiene Data'!E2)),NA())</f>
        <v>#N/A</v>
      </c>
      <c r="BG8" s="108" t="e">
        <f ca="true">+IF(AND(ISNUMBER(OFFSET('Hygiene Data'!$E$8,0,10*ROW('Hygiene Data'!E2))),'Data Summary'!DV8="Yes"),OFFSET('Hygiene Data'!$E$8,0,10*ROW('Hygiene Data'!E2)),NA())</f>
        <v>#N/A</v>
      </c>
      <c r="BH8" s="108" t="e">
        <f ca="true">+IF(AND(ISNUMBER(OFFSET('Hygiene Data'!$E$10,0,10*ROW('Hygiene Data'!E2))),'Data Summary'!DW8="Yes"),OFFSET('Hygiene Data'!$E$10,0,10*ROW('Hygiene Data'!E2)),NA())</f>
        <v>#N/A</v>
      </c>
      <c r="BI8" s="108" t="e">
        <f ca="true">+IF(AND(ISNUMBER(OFFSET('Hygiene Data'!$F$6,0,10*ROW('Hygiene Data'!F2))),'Data Summary'!DX8="Yes"),OFFSET('Hygiene Data'!$F$6,0,10*ROW('Hygiene Data'!F2)),NA())</f>
        <v>#N/A</v>
      </c>
      <c r="BJ8" s="108" t="e">
        <f ca="true">+IF(AND(ISNUMBER(OFFSET('Hygiene Data'!$F$8,0,10*ROW('Hygiene Data'!F2))),'Data Summary'!DY8="Yes"),OFFSET('Hygiene Data'!$F$8,0,10*ROW('Hygiene Data'!F2)),NA())</f>
        <v>#N/A</v>
      </c>
      <c r="BK8" s="108" t="e">
        <f ca="true">+IF(AND(ISNUMBER(OFFSET('Hygiene Data'!$F$10,0,10*ROW('Hygiene Data'!F2))),'Data Summary'!DZ8="Yes"),OFFSET('Hygiene Data'!$F$10,0,10*ROW('Hygiene Data'!F2)),NA())</f>
        <v>#N/A</v>
      </c>
      <c r="BL8" s="108" t="e">
        <f ca="true">+IF(AND(ISNUMBER(OFFSET('Hygiene Data'!$G$6,0,10*ROW('Hygiene Data'!G2))),'Data Summary'!EA8="Yes"),OFFSET('Hygiene Data'!$G$6,0,10*ROW('Hygiene Data'!G2)),NA())</f>
        <v>#N/A</v>
      </c>
      <c r="BM8" s="108" t="e">
        <f ca="true">+IF(AND(ISNUMBER(OFFSET('Hygiene Data'!$G$8,0,10*ROW('Hygiene Data'!G2))),'Data Summary'!EB8="Yes"),OFFSET('Hygiene Data'!$G$8,0,10*ROW('Hygiene Data'!G2)),NA())</f>
        <v>#N/A</v>
      </c>
      <c r="BN8" s="108" t="e">
        <f ca="true">+IF(AND(ISNUMBER(OFFSET('Hygiene Data'!$G$10,0,10*ROW('Hygiene Data'!G2))),'Data Summary'!EC8="Yes"),OFFSET('Hygiene Data'!$G$10,0,10*ROW('Hygiene Data'!G2)),NA())</f>
        <v>#N/A</v>
      </c>
      <c r="BO8" s="108" t="e">
        <f ca="true">+IF(AND(ISNUMBER(OFFSET('Hygiene Data'!$H$6,0,10*ROW('Hygiene Data'!H2))),'Data Summary'!ED8="Yes"),OFFSET('Hygiene Data'!$H$6,0,10*ROW('Hygiene Data'!H2)),NA())</f>
        <v>#N/A</v>
      </c>
      <c r="BP8" s="108" t="e">
        <f ca="true">+IF(AND(ISNUMBER(OFFSET('Hygiene Data'!$H$8,0,10*ROW('Hygiene Data'!H2))),'Data Summary'!EE8="Yes"),OFFSET('Hygiene Data'!$H$8,0,10*ROW('Hygiene Data'!H2)),NA())</f>
        <v>#N/A</v>
      </c>
      <c r="BQ8" s="108" t="e">
        <f ca="true">+IF(AND(ISNUMBER(OFFSET('Hygiene Data'!$H$10,0,10*ROW('Hygiene Data'!H2))),'Data Summary'!EF8="Yes"),OFFSET('Hygiene Data'!$H$10,0,10*ROW('Hygiene Data'!H2)),NA())</f>
        <v>#N/A</v>
      </c>
    </row>
    <row r="9" x14ac:dyDescent="0.2">
      <c r="A9" s="56" t="e">
        <f ca="true">+IF(OFFSET('Water Data'!$B$1,0,10*ROW('Water Data'!B3))="",NA(),OFFSET('Water Data'!$B$1,0,10*ROW('Water Data'!B3)))</f>
        <v>#N/A</v>
      </c>
      <c r="B9" s="56" t="e">
        <f ca="true">+IF(OFFSET('Water Data'!$A$3,0,10*ROW('Water Data'!A3))="",NA(),OFFSET('Water Data'!$A$3,0,10*ROW('Water Data'!A3)))</f>
        <v>#N/A</v>
      </c>
      <c r="C9" s="56" t="e">
        <f ca="true">+IF(OFFSET('Water Data'!$C$3,0,10*ROW('Water Data'!C3))="",NA(),OFFSET('Water Data'!$C$3,0,10*ROW('Water Data'!C3)))</f>
        <v>#N/A</v>
      </c>
      <c r="D9" s="57" t="e">
        <f ca="true">+IF(AND(ISNUMBER(OFFSET('Water Data'!$C$5,0,10*ROW('Water Data'!C3))),'Data Summary'!BS9="Yes"),100-OFFSET('Water Data'!$C$5,0,10*ROW('Water Data'!C3)),NA())</f>
        <v>#N/A</v>
      </c>
      <c r="E9" s="57" t="e">
        <f ca="true">+IF(AND(ISNUMBER(OFFSET('Water Data'!$C$7,0,10*ROW('Water Data'!C3))),'Data Summary'!BT9="Yes"),OFFSET('Water Data'!$C$7,0,10*ROW('Water Data'!C3)),NA())</f>
        <v>#N/A</v>
      </c>
      <c r="F9" s="57" t="e">
        <f ca="true">+IF(AND(ISNUMBER(OFFSET('Water Data'!$C$10,0,10*ROW('Water Data'!C3))),'Data Summary'!BU9="Yes"),OFFSET('Water Data'!$C$10,0,10*ROW('Water Data'!C3)),NA())</f>
        <v>#N/A</v>
      </c>
      <c r="G9" s="57" t="e">
        <f ca="true">+IF(AND(ISNUMBER(OFFSET('Water Data'!$D$5,0,10*ROW('Water Data'!D3))),'Data Summary'!BV9="Yes"),100-OFFSET('Water Data'!$D$5,0,10*ROW('Water Data'!D3)),NA())</f>
        <v>#N/A</v>
      </c>
      <c r="H9" s="57" t="e">
        <f ca="true">+IF(AND(ISNUMBER(OFFSET('Water Data'!$D$7,0,10*ROW('Water Data'!D3))),'Data Summary'!BW9="Yes"),OFFSET('Water Data'!$D$7,0,10*ROW('Water Data'!D3)),NA())</f>
        <v>#N/A</v>
      </c>
      <c r="I9" s="57" t="e">
        <f ca="true">+IF(AND(ISNUMBER(OFFSET('Water Data'!$D$10,0,10*ROW('Water Data'!D3))),'Data Summary'!BX9="Yes"),OFFSET('Water Data'!$D$10,0,10*ROW('Water Data'!D3)),NA())</f>
        <v>#N/A</v>
      </c>
      <c r="J9" s="57" t="e">
        <f ca="true">+IF(AND(ISNUMBER(OFFSET('Water Data'!$E$5,0,10*ROW('Water Data'!E3))),'Data Summary'!BY9="Yes"),100-OFFSET('Water Data'!$E$5,0,10*ROW('Water Data'!E3)),NA())</f>
        <v>#N/A</v>
      </c>
      <c r="K9" s="57" t="e">
        <f ca="true">+IF(AND(ISNUMBER(OFFSET('Water Data'!$E$7,0,10*ROW('Water Data'!E3))),'Data Summary'!BZ9="Yes"),OFFSET('Water Data'!$E$7,0,10*ROW('Water Data'!E3)),NA())</f>
        <v>#N/A</v>
      </c>
      <c r="L9" s="57" t="e">
        <f ca="true">+IF(AND(ISNUMBER(OFFSET('Water Data'!$E$10,0,10*ROW('Water Data'!E3))),'Data Summary'!CA9="Yes"),OFFSET('Water Data'!$E$10,0,10*ROW('Water Data'!E3)),NA())</f>
        <v>#N/A</v>
      </c>
      <c r="M9" s="57" t="e">
        <f ca="true">+IF(AND(ISNUMBER(OFFSET('Water Data'!$F$5,0,10*ROW('Water Data'!F3))),'Data Summary'!CB9="Yes"),100-OFFSET('Water Data'!$F$5,0,10*ROW('Water Data'!F3)),NA())</f>
        <v>#N/A</v>
      </c>
      <c r="N9" s="57" t="e">
        <f ca="true">+IF(AND(ISNUMBER(OFFSET('Water Data'!$F$7,0,10*ROW('Water Data'!F3))),'Data Summary'!CC9="Yes"),OFFSET('Water Data'!$F$7,0,10*ROW('Water Data'!F3)),NA())</f>
        <v>#N/A</v>
      </c>
      <c r="O9" s="57" t="e">
        <f ca="true">+IF(AND(ISNUMBER(OFFSET('Water Data'!$F$10,0,10*ROW('Water Data'!F3))),'Data Summary'!CD9="Yes"),OFFSET('Water Data'!$F$10,0,10*ROW('Water Data'!F3)),NA())</f>
        <v>#N/A</v>
      </c>
      <c r="P9" s="57" t="e">
        <f ca="true">+IF(AND(ISNUMBER(OFFSET('Water Data'!$G$5,0,10*ROW('Water Data'!G3))),'Data Summary'!CE9="Yes"),100-OFFSET('Water Data'!$G$5,0,10*ROW('Water Data'!G3)),NA())</f>
        <v>#N/A</v>
      </c>
      <c r="Q9" s="57" t="e">
        <f ca="true">+IF(AND(ISNUMBER(OFFSET('Water Data'!$G$7,0,10*ROW('Water Data'!G3))),'Data Summary'!CF9="Yes"),OFFSET('Water Data'!$G$7,0,10*ROW('Water Data'!G3)),NA())</f>
        <v>#N/A</v>
      </c>
      <c r="R9" s="57" t="e">
        <f ca="true">+IF(AND(ISNUMBER(OFFSET('Water Data'!$G$10,0,10*ROW('Water Data'!G3))),'Data Summary'!CG9="Yes"),OFFSET('Water Data'!$G$10,0,10*ROW('Water Data'!G3)),NA())</f>
        <v>#N/A</v>
      </c>
      <c r="S9" s="57" t="e">
        <f ca="true">+IF(AND(ISNUMBER(OFFSET('Water Data'!$H$5,0,10*ROW('Water Data'!H3))),'Data Summary'!CH9="Yes"),100-OFFSET('Water Data'!$H$5,0,10*ROW('Water Data'!H3)),NA())</f>
        <v>#N/A</v>
      </c>
      <c r="T9" s="57" t="e">
        <f ca="true">+IF(AND(ISNUMBER(OFFSET('Water Data'!$H$7,0,10*ROW('Water Data'!H3))),'Data Summary'!CI9="Yes"),OFFSET('Water Data'!$H$7,0,10*ROW('Water Data'!H3)),NA())</f>
        <v>#N/A</v>
      </c>
      <c r="U9" s="57" t="e">
        <f ca="true">+IF(AND(ISNUMBER(OFFSET('Water Data'!$H$10,0,10*ROW('Water Data'!H3))),'Data Summary'!CJ9="Yes"),OFFSET('Water Data'!$H$10,0,10*ROW('Water Data'!H3)),NA())</f>
        <v>#N/A</v>
      </c>
      <c r="V9" s="103" t="e">
        <f ca="true">+IF(AND(ISNUMBER(OFFSET('Sanitation Data'!$C$5,0,10*ROW('Sanitation Data'!C3))),'Data Summary'!CK9="Yes"),100-OFFSET('Sanitation Data'!$C$5,0,10*ROW('Sanitation Data'!C3)),NA())</f>
        <v>#N/A</v>
      </c>
      <c r="W9" s="103" t="e">
        <f ca="true">+IF(AND(ISNUMBER(OFFSET('Sanitation Data'!$C$7,0,10*ROW('Sanitation Data'!C3))),'Data Summary'!CL9="Yes"),OFFSET('Sanitation Data'!$C$7,0,10*ROW('Sanitation Data'!C3)),NA())</f>
        <v>#N/A</v>
      </c>
      <c r="X9" s="103" t="e">
        <f ca="true">+IF(AND(ISNUMBER(OFFSET('Sanitation Data'!$C$11,0,10*ROW('Sanitation Data'!C3))),'Data Summary'!CM9="Yes"),OFFSET('Sanitation Data'!$C$11,0,10*ROW('Sanitation Data'!C3)),NA())</f>
        <v>#N/A</v>
      </c>
      <c r="Y9" s="103" t="e">
        <f ca="true">+IF(AND(ISNUMBER(OFFSET('Sanitation Data'!$C$12,0,10*ROW('Sanitation Data'!C3))),'Data Summary'!CN9="Yes"),OFFSET('Sanitation Data'!$C$12,0,10*ROW('Sanitation Data'!C3)),NA())</f>
        <v>#N/A</v>
      </c>
      <c r="Z9" s="103" t="e">
        <f ca="true">+IF(AND(ISNUMBER(OFFSET('Sanitation Data'!$C$13,0,10*ROW('Sanitation Data'!C3))),'Data Summary'!CO9="Yes"),OFFSET('Sanitation Data'!$C$13,0,10*ROW('Sanitation Data'!C3)),NA())</f>
        <v>#N/A</v>
      </c>
      <c r="AA9" s="103" t="e">
        <f ca="true">+IF(AND(ISNUMBER(OFFSET('Sanitation Data'!$D$5,0,10*ROW('Sanitation Data'!D3))),'Data Summary'!CP9="Yes"),100-OFFSET('Sanitation Data'!$D$5,0,10*ROW('Sanitation Data'!D3)),NA())</f>
        <v>#N/A</v>
      </c>
      <c r="AB9" s="103" t="e">
        <f ca="true">+IF(AND(ISNUMBER(OFFSET('Sanitation Data'!$D$7,0,10*ROW('Sanitation Data'!D3))),'Data Summary'!CQ9="Yes"),OFFSET('Sanitation Data'!$D$7,0,10*ROW('Sanitation Data'!D3)),NA())</f>
        <v>#N/A</v>
      </c>
      <c r="AC9" s="103" t="e">
        <f ca="true">+IF(AND(ISNUMBER(OFFSET('Sanitation Data'!$D$11,0,10*ROW('Sanitation Data'!D3))),'Data Summary'!CR9="Yes"),OFFSET('Sanitation Data'!$D$11,0,10*ROW('Sanitation Data'!D3)),NA())</f>
        <v>#N/A</v>
      </c>
      <c r="AD9" s="103" t="e">
        <f ca="true">+IF(AND(ISNUMBER(OFFSET('Sanitation Data'!$D$12,0,10*ROW('Sanitation Data'!D3))),'Data Summary'!CS9="Yes"),OFFSET('Sanitation Data'!$D$12,0,10*ROW('Sanitation Data'!D3)),NA())</f>
        <v>#N/A</v>
      </c>
      <c r="AE9" s="103" t="e">
        <f ca="true">+IF(AND(ISNUMBER(OFFSET('Sanitation Data'!$D$13,0,10*ROW('Sanitation Data'!D3))),'Data Summary'!CT9="Yes"),OFFSET('Sanitation Data'!$D$13,0,10*ROW('Sanitation Data'!D3)),NA())</f>
        <v>#N/A</v>
      </c>
      <c r="AF9" s="103" t="e">
        <f ca="true">+IF(AND(ISNUMBER(OFFSET('Sanitation Data'!$E$5,0,10*ROW('Sanitation Data'!E3))),'Data Summary'!CU9="Yes"),100-OFFSET('Sanitation Data'!$E$5,0,10*ROW('Sanitation Data'!E3)),NA())</f>
        <v>#N/A</v>
      </c>
      <c r="AG9" s="103" t="e">
        <f ca="true">+IF(AND(ISNUMBER(OFFSET('Sanitation Data'!$E$7,0,10*ROW('Sanitation Data'!E3))),'Data Summary'!CV9="Yes"),OFFSET('Sanitation Data'!$E$7,0,10*ROW('Sanitation Data'!E3)),NA())</f>
        <v>#N/A</v>
      </c>
      <c r="AH9" s="103" t="e">
        <f ca="true">+IF(AND(ISNUMBER(OFFSET('Sanitation Data'!$E$11,0,10*ROW('Sanitation Data'!E3))),'Data Summary'!CW9="Yes"),OFFSET('Sanitation Data'!$E$11,0,10*ROW('Sanitation Data'!E3)),NA())</f>
        <v>#N/A</v>
      </c>
      <c r="AI9" s="103" t="e">
        <f ca="true">+IF(AND(ISNUMBER(OFFSET('Sanitation Data'!$E$12,0,10*ROW('Sanitation Data'!E3))),'Data Summary'!CX9="Yes"),OFFSET('Sanitation Data'!$E$12,0,10*ROW('Sanitation Data'!E3)),NA())</f>
        <v>#N/A</v>
      </c>
      <c r="AJ9" s="103" t="e">
        <f ca="true">+IF(AND(ISNUMBER(OFFSET('Sanitation Data'!$E$13,0,10*ROW('Sanitation Data'!E3))),'Data Summary'!CY9="Yes"),OFFSET('Sanitation Data'!$E$13,0,10*ROW('Sanitation Data'!E3)),NA())</f>
        <v>#N/A</v>
      </c>
      <c r="AK9" s="103" t="e">
        <f ca="true">+IF(AND(ISNUMBER(OFFSET('Sanitation Data'!$F$5,0,10*ROW('Sanitation Data'!F3))),'Data Summary'!CZ9="Yes"),100-OFFSET('Sanitation Data'!$F$5,0,10*ROW('Sanitation Data'!F3)),NA())</f>
        <v>#N/A</v>
      </c>
      <c r="AL9" s="103" t="e">
        <f ca="true">+IF(AND(ISNUMBER(OFFSET('Sanitation Data'!$F$7,0,10*ROW('Sanitation Data'!F3))),'Data Summary'!DA9="Yes"),OFFSET('Sanitation Data'!$F$7,0,10*ROW('Sanitation Data'!F3)),NA())</f>
        <v>#N/A</v>
      </c>
      <c r="AM9" s="103" t="e">
        <f ca="true">+IF(AND(ISNUMBER(OFFSET('Sanitation Data'!$F$11,0,10*ROW('Sanitation Data'!F3))),'Data Summary'!DB9="Yes"),OFFSET('Sanitation Data'!$F$11,0,10*ROW('Sanitation Data'!F3)),NA())</f>
        <v>#N/A</v>
      </c>
      <c r="AN9" s="103" t="e">
        <f ca="true">+IF(AND(ISNUMBER(OFFSET('Sanitation Data'!$F$12,0,10*ROW('Sanitation Data'!F3))),'Data Summary'!DC9="Yes"),OFFSET('Sanitation Data'!$F$12,0,10*ROW('Sanitation Data'!F3)),NA())</f>
        <v>#N/A</v>
      </c>
      <c r="AO9" s="103" t="e">
        <f ca="true">+IF(AND(ISNUMBER(OFFSET('Sanitation Data'!$F$13,0,10*ROW('Sanitation Data'!F3))),'Data Summary'!DD9="Yes"),OFFSET('Sanitation Data'!$F$13,0,10*ROW('Sanitation Data'!F3)),NA())</f>
        <v>#N/A</v>
      </c>
      <c r="AP9" s="103" t="e">
        <f ca="true">+IF(AND(ISNUMBER(OFFSET('Sanitation Data'!$G$5,0,10*ROW('Sanitation Data'!G3))),'Data Summary'!DE9="Yes"),100-OFFSET('Sanitation Data'!$G$5,0,10*ROW('Sanitation Data'!G3)),NA())</f>
        <v>#N/A</v>
      </c>
      <c r="AQ9" s="103" t="e">
        <f ca="true">+IF(AND(ISNUMBER(OFFSET('Sanitation Data'!$G$7,0,10*ROW('Sanitation Data'!G3))),'Data Summary'!DF9="Yes"),OFFSET('Sanitation Data'!$G$7,0,10*ROW('Sanitation Data'!G3)),NA())</f>
        <v>#N/A</v>
      </c>
      <c r="AR9" s="103" t="e">
        <f ca="true">+IF(AND(ISNUMBER(OFFSET('Sanitation Data'!$G$11,0,10*ROW('Sanitation Data'!G3))),'Data Summary'!DG9="Yes"),OFFSET('Sanitation Data'!$G$11,0,10*ROW('Sanitation Data'!G3)),NA())</f>
        <v>#N/A</v>
      </c>
      <c r="AS9" s="103" t="e">
        <f ca="true">+IF(AND(ISNUMBER(OFFSET('Sanitation Data'!$G$12,0,10*ROW('Sanitation Data'!G3))),'Data Summary'!DH9="Yes"),OFFSET('Sanitation Data'!$G$12,0,10*ROW('Sanitation Data'!G3)),NA())</f>
        <v>#N/A</v>
      </c>
      <c r="AT9" s="103" t="e">
        <f ca="true">+IF(AND(ISNUMBER(OFFSET('Sanitation Data'!$G$13,0,10*ROW('Sanitation Data'!G3))),'Data Summary'!DI9="Yes"),OFFSET('Sanitation Data'!$G$13,0,10*ROW('Sanitation Data'!G3)),NA())</f>
        <v>#N/A</v>
      </c>
      <c r="AU9" s="103" t="e">
        <f ca="true">+IF(AND(ISNUMBER(OFFSET('Sanitation Data'!$H$5,0,10*ROW('Sanitation Data'!H3))),'Data Summary'!DJ9="Yes"),100-OFFSET('Sanitation Data'!$H$5,0,10*ROW('Sanitation Data'!H3)),NA())</f>
        <v>#N/A</v>
      </c>
      <c r="AV9" s="103" t="e">
        <f ca="true">+IF(AND(ISNUMBER(OFFSET('Sanitation Data'!$H$7,0,10*ROW('Sanitation Data'!H3))),'Data Summary'!DK9="Yes"),OFFSET('Sanitation Data'!$H$7,0,10*ROW('Sanitation Data'!H3)),NA())</f>
        <v>#N/A</v>
      </c>
      <c r="AW9" s="103" t="e">
        <f ca="true">+IF(AND(ISNUMBER(OFFSET('Sanitation Data'!$H$11,0,10*ROW('Sanitation Data'!H3))),'Data Summary'!DL9="Yes"),OFFSET('Sanitation Data'!$H$11,0,10*ROW('Sanitation Data'!H3)),NA())</f>
        <v>#N/A</v>
      </c>
      <c r="AX9" s="103" t="e">
        <f ca="true">+IF(AND(ISNUMBER(OFFSET('Sanitation Data'!$H$12,0,10*ROW('Sanitation Data'!H3))),'Data Summary'!DM9="Yes"),OFFSET('Sanitation Data'!$H$12,0,10*ROW('Sanitation Data'!H3)),NA())</f>
        <v>#N/A</v>
      </c>
      <c r="AY9" s="103" t="e">
        <f ca="true">+IF(AND(ISNUMBER(OFFSET('Sanitation Data'!$H$13,0,10*ROW('Sanitation Data'!H3))),'Data Summary'!DN9="Yes"),OFFSET('Sanitation Data'!$H$13,0,10*ROW('Sanitation Data'!H3)),NA())</f>
        <v>#N/A</v>
      </c>
      <c r="AZ9" s="108" t="e">
        <f ca="true">+IF(AND(ISNUMBER(OFFSET('Hygiene Data'!$C$6,0,10*ROW('Hygiene Data'!C3))),'Data Summary'!DO9="Yes"),OFFSET('Hygiene Data'!$C$6,0,10*ROW('Hygiene Data'!C3)),NA())</f>
        <v>#N/A</v>
      </c>
      <c r="BA9" s="108" t="e">
        <f ca="true">+IF(AND(ISNUMBER(OFFSET('Hygiene Data'!$C$8,0,10*ROW('Hygiene Data'!C3))),'Data Summary'!DP9="Yes"),OFFSET('Hygiene Data'!$C$8,0,10*ROW('Hygiene Data'!C3)),NA())</f>
        <v>#N/A</v>
      </c>
      <c r="BB9" s="108" t="e">
        <f ca="true">+IF(AND(ISNUMBER(OFFSET('Hygiene Data'!$C$10,0,10*ROW('Hygiene Data'!C3))),'Data Summary'!DQ9="Yes"),OFFSET('Hygiene Data'!$C$10,0,10*ROW('Hygiene Data'!C3)),NA())</f>
        <v>#N/A</v>
      </c>
      <c r="BC9" s="108" t="e">
        <f ca="true">+IF(AND(ISNUMBER(OFFSET('Hygiene Data'!$D$6,0,10*ROW('Hygiene Data'!D3))),'Data Summary'!DR9="Yes"),OFFSET('Hygiene Data'!$D$6,0,10*ROW('Hygiene Data'!D3)),NA())</f>
        <v>#N/A</v>
      </c>
      <c r="BD9" s="108" t="e">
        <f ca="true">+IF(AND(ISNUMBER(OFFSET('Hygiene Data'!$D$8,0,10*ROW('Hygiene Data'!D3))),'Data Summary'!DS9="Yes"),OFFSET('Hygiene Data'!$D$8,0,10*ROW('Hygiene Data'!D3)),NA())</f>
        <v>#N/A</v>
      </c>
      <c r="BE9" s="108" t="e">
        <f ca="true">+IF(AND(ISNUMBER(OFFSET('Hygiene Data'!$D$10,0,10*ROW('Hygiene Data'!D3))),'Data Summary'!DT9="Yes"),OFFSET('Hygiene Data'!$D$10,0,10*ROW('Hygiene Data'!D3)),NA())</f>
        <v>#N/A</v>
      </c>
      <c r="BF9" s="108" t="e">
        <f ca="true">+IF(AND(ISNUMBER(OFFSET('Hygiene Data'!$E$6,0,10*ROW('Hygiene Data'!E3))),'Data Summary'!DU9="Yes"),OFFSET('Hygiene Data'!$E$6,0,10*ROW('Hygiene Data'!E3)),NA())</f>
        <v>#N/A</v>
      </c>
      <c r="BG9" s="108" t="e">
        <f ca="true">+IF(AND(ISNUMBER(OFFSET('Hygiene Data'!$E$8,0,10*ROW('Hygiene Data'!E3))),'Data Summary'!DV9="Yes"),OFFSET('Hygiene Data'!$E$8,0,10*ROW('Hygiene Data'!E3)),NA())</f>
        <v>#N/A</v>
      </c>
      <c r="BH9" s="108" t="e">
        <f ca="true">+IF(AND(ISNUMBER(OFFSET('Hygiene Data'!$E$10,0,10*ROW('Hygiene Data'!E3))),'Data Summary'!DW9="Yes"),OFFSET('Hygiene Data'!$E$10,0,10*ROW('Hygiene Data'!E3)),NA())</f>
        <v>#N/A</v>
      </c>
      <c r="BI9" s="108" t="e">
        <f ca="true">+IF(AND(ISNUMBER(OFFSET('Hygiene Data'!$F$6,0,10*ROW('Hygiene Data'!F3))),'Data Summary'!DX9="Yes"),OFFSET('Hygiene Data'!$F$6,0,10*ROW('Hygiene Data'!F3)),NA())</f>
        <v>#N/A</v>
      </c>
      <c r="BJ9" s="108" t="e">
        <f ca="true">+IF(AND(ISNUMBER(OFFSET('Hygiene Data'!$F$8,0,10*ROW('Hygiene Data'!F3))),'Data Summary'!DY9="Yes"),OFFSET('Hygiene Data'!$F$8,0,10*ROW('Hygiene Data'!F3)),NA())</f>
        <v>#N/A</v>
      </c>
      <c r="BK9" s="108" t="e">
        <f ca="true">+IF(AND(ISNUMBER(OFFSET('Hygiene Data'!$F$10,0,10*ROW('Hygiene Data'!F3))),'Data Summary'!DZ9="Yes"),OFFSET('Hygiene Data'!$F$10,0,10*ROW('Hygiene Data'!F3)),NA())</f>
        <v>#N/A</v>
      </c>
      <c r="BL9" s="108" t="e">
        <f ca="true">+IF(AND(ISNUMBER(OFFSET('Hygiene Data'!$G$6,0,10*ROW('Hygiene Data'!G3))),'Data Summary'!EA9="Yes"),OFFSET('Hygiene Data'!$G$6,0,10*ROW('Hygiene Data'!G3)),NA())</f>
        <v>#N/A</v>
      </c>
      <c r="BM9" s="108" t="e">
        <f ca="true">+IF(AND(ISNUMBER(OFFSET('Hygiene Data'!$G$8,0,10*ROW('Hygiene Data'!G3))),'Data Summary'!EB9="Yes"),OFFSET('Hygiene Data'!$G$8,0,10*ROW('Hygiene Data'!G3)),NA())</f>
        <v>#N/A</v>
      </c>
      <c r="BN9" s="108" t="e">
        <f ca="true">+IF(AND(ISNUMBER(OFFSET('Hygiene Data'!$G$10,0,10*ROW('Hygiene Data'!G3))),'Data Summary'!EC9="Yes"),OFFSET('Hygiene Data'!$G$10,0,10*ROW('Hygiene Data'!G3)),NA())</f>
        <v>#N/A</v>
      </c>
      <c r="BO9" s="108" t="e">
        <f ca="true">+IF(AND(ISNUMBER(OFFSET('Hygiene Data'!$H$6,0,10*ROW('Hygiene Data'!H3))),'Data Summary'!ED9="Yes"),OFFSET('Hygiene Data'!$H$6,0,10*ROW('Hygiene Data'!H3)),NA())</f>
        <v>#N/A</v>
      </c>
      <c r="BP9" s="108" t="e">
        <f ca="true">+IF(AND(ISNUMBER(OFFSET('Hygiene Data'!$H$8,0,10*ROW('Hygiene Data'!H3))),'Data Summary'!EE9="Yes"),OFFSET('Hygiene Data'!$H$8,0,10*ROW('Hygiene Data'!H3)),NA())</f>
        <v>#N/A</v>
      </c>
      <c r="BQ9" s="108" t="e">
        <f ca="true">+IF(AND(ISNUMBER(OFFSET('Hygiene Data'!$H$10,0,10*ROW('Hygiene Data'!H3))),'Data Summary'!EF9="Yes"),OFFSET('Hygiene Data'!$H$10,0,10*ROW('Hygiene Data'!H3)),NA())</f>
        <v>#N/A</v>
      </c>
    </row>
    <row r="10" x14ac:dyDescent="0.2">
      <c r="A10" s="56" t="e">
        <f ca="true">+IF(OFFSET('Water Data'!$B$1,0,10*ROW('Water Data'!B4))="",NA(),OFFSET('Water Data'!$B$1,0,10*ROW('Water Data'!B4)))</f>
        <v>#N/A</v>
      </c>
      <c r="B10" s="56" t="e">
        <f ca="true">+IF(OFFSET('Water Data'!$A$3,0,10*ROW('Water Data'!A4))="",NA(),OFFSET('Water Data'!$A$3,0,10*ROW('Water Data'!A4)))</f>
        <v>#N/A</v>
      </c>
      <c r="C10" s="56" t="e">
        <f ca="true">+IF(OFFSET('Water Data'!$C$3,0,10*ROW('Water Data'!C4))="",NA(),OFFSET('Water Data'!$C$3,0,10*ROW('Water Data'!C4)))</f>
        <v>#N/A</v>
      </c>
      <c r="D10" s="57" t="e">
        <f ca="true">+IF(AND(ISNUMBER(OFFSET('Water Data'!$C$5,0,10*ROW('Water Data'!C4))),'Data Summary'!BS10="Yes"),100-OFFSET('Water Data'!$C$5,0,10*ROW('Water Data'!C4)),NA())</f>
        <v>#N/A</v>
      </c>
      <c r="E10" s="57" t="e">
        <f ca="true">+IF(AND(ISNUMBER(OFFSET('Water Data'!$C$7,0,10*ROW('Water Data'!C4))),'Data Summary'!BT10="Yes"),OFFSET('Water Data'!$C$7,0,10*ROW('Water Data'!C4)),NA())</f>
        <v>#N/A</v>
      </c>
      <c r="F10" s="57" t="e">
        <f ca="true">+IF(AND(ISNUMBER(OFFSET('Water Data'!$C$10,0,10*ROW('Water Data'!C4))),'Data Summary'!BU10="Yes"),OFFSET('Water Data'!$C$10,0,10*ROW('Water Data'!C4)),NA())</f>
        <v>#N/A</v>
      </c>
      <c r="G10" s="57" t="e">
        <f ca="true">+IF(AND(ISNUMBER(OFFSET('Water Data'!$D$5,0,10*ROW('Water Data'!D4))),'Data Summary'!BV10="Yes"),100-OFFSET('Water Data'!$D$5,0,10*ROW('Water Data'!D4)),NA())</f>
        <v>#N/A</v>
      </c>
      <c r="H10" s="57" t="e">
        <f ca="true">+IF(AND(ISNUMBER(OFFSET('Water Data'!$D$7,0,10*ROW('Water Data'!D4))),'Data Summary'!BW10="Yes"),OFFSET('Water Data'!$D$7,0,10*ROW('Water Data'!D4)),NA())</f>
        <v>#N/A</v>
      </c>
      <c r="I10" s="57" t="e">
        <f ca="true">+IF(AND(ISNUMBER(OFFSET('Water Data'!$D$10,0,10*ROW('Water Data'!D4))),'Data Summary'!BX10="Yes"),OFFSET('Water Data'!$D$10,0,10*ROW('Water Data'!D4)),NA())</f>
        <v>#N/A</v>
      </c>
      <c r="J10" s="57" t="e">
        <f ca="true">+IF(AND(ISNUMBER(OFFSET('Water Data'!$E$5,0,10*ROW('Water Data'!E4))),'Data Summary'!BY10="Yes"),100-OFFSET('Water Data'!$E$5,0,10*ROW('Water Data'!E4)),NA())</f>
        <v>#N/A</v>
      </c>
      <c r="K10" s="57" t="e">
        <f ca="true">+IF(AND(ISNUMBER(OFFSET('Water Data'!$E$7,0,10*ROW('Water Data'!E4))),'Data Summary'!BZ10="Yes"),OFFSET('Water Data'!$E$7,0,10*ROW('Water Data'!E4)),NA())</f>
        <v>#N/A</v>
      </c>
      <c r="L10" s="57" t="e">
        <f ca="true">+IF(AND(ISNUMBER(OFFSET('Water Data'!$E$10,0,10*ROW('Water Data'!E4))),'Data Summary'!CA10="Yes"),OFFSET('Water Data'!$E$10,0,10*ROW('Water Data'!E4)),NA())</f>
        <v>#N/A</v>
      </c>
      <c r="M10" s="57" t="e">
        <f ca="true">+IF(AND(ISNUMBER(OFFSET('Water Data'!$F$5,0,10*ROW('Water Data'!F4))),'Data Summary'!CB10="Yes"),100-OFFSET('Water Data'!$F$5,0,10*ROW('Water Data'!F4)),NA())</f>
        <v>#N/A</v>
      </c>
      <c r="N10" s="57" t="e">
        <f ca="true">+IF(AND(ISNUMBER(OFFSET('Water Data'!$F$7,0,10*ROW('Water Data'!F4))),'Data Summary'!CC10="Yes"),OFFSET('Water Data'!$F$7,0,10*ROW('Water Data'!F4)),NA())</f>
        <v>#N/A</v>
      </c>
      <c r="O10" s="57" t="e">
        <f ca="true">+IF(AND(ISNUMBER(OFFSET('Water Data'!$F$10,0,10*ROW('Water Data'!F4))),'Data Summary'!CD10="Yes"),OFFSET('Water Data'!$F$10,0,10*ROW('Water Data'!F4)),NA())</f>
        <v>#N/A</v>
      </c>
      <c r="P10" s="57" t="e">
        <f ca="true">+IF(AND(ISNUMBER(OFFSET('Water Data'!$G$5,0,10*ROW('Water Data'!G4))),'Data Summary'!CE10="Yes"),100-OFFSET('Water Data'!$G$5,0,10*ROW('Water Data'!G4)),NA())</f>
        <v>#N/A</v>
      </c>
      <c r="Q10" s="57" t="e">
        <f ca="true">+IF(AND(ISNUMBER(OFFSET('Water Data'!$G$7,0,10*ROW('Water Data'!G4))),'Data Summary'!CF10="Yes"),OFFSET('Water Data'!$G$7,0,10*ROW('Water Data'!G4)),NA())</f>
        <v>#N/A</v>
      </c>
      <c r="R10" s="57" t="e">
        <f ca="true">+IF(AND(ISNUMBER(OFFSET('Water Data'!$G$10,0,10*ROW('Water Data'!G4))),'Data Summary'!CG10="Yes"),OFFSET('Water Data'!$G$10,0,10*ROW('Water Data'!G4)),NA())</f>
        <v>#N/A</v>
      </c>
      <c r="S10" s="57" t="e">
        <f ca="true">+IF(AND(ISNUMBER(OFFSET('Water Data'!$H$5,0,10*ROW('Water Data'!H4))),'Data Summary'!CH10="Yes"),100-OFFSET('Water Data'!$H$5,0,10*ROW('Water Data'!H4)),NA())</f>
        <v>#N/A</v>
      </c>
      <c r="T10" s="57" t="e">
        <f ca="true">+IF(AND(ISNUMBER(OFFSET('Water Data'!$H$7,0,10*ROW('Water Data'!H4))),'Data Summary'!CI10="Yes"),OFFSET('Water Data'!$H$7,0,10*ROW('Water Data'!H4)),NA())</f>
        <v>#N/A</v>
      </c>
      <c r="U10" s="57" t="e">
        <f ca="true">+IF(AND(ISNUMBER(OFFSET('Water Data'!$H$10,0,10*ROW('Water Data'!H4))),'Data Summary'!CJ10="Yes"),OFFSET('Water Data'!$H$10,0,10*ROW('Water Data'!H4)),NA())</f>
        <v>#N/A</v>
      </c>
      <c r="V10" s="103" t="e">
        <f ca="true">+IF(AND(ISNUMBER(OFFSET('Sanitation Data'!$C$5,0,10*ROW('Sanitation Data'!C4))),'Data Summary'!CK10="Yes"),100-OFFSET('Sanitation Data'!$C$5,0,10*ROW('Sanitation Data'!C4)),NA())</f>
        <v>#N/A</v>
      </c>
      <c r="W10" s="103" t="e">
        <f ca="true">+IF(AND(ISNUMBER(OFFSET('Sanitation Data'!$C$7,0,10*ROW('Sanitation Data'!C4))),'Data Summary'!CL10="Yes"),OFFSET('Sanitation Data'!$C$7,0,10*ROW('Sanitation Data'!C4)),NA())</f>
        <v>#N/A</v>
      </c>
      <c r="X10" s="103" t="e">
        <f ca="true">+IF(AND(ISNUMBER(OFFSET('Sanitation Data'!$C$11,0,10*ROW('Sanitation Data'!C4))),'Data Summary'!CM10="Yes"),OFFSET('Sanitation Data'!$C$11,0,10*ROW('Sanitation Data'!C4)),NA())</f>
        <v>#N/A</v>
      </c>
      <c r="Y10" s="103" t="e">
        <f ca="true">+IF(AND(ISNUMBER(OFFSET('Sanitation Data'!$C$12,0,10*ROW('Sanitation Data'!C4))),'Data Summary'!CN10="Yes"),OFFSET('Sanitation Data'!$C$12,0,10*ROW('Sanitation Data'!C4)),NA())</f>
        <v>#N/A</v>
      </c>
      <c r="Z10" s="103" t="e">
        <f ca="true">+IF(AND(ISNUMBER(OFFSET('Sanitation Data'!$C$13,0,10*ROW('Sanitation Data'!C4))),'Data Summary'!CO10="Yes"),OFFSET('Sanitation Data'!$C$13,0,10*ROW('Sanitation Data'!C4)),NA())</f>
        <v>#N/A</v>
      </c>
      <c r="AA10" s="103" t="e">
        <f ca="true">+IF(AND(ISNUMBER(OFFSET('Sanitation Data'!$D$5,0,10*ROW('Sanitation Data'!D4))),'Data Summary'!CP10="Yes"),100-OFFSET('Sanitation Data'!$D$5,0,10*ROW('Sanitation Data'!D4)),NA())</f>
        <v>#N/A</v>
      </c>
      <c r="AB10" s="103" t="e">
        <f ca="true">+IF(AND(ISNUMBER(OFFSET('Sanitation Data'!$D$7,0,10*ROW('Sanitation Data'!D4))),'Data Summary'!CQ10="Yes"),OFFSET('Sanitation Data'!$D$7,0,10*ROW('Sanitation Data'!D4)),NA())</f>
        <v>#N/A</v>
      </c>
      <c r="AC10" s="103" t="e">
        <f ca="true">+IF(AND(ISNUMBER(OFFSET('Sanitation Data'!$D$11,0,10*ROW('Sanitation Data'!D4))),'Data Summary'!CR10="Yes"),OFFSET('Sanitation Data'!$D$11,0,10*ROW('Sanitation Data'!D4)),NA())</f>
        <v>#N/A</v>
      </c>
      <c r="AD10" s="103" t="e">
        <f ca="true">+IF(AND(ISNUMBER(OFFSET('Sanitation Data'!$D$12,0,10*ROW('Sanitation Data'!D4))),'Data Summary'!CS10="Yes"),OFFSET('Sanitation Data'!$D$12,0,10*ROW('Sanitation Data'!D4)),NA())</f>
        <v>#N/A</v>
      </c>
      <c r="AE10" s="103" t="e">
        <f ca="true">+IF(AND(ISNUMBER(OFFSET('Sanitation Data'!$D$13,0,10*ROW('Sanitation Data'!D4))),'Data Summary'!CT10="Yes"),OFFSET('Sanitation Data'!$D$13,0,10*ROW('Sanitation Data'!D4)),NA())</f>
        <v>#N/A</v>
      </c>
      <c r="AF10" s="103" t="e">
        <f ca="true">+IF(AND(ISNUMBER(OFFSET('Sanitation Data'!$E$5,0,10*ROW('Sanitation Data'!E4))),'Data Summary'!CU10="Yes"),100-OFFSET('Sanitation Data'!$E$5,0,10*ROW('Sanitation Data'!E4)),NA())</f>
        <v>#N/A</v>
      </c>
      <c r="AG10" s="103" t="e">
        <f ca="true">+IF(AND(ISNUMBER(OFFSET('Sanitation Data'!$E$7,0,10*ROW('Sanitation Data'!E4))),'Data Summary'!CV10="Yes"),OFFSET('Sanitation Data'!$E$7,0,10*ROW('Sanitation Data'!E4)),NA())</f>
        <v>#N/A</v>
      </c>
      <c r="AH10" s="103" t="e">
        <f ca="true">+IF(AND(ISNUMBER(OFFSET('Sanitation Data'!$E$11,0,10*ROW('Sanitation Data'!E4))),'Data Summary'!CW10="Yes"),OFFSET('Sanitation Data'!$E$11,0,10*ROW('Sanitation Data'!E4)),NA())</f>
        <v>#N/A</v>
      </c>
      <c r="AI10" s="103" t="e">
        <f ca="true">+IF(AND(ISNUMBER(OFFSET('Sanitation Data'!$E$12,0,10*ROW('Sanitation Data'!E4))),'Data Summary'!CX10="Yes"),OFFSET('Sanitation Data'!$E$12,0,10*ROW('Sanitation Data'!E4)),NA())</f>
        <v>#N/A</v>
      </c>
      <c r="AJ10" s="103" t="e">
        <f ca="true">+IF(AND(ISNUMBER(OFFSET('Sanitation Data'!$E$13,0,10*ROW('Sanitation Data'!E4))),'Data Summary'!CY10="Yes"),OFFSET('Sanitation Data'!$E$13,0,10*ROW('Sanitation Data'!E4)),NA())</f>
        <v>#N/A</v>
      </c>
      <c r="AK10" s="103" t="e">
        <f ca="true">+IF(AND(ISNUMBER(OFFSET('Sanitation Data'!$F$5,0,10*ROW('Sanitation Data'!F4))),'Data Summary'!CZ10="Yes"),100-OFFSET('Sanitation Data'!$F$5,0,10*ROW('Sanitation Data'!F4)),NA())</f>
        <v>#N/A</v>
      </c>
      <c r="AL10" s="103" t="e">
        <f ca="true">+IF(AND(ISNUMBER(OFFSET('Sanitation Data'!$F$7,0,10*ROW('Sanitation Data'!F4))),'Data Summary'!DA10="Yes"),OFFSET('Sanitation Data'!$F$7,0,10*ROW('Sanitation Data'!F4)),NA())</f>
        <v>#N/A</v>
      </c>
      <c r="AM10" s="103" t="e">
        <f ca="true">+IF(AND(ISNUMBER(OFFSET('Sanitation Data'!$F$11,0,10*ROW('Sanitation Data'!F4))),'Data Summary'!DB10="Yes"),OFFSET('Sanitation Data'!$F$11,0,10*ROW('Sanitation Data'!F4)),NA())</f>
        <v>#N/A</v>
      </c>
      <c r="AN10" s="103" t="e">
        <f ca="true">+IF(AND(ISNUMBER(OFFSET('Sanitation Data'!$F$12,0,10*ROW('Sanitation Data'!F4))),'Data Summary'!DC10="Yes"),OFFSET('Sanitation Data'!$F$12,0,10*ROW('Sanitation Data'!F4)),NA())</f>
        <v>#N/A</v>
      </c>
      <c r="AO10" s="103" t="e">
        <f ca="true">+IF(AND(ISNUMBER(OFFSET('Sanitation Data'!$F$13,0,10*ROW('Sanitation Data'!F4))),'Data Summary'!DD10="Yes"),OFFSET('Sanitation Data'!$F$13,0,10*ROW('Sanitation Data'!F4)),NA())</f>
        <v>#N/A</v>
      </c>
      <c r="AP10" s="103" t="e">
        <f ca="true">+IF(AND(ISNUMBER(OFFSET('Sanitation Data'!$G$5,0,10*ROW('Sanitation Data'!G4))),'Data Summary'!DE10="Yes"),100-OFFSET('Sanitation Data'!$G$5,0,10*ROW('Sanitation Data'!G4)),NA())</f>
        <v>#N/A</v>
      </c>
      <c r="AQ10" s="103" t="e">
        <f ca="true">+IF(AND(ISNUMBER(OFFSET('Sanitation Data'!$G$7,0,10*ROW('Sanitation Data'!G4))),'Data Summary'!DF10="Yes"),OFFSET('Sanitation Data'!$G$7,0,10*ROW('Sanitation Data'!G4)),NA())</f>
        <v>#N/A</v>
      </c>
      <c r="AR10" s="103" t="e">
        <f ca="true">+IF(AND(ISNUMBER(OFFSET('Sanitation Data'!$G$11,0,10*ROW('Sanitation Data'!G4))),'Data Summary'!DG10="Yes"),OFFSET('Sanitation Data'!$G$11,0,10*ROW('Sanitation Data'!G4)),NA())</f>
        <v>#N/A</v>
      </c>
      <c r="AS10" s="103" t="e">
        <f ca="true">+IF(AND(ISNUMBER(OFFSET('Sanitation Data'!$G$12,0,10*ROW('Sanitation Data'!G4))),'Data Summary'!DH10="Yes"),OFFSET('Sanitation Data'!$G$12,0,10*ROW('Sanitation Data'!G4)),NA())</f>
        <v>#N/A</v>
      </c>
      <c r="AT10" s="103" t="e">
        <f ca="true">+IF(AND(ISNUMBER(OFFSET('Sanitation Data'!$G$13,0,10*ROW('Sanitation Data'!G4))),'Data Summary'!DI10="Yes"),OFFSET('Sanitation Data'!$G$13,0,10*ROW('Sanitation Data'!G4)),NA())</f>
        <v>#N/A</v>
      </c>
      <c r="AU10" s="103" t="e">
        <f ca="true">+IF(AND(ISNUMBER(OFFSET('Sanitation Data'!$H$5,0,10*ROW('Sanitation Data'!H4))),'Data Summary'!DJ10="Yes"),100-OFFSET('Sanitation Data'!$H$5,0,10*ROW('Sanitation Data'!H4)),NA())</f>
        <v>#N/A</v>
      </c>
      <c r="AV10" s="103" t="e">
        <f ca="true">+IF(AND(ISNUMBER(OFFSET('Sanitation Data'!$H$7,0,10*ROW('Sanitation Data'!H4))),'Data Summary'!DK10="Yes"),OFFSET('Sanitation Data'!$H$7,0,10*ROW('Sanitation Data'!H4)),NA())</f>
        <v>#N/A</v>
      </c>
      <c r="AW10" s="103" t="e">
        <f ca="true">+IF(AND(ISNUMBER(OFFSET('Sanitation Data'!$H$11,0,10*ROW('Sanitation Data'!H4))),'Data Summary'!DL10="Yes"),OFFSET('Sanitation Data'!$H$11,0,10*ROW('Sanitation Data'!H4)),NA())</f>
        <v>#N/A</v>
      </c>
      <c r="AX10" s="103" t="e">
        <f ca="true">+IF(AND(ISNUMBER(OFFSET('Sanitation Data'!$H$12,0,10*ROW('Sanitation Data'!H4))),'Data Summary'!DM10="Yes"),OFFSET('Sanitation Data'!$H$12,0,10*ROW('Sanitation Data'!H4)),NA())</f>
        <v>#N/A</v>
      </c>
      <c r="AY10" s="103" t="e">
        <f ca="true">+IF(AND(ISNUMBER(OFFSET('Sanitation Data'!$H$13,0,10*ROW('Sanitation Data'!H4))),'Data Summary'!DN10="Yes"),OFFSET('Sanitation Data'!$H$13,0,10*ROW('Sanitation Data'!H4)),NA())</f>
        <v>#N/A</v>
      </c>
      <c r="AZ10" s="108" t="e">
        <f ca="true">+IF(AND(ISNUMBER(OFFSET('Hygiene Data'!$C$6,0,10*ROW('Hygiene Data'!C4))),'Data Summary'!DO10="Yes"),OFFSET('Hygiene Data'!$C$6,0,10*ROW('Hygiene Data'!C4)),NA())</f>
        <v>#N/A</v>
      </c>
      <c r="BA10" s="108" t="e">
        <f ca="true">+IF(AND(ISNUMBER(OFFSET('Hygiene Data'!$C$8,0,10*ROW('Hygiene Data'!C4))),'Data Summary'!DP10="Yes"),OFFSET('Hygiene Data'!$C$8,0,10*ROW('Hygiene Data'!C4)),NA())</f>
        <v>#N/A</v>
      </c>
      <c r="BB10" s="108" t="e">
        <f ca="true">+IF(AND(ISNUMBER(OFFSET('Hygiene Data'!$C$10,0,10*ROW('Hygiene Data'!C4))),'Data Summary'!DQ10="Yes"),OFFSET('Hygiene Data'!$C$10,0,10*ROW('Hygiene Data'!C4)),NA())</f>
        <v>#N/A</v>
      </c>
      <c r="BC10" s="108" t="e">
        <f ca="true">+IF(AND(ISNUMBER(OFFSET('Hygiene Data'!$D$6,0,10*ROW('Hygiene Data'!D4))),'Data Summary'!DR10="Yes"),OFFSET('Hygiene Data'!$D$6,0,10*ROW('Hygiene Data'!D4)),NA())</f>
        <v>#N/A</v>
      </c>
      <c r="BD10" s="108" t="e">
        <f ca="true">+IF(AND(ISNUMBER(OFFSET('Hygiene Data'!$D$8,0,10*ROW('Hygiene Data'!D4))),'Data Summary'!DS10="Yes"),OFFSET('Hygiene Data'!$D$8,0,10*ROW('Hygiene Data'!D4)),NA())</f>
        <v>#N/A</v>
      </c>
      <c r="BE10" s="108" t="e">
        <f ca="true">+IF(AND(ISNUMBER(OFFSET('Hygiene Data'!$D$10,0,10*ROW('Hygiene Data'!D4))),'Data Summary'!DT10="Yes"),OFFSET('Hygiene Data'!$D$10,0,10*ROW('Hygiene Data'!D4)),NA())</f>
        <v>#N/A</v>
      </c>
      <c r="BF10" s="108" t="e">
        <f ca="true">+IF(AND(ISNUMBER(OFFSET('Hygiene Data'!$E$6,0,10*ROW('Hygiene Data'!E4))),'Data Summary'!DU10="Yes"),OFFSET('Hygiene Data'!$E$6,0,10*ROW('Hygiene Data'!E4)),NA())</f>
        <v>#N/A</v>
      </c>
      <c r="BG10" s="108" t="e">
        <f ca="true">+IF(AND(ISNUMBER(OFFSET('Hygiene Data'!$E$8,0,10*ROW('Hygiene Data'!E4))),'Data Summary'!DV10="Yes"),OFFSET('Hygiene Data'!$E$8,0,10*ROW('Hygiene Data'!E4)),NA())</f>
        <v>#N/A</v>
      </c>
      <c r="BH10" s="108" t="e">
        <f ca="true">+IF(AND(ISNUMBER(OFFSET('Hygiene Data'!$E$10,0,10*ROW('Hygiene Data'!E4))),'Data Summary'!DW10="Yes"),OFFSET('Hygiene Data'!$E$10,0,10*ROW('Hygiene Data'!E4)),NA())</f>
        <v>#N/A</v>
      </c>
      <c r="BI10" s="108" t="e">
        <f ca="true">+IF(AND(ISNUMBER(OFFSET('Hygiene Data'!$F$6,0,10*ROW('Hygiene Data'!F4))),'Data Summary'!DX10="Yes"),OFFSET('Hygiene Data'!$F$6,0,10*ROW('Hygiene Data'!F4)),NA())</f>
        <v>#N/A</v>
      </c>
      <c r="BJ10" s="108" t="e">
        <f ca="true">+IF(AND(ISNUMBER(OFFSET('Hygiene Data'!$F$8,0,10*ROW('Hygiene Data'!F4))),'Data Summary'!DY10="Yes"),OFFSET('Hygiene Data'!$F$8,0,10*ROW('Hygiene Data'!F4)),NA())</f>
        <v>#N/A</v>
      </c>
      <c r="BK10" s="108" t="e">
        <f ca="true">+IF(AND(ISNUMBER(OFFSET('Hygiene Data'!$F$10,0,10*ROW('Hygiene Data'!F4))),'Data Summary'!DZ10="Yes"),OFFSET('Hygiene Data'!$F$10,0,10*ROW('Hygiene Data'!F4)),NA())</f>
        <v>#N/A</v>
      </c>
      <c r="BL10" s="108" t="e">
        <f ca="true">+IF(AND(ISNUMBER(OFFSET('Hygiene Data'!$G$6,0,10*ROW('Hygiene Data'!G4))),'Data Summary'!EA10="Yes"),OFFSET('Hygiene Data'!$G$6,0,10*ROW('Hygiene Data'!G4)),NA())</f>
        <v>#N/A</v>
      </c>
      <c r="BM10" s="108" t="e">
        <f ca="true">+IF(AND(ISNUMBER(OFFSET('Hygiene Data'!$G$8,0,10*ROW('Hygiene Data'!G4))),'Data Summary'!EB10="Yes"),OFFSET('Hygiene Data'!$G$8,0,10*ROW('Hygiene Data'!G4)),NA())</f>
        <v>#N/A</v>
      </c>
      <c r="BN10" s="108" t="e">
        <f ca="true">+IF(AND(ISNUMBER(OFFSET('Hygiene Data'!$G$10,0,10*ROW('Hygiene Data'!G4))),'Data Summary'!EC10="Yes"),OFFSET('Hygiene Data'!$G$10,0,10*ROW('Hygiene Data'!G4)),NA())</f>
        <v>#N/A</v>
      </c>
      <c r="BO10" s="108" t="e">
        <f ca="true">+IF(AND(ISNUMBER(OFFSET('Hygiene Data'!$H$6,0,10*ROW('Hygiene Data'!H4))),'Data Summary'!ED10="Yes"),OFFSET('Hygiene Data'!$H$6,0,10*ROW('Hygiene Data'!H4)),NA())</f>
        <v>#N/A</v>
      </c>
      <c r="BP10" s="108" t="e">
        <f ca="true">+IF(AND(ISNUMBER(OFFSET('Hygiene Data'!$H$8,0,10*ROW('Hygiene Data'!H4))),'Data Summary'!EE10="Yes"),OFFSET('Hygiene Data'!$H$8,0,10*ROW('Hygiene Data'!H4)),NA())</f>
        <v>#N/A</v>
      </c>
      <c r="BQ10" s="108" t="e">
        <f ca="true">+IF(AND(ISNUMBER(OFFSET('Hygiene Data'!$H$10,0,10*ROW('Hygiene Data'!H4))),'Data Summary'!EF10="Yes"),OFFSET('Hygiene Data'!$H$10,0,10*ROW('Hygiene Data'!H4)),NA())</f>
        <v>#N/A</v>
      </c>
    </row>
    <row r="11" x14ac:dyDescent="0.2">
      <c r="A11" s="56" t="e">
        <f ca="true">+IF(OFFSET('Water Data'!$B$1,0,10*ROW('Water Data'!B5))="",NA(),OFFSET('Water Data'!$B$1,0,10*ROW('Water Data'!B5)))</f>
        <v>#N/A</v>
      </c>
      <c r="B11" s="56" t="e">
        <f ca="true">+IF(OFFSET('Water Data'!$A$3,0,10*ROW('Water Data'!A5))="",NA(),OFFSET('Water Data'!$A$3,0,10*ROW('Water Data'!A5)))</f>
        <v>#N/A</v>
      </c>
      <c r="C11" s="56" t="e">
        <f ca="true">+IF(OFFSET('Water Data'!$C$3,0,10*ROW('Water Data'!C5))="",NA(),OFFSET('Water Data'!$C$3,0,10*ROW('Water Data'!C5)))</f>
        <v>#N/A</v>
      </c>
      <c r="D11" s="57" t="e">
        <f ca="true">+IF(AND(ISNUMBER(OFFSET('Water Data'!$C$5,0,10*ROW('Water Data'!C5))),'Data Summary'!BS11="Yes"),100-OFFSET('Water Data'!$C$5,0,10*ROW('Water Data'!C5)),NA())</f>
        <v>#N/A</v>
      </c>
      <c r="E11" s="57" t="e">
        <f ca="true">+IF(AND(ISNUMBER(OFFSET('Water Data'!$C$7,0,10*ROW('Water Data'!C5))),'Data Summary'!BT11="Yes"),OFFSET('Water Data'!$C$7,0,10*ROW('Water Data'!C5)),NA())</f>
        <v>#N/A</v>
      </c>
      <c r="F11" s="57" t="e">
        <f ca="true">+IF(AND(ISNUMBER(OFFSET('Water Data'!$C$10,0,10*ROW('Water Data'!C5))),'Data Summary'!BU11="Yes"),OFFSET('Water Data'!$C$10,0,10*ROW('Water Data'!C5)),NA())</f>
        <v>#N/A</v>
      </c>
      <c r="G11" s="57" t="e">
        <f ca="true">+IF(AND(ISNUMBER(OFFSET('Water Data'!$D$5,0,10*ROW('Water Data'!D5))),'Data Summary'!BV11="Yes"),100-OFFSET('Water Data'!$D$5,0,10*ROW('Water Data'!D5)),NA())</f>
        <v>#N/A</v>
      </c>
      <c r="H11" s="57" t="e">
        <f ca="true">+IF(AND(ISNUMBER(OFFSET('Water Data'!$D$7,0,10*ROW('Water Data'!D5))),'Data Summary'!BW11="Yes"),OFFSET('Water Data'!$D$7,0,10*ROW('Water Data'!D5)),NA())</f>
        <v>#N/A</v>
      </c>
      <c r="I11" s="57" t="e">
        <f ca="true">+IF(AND(ISNUMBER(OFFSET('Water Data'!$D$10,0,10*ROW('Water Data'!D5))),'Data Summary'!BX11="Yes"),OFFSET('Water Data'!$D$10,0,10*ROW('Water Data'!D5)),NA())</f>
        <v>#N/A</v>
      </c>
      <c r="J11" s="57" t="e">
        <f ca="true">+IF(AND(ISNUMBER(OFFSET('Water Data'!$E$5,0,10*ROW('Water Data'!E5))),'Data Summary'!BY11="Yes"),100-OFFSET('Water Data'!$E$5,0,10*ROW('Water Data'!E5)),NA())</f>
        <v>#N/A</v>
      </c>
      <c r="K11" s="57" t="e">
        <f ca="true">+IF(AND(ISNUMBER(OFFSET('Water Data'!$E$7,0,10*ROW('Water Data'!E5))),'Data Summary'!BZ11="Yes"),OFFSET('Water Data'!$E$7,0,10*ROW('Water Data'!E5)),NA())</f>
        <v>#N/A</v>
      </c>
      <c r="L11" s="57" t="e">
        <f ca="true">+IF(AND(ISNUMBER(OFFSET('Water Data'!$E$10,0,10*ROW('Water Data'!E5))),'Data Summary'!CA11="Yes"),OFFSET('Water Data'!$E$10,0,10*ROW('Water Data'!E5)),NA())</f>
        <v>#N/A</v>
      </c>
      <c r="M11" s="57" t="e">
        <f ca="true">+IF(AND(ISNUMBER(OFFSET('Water Data'!$F$5,0,10*ROW('Water Data'!F5))),'Data Summary'!CB11="Yes"),100-OFFSET('Water Data'!$F$5,0,10*ROW('Water Data'!F5)),NA())</f>
        <v>#N/A</v>
      </c>
      <c r="N11" s="57" t="e">
        <f ca="true">+IF(AND(ISNUMBER(OFFSET('Water Data'!$F$7,0,10*ROW('Water Data'!F5))),'Data Summary'!CC11="Yes"),OFFSET('Water Data'!$F$7,0,10*ROW('Water Data'!F5)),NA())</f>
        <v>#N/A</v>
      </c>
      <c r="O11" s="57" t="e">
        <f ca="true">+IF(AND(ISNUMBER(OFFSET('Water Data'!$F$10,0,10*ROW('Water Data'!F5))),'Data Summary'!CD11="Yes"),OFFSET('Water Data'!$F$10,0,10*ROW('Water Data'!F5)),NA())</f>
        <v>#N/A</v>
      </c>
      <c r="P11" s="57" t="e">
        <f ca="true">+IF(AND(ISNUMBER(OFFSET('Water Data'!$G$5,0,10*ROW('Water Data'!G5))),'Data Summary'!CE11="Yes"),100-OFFSET('Water Data'!$G$5,0,10*ROW('Water Data'!G5)),NA())</f>
        <v>#N/A</v>
      </c>
      <c r="Q11" s="57" t="e">
        <f ca="true">+IF(AND(ISNUMBER(OFFSET('Water Data'!$G$7,0,10*ROW('Water Data'!G5))),'Data Summary'!CF11="Yes"),OFFSET('Water Data'!$G$7,0,10*ROW('Water Data'!G5)),NA())</f>
        <v>#N/A</v>
      </c>
      <c r="R11" s="57" t="e">
        <f ca="true">+IF(AND(ISNUMBER(OFFSET('Water Data'!$G$10,0,10*ROW('Water Data'!G5))),'Data Summary'!CG11="Yes"),OFFSET('Water Data'!$G$10,0,10*ROW('Water Data'!G5)),NA())</f>
        <v>#N/A</v>
      </c>
      <c r="S11" s="57" t="e">
        <f ca="true">+IF(AND(ISNUMBER(OFFSET('Water Data'!$H$5,0,10*ROW('Water Data'!H5))),'Data Summary'!CH11="Yes"),100-OFFSET('Water Data'!$H$5,0,10*ROW('Water Data'!H5)),NA())</f>
        <v>#N/A</v>
      </c>
      <c r="T11" s="57" t="e">
        <f ca="true">+IF(AND(ISNUMBER(OFFSET('Water Data'!$H$7,0,10*ROW('Water Data'!H5))),'Data Summary'!CI11="Yes"),OFFSET('Water Data'!$H$7,0,10*ROW('Water Data'!H5)),NA())</f>
        <v>#N/A</v>
      </c>
      <c r="U11" s="57" t="e">
        <f ca="true">+IF(AND(ISNUMBER(OFFSET('Water Data'!$H$10,0,10*ROW('Water Data'!H5))),'Data Summary'!CJ11="Yes"),OFFSET('Water Data'!$H$10,0,10*ROW('Water Data'!H5)),NA())</f>
        <v>#N/A</v>
      </c>
      <c r="V11" s="103" t="e">
        <f ca="true">+IF(AND(ISNUMBER(OFFSET('Sanitation Data'!$C$5,0,10*ROW('Sanitation Data'!C5))),'Data Summary'!CK11="Yes"),100-OFFSET('Sanitation Data'!$C$5,0,10*ROW('Sanitation Data'!C5)),NA())</f>
        <v>#N/A</v>
      </c>
      <c r="W11" s="103" t="e">
        <f ca="true">+IF(AND(ISNUMBER(OFFSET('Sanitation Data'!$C$7,0,10*ROW('Sanitation Data'!C5))),'Data Summary'!CL11="Yes"),OFFSET('Sanitation Data'!$C$7,0,10*ROW('Sanitation Data'!C5)),NA())</f>
        <v>#N/A</v>
      </c>
      <c r="X11" s="103" t="e">
        <f ca="true">+IF(AND(ISNUMBER(OFFSET('Sanitation Data'!$C$11,0,10*ROW('Sanitation Data'!C5))),'Data Summary'!CM11="Yes"),OFFSET('Sanitation Data'!$C$11,0,10*ROW('Sanitation Data'!C5)),NA())</f>
        <v>#N/A</v>
      </c>
      <c r="Y11" s="103" t="e">
        <f ca="true">+IF(AND(ISNUMBER(OFFSET('Sanitation Data'!$C$12,0,10*ROW('Sanitation Data'!C5))),'Data Summary'!CN11="Yes"),OFFSET('Sanitation Data'!$C$12,0,10*ROW('Sanitation Data'!C5)),NA())</f>
        <v>#N/A</v>
      </c>
      <c r="Z11" s="103" t="e">
        <f ca="true">+IF(AND(ISNUMBER(OFFSET('Sanitation Data'!$C$13,0,10*ROW('Sanitation Data'!C5))),'Data Summary'!CO11="Yes"),OFFSET('Sanitation Data'!$C$13,0,10*ROW('Sanitation Data'!C5)),NA())</f>
        <v>#N/A</v>
      </c>
      <c r="AA11" s="103" t="e">
        <f ca="true">+IF(AND(ISNUMBER(OFFSET('Sanitation Data'!$D$5,0,10*ROW('Sanitation Data'!D5))),'Data Summary'!CP11="Yes"),100-OFFSET('Sanitation Data'!$D$5,0,10*ROW('Sanitation Data'!D5)),NA())</f>
        <v>#N/A</v>
      </c>
      <c r="AB11" s="103" t="e">
        <f ca="true">+IF(AND(ISNUMBER(OFFSET('Sanitation Data'!$D$7,0,10*ROW('Sanitation Data'!D5))),'Data Summary'!CQ11="Yes"),OFFSET('Sanitation Data'!$D$7,0,10*ROW('Sanitation Data'!D5)),NA())</f>
        <v>#N/A</v>
      </c>
      <c r="AC11" s="103" t="e">
        <f ca="true">+IF(AND(ISNUMBER(OFFSET('Sanitation Data'!$D$11,0,10*ROW('Sanitation Data'!D5))),'Data Summary'!CR11="Yes"),OFFSET('Sanitation Data'!$D$11,0,10*ROW('Sanitation Data'!D5)),NA())</f>
        <v>#N/A</v>
      </c>
      <c r="AD11" s="103" t="e">
        <f ca="true">+IF(AND(ISNUMBER(OFFSET('Sanitation Data'!$D$12,0,10*ROW('Sanitation Data'!D5))),'Data Summary'!CS11="Yes"),OFFSET('Sanitation Data'!$D$12,0,10*ROW('Sanitation Data'!D5)),NA())</f>
        <v>#N/A</v>
      </c>
      <c r="AE11" s="103" t="e">
        <f ca="true">+IF(AND(ISNUMBER(OFFSET('Sanitation Data'!$D$13,0,10*ROW('Sanitation Data'!D5))),'Data Summary'!CT11="Yes"),OFFSET('Sanitation Data'!$D$13,0,10*ROW('Sanitation Data'!D5)),NA())</f>
        <v>#N/A</v>
      </c>
      <c r="AF11" s="103" t="e">
        <f ca="true">+IF(AND(ISNUMBER(OFFSET('Sanitation Data'!$E$5,0,10*ROW('Sanitation Data'!E5))),'Data Summary'!CU11="Yes"),100-OFFSET('Sanitation Data'!$E$5,0,10*ROW('Sanitation Data'!E5)),NA())</f>
        <v>#N/A</v>
      </c>
      <c r="AG11" s="103" t="e">
        <f ca="true">+IF(AND(ISNUMBER(OFFSET('Sanitation Data'!$E$7,0,10*ROW('Sanitation Data'!E5))),'Data Summary'!CV11="Yes"),OFFSET('Sanitation Data'!$E$7,0,10*ROW('Sanitation Data'!E5)),NA())</f>
        <v>#N/A</v>
      </c>
      <c r="AH11" s="103" t="e">
        <f ca="true">+IF(AND(ISNUMBER(OFFSET('Sanitation Data'!$E$11,0,10*ROW('Sanitation Data'!E5))),'Data Summary'!CW11="Yes"),OFFSET('Sanitation Data'!$E$11,0,10*ROW('Sanitation Data'!E5)),NA())</f>
        <v>#N/A</v>
      </c>
      <c r="AI11" s="103" t="e">
        <f ca="true">+IF(AND(ISNUMBER(OFFSET('Sanitation Data'!$E$12,0,10*ROW('Sanitation Data'!E5))),'Data Summary'!CX11="Yes"),OFFSET('Sanitation Data'!$E$12,0,10*ROW('Sanitation Data'!E5)),NA())</f>
        <v>#N/A</v>
      </c>
      <c r="AJ11" s="103" t="e">
        <f ca="true">+IF(AND(ISNUMBER(OFFSET('Sanitation Data'!$E$13,0,10*ROW('Sanitation Data'!E5))),'Data Summary'!CY11="Yes"),OFFSET('Sanitation Data'!$E$13,0,10*ROW('Sanitation Data'!E5)),NA())</f>
        <v>#N/A</v>
      </c>
      <c r="AK11" s="103" t="e">
        <f ca="true">+IF(AND(ISNUMBER(OFFSET('Sanitation Data'!$F$5,0,10*ROW('Sanitation Data'!F5))),'Data Summary'!CZ11="Yes"),100-OFFSET('Sanitation Data'!$F$5,0,10*ROW('Sanitation Data'!F5)),NA())</f>
        <v>#N/A</v>
      </c>
      <c r="AL11" s="103" t="e">
        <f ca="true">+IF(AND(ISNUMBER(OFFSET('Sanitation Data'!$F$7,0,10*ROW('Sanitation Data'!F5))),'Data Summary'!DA11="Yes"),OFFSET('Sanitation Data'!$F$7,0,10*ROW('Sanitation Data'!F5)),NA())</f>
        <v>#N/A</v>
      </c>
      <c r="AM11" s="103" t="e">
        <f ca="true">+IF(AND(ISNUMBER(OFFSET('Sanitation Data'!$F$11,0,10*ROW('Sanitation Data'!F5))),'Data Summary'!DB11="Yes"),OFFSET('Sanitation Data'!$F$11,0,10*ROW('Sanitation Data'!F5)),NA())</f>
        <v>#N/A</v>
      </c>
      <c r="AN11" s="103" t="e">
        <f ca="true">+IF(AND(ISNUMBER(OFFSET('Sanitation Data'!$F$12,0,10*ROW('Sanitation Data'!F5))),'Data Summary'!DC11="Yes"),OFFSET('Sanitation Data'!$F$12,0,10*ROW('Sanitation Data'!F5)),NA())</f>
        <v>#N/A</v>
      </c>
      <c r="AO11" s="103" t="e">
        <f ca="true">+IF(AND(ISNUMBER(OFFSET('Sanitation Data'!$F$13,0,10*ROW('Sanitation Data'!F5))),'Data Summary'!DD11="Yes"),OFFSET('Sanitation Data'!$F$13,0,10*ROW('Sanitation Data'!F5)),NA())</f>
        <v>#N/A</v>
      </c>
      <c r="AP11" s="103" t="e">
        <f ca="true">+IF(AND(ISNUMBER(OFFSET('Sanitation Data'!$G$5,0,10*ROW('Sanitation Data'!G5))),'Data Summary'!DE11="Yes"),100-OFFSET('Sanitation Data'!$G$5,0,10*ROW('Sanitation Data'!G5)),NA())</f>
        <v>#N/A</v>
      </c>
      <c r="AQ11" s="103" t="e">
        <f ca="true">+IF(AND(ISNUMBER(OFFSET('Sanitation Data'!$G$7,0,10*ROW('Sanitation Data'!G5))),'Data Summary'!DF11="Yes"),OFFSET('Sanitation Data'!$G$7,0,10*ROW('Sanitation Data'!G5)),NA())</f>
        <v>#N/A</v>
      </c>
      <c r="AR11" s="103" t="e">
        <f ca="true">+IF(AND(ISNUMBER(OFFSET('Sanitation Data'!$G$11,0,10*ROW('Sanitation Data'!G5))),'Data Summary'!DG11="Yes"),OFFSET('Sanitation Data'!$G$11,0,10*ROW('Sanitation Data'!G5)),NA())</f>
        <v>#N/A</v>
      </c>
      <c r="AS11" s="103" t="e">
        <f ca="true">+IF(AND(ISNUMBER(OFFSET('Sanitation Data'!$G$12,0,10*ROW('Sanitation Data'!G5))),'Data Summary'!DH11="Yes"),OFFSET('Sanitation Data'!$G$12,0,10*ROW('Sanitation Data'!G5)),NA())</f>
        <v>#N/A</v>
      </c>
      <c r="AT11" s="103" t="e">
        <f ca="true">+IF(AND(ISNUMBER(OFFSET('Sanitation Data'!$G$13,0,10*ROW('Sanitation Data'!G5))),'Data Summary'!DI11="Yes"),OFFSET('Sanitation Data'!$G$13,0,10*ROW('Sanitation Data'!G5)),NA())</f>
        <v>#N/A</v>
      </c>
      <c r="AU11" s="103" t="e">
        <f ca="true">+IF(AND(ISNUMBER(OFFSET('Sanitation Data'!$H$5,0,10*ROW('Sanitation Data'!H5))),'Data Summary'!DJ11="Yes"),100-OFFSET('Sanitation Data'!$H$5,0,10*ROW('Sanitation Data'!H5)),NA())</f>
        <v>#N/A</v>
      </c>
      <c r="AV11" s="103" t="e">
        <f ca="true">+IF(AND(ISNUMBER(OFFSET('Sanitation Data'!$H$7,0,10*ROW('Sanitation Data'!H5))),'Data Summary'!DK11="Yes"),OFFSET('Sanitation Data'!$H$7,0,10*ROW('Sanitation Data'!H5)),NA())</f>
        <v>#N/A</v>
      </c>
      <c r="AW11" s="103" t="e">
        <f ca="true">+IF(AND(ISNUMBER(OFFSET('Sanitation Data'!$H$11,0,10*ROW('Sanitation Data'!H5))),'Data Summary'!DL11="Yes"),OFFSET('Sanitation Data'!$H$11,0,10*ROW('Sanitation Data'!H5)),NA())</f>
        <v>#N/A</v>
      </c>
      <c r="AX11" s="103" t="e">
        <f ca="true">+IF(AND(ISNUMBER(OFFSET('Sanitation Data'!$H$12,0,10*ROW('Sanitation Data'!H5))),'Data Summary'!DM11="Yes"),OFFSET('Sanitation Data'!$H$12,0,10*ROW('Sanitation Data'!H5)),NA())</f>
        <v>#N/A</v>
      </c>
      <c r="AY11" s="103" t="e">
        <f ca="true">+IF(AND(ISNUMBER(OFFSET('Sanitation Data'!$H$13,0,10*ROW('Sanitation Data'!H5))),'Data Summary'!DN11="Yes"),OFFSET('Sanitation Data'!$H$13,0,10*ROW('Sanitation Data'!H5)),NA())</f>
        <v>#N/A</v>
      </c>
      <c r="AZ11" s="108" t="e">
        <f ca="true">+IF(AND(ISNUMBER(OFFSET('Hygiene Data'!$C$6,0,10*ROW('Hygiene Data'!C5))),'Data Summary'!DO11="Yes"),OFFSET('Hygiene Data'!$C$6,0,10*ROW('Hygiene Data'!C5)),NA())</f>
        <v>#N/A</v>
      </c>
      <c r="BA11" s="108" t="e">
        <f ca="true">+IF(AND(ISNUMBER(OFFSET('Hygiene Data'!$C$8,0,10*ROW('Hygiene Data'!C5))),'Data Summary'!DP11="Yes"),OFFSET('Hygiene Data'!$C$8,0,10*ROW('Hygiene Data'!C5)),NA())</f>
        <v>#N/A</v>
      </c>
      <c r="BB11" s="108" t="e">
        <f ca="true">+IF(AND(ISNUMBER(OFFSET('Hygiene Data'!$C$10,0,10*ROW('Hygiene Data'!C5))),'Data Summary'!DQ11="Yes"),OFFSET('Hygiene Data'!$C$10,0,10*ROW('Hygiene Data'!C5)),NA())</f>
        <v>#N/A</v>
      </c>
      <c r="BC11" s="108" t="e">
        <f ca="true">+IF(AND(ISNUMBER(OFFSET('Hygiene Data'!$D$6,0,10*ROW('Hygiene Data'!D5))),'Data Summary'!DR11="Yes"),OFFSET('Hygiene Data'!$D$6,0,10*ROW('Hygiene Data'!D5)),NA())</f>
        <v>#N/A</v>
      </c>
      <c r="BD11" s="108" t="e">
        <f ca="true">+IF(AND(ISNUMBER(OFFSET('Hygiene Data'!$D$8,0,10*ROW('Hygiene Data'!D5))),'Data Summary'!DS11="Yes"),OFFSET('Hygiene Data'!$D$8,0,10*ROW('Hygiene Data'!D5)),NA())</f>
        <v>#N/A</v>
      </c>
      <c r="BE11" s="108" t="e">
        <f ca="true">+IF(AND(ISNUMBER(OFFSET('Hygiene Data'!$D$10,0,10*ROW('Hygiene Data'!D5))),'Data Summary'!DT11="Yes"),OFFSET('Hygiene Data'!$D$10,0,10*ROW('Hygiene Data'!D5)),NA())</f>
        <v>#N/A</v>
      </c>
      <c r="BF11" s="108" t="e">
        <f ca="true">+IF(AND(ISNUMBER(OFFSET('Hygiene Data'!$E$6,0,10*ROW('Hygiene Data'!E5))),'Data Summary'!DU11="Yes"),OFFSET('Hygiene Data'!$E$6,0,10*ROW('Hygiene Data'!E5)),NA())</f>
        <v>#N/A</v>
      </c>
      <c r="BG11" s="108" t="e">
        <f ca="true">+IF(AND(ISNUMBER(OFFSET('Hygiene Data'!$E$8,0,10*ROW('Hygiene Data'!E5))),'Data Summary'!DV11="Yes"),OFFSET('Hygiene Data'!$E$8,0,10*ROW('Hygiene Data'!E5)),NA())</f>
        <v>#N/A</v>
      </c>
      <c r="BH11" s="108" t="e">
        <f ca="true">+IF(AND(ISNUMBER(OFFSET('Hygiene Data'!$E$10,0,10*ROW('Hygiene Data'!E5))),'Data Summary'!DW11="Yes"),OFFSET('Hygiene Data'!$E$10,0,10*ROW('Hygiene Data'!E5)),NA())</f>
        <v>#N/A</v>
      </c>
      <c r="BI11" s="108" t="e">
        <f ca="true">+IF(AND(ISNUMBER(OFFSET('Hygiene Data'!$F$6,0,10*ROW('Hygiene Data'!F5))),'Data Summary'!DX11="Yes"),OFFSET('Hygiene Data'!$F$6,0,10*ROW('Hygiene Data'!F5)),NA())</f>
        <v>#N/A</v>
      </c>
      <c r="BJ11" s="108" t="e">
        <f ca="true">+IF(AND(ISNUMBER(OFFSET('Hygiene Data'!$F$8,0,10*ROW('Hygiene Data'!F5))),'Data Summary'!DY11="Yes"),OFFSET('Hygiene Data'!$F$8,0,10*ROW('Hygiene Data'!F5)),NA())</f>
        <v>#N/A</v>
      </c>
      <c r="BK11" s="108" t="e">
        <f ca="true">+IF(AND(ISNUMBER(OFFSET('Hygiene Data'!$F$10,0,10*ROW('Hygiene Data'!F5))),'Data Summary'!DZ11="Yes"),OFFSET('Hygiene Data'!$F$10,0,10*ROW('Hygiene Data'!F5)),NA())</f>
        <v>#N/A</v>
      </c>
      <c r="BL11" s="108" t="e">
        <f ca="true">+IF(AND(ISNUMBER(OFFSET('Hygiene Data'!$G$6,0,10*ROW('Hygiene Data'!G5))),'Data Summary'!EA11="Yes"),OFFSET('Hygiene Data'!$G$6,0,10*ROW('Hygiene Data'!G5)),NA())</f>
        <v>#N/A</v>
      </c>
      <c r="BM11" s="108" t="e">
        <f ca="true">+IF(AND(ISNUMBER(OFFSET('Hygiene Data'!$G$8,0,10*ROW('Hygiene Data'!G5))),'Data Summary'!EB11="Yes"),OFFSET('Hygiene Data'!$G$8,0,10*ROW('Hygiene Data'!G5)),NA())</f>
        <v>#N/A</v>
      </c>
      <c r="BN11" s="108" t="e">
        <f ca="true">+IF(AND(ISNUMBER(OFFSET('Hygiene Data'!$G$10,0,10*ROW('Hygiene Data'!G5))),'Data Summary'!EC11="Yes"),OFFSET('Hygiene Data'!$G$10,0,10*ROW('Hygiene Data'!G5)),NA())</f>
        <v>#N/A</v>
      </c>
      <c r="BO11" s="108" t="e">
        <f ca="true">+IF(AND(ISNUMBER(OFFSET('Hygiene Data'!$H$6,0,10*ROW('Hygiene Data'!H5))),'Data Summary'!ED11="Yes"),OFFSET('Hygiene Data'!$H$6,0,10*ROW('Hygiene Data'!H5)),NA())</f>
        <v>#N/A</v>
      </c>
      <c r="BP11" s="108" t="e">
        <f ca="true">+IF(AND(ISNUMBER(OFFSET('Hygiene Data'!$H$8,0,10*ROW('Hygiene Data'!H5))),'Data Summary'!EE11="Yes"),OFFSET('Hygiene Data'!$H$8,0,10*ROW('Hygiene Data'!H5)),NA())</f>
        <v>#N/A</v>
      </c>
      <c r="BQ11" s="108" t="e">
        <f ca="true">+IF(AND(ISNUMBER(OFFSET('Hygiene Data'!$H$10,0,10*ROW('Hygiene Data'!H5))),'Data Summary'!EF11="Yes"),OFFSET('Hygiene Data'!$H$10,0,10*ROW('Hygiene Data'!H5)),NA())</f>
        <v>#N/A</v>
      </c>
    </row>
    <row r="12" x14ac:dyDescent="0.2">
      <c r="A12" s="56" t="e">
        <f ca="true">+IF(OFFSET('Water Data'!$B$1,0,10*ROW('Water Data'!B6))="",NA(),OFFSET('Water Data'!$B$1,0,10*ROW('Water Data'!B6)))</f>
        <v>#N/A</v>
      </c>
      <c r="B12" s="56" t="e">
        <f ca="true">+IF(OFFSET('Water Data'!$A$3,0,10*ROW('Water Data'!A6))="",NA(),OFFSET('Water Data'!$A$3,0,10*ROW('Water Data'!A6)))</f>
        <v>#N/A</v>
      </c>
      <c r="C12" s="56" t="e">
        <f ca="true">+IF(OFFSET('Water Data'!$C$3,0,10*ROW('Water Data'!C6))="",NA(),OFFSET('Water Data'!$C$3,0,10*ROW('Water Data'!C6)))</f>
        <v>#N/A</v>
      </c>
      <c r="D12" s="57" t="e">
        <f ca="true">+IF(AND(ISNUMBER(OFFSET('Water Data'!$C$5,0,10*ROW('Water Data'!C6))),'Data Summary'!BS12="Yes"),100-OFFSET('Water Data'!$C$5,0,10*ROW('Water Data'!C6)),NA())</f>
        <v>#N/A</v>
      </c>
      <c r="E12" s="57" t="e">
        <f ca="true">+IF(AND(ISNUMBER(OFFSET('Water Data'!$C$7,0,10*ROW('Water Data'!C6))),'Data Summary'!BT12="Yes"),OFFSET('Water Data'!$C$7,0,10*ROW('Water Data'!C6)),NA())</f>
        <v>#N/A</v>
      </c>
      <c r="F12" s="57" t="e">
        <f ca="true">+IF(AND(ISNUMBER(OFFSET('Water Data'!$C$10,0,10*ROW('Water Data'!C6))),'Data Summary'!BU12="Yes"),OFFSET('Water Data'!$C$10,0,10*ROW('Water Data'!C6)),NA())</f>
        <v>#N/A</v>
      </c>
      <c r="G12" s="57" t="e">
        <f ca="true">+IF(AND(ISNUMBER(OFFSET('Water Data'!$D$5,0,10*ROW('Water Data'!D6))),'Data Summary'!BV12="Yes"),100-OFFSET('Water Data'!$D$5,0,10*ROW('Water Data'!D6)),NA())</f>
        <v>#N/A</v>
      </c>
      <c r="H12" s="57" t="e">
        <f ca="true">+IF(AND(ISNUMBER(OFFSET('Water Data'!$D$7,0,10*ROW('Water Data'!D6))),'Data Summary'!BW12="Yes"),OFFSET('Water Data'!$D$7,0,10*ROW('Water Data'!D6)),NA())</f>
        <v>#N/A</v>
      </c>
      <c r="I12" s="57" t="e">
        <f ca="true">+IF(AND(ISNUMBER(OFFSET('Water Data'!$D$10,0,10*ROW('Water Data'!D6))),'Data Summary'!BX12="Yes"),OFFSET('Water Data'!$D$10,0,10*ROW('Water Data'!D6)),NA())</f>
        <v>#N/A</v>
      </c>
      <c r="J12" s="57" t="e">
        <f ca="true">+IF(AND(ISNUMBER(OFFSET('Water Data'!$E$5,0,10*ROW('Water Data'!E6))),'Data Summary'!BY12="Yes"),100-OFFSET('Water Data'!$E$5,0,10*ROW('Water Data'!E6)),NA())</f>
        <v>#N/A</v>
      </c>
      <c r="K12" s="57" t="e">
        <f ca="true">+IF(AND(ISNUMBER(OFFSET('Water Data'!$E$7,0,10*ROW('Water Data'!E6))),'Data Summary'!BZ12="Yes"),OFFSET('Water Data'!$E$7,0,10*ROW('Water Data'!E6)),NA())</f>
        <v>#N/A</v>
      </c>
      <c r="L12" s="57" t="e">
        <f ca="true">+IF(AND(ISNUMBER(OFFSET('Water Data'!$E$10,0,10*ROW('Water Data'!E6))),'Data Summary'!CA12="Yes"),OFFSET('Water Data'!$E$10,0,10*ROW('Water Data'!E6)),NA())</f>
        <v>#N/A</v>
      </c>
      <c r="M12" s="57" t="e">
        <f ca="true">+IF(AND(ISNUMBER(OFFSET('Water Data'!$F$5,0,10*ROW('Water Data'!F6))),'Data Summary'!CB12="Yes"),100-OFFSET('Water Data'!$F$5,0,10*ROW('Water Data'!F6)),NA())</f>
        <v>#N/A</v>
      </c>
      <c r="N12" s="57" t="e">
        <f ca="true">+IF(AND(ISNUMBER(OFFSET('Water Data'!$F$7,0,10*ROW('Water Data'!F6))),'Data Summary'!CC12="Yes"),OFFSET('Water Data'!$F$7,0,10*ROW('Water Data'!F6)),NA())</f>
        <v>#N/A</v>
      </c>
      <c r="O12" s="57" t="e">
        <f ca="true">+IF(AND(ISNUMBER(OFFSET('Water Data'!$F$10,0,10*ROW('Water Data'!F6))),'Data Summary'!CD12="Yes"),OFFSET('Water Data'!$F$10,0,10*ROW('Water Data'!F6)),NA())</f>
        <v>#N/A</v>
      </c>
      <c r="P12" s="57" t="e">
        <f ca="true">+IF(AND(ISNUMBER(OFFSET('Water Data'!$G$5,0,10*ROW('Water Data'!G6))),'Data Summary'!CE12="Yes"),100-OFFSET('Water Data'!$G$5,0,10*ROW('Water Data'!G6)),NA())</f>
        <v>#N/A</v>
      </c>
      <c r="Q12" s="57" t="e">
        <f ca="true">+IF(AND(ISNUMBER(OFFSET('Water Data'!$G$7,0,10*ROW('Water Data'!G6))),'Data Summary'!CF12="Yes"),OFFSET('Water Data'!$G$7,0,10*ROW('Water Data'!G6)),NA())</f>
        <v>#N/A</v>
      </c>
      <c r="R12" s="57" t="e">
        <f ca="true">+IF(AND(ISNUMBER(OFFSET('Water Data'!$G$10,0,10*ROW('Water Data'!G6))),'Data Summary'!CG12="Yes"),OFFSET('Water Data'!$G$10,0,10*ROW('Water Data'!G6)),NA())</f>
        <v>#N/A</v>
      </c>
      <c r="S12" s="57" t="e">
        <f ca="true">+IF(AND(ISNUMBER(OFFSET('Water Data'!$H$5,0,10*ROW('Water Data'!H6))),'Data Summary'!CH12="Yes"),100-OFFSET('Water Data'!$H$5,0,10*ROW('Water Data'!H6)),NA())</f>
        <v>#N/A</v>
      </c>
      <c r="T12" s="57" t="e">
        <f ca="true">+IF(AND(ISNUMBER(OFFSET('Water Data'!$H$7,0,10*ROW('Water Data'!H6))),'Data Summary'!CI12="Yes"),OFFSET('Water Data'!$H$7,0,10*ROW('Water Data'!H6)),NA())</f>
        <v>#N/A</v>
      </c>
      <c r="U12" s="57" t="e">
        <f ca="true">+IF(AND(ISNUMBER(OFFSET('Water Data'!$H$10,0,10*ROW('Water Data'!H6))),'Data Summary'!CJ12="Yes"),OFFSET('Water Data'!$H$10,0,10*ROW('Water Data'!H6)),NA())</f>
        <v>#N/A</v>
      </c>
      <c r="V12" s="103" t="e">
        <f ca="true">+IF(AND(ISNUMBER(OFFSET('Sanitation Data'!$C$5,0,10*ROW('Sanitation Data'!C6))),'Data Summary'!CK12="Yes"),100-OFFSET('Sanitation Data'!$C$5,0,10*ROW('Sanitation Data'!C6)),NA())</f>
        <v>#N/A</v>
      </c>
      <c r="W12" s="103" t="e">
        <f ca="true">+IF(AND(ISNUMBER(OFFSET('Sanitation Data'!$C$7,0,10*ROW('Sanitation Data'!C6))),'Data Summary'!CL12="Yes"),OFFSET('Sanitation Data'!$C$7,0,10*ROW('Sanitation Data'!C6)),NA())</f>
        <v>#N/A</v>
      </c>
      <c r="X12" s="103" t="e">
        <f ca="true">+IF(AND(ISNUMBER(OFFSET('Sanitation Data'!$C$11,0,10*ROW('Sanitation Data'!C6))),'Data Summary'!CM12="Yes"),OFFSET('Sanitation Data'!$C$11,0,10*ROW('Sanitation Data'!C6)),NA())</f>
        <v>#N/A</v>
      </c>
      <c r="Y12" s="103" t="e">
        <f ca="true">+IF(AND(ISNUMBER(OFFSET('Sanitation Data'!$C$12,0,10*ROW('Sanitation Data'!C6))),'Data Summary'!CN12="Yes"),OFFSET('Sanitation Data'!$C$12,0,10*ROW('Sanitation Data'!C6)),NA())</f>
        <v>#N/A</v>
      </c>
      <c r="Z12" s="103" t="e">
        <f ca="true">+IF(AND(ISNUMBER(OFFSET('Sanitation Data'!$C$13,0,10*ROW('Sanitation Data'!C6))),'Data Summary'!CO12="Yes"),OFFSET('Sanitation Data'!$C$13,0,10*ROW('Sanitation Data'!C6)),NA())</f>
        <v>#N/A</v>
      </c>
      <c r="AA12" s="103" t="e">
        <f ca="true">+IF(AND(ISNUMBER(OFFSET('Sanitation Data'!$D$5,0,10*ROW('Sanitation Data'!D6))),'Data Summary'!CP12="Yes"),100-OFFSET('Sanitation Data'!$D$5,0,10*ROW('Sanitation Data'!D6)),NA())</f>
        <v>#N/A</v>
      </c>
      <c r="AB12" s="103" t="e">
        <f ca="true">+IF(AND(ISNUMBER(OFFSET('Sanitation Data'!$D$7,0,10*ROW('Sanitation Data'!D6))),'Data Summary'!CQ12="Yes"),OFFSET('Sanitation Data'!$D$7,0,10*ROW('Sanitation Data'!D6)),NA())</f>
        <v>#N/A</v>
      </c>
      <c r="AC12" s="103" t="e">
        <f ca="true">+IF(AND(ISNUMBER(OFFSET('Sanitation Data'!$D$11,0,10*ROW('Sanitation Data'!D6))),'Data Summary'!CR12="Yes"),OFFSET('Sanitation Data'!$D$11,0,10*ROW('Sanitation Data'!D6)),NA())</f>
        <v>#N/A</v>
      </c>
      <c r="AD12" s="103" t="e">
        <f ca="true">+IF(AND(ISNUMBER(OFFSET('Sanitation Data'!$D$12,0,10*ROW('Sanitation Data'!D6))),'Data Summary'!CS12="Yes"),OFFSET('Sanitation Data'!$D$12,0,10*ROW('Sanitation Data'!D6)),NA())</f>
        <v>#N/A</v>
      </c>
      <c r="AE12" s="103" t="e">
        <f ca="true">+IF(AND(ISNUMBER(OFFSET('Sanitation Data'!$D$13,0,10*ROW('Sanitation Data'!D6))),'Data Summary'!CT12="Yes"),OFFSET('Sanitation Data'!$D$13,0,10*ROW('Sanitation Data'!D6)),NA())</f>
        <v>#N/A</v>
      </c>
      <c r="AF12" s="103" t="e">
        <f ca="true">+IF(AND(ISNUMBER(OFFSET('Sanitation Data'!$E$5,0,10*ROW('Sanitation Data'!E6))),'Data Summary'!CU12="Yes"),100-OFFSET('Sanitation Data'!$E$5,0,10*ROW('Sanitation Data'!E6)),NA())</f>
        <v>#N/A</v>
      </c>
      <c r="AG12" s="103" t="e">
        <f ca="true">+IF(AND(ISNUMBER(OFFSET('Sanitation Data'!$E$7,0,10*ROW('Sanitation Data'!E6))),'Data Summary'!CV12="Yes"),OFFSET('Sanitation Data'!$E$7,0,10*ROW('Sanitation Data'!E6)),NA())</f>
        <v>#N/A</v>
      </c>
      <c r="AH12" s="103" t="e">
        <f ca="true">+IF(AND(ISNUMBER(OFFSET('Sanitation Data'!$E$11,0,10*ROW('Sanitation Data'!E6))),'Data Summary'!CW12="Yes"),OFFSET('Sanitation Data'!$E$11,0,10*ROW('Sanitation Data'!E6)),NA())</f>
        <v>#N/A</v>
      </c>
      <c r="AI12" s="103" t="e">
        <f ca="true">+IF(AND(ISNUMBER(OFFSET('Sanitation Data'!$E$12,0,10*ROW('Sanitation Data'!E6))),'Data Summary'!CX12="Yes"),OFFSET('Sanitation Data'!$E$12,0,10*ROW('Sanitation Data'!E6)),NA())</f>
        <v>#N/A</v>
      </c>
      <c r="AJ12" s="103" t="e">
        <f ca="true">+IF(AND(ISNUMBER(OFFSET('Sanitation Data'!$E$13,0,10*ROW('Sanitation Data'!E6))),'Data Summary'!CY12="Yes"),OFFSET('Sanitation Data'!$E$13,0,10*ROW('Sanitation Data'!E6)),NA())</f>
        <v>#N/A</v>
      </c>
      <c r="AK12" s="103" t="e">
        <f ca="true">+IF(AND(ISNUMBER(OFFSET('Sanitation Data'!$F$5,0,10*ROW('Sanitation Data'!F6))),'Data Summary'!CZ12="Yes"),100-OFFSET('Sanitation Data'!$F$5,0,10*ROW('Sanitation Data'!F6)),NA())</f>
        <v>#N/A</v>
      </c>
      <c r="AL12" s="103" t="e">
        <f ca="true">+IF(AND(ISNUMBER(OFFSET('Sanitation Data'!$F$7,0,10*ROW('Sanitation Data'!F6))),'Data Summary'!DA12="Yes"),OFFSET('Sanitation Data'!$F$7,0,10*ROW('Sanitation Data'!F6)),NA())</f>
        <v>#N/A</v>
      </c>
      <c r="AM12" s="103" t="e">
        <f ca="true">+IF(AND(ISNUMBER(OFFSET('Sanitation Data'!$F$11,0,10*ROW('Sanitation Data'!F6))),'Data Summary'!DB12="Yes"),OFFSET('Sanitation Data'!$F$11,0,10*ROW('Sanitation Data'!F6)),NA())</f>
        <v>#N/A</v>
      </c>
      <c r="AN12" s="103" t="e">
        <f ca="true">+IF(AND(ISNUMBER(OFFSET('Sanitation Data'!$F$12,0,10*ROW('Sanitation Data'!F6))),'Data Summary'!DC12="Yes"),OFFSET('Sanitation Data'!$F$12,0,10*ROW('Sanitation Data'!F6)),NA())</f>
        <v>#N/A</v>
      </c>
      <c r="AO12" s="103" t="e">
        <f ca="true">+IF(AND(ISNUMBER(OFFSET('Sanitation Data'!$F$13,0,10*ROW('Sanitation Data'!F6))),'Data Summary'!DD12="Yes"),OFFSET('Sanitation Data'!$F$13,0,10*ROW('Sanitation Data'!F6)),NA())</f>
        <v>#N/A</v>
      </c>
      <c r="AP12" s="103" t="e">
        <f ca="true">+IF(AND(ISNUMBER(OFFSET('Sanitation Data'!$G$5,0,10*ROW('Sanitation Data'!G6))),'Data Summary'!DE12="Yes"),100-OFFSET('Sanitation Data'!$G$5,0,10*ROW('Sanitation Data'!G6)),NA())</f>
        <v>#N/A</v>
      </c>
      <c r="AQ12" s="103" t="e">
        <f ca="true">+IF(AND(ISNUMBER(OFFSET('Sanitation Data'!$G$7,0,10*ROW('Sanitation Data'!G6))),'Data Summary'!DF12="Yes"),OFFSET('Sanitation Data'!$G$7,0,10*ROW('Sanitation Data'!G6)),NA())</f>
        <v>#N/A</v>
      </c>
      <c r="AR12" s="103" t="e">
        <f ca="true">+IF(AND(ISNUMBER(OFFSET('Sanitation Data'!$G$11,0,10*ROW('Sanitation Data'!G6))),'Data Summary'!DG12="Yes"),OFFSET('Sanitation Data'!$G$11,0,10*ROW('Sanitation Data'!G6)),NA())</f>
        <v>#N/A</v>
      </c>
      <c r="AS12" s="103" t="e">
        <f ca="true">+IF(AND(ISNUMBER(OFFSET('Sanitation Data'!$G$12,0,10*ROW('Sanitation Data'!G6))),'Data Summary'!DH12="Yes"),OFFSET('Sanitation Data'!$G$12,0,10*ROW('Sanitation Data'!G6)),NA())</f>
        <v>#N/A</v>
      </c>
      <c r="AT12" s="103" t="e">
        <f ca="true">+IF(AND(ISNUMBER(OFFSET('Sanitation Data'!$G$13,0,10*ROW('Sanitation Data'!G6))),'Data Summary'!DI12="Yes"),OFFSET('Sanitation Data'!$G$13,0,10*ROW('Sanitation Data'!G6)),NA())</f>
        <v>#N/A</v>
      </c>
      <c r="AU12" s="103" t="e">
        <f ca="true">+IF(AND(ISNUMBER(OFFSET('Sanitation Data'!$H$5,0,10*ROW('Sanitation Data'!H6))),'Data Summary'!DJ12="Yes"),100-OFFSET('Sanitation Data'!$H$5,0,10*ROW('Sanitation Data'!H6)),NA())</f>
        <v>#N/A</v>
      </c>
      <c r="AV12" s="103" t="e">
        <f ca="true">+IF(AND(ISNUMBER(OFFSET('Sanitation Data'!$H$7,0,10*ROW('Sanitation Data'!H6))),'Data Summary'!DK12="Yes"),OFFSET('Sanitation Data'!$H$7,0,10*ROW('Sanitation Data'!H6)),NA())</f>
        <v>#N/A</v>
      </c>
      <c r="AW12" s="103" t="e">
        <f ca="true">+IF(AND(ISNUMBER(OFFSET('Sanitation Data'!$H$11,0,10*ROW('Sanitation Data'!H6))),'Data Summary'!DL12="Yes"),OFFSET('Sanitation Data'!$H$11,0,10*ROW('Sanitation Data'!H6)),NA())</f>
        <v>#N/A</v>
      </c>
      <c r="AX12" s="103" t="e">
        <f ca="true">+IF(AND(ISNUMBER(OFFSET('Sanitation Data'!$H$12,0,10*ROW('Sanitation Data'!H6))),'Data Summary'!DM12="Yes"),OFFSET('Sanitation Data'!$H$12,0,10*ROW('Sanitation Data'!H6)),NA())</f>
        <v>#N/A</v>
      </c>
      <c r="AY12" s="103" t="e">
        <f ca="true">+IF(AND(ISNUMBER(OFFSET('Sanitation Data'!$H$13,0,10*ROW('Sanitation Data'!H6))),'Data Summary'!DN12="Yes"),OFFSET('Sanitation Data'!$H$13,0,10*ROW('Sanitation Data'!H6)),NA())</f>
        <v>#N/A</v>
      </c>
      <c r="AZ12" s="108" t="e">
        <f ca="true">+IF(AND(ISNUMBER(OFFSET('Hygiene Data'!$C$6,0,10*ROW('Hygiene Data'!C6))),'Data Summary'!DO12="Yes"),OFFSET('Hygiene Data'!$C$6,0,10*ROW('Hygiene Data'!C6)),NA())</f>
        <v>#N/A</v>
      </c>
      <c r="BA12" s="108" t="e">
        <f ca="true">+IF(AND(ISNUMBER(OFFSET('Hygiene Data'!$C$8,0,10*ROW('Hygiene Data'!C6))),'Data Summary'!DP12="Yes"),OFFSET('Hygiene Data'!$C$8,0,10*ROW('Hygiene Data'!C6)),NA())</f>
        <v>#N/A</v>
      </c>
      <c r="BB12" s="108" t="e">
        <f ca="true">+IF(AND(ISNUMBER(OFFSET('Hygiene Data'!$C$10,0,10*ROW('Hygiene Data'!C6))),'Data Summary'!DQ12="Yes"),OFFSET('Hygiene Data'!$C$10,0,10*ROW('Hygiene Data'!C6)),NA())</f>
        <v>#N/A</v>
      </c>
      <c r="BC12" s="108" t="e">
        <f ca="true">+IF(AND(ISNUMBER(OFFSET('Hygiene Data'!$D$6,0,10*ROW('Hygiene Data'!D6))),'Data Summary'!DR12="Yes"),OFFSET('Hygiene Data'!$D$6,0,10*ROW('Hygiene Data'!D6)),NA())</f>
        <v>#N/A</v>
      </c>
      <c r="BD12" s="108" t="e">
        <f ca="true">+IF(AND(ISNUMBER(OFFSET('Hygiene Data'!$D$8,0,10*ROW('Hygiene Data'!D6))),'Data Summary'!DS12="Yes"),OFFSET('Hygiene Data'!$D$8,0,10*ROW('Hygiene Data'!D6)),NA())</f>
        <v>#N/A</v>
      </c>
      <c r="BE12" s="108" t="e">
        <f ca="true">+IF(AND(ISNUMBER(OFFSET('Hygiene Data'!$D$10,0,10*ROW('Hygiene Data'!D6))),'Data Summary'!DT12="Yes"),OFFSET('Hygiene Data'!$D$10,0,10*ROW('Hygiene Data'!D6)),NA())</f>
        <v>#N/A</v>
      </c>
      <c r="BF12" s="108" t="e">
        <f ca="true">+IF(AND(ISNUMBER(OFFSET('Hygiene Data'!$E$6,0,10*ROW('Hygiene Data'!E6))),'Data Summary'!DU12="Yes"),OFFSET('Hygiene Data'!$E$6,0,10*ROW('Hygiene Data'!E6)),NA())</f>
        <v>#N/A</v>
      </c>
      <c r="BG12" s="108" t="e">
        <f ca="true">+IF(AND(ISNUMBER(OFFSET('Hygiene Data'!$E$8,0,10*ROW('Hygiene Data'!E6))),'Data Summary'!DV12="Yes"),OFFSET('Hygiene Data'!$E$8,0,10*ROW('Hygiene Data'!E6)),NA())</f>
        <v>#N/A</v>
      </c>
      <c r="BH12" s="108" t="e">
        <f ca="true">+IF(AND(ISNUMBER(OFFSET('Hygiene Data'!$E$10,0,10*ROW('Hygiene Data'!E6))),'Data Summary'!DW12="Yes"),OFFSET('Hygiene Data'!$E$10,0,10*ROW('Hygiene Data'!E6)),NA())</f>
        <v>#N/A</v>
      </c>
      <c r="BI12" s="108" t="e">
        <f ca="true">+IF(AND(ISNUMBER(OFFSET('Hygiene Data'!$F$6,0,10*ROW('Hygiene Data'!F6))),'Data Summary'!DX12="Yes"),OFFSET('Hygiene Data'!$F$6,0,10*ROW('Hygiene Data'!F6)),NA())</f>
        <v>#N/A</v>
      </c>
      <c r="BJ12" s="108" t="e">
        <f ca="true">+IF(AND(ISNUMBER(OFFSET('Hygiene Data'!$F$8,0,10*ROW('Hygiene Data'!F6))),'Data Summary'!DY12="Yes"),OFFSET('Hygiene Data'!$F$8,0,10*ROW('Hygiene Data'!F6)),NA())</f>
        <v>#N/A</v>
      </c>
      <c r="BK12" s="108" t="e">
        <f ca="true">+IF(AND(ISNUMBER(OFFSET('Hygiene Data'!$F$10,0,10*ROW('Hygiene Data'!F6))),'Data Summary'!DZ12="Yes"),OFFSET('Hygiene Data'!$F$10,0,10*ROW('Hygiene Data'!F6)),NA())</f>
        <v>#N/A</v>
      </c>
      <c r="BL12" s="108" t="e">
        <f ca="true">+IF(AND(ISNUMBER(OFFSET('Hygiene Data'!$G$6,0,10*ROW('Hygiene Data'!G6))),'Data Summary'!EA12="Yes"),OFFSET('Hygiene Data'!$G$6,0,10*ROW('Hygiene Data'!G6)),NA())</f>
        <v>#N/A</v>
      </c>
      <c r="BM12" s="108" t="e">
        <f ca="true">+IF(AND(ISNUMBER(OFFSET('Hygiene Data'!$G$8,0,10*ROW('Hygiene Data'!G6))),'Data Summary'!EB12="Yes"),OFFSET('Hygiene Data'!$G$8,0,10*ROW('Hygiene Data'!G6)),NA())</f>
        <v>#N/A</v>
      </c>
      <c r="BN12" s="108" t="e">
        <f ca="true">+IF(AND(ISNUMBER(OFFSET('Hygiene Data'!$G$10,0,10*ROW('Hygiene Data'!G6))),'Data Summary'!EC12="Yes"),OFFSET('Hygiene Data'!$G$10,0,10*ROW('Hygiene Data'!G6)),NA())</f>
        <v>#N/A</v>
      </c>
      <c r="BO12" s="108" t="e">
        <f ca="true">+IF(AND(ISNUMBER(OFFSET('Hygiene Data'!$H$6,0,10*ROW('Hygiene Data'!H6))),'Data Summary'!ED12="Yes"),OFFSET('Hygiene Data'!$H$6,0,10*ROW('Hygiene Data'!H6)),NA())</f>
        <v>#N/A</v>
      </c>
      <c r="BP12" s="108" t="e">
        <f ca="true">+IF(AND(ISNUMBER(OFFSET('Hygiene Data'!$H$8,0,10*ROW('Hygiene Data'!H6))),'Data Summary'!EE12="Yes"),OFFSET('Hygiene Data'!$H$8,0,10*ROW('Hygiene Data'!H6)),NA())</f>
        <v>#N/A</v>
      </c>
      <c r="BQ12" s="108" t="e">
        <f ca="true">+IF(AND(ISNUMBER(OFFSET('Hygiene Data'!$H$10,0,10*ROW('Hygiene Data'!H6))),'Data Summary'!EF12="Yes"),OFFSET('Hygiene Data'!$H$10,0,10*ROW('Hygiene Data'!H6)),NA())</f>
        <v>#N/A</v>
      </c>
    </row>
    <row r="13" x14ac:dyDescent="0.2">
      <c r="A13" s="56" t="e">
        <f ca="true">+IF(OFFSET('Water Data'!$B$1,0,10*ROW('Water Data'!B7))="",NA(),OFFSET('Water Data'!$B$1,0,10*ROW('Water Data'!B7)))</f>
        <v>#N/A</v>
      </c>
      <c r="B13" s="56" t="e">
        <f ca="true">+IF(OFFSET('Water Data'!$A$3,0,10*ROW('Water Data'!A7))="",NA(),OFFSET('Water Data'!$A$3,0,10*ROW('Water Data'!A7)))</f>
        <v>#N/A</v>
      </c>
      <c r="C13" s="56" t="e">
        <f ca="true">+IF(OFFSET('Water Data'!$C$3,0,10*ROW('Water Data'!C7))="",NA(),OFFSET('Water Data'!$C$3,0,10*ROW('Water Data'!C7)))</f>
        <v>#N/A</v>
      </c>
      <c r="D13" s="57" t="e">
        <f ca="true">+IF(AND(ISNUMBER(OFFSET('Water Data'!$C$5,0,10*ROW('Water Data'!C7))),'Data Summary'!BS13="Yes"),100-OFFSET('Water Data'!$C$5,0,10*ROW('Water Data'!C7)),NA())</f>
        <v>#N/A</v>
      </c>
      <c r="E13" s="57" t="e">
        <f ca="true">+IF(AND(ISNUMBER(OFFSET('Water Data'!$C$7,0,10*ROW('Water Data'!C7))),'Data Summary'!BT13="Yes"),OFFSET('Water Data'!$C$7,0,10*ROW('Water Data'!C7)),NA())</f>
        <v>#N/A</v>
      </c>
      <c r="F13" s="57" t="e">
        <f ca="true">+IF(AND(ISNUMBER(OFFSET('Water Data'!$C$10,0,10*ROW('Water Data'!C7))),'Data Summary'!BU13="Yes"),OFFSET('Water Data'!$C$10,0,10*ROW('Water Data'!C7)),NA())</f>
        <v>#N/A</v>
      </c>
      <c r="G13" s="57" t="e">
        <f ca="true">+IF(AND(ISNUMBER(OFFSET('Water Data'!$D$5,0,10*ROW('Water Data'!D7))),'Data Summary'!BV13="Yes"),100-OFFSET('Water Data'!$D$5,0,10*ROW('Water Data'!D7)),NA())</f>
        <v>#N/A</v>
      </c>
      <c r="H13" s="57" t="e">
        <f ca="true">+IF(AND(ISNUMBER(OFFSET('Water Data'!$D$7,0,10*ROW('Water Data'!D7))),'Data Summary'!BW13="Yes"),OFFSET('Water Data'!$D$7,0,10*ROW('Water Data'!D7)),NA())</f>
        <v>#N/A</v>
      </c>
      <c r="I13" s="57" t="e">
        <f ca="true">+IF(AND(ISNUMBER(OFFSET('Water Data'!$D$10,0,10*ROW('Water Data'!D7))),'Data Summary'!BX13="Yes"),OFFSET('Water Data'!$D$10,0,10*ROW('Water Data'!D7)),NA())</f>
        <v>#N/A</v>
      </c>
      <c r="J13" s="57" t="e">
        <f ca="true">+IF(AND(ISNUMBER(OFFSET('Water Data'!$E$5,0,10*ROW('Water Data'!E7))),'Data Summary'!BY13="Yes"),100-OFFSET('Water Data'!$E$5,0,10*ROW('Water Data'!E7)),NA())</f>
        <v>#N/A</v>
      </c>
      <c r="K13" s="57" t="e">
        <f ca="true">+IF(AND(ISNUMBER(OFFSET('Water Data'!$E$7,0,10*ROW('Water Data'!E7))),'Data Summary'!BZ13="Yes"),OFFSET('Water Data'!$E$7,0,10*ROW('Water Data'!E7)),NA())</f>
        <v>#N/A</v>
      </c>
      <c r="L13" s="57" t="e">
        <f ca="true">+IF(AND(ISNUMBER(OFFSET('Water Data'!$E$10,0,10*ROW('Water Data'!E7))),'Data Summary'!CA13="Yes"),OFFSET('Water Data'!$E$10,0,10*ROW('Water Data'!E7)),NA())</f>
        <v>#N/A</v>
      </c>
      <c r="M13" s="57" t="e">
        <f ca="true">+IF(AND(ISNUMBER(OFFSET('Water Data'!$F$5,0,10*ROW('Water Data'!F7))),'Data Summary'!CB13="Yes"),100-OFFSET('Water Data'!$F$5,0,10*ROW('Water Data'!F7)),NA())</f>
        <v>#N/A</v>
      </c>
      <c r="N13" s="57" t="e">
        <f ca="true">+IF(AND(ISNUMBER(OFFSET('Water Data'!$F$7,0,10*ROW('Water Data'!F7))),'Data Summary'!CC13="Yes"),OFFSET('Water Data'!$F$7,0,10*ROW('Water Data'!F7)),NA())</f>
        <v>#N/A</v>
      </c>
      <c r="O13" s="57" t="e">
        <f ca="true">+IF(AND(ISNUMBER(OFFSET('Water Data'!$F$10,0,10*ROW('Water Data'!F7))),'Data Summary'!CD13="Yes"),OFFSET('Water Data'!$F$10,0,10*ROW('Water Data'!F7)),NA())</f>
        <v>#N/A</v>
      </c>
      <c r="P13" s="57" t="e">
        <f ca="true">+IF(AND(ISNUMBER(OFFSET('Water Data'!$G$5,0,10*ROW('Water Data'!G7))),'Data Summary'!CE13="Yes"),100-OFFSET('Water Data'!$G$5,0,10*ROW('Water Data'!G7)),NA())</f>
        <v>#N/A</v>
      </c>
      <c r="Q13" s="57" t="e">
        <f ca="true">+IF(AND(ISNUMBER(OFFSET('Water Data'!$G$7,0,10*ROW('Water Data'!G7))),'Data Summary'!CF13="Yes"),OFFSET('Water Data'!$G$7,0,10*ROW('Water Data'!G7)),NA())</f>
        <v>#N/A</v>
      </c>
      <c r="R13" s="57" t="e">
        <f ca="true">+IF(AND(ISNUMBER(OFFSET('Water Data'!$G$10,0,10*ROW('Water Data'!G7))),'Data Summary'!CG13="Yes"),OFFSET('Water Data'!$G$10,0,10*ROW('Water Data'!G7)),NA())</f>
        <v>#N/A</v>
      </c>
      <c r="S13" s="57" t="e">
        <f ca="true">+IF(AND(ISNUMBER(OFFSET('Water Data'!$H$5,0,10*ROW('Water Data'!H7))),'Data Summary'!CH13="Yes"),100-OFFSET('Water Data'!$H$5,0,10*ROW('Water Data'!H7)),NA())</f>
        <v>#N/A</v>
      </c>
      <c r="T13" s="57" t="e">
        <f ca="true">+IF(AND(ISNUMBER(OFFSET('Water Data'!$H$7,0,10*ROW('Water Data'!H7))),'Data Summary'!CI13="Yes"),OFFSET('Water Data'!$H$7,0,10*ROW('Water Data'!H7)),NA())</f>
        <v>#N/A</v>
      </c>
      <c r="U13" s="57" t="e">
        <f ca="true">+IF(AND(ISNUMBER(OFFSET('Water Data'!$H$10,0,10*ROW('Water Data'!H7))),'Data Summary'!CJ13="Yes"),OFFSET('Water Data'!$H$10,0,10*ROW('Water Data'!H7)),NA())</f>
        <v>#N/A</v>
      </c>
      <c r="V13" s="103" t="e">
        <f ca="true">+IF(AND(ISNUMBER(OFFSET('Sanitation Data'!$C$5,0,10*ROW('Sanitation Data'!C7))),'Data Summary'!CK13="Yes"),100-OFFSET('Sanitation Data'!$C$5,0,10*ROW('Sanitation Data'!C7)),NA())</f>
        <v>#N/A</v>
      </c>
      <c r="W13" s="103" t="e">
        <f ca="true">+IF(AND(ISNUMBER(OFFSET('Sanitation Data'!$C$7,0,10*ROW('Sanitation Data'!C7))),'Data Summary'!CL13="Yes"),OFFSET('Sanitation Data'!$C$7,0,10*ROW('Sanitation Data'!C7)),NA())</f>
        <v>#N/A</v>
      </c>
      <c r="X13" s="103" t="e">
        <f ca="true">+IF(AND(ISNUMBER(OFFSET('Sanitation Data'!$C$11,0,10*ROW('Sanitation Data'!C7))),'Data Summary'!CM13="Yes"),OFFSET('Sanitation Data'!$C$11,0,10*ROW('Sanitation Data'!C7)),NA())</f>
        <v>#N/A</v>
      </c>
      <c r="Y13" s="103" t="e">
        <f ca="true">+IF(AND(ISNUMBER(OFFSET('Sanitation Data'!$C$12,0,10*ROW('Sanitation Data'!C7))),'Data Summary'!CN13="Yes"),OFFSET('Sanitation Data'!$C$12,0,10*ROW('Sanitation Data'!C7)),NA())</f>
        <v>#N/A</v>
      </c>
      <c r="Z13" s="103" t="e">
        <f ca="true">+IF(AND(ISNUMBER(OFFSET('Sanitation Data'!$C$13,0,10*ROW('Sanitation Data'!C7))),'Data Summary'!CO13="Yes"),OFFSET('Sanitation Data'!$C$13,0,10*ROW('Sanitation Data'!C7)),NA())</f>
        <v>#N/A</v>
      </c>
      <c r="AA13" s="103" t="e">
        <f ca="true">+IF(AND(ISNUMBER(OFFSET('Sanitation Data'!$D$5,0,10*ROW('Sanitation Data'!D7))),'Data Summary'!CP13="Yes"),100-OFFSET('Sanitation Data'!$D$5,0,10*ROW('Sanitation Data'!D7)),NA())</f>
        <v>#N/A</v>
      </c>
      <c r="AB13" s="103" t="e">
        <f ca="true">+IF(AND(ISNUMBER(OFFSET('Sanitation Data'!$D$7,0,10*ROW('Sanitation Data'!D7))),'Data Summary'!CQ13="Yes"),OFFSET('Sanitation Data'!$D$7,0,10*ROW('Sanitation Data'!D7)),NA())</f>
        <v>#N/A</v>
      </c>
      <c r="AC13" s="103" t="e">
        <f ca="true">+IF(AND(ISNUMBER(OFFSET('Sanitation Data'!$D$11,0,10*ROW('Sanitation Data'!D7))),'Data Summary'!CR13="Yes"),OFFSET('Sanitation Data'!$D$11,0,10*ROW('Sanitation Data'!D7)),NA())</f>
        <v>#N/A</v>
      </c>
      <c r="AD13" s="103" t="e">
        <f ca="true">+IF(AND(ISNUMBER(OFFSET('Sanitation Data'!$D$12,0,10*ROW('Sanitation Data'!D7))),'Data Summary'!CS13="Yes"),OFFSET('Sanitation Data'!$D$12,0,10*ROW('Sanitation Data'!D7)),NA())</f>
        <v>#N/A</v>
      </c>
      <c r="AE13" s="103" t="e">
        <f ca="true">+IF(AND(ISNUMBER(OFFSET('Sanitation Data'!$D$13,0,10*ROW('Sanitation Data'!D7))),'Data Summary'!CT13="Yes"),OFFSET('Sanitation Data'!$D$13,0,10*ROW('Sanitation Data'!D7)),NA())</f>
        <v>#N/A</v>
      </c>
      <c r="AF13" s="103" t="e">
        <f ca="true">+IF(AND(ISNUMBER(OFFSET('Sanitation Data'!$E$5,0,10*ROW('Sanitation Data'!E7))),'Data Summary'!CU13="Yes"),100-OFFSET('Sanitation Data'!$E$5,0,10*ROW('Sanitation Data'!E7)),NA())</f>
        <v>#N/A</v>
      </c>
      <c r="AG13" s="103" t="e">
        <f ca="true">+IF(AND(ISNUMBER(OFFSET('Sanitation Data'!$E$7,0,10*ROW('Sanitation Data'!E7))),'Data Summary'!CV13="Yes"),OFFSET('Sanitation Data'!$E$7,0,10*ROW('Sanitation Data'!E7)),NA())</f>
        <v>#N/A</v>
      </c>
      <c r="AH13" s="103" t="e">
        <f ca="true">+IF(AND(ISNUMBER(OFFSET('Sanitation Data'!$E$11,0,10*ROW('Sanitation Data'!E7))),'Data Summary'!CW13="Yes"),OFFSET('Sanitation Data'!$E$11,0,10*ROW('Sanitation Data'!E7)),NA())</f>
        <v>#N/A</v>
      </c>
      <c r="AI13" s="103" t="e">
        <f ca="true">+IF(AND(ISNUMBER(OFFSET('Sanitation Data'!$E$12,0,10*ROW('Sanitation Data'!E7))),'Data Summary'!CX13="Yes"),OFFSET('Sanitation Data'!$E$12,0,10*ROW('Sanitation Data'!E7)),NA())</f>
        <v>#N/A</v>
      </c>
      <c r="AJ13" s="103" t="e">
        <f ca="true">+IF(AND(ISNUMBER(OFFSET('Sanitation Data'!$E$13,0,10*ROW('Sanitation Data'!E7))),'Data Summary'!CY13="Yes"),OFFSET('Sanitation Data'!$E$13,0,10*ROW('Sanitation Data'!E7)),NA())</f>
        <v>#N/A</v>
      </c>
      <c r="AK13" s="103" t="e">
        <f ca="true">+IF(AND(ISNUMBER(OFFSET('Sanitation Data'!$F$5,0,10*ROW('Sanitation Data'!F7))),'Data Summary'!CZ13="Yes"),100-OFFSET('Sanitation Data'!$F$5,0,10*ROW('Sanitation Data'!F7)),NA())</f>
        <v>#N/A</v>
      </c>
      <c r="AL13" s="103" t="e">
        <f ca="true">+IF(AND(ISNUMBER(OFFSET('Sanitation Data'!$F$7,0,10*ROW('Sanitation Data'!F7))),'Data Summary'!DA13="Yes"),OFFSET('Sanitation Data'!$F$7,0,10*ROW('Sanitation Data'!F7)),NA())</f>
        <v>#N/A</v>
      </c>
      <c r="AM13" s="103" t="e">
        <f ca="true">+IF(AND(ISNUMBER(OFFSET('Sanitation Data'!$F$11,0,10*ROW('Sanitation Data'!F7))),'Data Summary'!DB13="Yes"),OFFSET('Sanitation Data'!$F$11,0,10*ROW('Sanitation Data'!F7)),NA())</f>
        <v>#N/A</v>
      </c>
      <c r="AN13" s="103" t="e">
        <f ca="true">+IF(AND(ISNUMBER(OFFSET('Sanitation Data'!$F$12,0,10*ROW('Sanitation Data'!F7))),'Data Summary'!DC13="Yes"),OFFSET('Sanitation Data'!$F$12,0,10*ROW('Sanitation Data'!F7)),NA())</f>
        <v>#N/A</v>
      </c>
      <c r="AO13" s="103" t="e">
        <f ca="true">+IF(AND(ISNUMBER(OFFSET('Sanitation Data'!$F$13,0,10*ROW('Sanitation Data'!F7))),'Data Summary'!DD13="Yes"),OFFSET('Sanitation Data'!$F$13,0,10*ROW('Sanitation Data'!F7)),NA())</f>
        <v>#N/A</v>
      </c>
      <c r="AP13" s="103" t="e">
        <f ca="true">+IF(AND(ISNUMBER(OFFSET('Sanitation Data'!$G$5,0,10*ROW('Sanitation Data'!G7))),'Data Summary'!DE13="Yes"),100-OFFSET('Sanitation Data'!$G$5,0,10*ROW('Sanitation Data'!G7)),NA())</f>
        <v>#N/A</v>
      </c>
      <c r="AQ13" s="103" t="e">
        <f ca="true">+IF(AND(ISNUMBER(OFFSET('Sanitation Data'!$G$7,0,10*ROW('Sanitation Data'!G7))),'Data Summary'!DF13="Yes"),OFFSET('Sanitation Data'!$G$7,0,10*ROW('Sanitation Data'!G7)),NA())</f>
        <v>#N/A</v>
      </c>
      <c r="AR13" s="103" t="e">
        <f ca="true">+IF(AND(ISNUMBER(OFFSET('Sanitation Data'!$G$11,0,10*ROW('Sanitation Data'!G7))),'Data Summary'!DG13="Yes"),OFFSET('Sanitation Data'!$G$11,0,10*ROW('Sanitation Data'!G7)),NA())</f>
        <v>#N/A</v>
      </c>
      <c r="AS13" s="103" t="e">
        <f ca="true">+IF(AND(ISNUMBER(OFFSET('Sanitation Data'!$G$12,0,10*ROW('Sanitation Data'!G7))),'Data Summary'!DH13="Yes"),OFFSET('Sanitation Data'!$G$12,0,10*ROW('Sanitation Data'!G7)),NA())</f>
        <v>#N/A</v>
      </c>
      <c r="AT13" s="103" t="e">
        <f ca="true">+IF(AND(ISNUMBER(OFFSET('Sanitation Data'!$G$13,0,10*ROW('Sanitation Data'!G7))),'Data Summary'!DI13="Yes"),OFFSET('Sanitation Data'!$G$13,0,10*ROW('Sanitation Data'!G7)),NA())</f>
        <v>#N/A</v>
      </c>
      <c r="AU13" s="103" t="e">
        <f ca="true">+IF(AND(ISNUMBER(OFFSET('Sanitation Data'!$H$5,0,10*ROW('Sanitation Data'!H7))),'Data Summary'!DJ13="Yes"),100-OFFSET('Sanitation Data'!$H$5,0,10*ROW('Sanitation Data'!H7)),NA())</f>
        <v>#N/A</v>
      </c>
      <c r="AV13" s="103" t="e">
        <f ca="true">+IF(AND(ISNUMBER(OFFSET('Sanitation Data'!$H$7,0,10*ROW('Sanitation Data'!H7))),'Data Summary'!DK13="Yes"),OFFSET('Sanitation Data'!$H$7,0,10*ROW('Sanitation Data'!H7)),NA())</f>
        <v>#N/A</v>
      </c>
      <c r="AW13" s="103" t="e">
        <f ca="true">+IF(AND(ISNUMBER(OFFSET('Sanitation Data'!$H$11,0,10*ROW('Sanitation Data'!H7))),'Data Summary'!DL13="Yes"),OFFSET('Sanitation Data'!$H$11,0,10*ROW('Sanitation Data'!H7)),NA())</f>
        <v>#N/A</v>
      </c>
      <c r="AX13" s="103" t="e">
        <f ca="true">+IF(AND(ISNUMBER(OFFSET('Sanitation Data'!$H$12,0,10*ROW('Sanitation Data'!H7))),'Data Summary'!DM13="Yes"),OFFSET('Sanitation Data'!$H$12,0,10*ROW('Sanitation Data'!H7)),NA())</f>
        <v>#N/A</v>
      </c>
      <c r="AY13" s="103" t="e">
        <f ca="true">+IF(AND(ISNUMBER(OFFSET('Sanitation Data'!$H$13,0,10*ROW('Sanitation Data'!H7))),'Data Summary'!DN13="Yes"),OFFSET('Sanitation Data'!$H$13,0,10*ROW('Sanitation Data'!H7)),NA())</f>
        <v>#N/A</v>
      </c>
      <c r="AZ13" s="108" t="e">
        <f ca="true">+IF(AND(ISNUMBER(OFFSET('Hygiene Data'!$C$6,0,10*ROW('Hygiene Data'!C7))),'Data Summary'!DO13="Yes"),OFFSET('Hygiene Data'!$C$6,0,10*ROW('Hygiene Data'!C7)),NA())</f>
        <v>#N/A</v>
      </c>
      <c r="BA13" s="108" t="e">
        <f ca="true">+IF(AND(ISNUMBER(OFFSET('Hygiene Data'!$C$8,0,10*ROW('Hygiene Data'!C7))),'Data Summary'!DP13="Yes"),OFFSET('Hygiene Data'!$C$8,0,10*ROW('Hygiene Data'!C7)),NA())</f>
        <v>#N/A</v>
      </c>
      <c r="BB13" s="108" t="e">
        <f ca="true">+IF(AND(ISNUMBER(OFFSET('Hygiene Data'!$C$10,0,10*ROW('Hygiene Data'!C7))),'Data Summary'!DQ13="Yes"),OFFSET('Hygiene Data'!$C$10,0,10*ROW('Hygiene Data'!C7)),NA())</f>
        <v>#N/A</v>
      </c>
      <c r="BC13" s="108" t="e">
        <f ca="true">+IF(AND(ISNUMBER(OFFSET('Hygiene Data'!$D$6,0,10*ROW('Hygiene Data'!D7))),'Data Summary'!DR13="Yes"),OFFSET('Hygiene Data'!$D$6,0,10*ROW('Hygiene Data'!D7)),NA())</f>
        <v>#N/A</v>
      </c>
      <c r="BD13" s="108" t="e">
        <f ca="true">+IF(AND(ISNUMBER(OFFSET('Hygiene Data'!$D$8,0,10*ROW('Hygiene Data'!D7))),'Data Summary'!DS13="Yes"),OFFSET('Hygiene Data'!$D$8,0,10*ROW('Hygiene Data'!D7)),NA())</f>
        <v>#N/A</v>
      </c>
      <c r="BE13" s="108" t="e">
        <f ca="true">+IF(AND(ISNUMBER(OFFSET('Hygiene Data'!$D$10,0,10*ROW('Hygiene Data'!D7))),'Data Summary'!DT13="Yes"),OFFSET('Hygiene Data'!$D$10,0,10*ROW('Hygiene Data'!D7)),NA())</f>
        <v>#N/A</v>
      </c>
      <c r="BF13" s="108" t="e">
        <f ca="true">+IF(AND(ISNUMBER(OFFSET('Hygiene Data'!$E$6,0,10*ROW('Hygiene Data'!E7))),'Data Summary'!DU13="Yes"),OFFSET('Hygiene Data'!$E$6,0,10*ROW('Hygiene Data'!E7)),NA())</f>
        <v>#N/A</v>
      </c>
      <c r="BG13" s="108" t="e">
        <f ca="true">+IF(AND(ISNUMBER(OFFSET('Hygiene Data'!$E$8,0,10*ROW('Hygiene Data'!E7))),'Data Summary'!DV13="Yes"),OFFSET('Hygiene Data'!$E$8,0,10*ROW('Hygiene Data'!E7)),NA())</f>
        <v>#N/A</v>
      </c>
      <c r="BH13" s="108" t="e">
        <f ca="true">+IF(AND(ISNUMBER(OFFSET('Hygiene Data'!$E$10,0,10*ROW('Hygiene Data'!E7))),'Data Summary'!DW13="Yes"),OFFSET('Hygiene Data'!$E$10,0,10*ROW('Hygiene Data'!E7)),NA())</f>
        <v>#N/A</v>
      </c>
      <c r="BI13" s="108" t="e">
        <f ca="true">+IF(AND(ISNUMBER(OFFSET('Hygiene Data'!$F$6,0,10*ROW('Hygiene Data'!F7))),'Data Summary'!DX13="Yes"),OFFSET('Hygiene Data'!$F$6,0,10*ROW('Hygiene Data'!F7)),NA())</f>
        <v>#N/A</v>
      </c>
      <c r="BJ13" s="108" t="e">
        <f ca="true">+IF(AND(ISNUMBER(OFFSET('Hygiene Data'!$F$8,0,10*ROW('Hygiene Data'!F7))),'Data Summary'!DY13="Yes"),OFFSET('Hygiene Data'!$F$8,0,10*ROW('Hygiene Data'!F7)),NA())</f>
        <v>#N/A</v>
      </c>
      <c r="BK13" s="108" t="e">
        <f ca="true">+IF(AND(ISNUMBER(OFFSET('Hygiene Data'!$F$10,0,10*ROW('Hygiene Data'!F7))),'Data Summary'!DZ13="Yes"),OFFSET('Hygiene Data'!$F$10,0,10*ROW('Hygiene Data'!F7)),NA())</f>
        <v>#N/A</v>
      </c>
      <c r="BL13" s="108" t="e">
        <f ca="true">+IF(AND(ISNUMBER(OFFSET('Hygiene Data'!$G$6,0,10*ROW('Hygiene Data'!G7))),'Data Summary'!EA13="Yes"),OFFSET('Hygiene Data'!$G$6,0,10*ROW('Hygiene Data'!G7)),NA())</f>
        <v>#N/A</v>
      </c>
      <c r="BM13" s="108" t="e">
        <f ca="true">+IF(AND(ISNUMBER(OFFSET('Hygiene Data'!$G$8,0,10*ROW('Hygiene Data'!G7))),'Data Summary'!EB13="Yes"),OFFSET('Hygiene Data'!$G$8,0,10*ROW('Hygiene Data'!G7)),NA())</f>
        <v>#N/A</v>
      </c>
      <c r="BN13" s="108" t="e">
        <f ca="true">+IF(AND(ISNUMBER(OFFSET('Hygiene Data'!$G$10,0,10*ROW('Hygiene Data'!G7))),'Data Summary'!EC13="Yes"),OFFSET('Hygiene Data'!$G$10,0,10*ROW('Hygiene Data'!G7)),NA())</f>
        <v>#N/A</v>
      </c>
      <c r="BO13" s="108" t="e">
        <f ca="true">+IF(AND(ISNUMBER(OFFSET('Hygiene Data'!$H$6,0,10*ROW('Hygiene Data'!H7))),'Data Summary'!ED13="Yes"),OFFSET('Hygiene Data'!$H$6,0,10*ROW('Hygiene Data'!H7)),NA())</f>
        <v>#N/A</v>
      </c>
      <c r="BP13" s="108" t="e">
        <f ca="true">+IF(AND(ISNUMBER(OFFSET('Hygiene Data'!$H$8,0,10*ROW('Hygiene Data'!H7))),'Data Summary'!EE13="Yes"),OFFSET('Hygiene Data'!$H$8,0,10*ROW('Hygiene Data'!H7)),NA())</f>
        <v>#N/A</v>
      </c>
      <c r="BQ13" s="108" t="e">
        <f ca="true">+IF(AND(ISNUMBER(OFFSET('Hygiene Data'!$H$10,0,10*ROW('Hygiene Data'!H7))),'Data Summary'!EF13="Yes"),OFFSET('Hygiene Data'!$H$10,0,10*ROW('Hygiene Data'!H7)),NA())</f>
        <v>#N/A</v>
      </c>
    </row>
    <row r="14" x14ac:dyDescent="0.2">
      <c r="A14" s="56" t="e">
        <f ca="true">+IF(OFFSET('Water Data'!$B$1,0,10*ROW('Water Data'!B8))="",NA(),OFFSET('Water Data'!$B$1,0,10*ROW('Water Data'!B8)))</f>
        <v>#N/A</v>
      </c>
      <c r="B14" s="56" t="e">
        <f ca="true">+IF(OFFSET('Water Data'!$A$3,0,10*ROW('Water Data'!A8))="",NA(),OFFSET('Water Data'!$A$3,0,10*ROW('Water Data'!A8)))</f>
        <v>#N/A</v>
      </c>
      <c r="C14" s="56" t="e">
        <f ca="true">+IF(OFFSET('Water Data'!$C$3,0,10*ROW('Water Data'!C8))="",NA(),OFFSET('Water Data'!$C$3,0,10*ROW('Water Data'!C8)))</f>
        <v>#N/A</v>
      </c>
      <c r="D14" s="57" t="e">
        <f ca="true">+IF(AND(ISNUMBER(OFFSET('Water Data'!$C$5,0,10*ROW('Water Data'!C8))),'Data Summary'!BS14="Yes"),100-OFFSET('Water Data'!$C$5,0,10*ROW('Water Data'!C8)),NA())</f>
        <v>#N/A</v>
      </c>
      <c r="E14" s="57" t="e">
        <f ca="true">+IF(AND(ISNUMBER(OFFSET('Water Data'!$C$7,0,10*ROW('Water Data'!C8))),'Data Summary'!BT14="Yes"),OFFSET('Water Data'!$C$7,0,10*ROW('Water Data'!C8)),NA())</f>
        <v>#N/A</v>
      </c>
      <c r="F14" s="57" t="e">
        <f ca="true">+IF(AND(ISNUMBER(OFFSET('Water Data'!$C$10,0,10*ROW('Water Data'!C8))),'Data Summary'!BU14="Yes"),OFFSET('Water Data'!$C$10,0,10*ROW('Water Data'!C8)),NA())</f>
        <v>#N/A</v>
      </c>
      <c r="G14" s="57" t="e">
        <f ca="true">+IF(AND(ISNUMBER(OFFSET('Water Data'!$D$5,0,10*ROW('Water Data'!D8))),'Data Summary'!BV14="Yes"),100-OFFSET('Water Data'!$D$5,0,10*ROW('Water Data'!D8)),NA())</f>
        <v>#N/A</v>
      </c>
      <c r="H14" s="57" t="e">
        <f ca="true">+IF(AND(ISNUMBER(OFFSET('Water Data'!$D$7,0,10*ROW('Water Data'!D8))),'Data Summary'!BW14="Yes"),OFFSET('Water Data'!$D$7,0,10*ROW('Water Data'!D8)),NA())</f>
        <v>#N/A</v>
      </c>
      <c r="I14" s="57" t="e">
        <f ca="true">+IF(AND(ISNUMBER(OFFSET('Water Data'!$D$10,0,10*ROW('Water Data'!D8))),'Data Summary'!BX14="Yes"),OFFSET('Water Data'!$D$10,0,10*ROW('Water Data'!D8)),NA())</f>
        <v>#N/A</v>
      </c>
      <c r="J14" s="57" t="e">
        <f ca="true">+IF(AND(ISNUMBER(OFFSET('Water Data'!$E$5,0,10*ROW('Water Data'!E8))),'Data Summary'!BY14="Yes"),100-OFFSET('Water Data'!$E$5,0,10*ROW('Water Data'!E8)),NA())</f>
        <v>#N/A</v>
      </c>
      <c r="K14" s="57" t="e">
        <f ca="true">+IF(AND(ISNUMBER(OFFSET('Water Data'!$E$7,0,10*ROW('Water Data'!E8))),'Data Summary'!BZ14="Yes"),OFFSET('Water Data'!$E$7,0,10*ROW('Water Data'!E8)),NA())</f>
        <v>#N/A</v>
      </c>
      <c r="L14" s="57" t="e">
        <f ca="true">+IF(AND(ISNUMBER(OFFSET('Water Data'!$E$10,0,10*ROW('Water Data'!E8))),'Data Summary'!CA14="Yes"),OFFSET('Water Data'!$E$10,0,10*ROW('Water Data'!E8)),NA())</f>
        <v>#N/A</v>
      </c>
      <c r="M14" s="57" t="e">
        <f ca="true">+IF(AND(ISNUMBER(OFFSET('Water Data'!$F$5,0,10*ROW('Water Data'!F8))),'Data Summary'!CB14="Yes"),100-OFFSET('Water Data'!$F$5,0,10*ROW('Water Data'!F8)),NA())</f>
        <v>#N/A</v>
      </c>
      <c r="N14" s="57" t="e">
        <f ca="true">+IF(AND(ISNUMBER(OFFSET('Water Data'!$F$7,0,10*ROW('Water Data'!F8))),'Data Summary'!CC14="Yes"),OFFSET('Water Data'!$F$7,0,10*ROW('Water Data'!F8)),NA())</f>
        <v>#N/A</v>
      </c>
      <c r="O14" s="57" t="e">
        <f ca="true">+IF(AND(ISNUMBER(OFFSET('Water Data'!$F$10,0,10*ROW('Water Data'!F8))),'Data Summary'!CD14="Yes"),OFFSET('Water Data'!$F$10,0,10*ROW('Water Data'!F8)),NA())</f>
        <v>#N/A</v>
      </c>
      <c r="P14" s="57" t="e">
        <f ca="true">+IF(AND(ISNUMBER(OFFSET('Water Data'!$G$5,0,10*ROW('Water Data'!G8))),'Data Summary'!CE14="Yes"),100-OFFSET('Water Data'!$G$5,0,10*ROW('Water Data'!G8)),NA())</f>
        <v>#N/A</v>
      </c>
      <c r="Q14" s="57" t="e">
        <f ca="true">+IF(AND(ISNUMBER(OFFSET('Water Data'!$G$7,0,10*ROW('Water Data'!G8))),'Data Summary'!CF14="Yes"),OFFSET('Water Data'!$G$7,0,10*ROW('Water Data'!G8)),NA())</f>
        <v>#N/A</v>
      </c>
      <c r="R14" s="57" t="e">
        <f ca="true">+IF(AND(ISNUMBER(OFFSET('Water Data'!$G$10,0,10*ROW('Water Data'!G8))),'Data Summary'!CG14="Yes"),OFFSET('Water Data'!$G$10,0,10*ROW('Water Data'!G8)),NA())</f>
        <v>#N/A</v>
      </c>
      <c r="S14" s="57" t="e">
        <f ca="true">+IF(AND(ISNUMBER(OFFSET('Water Data'!$H$5,0,10*ROW('Water Data'!H8))),'Data Summary'!CH14="Yes"),100-OFFSET('Water Data'!$H$5,0,10*ROW('Water Data'!H8)),NA())</f>
        <v>#N/A</v>
      </c>
      <c r="T14" s="57" t="e">
        <f ca="true">+IF(AND(ISNUMBER(OFFSET('Water Data'!$H$7,0,10*ROW('Water Data'!H8))),'Data Summary'!CI14="Yes"),OFFSET('Water Data'!$H$7,0,10*ROW('Water Data'!H8)),NA())</f>
        <v>#N/A</v>
      </c>
      <c r="U14" s="57" t="e">
        <f ca="true">+IF(AND(ISNUMBER(OFFSET('Water Data'!$H$10,0,10*ROW('Water Data'!H8))),'Data Summary'!CJ14="Yes"),OFFSET('Water Data'!$H$10,0,10*ROW('Water Data'!H8)),NA())</f>
        <v>#N/A</v>
      </c>
      <c r="V14" s="103" t="e">
        <f ca="true">+IF(AND(ISNUMBER(OFFSET('Sanitation Data'!$C$5,0,10*ROW('Sanitation Data'!C8))),'Data Summary'!CK14="Yes"),100-OFFSET('Sanitation Data'!$C$5,0,10*ROW('Sanitation Data'!C8)),NA())</f>
        <v>#N/A</v>
      </c>
      <c r="W14" s="103" t="e">
        <f ca="true">+IF(AND(ISNUMBER(OFFSET('Sanitation Data'!$C$7,0,10*ROW('Sanitation Data'!C8))),'Data Summary'!CL14="Yes"),OFFSET('Sanitation Data'!$C$7,0,10*ROW('Sanitation Data'!C8)),NA())</f>
        <v>#N/A</v>
      </c>
      <c r="X14" s="103" t="e">
        <f ca="true">+IF(AND(ISNUMBER(OFFSET('Sanitation Data'!$C$11,0,10*ROW('Sanitation Data'!C8))),'Data Summary'!CM14="Yes"),OFFSET('Sanitation Data'!$C$11,0,10*ROW('Sanitation Data'!C8)),NA())</f>
        <v>#N/A</v>
      </c>
      <c r="Y14" s="103" t="e">
        <f ca="true">+IF(AND(ISNUMBER(OFFSET('Sanitation Data'!$C$12,0,10*ROW('Sanitation Data'!C8))),'Data Summary'!CN14="Yes"),OFFSET('Sanitation Data'!$C$12,0,10*ROW('Sanitation Data'!C8)),NA())</f>
        <v>#N/A</v>
      </c>
      <c r="Z14" s="103" t="e">
        <f ca="true">+IF(AND(ISNUMBER(OFFSET('Sanitation Data'!$C$13,0,10*ROW('Sanitation Data'!C8))),'Data Summary'!CO14="Yes"),OFFSET('Sanitation Data'!$C$13,0,10*ROW('Sanitation Data'!C8)),NA())</f>
        <v>#N/A</v>
      </c>
      <c r="AA14" s="103" t="e">
        <f ca="true">+IF(AND(ISNUMBER(OFFSET('Sanitation Data'!$D$5,0,10*ROW('Sanitation Data'!D8))),'Data Summary'!CP14="Yes"),100-OFFSET('Sanitation Data'!$D$5,0,10*ROW('Sanitation Data'!D8)),NA())</f>
        <v>#N/A</v>
      </c>
      <c r="AB14" s="103" t="e">
        <f ca="true">+IF(AND(ISNUMBER(OFFSET('Sanitation Data'!$D$7,0,10*ROW('Sanitation Data'!D8))),'Data Summary'!CQ14="Yes"),OFFSET('Sanitation Data'!$D$7,0,10*ROW('Sanitation Data'!D8)),NA())</f>
        <v>#N/A</v>
      </c>
      <c r="AC14" s="103" t="e">
        <f ca="true">+IF(AND(ISNUMBER(OFFSET('Sanitation Data'!$D$11,0,10*ROW('Sanitation Data'!D8))),'Data Summary'!CR14="Yes"),OFFSET('Sanitation Data'!$D$11,0,10*ROW('Sanitation Data'!D8)),NA())</f>
        <v>#N/A</v>
      </c>
      <c r="AD14" s="103" t="e">
        <f ca="true">+IF(AND(ISNUMBER(OFFSET('Sanitation Data'!$D$12,0,10*ROW('Sanitation Data'!D8))),'Data Summary'!CS14="Yes"),OFFSET('Sanitation Data'!$D$12,0,10*ROW('Sanitation Data'!D8)),NA())</f>
        <v>#N/A</v>
      </c>
      <c r="AE14" s="103" t="e">
        <f ca="true">+IF(AND(ISNUMBER(OFFSET('Sanitation Data'!$D$13,0,10*ROW('Sanitation Data'!D8))),'Data Summary'!CT14="Yes"),OFFSET('Sanitation Data'!$D$13,0,10*ROW('Sanitation Data'!D8)),NA())</f>
        <v>#N/A</v>
      </c>
      <c r="AF14" s="103" t="e">
        <f ca="true">+IF(AND(ISNUMBER(OFFSET('Sanitation Data'!$E$5,0,10*ROW('Sanitation Data'!E8))),'Data Summary'!CU14="Yes"),100-OFFSET('Sanitation Data'!$E$5,0,10*ROW('Sanitation Data'!E8)),NA())</f>
        <v>#N/A</v>
      </c>
      <c r="AG14" s="103" t="e">
        <f ca="true">+IF(AND(ISNUMBER(OFFSET('Sanitation Data'!$E$7,0,10*ROW('Sanitation Data'!E8))),'Data Summary'!CV14="Yes"),OFFSET('Sanitation Data'!$E$7,0,10*ROW('Sanitation Data'!E8)),NA())</f>
        <v>#N/A</v>
      </c>
      <c r="AH14" s="103" t="e">
        <f ca="true">+IF(AND(ISNUMBER(OFFSET('Sanitation Data'!$E$11,0,10*ROW('Sanitation Data'!E8))),'Data Summary'!CW14="Yes"),OFFSET('Sanitation Data'!$E$11,0,10*ROW('Sanitation Data'!E8)),NA())</f>
        <v>#N/A</v>
      </c>
      <c r="AI14" s="103" t="e">
        <f ca="true">+IF(AND(ISNUMBER(OFFSET('Sanitation Data'!$E$12,0,10*ROW('Sanitation Data'!E8))),'Data Summary'!CX14="Yes"),OFFSET('Sanitation Data'!$E$12,0,10*ROW('Sanitation Data'!E8)),NA())</f>
        <v>#N/A</v>
      </c>
      <c r="AJ14" s="103" t="e">
        <f ca="true">+IF(AND(ISNUMBER(OFFSET('Sanitation Data'!$E$13,0,10*ROW('Sanitation Data'!E8))),'Data Summary'!CY14="Yes"),OFFSET('Sanitation Data'!$E$13,0,10*ROW('Sanitation Data'!E8)),NA())</f>
        <v>#N/A</v>
      </c>
      <c r="AK14" s="103" t="e">
        <f ca="true">+IF(AND(ISNUMBER(OFFSET('Sanitation Data'!$F$5,0,10*ROW('Sanitation Data'!F8))),'Data Summary'!CZ14="Yes"),100-OFFSET('Sanitation Data'!$F$5,0,10*ROW('Sanitation Data'!F8)),NA())</f>
        <v>#N/A</v>
      </c>
      <c r="AL14" s="103" t="e">
        <f ca="true">+IF(AND(ISNUMBER(OFFSET('Sanitation Data'!$F$7,0,10*ROW('Sanitation Data'!F8))),'Data Summary'!DA14="Yes"),OFFSET('Sanitation Data'!$F$7,0,10*ROW('Sanitation Data'!F8)),NA())</f>
        <v>#N/A</v>
      </c>
      <c r="AM14" s="103" t="e">
        <f ca="true">+IF(AND(ISNUMBER(OFFSET('Sanitation Data'!$F$11,0,10*ROW('Sanitation Data'!F8))),'Data Summary'!DB14="Yes"),OFFSET('Sanitation Data'!$F$11,0,10*ROW('Sanitation Data'!F8)),NA())</f>
        <v>#N/A</v>
      </c>
      <c r="AN14" s="103" t="e">
        <f ca="true">+IF(AND(ISNUMBER(OFFSET('Sanitation Data'!$F$12,0,10*ROW('Sanitation Data'!F8))),'Data Summary'!DC14="Yes"),OFFSET('Sanitation Data'!$F$12,0,10*ROW('Sanitation Data'!F8)),NA())</f>
        <v>#N/A</v>
      </c>
      <c r="AO14" s="103" t="e">
        <f ca="true">+IF(AND(ISNUMBER(OFFSET('Sanitation Data'!$F$13,0,10*ROW('Sanitation Data'!F8))),'Data Summary'!DD14="Yes"),OFFSET('Sanitation Data'!$F$13,0,10*ROW('Sanitation Data'!F8)),NA())</f>
        <v>#N/A</v>
      </c>
      <c r="AP14" s="103" t="e">
        <f ca="true">+IF(AND(ISNUMBER(OFFSET('Sanitation Data'!$G$5,0,10*ROW('Sanitation Data'!G8))),'Data Summary'!DE14="Yes"),100-OFFSET('Sanitation Data'!$G$5,0,10*ROW('Sanitation Data'!G8)),NA())</f>
        <v>#N/A</v>
      </c>
      <c r="AQ14" s="103" t="e">
        <f ca="true">+IF(AND(ISNUMBER(OFFSET('Sanitation Data'!$G$7,0,10*ROW('Sanitation Data'!G8))),'Data Summary'!DF14="Yes"),OFFSET('Sanitation Data'!$G$7,0,10*ROW('Sanitation Data'!G8)),NA())</f>
        <v>#N/A</v>
      </c>
      <c r="AR14" s="103" t="e">
        <f ca="true">+IF(AND(ISNUMBER(OFFSET('Sanitation Data'!$G$11,0,10*ROW('Sanitation Data'!G8))),'Data Summary'!DG14="Yes"),OFFSET('Sanitation Data'!$G$11,0,10*ROW('Sanitation Data'!G8)),NA())</f>
        <v>#N/A</v>
      </c>
      <c r="AS14" s="103" t="e">
        <f ca="true">+IF(AND(ISNUMBER(OFFSET('Sanitation Data'!$G$12,0,10*ROW('Sanitation Data'!G8))),'Data Summary'!DH14="Yes"),OFFSET('Sanitation Data'!$G$12,0,10*ROW('Sanitation Data'!G8)),NA())</f>
        <v>#N/A</v>
      </c>
      <c r="AT14" s="103" t="e">
        <f ca="true">+IF(AND(ISNUMBER(OFFSET('Sanitation Data'!$G$13,0,10*ROW('Sanitation Data'!G8))),'Data Summary'!DI14="Yes"),OFFSET('Sanitation Data'!$G$13,0,10*ROW('Sanitation Data'!G8)),NA())</f>
        <v>#N/A</v>
      </c>
      <c r="AU14" s="103" t="e">
        <f ca="true">+IF(AND(ISNUMBER(OFFSET('Sanitation Data'!$H$5,0,10*ROW('Sanitation Data'!H8))),'Data Summary'!DJ14="Yes"),100-OFFSET('Sanitation Data'!$H$5,0,10*ROW('Sanitation Data'!H8)),NA())</f>
        <v>#N/A</v>
      </c>
      <c r="AV14" s="103" t="e">
        <f ca="true">+IF(AND(ISNUMBER(OFFSET('Sanitation Data'!$H$7,0,10*ROW('Sanitation Data'!H8))),'Data Summary'!DK14="Yes"),OFFSET('Sanitation Data'!$H$7,0,10*ROW('Sanitation Data'!H8)),NA())</f>
        <v>#N/A</v>
      </c>
      <c r="AW14" s="103" t="e">
        <f ca="true">+IF(AND(ISNUMBER(OFFSET('Sanitation Data'!$H$11,0,10*ROW('Sanitation Data'!H8))),'Data Summary'!DL14="Yes"),OFFSET('Sanitation Data'!$H$11,0,10*ROW('Sanitation Data'!H8)),NA())</f>
        <v>#N/A</v>
      </c>
      <c r="AX14" s="103" t="e">
        <f ca="true">+IF(AND(ISNUMBER(OFFSET('Sanitation Data'!$H$12,0,10*ROW('Sanitation Data'!H8))),'Data Summary'!DM14="Yes"),OFFSET('Sanitation Data'!$H$12,0,10*ROW('Sanitation Data'!H8)),NA())</f>
        <v>#N/A</v>
      </c>
      <c r="AY14" s="103" t="e">
        <f ca="true">+IF(AND(ISNUMBER(OFFSET('Sanitation Data'!$H$13,0,10*ROW('Sanitation Data'!H8))),'Data Summary'!DN14="Yes"),OFFSET('Sanitation Data'!$H$13,0,10*ROW('Sanitation Data'!H8)),NA())</f>
        <v>#N/A</v>
      </c>
      <c r="AZ14" s="108" t="e">
        <f ca="true">+IF(AND(ISNUMBER(OFFSET('Hygiene Data'!$C$6,0,10*ROW('Hygiene Data'!C8))),'Data Summary'!DO14="Yes"),OFFSET('Hygiene Data'!$C$6,0,10*ROW('Hygiene Data'!C8)),NA())</f>
        <v>#N/A</v>
      </c>
      <c r="BA14" s="108" t="e">
        <f ca="true">+IF(AND(ISNUMBER(OFFSET('Hygiene Data'!$C$8,0,10*ROW('Hygiene Data'!C8))),'Data Summary'!DP14="Yes"),OFFSET('Hygiene Data'!$C$8,0,10*ROW('Hygiene Data'!C8)),NA())</f>
        <v>#N/A</v>
      </c>
      <c r="BB14" s="108" t="e">
        <f ca="true">+IF(AND(ISNUMBER(OFFSET('Hygiene Data'!$C$10,0,10*ROW('Hygiene Data'!C8))),'Data Summary'!DQ14="Yes"),OFFSET('Hygiene Data'!$C$10,0,10*ROW('Hygiene Data'!C8)),NA())</f>
        <v>#N/A</v>
      </c>
      <c r="BC14" s="108" t="e">
        <f ca="true">+IF(AND(ISNUMBER(OFFSET('Hygiene Data'!$D$6,0,10*ROW('Hygiene Data'!D8))),'Data Summary'!DR14="Yes"),OFFSET('Hygiene Data'!$D$6,0,10*ROW('Hygiene Data'!D8)),NA())</f>
        <v>#N/A</v>
      </c>
      <c r="BD14" s="108" t="e">
        <f ca="true">+IF(AND(ISNUMBER(OFFSET('Hygiene Data'!$D$8,0,10*ROW('Hygiene Data'!D8))),'Data Summary'!DS14="Yes"),OFFSET('Hygiene Data'!$D$8,0,10*ROW('Hygiene Data'!D8)),NA())</f>
        <v>#N/A</v>
      </c>
      <c r="BE14" s="108" t="e">
        <f ca="true">+IF(AND(ISNUMBER(OFFSET('Hygiene Data'!$D$10,0,10*ROW('Hygiene Data'!D8))),'Data Summary'!DT14="Yes"),OFFSET('Hygiene Data'!$D$10,0,10*ROW('Hygiene Data'!D8)),NA())</f>
        <v>#N/A</v>
      </c>
      <c r="BF14" s="108" t="e">
        <f ca="true">+IF(AND(ISNUMBER(OFFSET('Hygiene Data'!$E$6,0,10*ROW('Hygiene Data'!E8))),'Data Summary'!DU14="Yes"),OFFSET('Hygiene Data'!$E$6,0,10*ROW('Hygiene Data'!E8)),NA())</f>
        <v>#N/A</v>
      </c>
      <c r="BG14" s="108" t="e">
        <f ca="true">+IF(AND(ISNUMBER(OFFSET('Hygiene Data'!$E$8,0,10*ROW('Hygiene Data'!E8))),'Data Summary'!DV14="Yes"),OFFSET('Hygiene Data'!$E$8,0,10*ROW('Hygiene Data'!E8)),NA())</f>
        <v>#N/A</v>
      </c>
      <c r="BH14" s="108" t="e">
        <f ca="true">+IF(AND(ISNUMBER(OFFSET('Hygiene Data'!$E$10,0,10*ROW('Hygiene Data'!E8))),'Data Summary'!DW14="Yes"),OFFSET('Hygiene Data'!$E$10,0,10*ROW('Hygiene Data'!E8)),NA())</f>
        <v>#N/A</v>
      </c>
      <c r="BI14" s="108" t="e">
        <f ca="true">+IF(AND(ISNUMBER(OFFSET('Hygiene Data'!$F$6,0,10*ROW('Hygiene Data'!F8))),'Data Summary'!DX14="Yes"),OFFSET('Hygiene Data'!$F$6,0,10*ROW('Hygiene Data'!F8)),NA())</f>
        <v>#N/A</v>
      </c>
      <c r="BJ14" s="108" t="e">
        <f ca="true">+IF(AND(ISNUMBER(OFFSET('Hygiene Data'!$F$8,0,10*ROW('Hygiene Data'!F8))),'Data Summary'!DY14="Yes"),OFFSET('Hygiene Data'!$F$8,0,10*ROW('Hygiene Data'!F8)),NA())</f>
        <v>#N/A</v>
      </c>
      <c r="BK14" s="108" t="e">
        <f ca="true">+IF(AND(ISNUMBER(OFFSET('Hygiene Data'!$F$10,0,10*ROW('Hygiene Data'!F8))),'Data Summary'!DZ14="Yes"),OFFSET('Hygiene Data'!$F$10,0,10*ROW('Hygiene Data'!F8)),NA())</f>
        <v>#N/A</v>
      </c>
      <c r="BL14" s="108" t="e">
        <f ca="true">+IF(AND(ISNUMBER(OFFSET('Hygiene Data'!$G$6,0,10*ROW('Hygiene Data'!G8))),'Data Summary'!EA14="Yes"),OFFSET('Hygiene Data'!$G$6,0,10*ROW('Hygiene Data'!G8)),NA())</f>
        <v>#N/A</v>
      </c>
      <c r="BM14" s="108" t="e">
        <f ca="true">+IF(AND(ISNUMBER(OFFSET('Hygiene Data'!$G$8,0,10*ROW('Hygiene Data'!G8))),'Data Summary'!EB14="Yes"),OFFSET('Hygiene Data'!$G$8,0,10*ROW('Hygiene Data'!G8)),NA())</f>
        <v>#N/A</v>
      </c>
      <c r="BN14" s="108" t="e">
        <f ca="true">+IF(AND(ISNUMBER(OFFSET('Hygiene Data'!$G$10,0,10*ROW('Hygiene Data'!G8))),'Data Summary'!EC14="Yes"),OFFSET('Hygiene Data'!$G$10,0,10*ROW('Hygiene Data'!G8)),NA())</f>
        <v>#N/A</v>
      </c>
      <c r="BO14" s="108" t="e">
        <f ca="true">+IF(AND(ISNUMBER(OFFSET('Hygiene Data'!$H$6,0,10*ROW('Hygiene Data'!H8))),'Data Summary'!ED14="Yes"),OFFSET('Hygiene Data'!$H$6,0,10*ROW('Hygiene Data'!H8)),NA())</f>
        <v>#N/A</v>
      </c>
      <c r="BP14" s="108" t="e">
        <f ca="true">+IF(AND(ISNUMBER(OFFSET('Hygiene Data'!$H$8,0,10*ROW('Hygiene Data'!H8))),'Data Summary'!EE14="Yes"),OFFSET('Hygiene Data'!$H$8,0,10*ROW('Hygiene Data'!H8)),NA())</f>
        <v>#N/A</v>
      </c>
      <c r="BQ14" s="108" t="e">
        <f ca="true">+IF(AND(ISNUMBER(OFFSET('Hygiene Data'!$H$10,0,10*ROW('Hygiene Data'!H8))),'Data Summary'!EF14="Yes"),OFFSET('Hygiene Data'!$H$10,0,10*ROW('Hygiene Data'!H8)),NA())</f>
        <v>#N/A</v>
      </c>
    </row>
    <row r="15" x14ac:dyDescent="0.2">
      <c r="A15" s="56" t="e">
        <f ca="true">+IF(OFFSET('Water Data'!$B$1,0,10*ROW('Water Data'!B9))="",NA(),OFFSET('Water Data'!$B$1,0,10*ROW('Water Data'!B9)))</f>
        <v>#N/A</v>
      </c>
      <c r="B15" s="56" t="e">
        <f ca="true">+IF(OFFSET('Water Data'!$A$3,0,10*ROW('Water Data'!A9))="",NA(),OFFSET('Water Data'!$A$3,0,10*ROW('Water Data'!A9)))</f>
        <v>#N/A</v>
      </c>
      <c r="C15" s="56" t="e">
        <f ca="true">+IF(OFFSET('Water Data'!$C$3,0,10*ROW('Water Data'!C9))="",NA(),OFFSET('Water Data'!$C$3,0,10*ROW('Water Data'!C9)))</f>
        <v>#N/A</v>
      </c>
      <c r="D15" s="57" t="e">
        <f ca="true">+IF(AND(ISNUMBER(OFFSET('Water Data'!$C$5,0,10*ROW('Water Data'!C9))),'Data Summary'!BS15="Yes"),100-OFFSET('Water Data'!$C$5,0,10*ROW('Water Data'!C9)),NA())</f>
        <v>#N/A</v>
      </c>
      <c r="E15" s="57" t="e">
        <f ca="true">+IF(AND(ISNUMBER(OFFSET('Water Data'!$C$7,0,10*ROW('Water Data'!C9))),'Data Summary'!BT15="Yes"),OFFSET('Water Data'!$C$7,0,10*ROW('Water Data'!C9)),NA())</f>
        <v>#N/A</v>
      </c>
      <c r="F15" s="57" t="e">
        <f ca="true">+IF(AND(ISNUMBER(OFFSET('Water Data'!$C$10,0,10*ROW('Water Data'!C9))),'Data Summary'!BU15="Yes"),OFFSET('Water Data'!$C$10,0,10*ROW('Water Data'!C9)),NA())</f>
        <v>#N/A</v>
      </c>
      <c r="G15" s="57" t="e">
        <f ca="true">+IF(AND(ISNUMBER(OFFSET('Water Data'!$D$5,0,10*ROW('Water Data'!D9))),'Data Summary'!BV15="Yes"),100-OFFSET('Water Data'!$D$5,0,10*ROW('Water Data'!D9)),NA())</f>
        <v>#N/A</v>
      </c>
      <c r="H15" s="57" t="e">
        <f ca="true">+IF(AND(ISNUMBER(OFFSET('Water Data'!$D$7,0,10*ROW('Water Data'!D9))),'Data Summary'!BW15="Yes"),OFFSET('Water Data'!$D$7,0,10*ROW('Water Data'!D9)),NA())</f>
        <v>#N/A</v>
      </c>
      <c r="I15" s="57" t="e">
        <f ca="true">+IF(AND(ISNUMBER(OFFSET('Water Data'!$D$10,0,10*ROW('Water Data'!D9))),'Data Summary'!BX15="Yes"),OFFSET('Water Data'!$D$10,0,10*ROW('Water Data'!D9)),NA())</f>
        <v>#N/A</v>
      </c>
      <c r="J15" s="57" t="e">
        <f ca="true">+IF(AND(ISNUMBER(OFFSET('Water Data'!$E$5,0,10*ROW('Water Data'!E9))),'Data Summary'!BY15="Yes"),100-OFFSET('Water Data'!$E$5,0,10*ROW('Water Data'!E9)),NA())</f>
        <v>#N/A</v>
      </c>
      <c r="K15" s="57" t="e">
        <f ca="true">+IF(AND(ISNUMBER(OFFSET('Water Data'!$E$7,0,10*ROW('Water Data'!E9))),'Data Summary'!BZ15="Yes"),OFFSET('Water Data'!$E$7,0,10*ROW('Water Data'!E9)),NA())</f>
        <v>#N/A</v>
      </c>
      <c r="L15" s="57" t="e">
        <f ca="true">+IF(AND(ISNUMBER(OFFSET('Water Data'!$E$10,0,10*ROW('Water Data'!E9))),'Data Summary'!CA15="Yes"),OFFSET('Water Data'!$E$10,0,10*ROW('Water Data'!E9)),NA())</f>
        <v>#N/A</v>
      </c>
      <c r="M15" s="57" t="e">
        <f ca="true">+IF(AND(ISNUMBER(OFFSET('Water Data'!$F$5,0,10*ROW('Water Data'!F9))),'Data Summary'!CB15="Yes"),100-OFFSET('Water Data'!$F$5,0,10*ROW('Water Data'!F9)),NA())</f>
        <v>#N/A</v>
      </c>
      <c r="N15" s="57" t="e">
        <f ca="true">+IF(AND(ISNUMBER(OFFSET('Water Data'!$F$7,0,10*ROW('Water Data'!F9))),'Data Summary'!CC15="Yes"),OFFSET('Water Data'!$F$7,0,10*ROW('Water Data'!F9)),NA())</f>
        <v>#N/A</v>
      </c>
      <c r="O15" s="57" t="e">
        <f ca="true">+IF(AND(ISNUMBER(OFFSET('Water Data'!$F$10,0,10*ROW('Water Data'!F9))),'Data Summary'!CD15="Yes"),OFFSET('Water Data'!$F$10,0,10*ROW('Water Data'!F9)),NA())</f>
        <v>#N/A</v>
      </c>
      <c r="P15" s="57" t="e">
        <f ca="true">+IF(AND(ISNUMBER(OFFSET('Water Data'!$G$5,0,10*ROW('Water Data'!G9))),'Data Summary'!CE15="Yes"),100-OFFSET('Water Data'!$G$5,0,10*ROW('Water Data'!G9)),NA())</f>
        <v>#N/A</v>
      </c>
      <c r="Q15" s="57" t="e">
        <f ca="true">+IF(AND(ISNUMBER(OFFSET('Water Data'!$G$7,0,10*ROW('Water Data'!G9))),'Data Summary'!CF15="Yes"),OFFSET('Water Data'!$G$7,0,10*ROW('Water Data'!G9)),NA())</f>
        <v>#N/A</v>
      </c>
      <c r="R15" s="57" t="e">
        <f ca="true">+IF(AND(ISNUMBER(OFFSET('Water Data'!$G$10,0,10*ROW('Water Data'!G9))),'Data Summary'!CG15="Yes"),OFFSET('Water Data'!$G$10,0,10*ROW('Water Data'!G9)),NA())</f>
        <v>#N/A</v>
      </c>
      <c r="S15" s="57" t="e">
        <f ca="true">+IF(AND(ISNUMBER(OFFSET('Water Data'!$H$5,0,10*ROW('Water Data'!H9))),'Data Summary'!CH15="Yes"),100-OFFSET('Water Data'!$H$5,0,10*ROW('Water Data'!H9)),NA())</f>
        <v>#N/A</v>
      </c>
      <c r="T15" s="57" t="e">
        <f ca="true">+IF(AND(ISNUMBER(OFFSET('Water Data'!$H$7,0,10*ROW('Water Data'!H9))),'Data Summary'!CI15="Yes"),OFFSET('Water Data'!$H$7,0,10*ROW('Water Data'!H9)),NA())</f>
        <v>#N/A</v>
      </c>
      <c r="U15" s="57" t="e">
        <f ca="true">+IF(AND(ISNUMBER(OFFSET('Water Data'!$H$10,0,10*ROW('Water Data'!H9))),'Data Summary'!CJ15="Yes"),OFFSET('Water Data'!$H$10,0,10*ROW('Water Data'!H9)),NA())</f>
        <v>#N/A</v>
      </c>
      <c r="V15" s="103" t="e">
        <f ca="true">+IF(AND(ISNUMBER(OFFSET('Sanitation Data'!$C$5,0,10*ROW('Sanitation Data'!C9))),'Data Summary'!CK15="Yes"),100-OFFSET('Sanitation Data'!$C$5,0,10*ROW('Sanitation Data'!C9)),NA())</f>
        <v>#N/A</v>
      </c>
      <c r="W15" s="103" t="e">
        <f ca="true">+IF(AND(ISNUMBER(OFFSET('Sanitation Data'!$C$7,0,10*ROW('Sanitation Data'!C9))),'Data Summary'!CL15="Yes"),OFFSET('Sanitation Data'!$C$7,0,10*ROW('Sanitation Data'!C9)),NA())</f>
        <v>#N/A</v>
      </c>
      <c r="X15" s="103" t="e">
        <f ca="true">+IF(AND(ISNUMBER(OFFSET('Sanitation Data'!$C$11,0,10*ROW('Sanitation Data'!C9))),'Data Summary'!CM15="Yes"),OFFSET('Sanitation Data'!$C$11,0,10*ROW('Sanitation Data'!C9)),NA())</f>
        <v>#N/A</v>
      </c>
      <c r="Y15" s="103" t="e">
        <f ca="true">+IF(AND(ISNUMBER(OFFSET('Sanitation Data'!$C$12,0,10*ROW('Sanitation Data'!C9))),'Data Summary'!CN15="Yes"),OFFSET('Sanitation Data'!$C$12,0,10*ROW('Sanitation Data'!C9)),NA())</f>
        <v>#N/A</v>
      </c>
      <c r="Z15" s="103" t="e">
        <f ca="true">+IF(AND(ISNUMBER(OFFSET('Sanitation Data'!$C$13,0,10*ROW('Sanitation Data'!C9))),'Data Summary'!CO15="Yes"),OFFSET('Sanitation Data'!$C$13,0,10*ROW('Sanitation Data'!C9)),NA())</f>
        <v>#N/A</v>
      </c>
      <c r="AA15" s="103" t="e">
        <f ca="true">+IF(AND(ISNUMBER(OFFSET('Sanitation Data'!$D$5,0,10*ROW('Sanitation Data'!D9))),'Data Summary'!CP15="Yes"),100-OFFSET('Sanitation Data'!$D$5,0,10*ROW('Sanitation Data'!D9)),NA())</f>
        <v>#N/A</v>
      </c>
      <c r="AB15" s="103" t="e">
        <f ca="true">+IF(AND(ISNUMBER(OFFSET('Sanitation Data'!$D$7,0,10*ROW('Sanitation Data'!D9))),'Data Summary'!CQ15="Yes"),OFFSET('Sanitation Data'!$D$7,0,10*ROW('Sanitation Data'!D9)),NA())</f>
        <v>#N/A</v>
      </c>
      <c r="AC15" s="103" t="e">
        <f ca="true">+IF(AND(ISNUMBER(OFFSET('Sanitation Data'!$D$11,0,10*ROW('Sanitation Data'!D9))),'Data Summary'!CR15="Yes"),OFFSET('Sanitation Data'!$D$11,0,10*ROW('Sanitation Data'!D9)),NA())</f>
        <v>#N/A</v>
      </c>
      <c r="AD15" s="103" t="e">
        <f ca="true">+IF(AND(ISNUMBER(OFFSET('Sanitation Data'!$D$12,0,10*ROW('Sanitation Data'!D9))),'Data Summary'!CS15="Yes"),OFFSET('Sanitation Data'!$D$12,0,10*ROW('Sanitation Data'!D9)),NA())</f>
        <v>#N/A</v>
      </c>
      <c r="AE15" s="103" t="e">
        <f ca="true">+IF(AND(ISNUMBER(OFFSET('Sanitation Data'!$D$13,0,10*ROW('Sanitation Data'!D9))),'Data Summary'!CT15="Yes"),OFFSET('Sanitation Data'!$D$13,0,10*ROW('Sanitation Data'!D9)),NA())</f>
        <v>#N/A</v>
      </c>
      <c r="AF15" s="103" t="e">
        <f ca="true">+IF(AND(ISNUMBER(OFFSET('Sanitation Data'!$E$5,0,10*ROW('Sanitation Data'!E9))),'Data Summary'!CU15="Yes"),100-OFFSET('Sanitation Data'!$E$5,0,10*ROW('Sanitation Data'!E9)),NA())</f>
        <v>#N/A</v>
      </c>
      <c r="AG15" s="103" t="e">
        <f ca="true">+IF(AND(ISNUMBER(OFFSET('Sanitation Data'!$E$7,0,10*ROW('Sanitation Data'!E9))),'Data Summary'!CV15="Yes"),OFFSET('Sanitation Data'!$E$7,0,10*ROW('Sanitation Data'!E9)),NA())</f>
        <v>#N/A</v>
      </c>
      <c r="AH15" s="103" t="e">
        <f ca="true">+IF(AND(ISNUMBER(OFFSET('Sanitation Data'!$E$11,0,10*ROW('Sanitation Data'!E9))),'Data Summary'!CW15="Yes"),OFFSET('Sanitation Data'!$E$11,0,10*ROW('Sanitation Data'!E9)),NA())</f>
        <v>#N/A</v>
      </c>
      <c r="AI15" s="103" t="e">
        <f ca="true">+IF(AND(ISNUMBER(OFFSET('Sanitation Data'!$E$12,0,10*ROW('Sanitation Data'!E9))),'Data Summary'!CX15="Yes"),OFFSET('Sanitation Data'!$E$12,0,10*ROW('Sanitation Data'!E9)),NA())</f>
        <v>#N/A</v>
      </c>
      <c r="AJ15" s="103" t="e">
        <f ca="true">+IF(AND(ISNUMBER(OFFSET('Sanitation Data'!$E$13,0,10*ROW('Sanitation Data'!E9))),'Data Summary'!CY15="Yes"),OFFSET('Sanitation Data'!$E$13,0,10*ROW('Sanitation Data'!E9)),NA())</f>
        <v>#N/A</v>
      </c>
      <c r="AK15" s="103" t="e">
        <f ca="true">+IF(AND(ISNUMBER(OFFSET('Sanitation Data'!$F$5,0,10*ROW('Sanitation Data'!F9))),'Data Summary'!CZ15="Yes"),100-OFFSET('Sanitation Data'!$F$5,0,10*ROW('Sanitation Data'!F9)),NA())</f>
        <v>#N/A</v>
      </c>
      <c r="AL15" s="103" t="e">
        <f ca="true">+IF(AND(ISNUMBER(OFFSET('Sanitation Data'!$F$7,0,10*ROW('Sanitation Data'!F9))),'Data Summary'!DA15="Yes"),OFFSET('Sanitation Data'!$F$7,0,10*ROW('Sanitation Data'!F9)),NA())</f>
        <v>#N/A</v>
      </c>
      <c r="AM15" s="103" t="e">
        <f ca="true">+IF(AND(ISNUMBER(OFFSET('Sanitation Data'!$F$11,0,10*ROW('Sanitation Data'!F9))),'Data Summary'!DB15="Yes"),OFFSET('Sanitation Data'!$F$11,0,10*ROW('Sanitation Data'!F9)),NA())</f>
        <v>#N/A</v>
      </c>
      <c r="AN15" s="103" t="e">
        <f ca="true">+IF(AND(ISNUMBER(OFFSET('Sanitation Data'!$F$12,0,10*ROW('Sanitation Data'!F9))),'Data Summary'!DC15="Yes"),OFFSET('Sanitation Data'!$F$12,0,10*ROW('Sanitation Data'!F9)),NA())</f>
        <v>#N/A</v>
      </c>
      <c r="AO15" s="103" t="e">
        <f ca="true">+IF(AND(ISNUMBER(OFFSET('Sanitation Data'!$F$13,0,10*ROW('Sanitation Data'!F9))),'Data Summary'!DD15="Yes"),OFFSET('Sanitation Data'!$F$13,0,10*ROW('Sanitation Data'!F9)),NA())</f>
        <v>#N/A</v>
      </c>
      <c r="AP15" s="103" t="e">
        <f ca="true">+IF(AND(ISNUMBER(OFFSET('Sanitation Data'!$G$5,0,10*ROW('Sanitation Data'!G9))),'Data Summary'!DE15="Yes"),100-OFFSET('Sanitation Data'!$G$5,0,10*ROW('Sanitation Data'!G9)),NA())</f>
        <v>#N/A</v>
      </c>
      <c r="AQ15" s="103" t="e">
        <f ca="true">+IF(AND(ISNUMBER(OFFSET('Sanitation Data'!$G$7,0,10*ROW('Sanitation Data'!G9))),'Data Summary'!DF15="Yes"),OFFSET('Sanitation Data'!$G$7,0,10*ROW('Sanitation Data'!G9)),NA())</f>
        <v>#N/A</v>
      </c>
      <c r="AR15" s="103" t="e">
        <f ca="true">+IF(AND(ISNUMBER(OFFSET('Sanitation Data'!$G$11,0,10*ROW('Sanitation Data'!G9))),'Data Summary'!DG15="Yes"),OFFSET('Sanitation Data'!$G$11,0,10*ROW('Sanitation Data'!G9)),NA())</f>
        <v>#N/A</v>
      </c>
      <c r="AS15" s="103" t="e">
        <f ca="true">+IF(AND(ISNUMBER(OFFSET('Sanitation Data'!$G$12,0,10*ROW('Sanitation Data'!G9))),'Data Summary'!DH15="Yes"),OFFSET('Sanitation Data'!$G$12,0,10*ROW('Sanitation Data'!G9)),NA())</f>
        <v>#N/A</v>
      </c>
      <c r="AT15" s="103" t="e">
        <f ca="true">+IF(AND(ISNUMBER(OFFSET('Sanitation Data'!$G$13,0,10*ROW('Sanitation Data'!G9))),'Data Summary'!DI15="Yes"),OFFSET('Sanitation Data'!$G$13,0,10*ROW('Sanitation Data'!G9)),NA())</f>
        <v>#N/A</v>
      </c>
      <c r="AU15" s="103" t="e">
        <f ca="true">+IF(AND(ISNUMBER(OFFSET('Sanitation Data'!$H$5,0,10*ROW('Sanitation Data'!H9))),'Data Summary'!DJ15="Yes"),100-OFFSET('Sanitation Data'!$H$5,0,10*ROW('Sanitation Data'!H9)),NA())</f>
        <v>#N/A</v>
      </c>
      <c r="AV15" s="103" t="e">
        <f ca="true">+IF(AND(ISNUMBER(OFFSET('Sanitation Data'!$H$7,0,10*ROW('Sanitation Data'!H9))),'Data Summary'!DK15="Yes"),OFFSET('Sanitation Data'!$H$7,0,10*ROW('Sanitation Data'!H9)),NA())</f>
        <v>#N/A</v>
      </c>
      <c r="AW15" s="103" t="e">
        <f ca="true">+IF(AND(ISNUMBER(OFFSET('Sanitation Data'!$H$11,0,10*ROW('Sanitation Data'!H9))),'Data Summary'!DL15="Yes"),OFFSET('Sanitation Data'!$H$11,0,10*ROW('Sanitation Data'!H9)),NA())</f>
        <v>#N/A</v>
      </c>
      <c r="AX15" s="103" t="e">
        <f ca="true">+IF(AND(ISNUMBER(OFFSET('Sanitation Data'!$H$12,0,10*ROW('Sanitation Data'!H9))),'Data Summary'!DM15="Yes"),OFFSET('Sanitation Data'!$H$12,0,10*ROW('Sanitation Data'!H9)),NA())</f>
        <v>#N/A</v>
      </c>
      <c r="AY15" s="103" t="e">
        <f ca="true">+IF(AND(ISNUMBER(OFFSET('Sanitation Data'!$H$13,0,10*ROW('Sanitation Data'!H9))),'Data Summary'!DN15="Yes"),OFFSET('Sanitation Data'!$H$13,0,10*ROW('Sanitation Data'!H9)),NA())</f>
        <v>#N/A</v>
      </c>
      <c r="AZ15" s="108" t="e">
        <f ca="true">+IF(AND(ISNUMBER(OFFSET('Hygiene Data'!$C$6,0,10*ROW('Hygiene Data'!C9))),'Data Summary'!DO15="Yes"),OFFSET('Hygiene Data'!$C$6,0,10*ROW('Hygiene Data'!C9)),NA())</f>
        <v>#N/A</v>
      </c>
      <c r="BA15" s="108" t="e">
        <f ca="true">+IF(AND(ISNUMBER(OFFSET('Hygiene Data'!$C$8,0,10*ROW('Hygiene Data'!C9))),'Data Summary'!DP15="Yes"),OFFSET('Hygiene Data'!$C$8,0,10*ROW('Hygiene Data'!C9)),NA())</f>
        <v>#N/A</v>
      </c>
      <c r="BB15" s="108" t="e">
        <f ca="true">+IF(AND(ISNUMBER(OFFSET('Hygiene Data'!$C$10,0,10*ROW('Hygiene Data'!C9))),'Data Summary'!DQ15="Yes"),OFFSET('Hygiene Data'!$C$10,0,10*ROW('Hygiene Data'!C9)),NA())</f>
        <v>#N/A</v>
      </c>
      <c r="BC15" s="108" t="e">
        <f ca="true">+IF(AND(ISNUMBER(OFFSET('Hygiene Data'!$D$6,0,10*ROW('Hygiene Data'!D9))),'Data Summary'!DR15="Yes"),OFFSET('Hygiene Data'!$D$6,0,10*ROW('Hygiene Data'!D9)),NA())</f>
        <v>#N/A</v>
      </c>
      <c r="BD15" s="108" t="e">
        <f ca="true">+IF(AND(ISNUMBER(OFFSET('Hygiene Data'!$D$8,0,10*ROW('Hygiene Data'!D9))),'Data Summary'!DS15="Yes"),OFFSET('Hygiene Data'!$D$8,0,10*ROW('Hygiene Data'!D9)),NA())</f>
        <v>#N/A</v>
      </c>
      <c r="BE15" s="108" t="e">
        <f ca="true">+IF(AND(ISNUMBER(OFFSET('Hygiene Data'!$D$10,0,10*ROW('Hygiene Data'!D9))),'Data Summary'!DT15="Yes"),OFFSET('Hygiene Data'!$D$10,0,10*ROW('Hygiene Data'!D9)),NA())</f>
        <v>#N/A</v>
      </c>
      <c r="BF15" s="108" t="e">
        <f ca="true">+IF(AND(ISNUMBER(OFFSET('Hygiene Data'!$E$6,0,10*ROW('Hygiene Data'!E9))),'Data Summary'!DU15="Yes"),OFFSET('Hygiene Data'!$E$6,0,10*ROW('Hygiene Data'!E9)),NA())</f>
        <v>#N/A</v>
      </c>
      <c r="BG15" s="108" t="e">
        <f ca="true">+IF(AND(ISNUMBER(OFFSET('Hygiene Data'!$E$8,0,10*ROW('Hygiene Data'!E9))),'Data Summary'!DV15="Yes"),OFFSET('Hygiene Data'!$E$8,0,10*ROW('Hygiene Data'!E9)),NA())</f>
        <v>#N/A</v>
      </c>
      <c r="BH15" s="108" t="e">
        <f ca="true">+IF(AND(ISNUMBER(OFFSET('Hygiene Data'!$E$10,0,10*ROW('Hygiene Data'!E9))),'Data Summary'!DW15="Yes"),OFFSET('Hygiene Data'!$E$10,0,10*ROW('Hygiene Data'!E9)),NA())</f>
        <v>#N/A</v>
      </c>
      <c r="BI15" s="108" t="e">
        <f ca="true">+IF(AND(ISNUMBER(OFFSET('Hygiene Data'!$F$6,0,10*ROW('Hygiene Data'!F9))),'Data Summary'!DX15="Yes"),OFFSET('Hygiene Data'!$F$6,0,10*ROW('Hygiene Data'!F9)),NA())</f>
        <v>#N/A</v>
      </c>
      <c r="BJ15" s="108" t="e">
        <f ca="true">+IF(AND(ISNUMBER(OFFSET('Hygiene Data'!$F$8,0,10*ROW('Hygiene Data'!F9))),'Data Summary'!DY15="Yes"),OFFSET('Hygiene Data'!$F$8,0,10*ROW('Hygiene Data'!F9)),NA())</f>
        <v>#N/A</v>
      </c>
      <c r="BK15" s="108" t="e">
        <f ca="true">+IF(AND(ISNUMBER(OFFSET('Hygiene Data'!$F$10,0,10*ROW('Hygiene Data'!F9))),'Data Summary'!DZ15="Yes"),OFFSET('Hygiene Data'!$F$10,0,10*ROW('Hygiene Data'!F9)),NA())</f>
        <v>#N/A</v>
      </c>
      <c r="BL15" s="108" t="e">
        <f ca="true">+IF(AND(ISNUMBER(OFFSET('Hygiene Data'!$G$6,0,10*ROW('Hygiene Data'!G9))),'Data Summary'!EA15="Yes"),OFFSET('Hygiene Data'!$G$6,0,10*ROW('Hygiene Data'!G9)),NA())</f>
        <v>#N/A</v>
      </c>
      <c r="BM15" s="108" t="e">
        <f ca="true">+IF(AND(ISNUMBER(OFFSET('Hygiene Data'!$G$8,0,10*ROW('Hygiene Data'!G9))),'Data Summary'!EB15="Yes"),OFFSET('Hygiene Data'!$G$8,0,10*ROW('Hygiene Data'!G9)),NA())</f>
        <v>#N/A</v>
      </c>
      <c r="BN15" s="108" t="e">
        <f ca="true">+IF(AND(ISNUMBER(OFFSET('Hygiene Data'!$G$10,0,10*ROW('Hygiene Data'!G9))),'Data Summary'!EC15="Yes"),OFFSET('Hygiene Data'!$G$10,0,10*ROW('Hygiene Data'!G9)),NA())</f>
        <v>#N/A</v>
      </c>
      <c r="BO15" s="108" t="e">
        <f ca="true">+IF(AND(ISNUMBER(OFFSET('Hygiene Data'!$H$6,0,10*ROW('Hygiene Data'!H9))),'Data Summary'!ED15="Yes"),OFFSET('Hygiene Data'!$H$6,0,10*ROW('Hygiene Data'!H9)),NA())</f>
        <v>#N/A</v>
      </c>
      <c r="BP15" s="108" t="e">
        <f ca="true">+IF(AND(ISNUMBER(OFFSET('Hygiene Data'!$H$8,0,10*ROW('Hygiene Data'!H9))),'Data Summary'!EE15="Yes"),OFFSET('Hygiene Data'!$H$8,0,10*ROW('Hygiene Data'!H9)),NA())</f>
        <v>#N/A</v>
      </c>
      <c r="BQ15" s="108" t="e">
        <f ca="true">+IF(AND(ISNUMBER(OFFSET('Hygiene Data'!$H$10,0,10*ROW('Hygiene Data'!H9))),'Data Summary'!EF15="Yes"),OFFSET('Hygiene Data'!$H$10,0,10*ROW('Hygiene Data'!H9)),NA())</f>
        <v>#N/A</v>
      </c>
    </row>
    <row r="16" x14ac:dyDescent="0.2">
      <c r="A16" s="56" t="e">
        <f ca="true">+IF(OFFSET('Water Data'!$B$1,0,10*ROW('Water Data'!B10))="",NA(),OFFSET('Water Data'!$B$1,0,10*ROW('Water Data'!B10)))</f>
        <v>#N/A</v>
      </c>
      <c r="B16" s="56" t="e">
        <f ca="true">+IF(OFFSET('Water Data'!$A$3,0,10*ROW('Water Data'!A10))="",NA(),OFFSET('Water Data'!$A$3,0,10*ROW('Water Data'!A10)))</f>
        <v>#N/A</v>
      </c>
      <c r="C16" s="56" t="e">
        <f ca="true">+IF(OFFSET('Water Data'!$C$3,0,10*ROW('Water Data'!C10))="",NA(),OFFSET('Water Data'!$C$3,0,10*ROW('Water Data'!C10)))</f>
        <v>#N/A</v>
      </c>
      <c r="D16" s="57" t="e">
        <f ca="true">+IF(AND(ISNUMBER(OFFSET('Water Data'!$C$5,0,10*ROW('Water Data'!C10))),'Data Summary'!BS16="Yes"),100-OFFSET('Water Data'!$C$5,0,10*ROW('Water Data'!C10)),NA())</f>
        <v>#N/A</v>
      </c>
      <c r="E16" s="57" t="e">
        <f ca="true">+IF(AND(ISNUMBER(OFFSET('Water Data'!$C$7,0,10*ROW('Water Data'!C10))),'Data Summary'!BT16="Yes"),OFFSET('Water Data'!$C$7,0,10*ROW('Water Data'!C10)),NA())</f>
        <v>#N/A</v>
      </c>
      <c r="F16" s="57" t="e">
        <f ca="true">+IF(AND(ISNUMBER(OFFSET('Water Data'!$C$10,0,10*ROW('Water Data'!C10))),'Data Summary'!BU16="Yes"),OFFSET('Water Data'!$C$10,0,10*ROW('Water Data'!C10)),NA())</f>
        <v>#N/A</v>
      </c>
      <c r="G16" s="57" t="e">
        <f ca="true">+IF(AND(ISNUMBER(OFFSET('Water Data'!$D$5,0,10*ROW('Water Data'!D10))),'Data Summary'!BV16="Yes"),100-OFFSET('Water Data'!$D$5,0,10*ROW('Water Data'!D10)),NA())</f>
        <v>#N/A</v>
      </c>
      <c r="H16" s="57" t="e">
        <f ca="true">+IF(AND(ISNUMBER(OFFSET('Water Data'!$D$7,0,10*ROW('Water Data'!D10))),'Data Summary'!BW16="Yes"),OFFSET('Water Data'!$D$7,0,10*ROW('Water Data'!D10)),NA())</f>
        <v>#N/A</v>
      </c>
      <c r="I16" s="57" t="e">
        <f ca="true">+IF(AND(ISNUMBER(OFFSET('Water Data'!$D$10,0,10*ROW('Water Data'!D10))),'Data Summary'!BX16="Yes"),OFFSET('Water Data'!$D$10,0,10*ROW('Water Data'!D10)),NA())</f>
        <v>#N/A</v>
      </c>
      <c r="J16" s="57" t="e">
        <f ca="true">+IF(AND(ISNUMBER(OFFSET('Water Data'!$E$5,0,10*ROW('Water Data'!E10))),'Data Summary'!BY16="Yes"),100-OFFSET('Water Data'!$E$5,0,10*ROW('Water Data'!E10)),NA())</f>
        <v>#N/A</v>
      </c>
      <c r="K16" s="57" t="e">
        <f ca="true">+IF(AND(ISNUMBER(OFFSET('Water Data'!$E$7,0,10*ROW('Water Data'!E10))),'Data Summary'!BZ16="Yes"),OFFSET('Water Data'!$E$7,0,10*ROW('Water Data'!E10)),NA())</f>
        <v>#N/A</v>
      </c>
      <c r="L16" s="57" t="e">
        <f ca="true">+IF(AND(ISNUMBER(OFFSET('Water Data'!$E$10,0,10*ROW('Water Data'!E10))),'Data Summary'!CA16="Yes"),OFFSET('Water Data'!$E$10,0,10*ROW('Water Data'!E10)),NA())</f>
        <v>#N/A</v>
      </c>
      <c r="M16" s="57" t="e">
        <f ca="true">+IF(AND(ISNUMBER(OFFSET('Water Data'!$F$5,0,10*ROW('Water Data'!F10))),'Data Summary'!CB16="Yes"),100-OFFSET('Water Data'!$F$5,0,10*ROW('Water Data'!F10)),NA())</f>
        <v>#N/A</v>
      </c>
      <c r="N16" s="57" t="e">
        <f ca="true">+IF(AND(ISNUMBER(OFFSET('Water Data'!$F$7,0,10*ROW('Water Data'!F10))),'Data Summary'!CC16="Yes"),OFFSET('Water Data'!$F$7,0,10*ROW('Water Data'!F10)),NA())</f>
        <v>#N/A</v>
      </c>
      <c r="O16" s="57" t="e">
        <f ca="true">+IF(AND(ISNUMBER(OFFSET('Water Data'!$F$10,0,10*ROW('Water Data'!F10))),'Data Summary'!CD16="Yes"),OFFSET('Water Data'!$F$10,0,10*ROW('Water Data'!F10)),NA())</f>
        <v>#N/A</v>
      </c>
      <c r="P16" s="57" t="e">
        <f ca="true">+IF(AND(ISNUMBER(OFFSET('Water Data'!$G$5,0,10*ROW('Water Data'!G10))),'Data Summary'!CE16="Yes"),100-OFFSET('Water Data'!$G$5,0,10*ROW('Water Data'!G10)),NA())</f>
        <v>#N/A</v>
      </c>
      <c r="Q16" s="57" t="e">
        <f ca="true">+IF(AND(ISNUMBER(OFFSET('Water Data'!$G$7,0,10*ROW('Water Data'!G10))),'Data Summary'!CF16="Yes"),OFFSET('Water Data'!$G$7,0,10*ROW('Water Data'!G10)),NA())</f>
        <v>#N/A</v>
      </c>
      <c r="R16" s="57" t="e">
        <f ca="true">+IF(AND(ISNUMBER(OFFSET('Water Data'!$G$10,0,10*ROW('Water Data'!G10))),'Data Summary'!CG16="Yes"),OFFSET('Water Data'!$G$10,0,10*ROW('Water Data'!G10)),NA())</f>
        <v>#N/A</v>
      </c>
      <c r="S16" s="57" t="e">
        <f ca="true">+IF(AND(ISNUMBER(OFFSET('Water Data'!$H$5,0,10*ROW('Water Data'!H10))),'Data Summary'!CH16="Yes"),100-OFFSET('Water Data'!$H$5,0,10*ROW('Water Data'!H10)),NA())</f>
        <v>#N/A</v>
      </c>
      <c r="T16" s="57" t="e">
        <f ca="true">+IF(AND(ISNUMBER(OFFSET('Water Data'!$H$7,0,10*ROW('Water Data'!H10))),'Data Summary'!CI16="Yes"),OFFSET('Water Data'!$H$7,0,10*ROW('Water Data'!H10)),NA())</f>
        <v>#N/A</v>
      </c>
      <c r="U16" s="57" t="e">
        <f ca="true">+IF(AND(ISNUMBER(OFFSET('Water Data'!$H$10,0,10*ROW('Water Data'!H10))),'Data Summary'!CJ16="Yes"),OFFSET('Water Data'!$H$10,0,10*ROW('Water Data'!H10)),NA())</f>
        <v>#N/A</v>
      </c>
      <c r="V16" s="103" t="e">
        <f ca="true">+IF(AND(ISNUMBER(OFFSET('Sanitation Data'!$C$5,0,10*ROW('Sanitation Data'!C10))),'Data Summary'!CK16="Yes"),100-OFFSET('Sanitation Data'!$C$5,0,10*ROW('Sanitation Data'!C10)),NA())</f>
        <v>#N/A</v>
      </c>
      <c r="W16" s="103" t="e">
        <f ca="true">+IF(AND(ISNUMBER(OFFSET('Sanitation Data'!$C$7,0,10*ROW('Sanitation Data'!C10))),'Data Summary'!CL16="Yes"),OFFSET('Sanitation Data'!$C$7,0,10*ROW('Sanitation Data'!C10)),NA())</f>
        <v>#N/A</v>
      </c>
      <c r="X16" s="103" t="e">
        <f ca="true">+IF(AND(ISNUMBER(OFFSET('Sanitation Data'!$C$11,0,10*ROW('Sanitation Data'!C10))),'Data Summary'!CM16="Yes"),OFFSET('Sanitation Data'!$C$11,0,10*ROW('Sanitation Data'!C10)),NA())</f>
        <v>#N/A</v>
      </c>
      <c r="Y16" s="103" t="e">
        <f ca="true">+IF(AND(ISNUMBER(OFFSET('Sanitation Data'!$C$12,0,10*ROW('Sanitation Data'!C10))),'Data Summary'!CN16="Yes"),OFFSET('Sanitation Data'!$C$12,0,10*ROW('Sanitation Data'!C10)),NA())</f>
        <v>#N/A</v>
      </c>
      <c r="Z16" s="103" t="e">
        <f ca="true">+IF(AND(ISNUMBER(OFFSET('Sanitation Data'!$C$13,0,10*ROW('Sanitation Data'!C10))),'Data Summary'!CO16="Yes"),OFFSET('Sanitation Data'!$C$13,0,10*ROW('Sanitation Data'!C10)),NA())</f>
        <v>#N/A</v>
      </c>
      <c r="AA16" s="103" t="e">
        <f ca="true">+IF(AND(ISNUMBER(OFFSET('Sanitation Data'!$D$5,0,10*ROW('Sanitation Data'!D10))),'Data Summary'!CP16="Yes"),100-OFFSET('Sanitation Data'!$D$5,0,10*ROW('Sanitation Data'!D10)),NA())</f>
        <v>#N/A</v>
      </c>
      <c r="AB16" s="103" t="e">
        <f ca="true">+IF(AND(ISNUMBER(OFFSET('Sanitation Data'!$D$7,0,10*ROW('Sanitation Data'!D10))),'Data Summary'!CQ16="Yes"),OFFSET('Sanitation Data'!$D$7,0,10*ROW('Sanitation Data'!D10)),NA())</f>
        <v>#N/A</v>
      </c>
      <c r="AC16" s="103" t="e">
        <f ca="true">+IF(AND(ISNUMBER(OFFSET('Sanitation Data'!$D$11,0,10*ROW('Sanitation Data'!D10))),'Data Summary'!CR16="Yes"),OFFSET('Sanitation Data'!$D$11,0,10*ROW('Sanitation Data'!D10)),NA())</f>
        <v>#N/A</v>
      </c>
      <c r="AD16" s="103" t="e">
        <f ca="true">+IF(AND(ISNUMBER(OFFSET('Sanitation Data'!$D$12,0,10*ROW('Sanitation Data'!D10))),'Data Summary'!CS16="Yes"),OFFSET('Sanitation Data'!$D$12,0,10*ROW('Sanitation Data'!D10)),NA())</f>
        <v>#N/A</v>
      </c>
      <c r="AE16" s="103" t="e">
        <f ca="true">+IF(AND(ISNUMBER(OFFSET('Sanitation Data'!$D$13,0,10*ROW('Sanitation Data'!D10))),'Data Summary'!CT16="Yes"),OFFSET('Sanitation Data'!$D$13,0,10*ROW('Sanitation Data'!D10)),NA())</f>
        <v>#N/A</v>
      </c>
      <c r="AF16" s="103" t="e">
        <f ca="true">+IF(AND(ISNUMBER(OFFSET('Sanitation Data'!$E$5,0,10*ROW('Sanitation Data'!E10))),'Data Summary'!CU16="Yes"),100-OFFSET('Sanitation Data'!$E$5,0,10*ROW('Sanitation Data'!E10)),NA())</f>
        <v>#N/A</v>
      </c>
      <c r="AG16" s="103" t="e">
        <f ca="true">+IF(AND(ISNUMBER(OFFSET('Sanitation Data'!$E$7,0,10*ROW('Sanitation Data'!E10))),'Data Summary'!CV16="Yes"),OFFSET('Sanitation Data'!$E$7,0,10*ROW('Sanitation Data'!E10)),NA())</f>
        <v>#N/A</v>
      </c>
      <c r="AH16" s="103" t="e">
        <f ca="true">+IF(AND(ISNUMBER(OFFSET('Sanitation Data'!$E$11,0,10*ROW('Sanitation Data'!E10))),'Data Summary'!CW16="Yes"),OFFSET('Sanitation Data'!$E$11,0,10*ROW('Sanitation Data'!E10)),NA())</f>
        <v>#N/A</v>
      </c>
      <c r="AI16" s="103" t="e">
        <f ca="true">+IF(AND(ISNUMBER(OFFSET('Sanitation Data'!$E$12,0,10*ROW('Sanitation Data'!E10))),'Data Summary'!CX16="Yes"),OFFSET('Sanitation Data'!$E$12,0,10*ROW('Sanitation Data'!E10)),NA())</f>
        <v>#N/A</v>
      </c>
      <c r="AJ16" s="103" t="e">
        <f ca="true">+IF(AND(ISNUMBER(OFFSET('Sanitation Data'!$E$13,0,10*ROW('Sanitation Data'!E10))),'Data Summary'!CY16="Yes"),OFFSET('Sanitation Data'!$E$13,0,10*ROW('Sanitation Data'!E10)),NA())</f>
        <v>#N/A</v>
      </c>
      <c r="AK16" s="103" t="e">
        <f ca="true">+IF(AND(ISNUMBER(OFFSET('Sanitation Data'!$F$5,0,10*ROW('Sanitation Data'!F10))),'Data Summary'!CZ16="Yes"),100-OFFSET('Sanitation Data'!$F$5,0,10*ROW('Sanitation Data'!F10)),NA())</f>
        <v>#N/A</v>
      </c>
      <c r="AL16" s="103" t="e">
        <f ca="true">+IF(AND(ISNUMBER(OFFSET('Sanitation Data'!$F$7,0,10*ROW('Sanitation Data'!F10))),'Data Summary'!DA16="Yes"),OFFSET('Sanitation Data'!$F$7,0,10*ROW('Sanitation Data'!F10)),NA())</f>
        <v>#N/A</v>
      </c>
      <c r="AM16" s="103" t="e">
        <f ca="true">+IF(AND(ISNUMBER(OFFSET('Sanitation Data'!$F$11,0,10*ROW('Sanitation Data'!F10))),'Data Summary'!DB16="Yes"),OFFSET('Sanitation Data'!$F$11,0,10*ROW('Sanitation Data'!F10)),NA())</f>
        <v>#N/A</v>
      </c>
      <c r="AN16" s="103" t="e">
        <f ca="true">+IF(AND(ISNUMBER(OFFSET('Sanitation Data'!$F$12,0,10*ROW('Sanitation Data'!F10))),'Data Summary'!DC16="Yes"),OFFSET('Sanitation Data'!$F$12,0,10*ROW('Sanitation Data'!F10)),NA())</f>
        <v>#N/A</v>
      </c>
      <c r="AO16" s="103" t="e">
        <f ca="true">+IF(AND(ISNUMBER(OFFSET('Sanitation Data'!$F$13,0,10*ROW('Sanitation Data'!F10))),'Data Summary'!DD16="Yes"),OFFSET('Sanitation Data'!$F$13,0,10*ROW('Sanitation Data'!F10)),NA())</f>
        <v>#N/A</v>
      </c>
      <c r="AP16" s="103" t="e">
        <f ca="true">+IF(AND(ISNUMBER(OFFSET('Sanitation Data'!$G$5,0,10*ROW('Sanitation Data'!G10))),'Data Summary'!DE16="Yes"),100-OFFSET('Sanitation Data'!$G$5,0,10*ROW('Sanitation Data'!G10)),NA())</f>
        <v>#N/A</v>
      </c>
      <c r="AQ16" s="103" t="e">
        <f ca="true">+IF(AND(ISNUMBER(OFFSET('Sanitation Data'!$G$7,0,10*ROW('Sanitation Data'!G10))),'Data Summary'!DF16="Yes"),OFFSET('Sanitation Data'!$G$7,0,10*ROW('Sanitation Data'!G10)),NA())</f>
        <v>#N/A</v>
      </c>
      <c r="AR16" s="103" t="e">
        <f ca="true">+IF(AND(ISNUMBER(OFFSET('Sanitation Data'!$G$11,0,10*ROW('Sanitation Data'!G10))),'Data Summary'!DG16="Yes"),OFFSET('Sanitation Data'!$G$11,0,10*ROW('Sanitation Data'!G10)),NA())</f>
        <v>#N/A</v>
      </c>
      <c r="AS16" s="103" t="e">
        <f ca="true">+IF(AND(ISNUMBER(OFFSET('Sanitation Data'!$G$12,0,10*ROW('Sanitation Data'!G10))),'Data Summary'!DH16="Yes"),OFFSET('Sanitation Data'!$G$12,0,10*ROW('Sanitation Data'!G10)),NA())</f>
        <v>#N/A</v>
      </c>
      <c r="AT16" s="103" t="e">
        <f ca="true">+IF(AND(ISNUMBER(OFFSET('Sanitation Data'!$G$13,0,10*ROW('Sanitation Data'!G10))),'Data Summary'!DI16="Yes"),OFFSET('Sanitation Data'!$G$13,0,10*ROW('Sanitation Data'!G10)),NA())</f>
        <v>#N/A</v>
      </c>
      <c r="AU16" s="103" t="e">
        <f ca="true">+IF(AND(ISNUMBER(OFFSET('Sanitation Data'!$H$5,0,10*ROW('Sanitation Data'!H10))),'Data Summary'!DJ16="Yes"),100-OFFSET('Sanitation Data'!$H$5,0,10*ROW('Sanitation Data'!H10)),NA())</f>
        <v>#N/A</v>
      </c>
      <c r="AV16" s="103" t="e">
        <f ca="true">+IF(AND(ISNUMBER(OFFSET('Sanitation Data'!$H$7,0,10*ROW('Sanitation Data'!H10))),'Data Summary'!DK16="Yes"),OFFSET('Sanitation Data'!$H$7,0,10*ROW('Sanitation Data'!H10)),NA())</f>
        <v>#N/A</v>
      </c>
      <c r="AW16" s="103" t="e">
        <f ca="true">+IF(AND(ISNUMBER(OFFSET('Sanitation Data'!$H$11,0,10*ROW('Sanitation Data'!H10))),'Data Summary'!DL16="Yes"),OFFSET('Sanitation Data'!$H$11,0,10*ROW('Sanitation Data'!H10)),NA())</f>
        <v>#N/A</v>
      </c>
      <c r="AX16" s="103" t="e">
        <f ca="true">+IF(AND(ISNUMBER(OFFSET('Sanitation Data'!$H$12,0,10*ROW('Sanitation Data'!H10))),'Data Summary'!DM16="Yes"),OFFSET('Sanitation Data'!$H$12,0,10*ROW('Sanitation Data'!H10)),NA())</f>
        <v>#N/A</v>
      </c>
      <c r="AY16" s="103" t="e">
        <f ca="true">+IF(AND(ISNUMBER(OFFSET('Sanitation Data'!$H$13,0,10*ROW('Sanitation Data'!H10))),'Data Summary'!DN16="Yes"),OFFSET('Sanitation Data'!$H$13,0,10*ROW('Sanitation Data'!H10)),NA())</f>
        <v>#N/A</v>
      </c>
      <c r="AZ16" s="108" t="e">
        <f ca="true">+IF(AND(ISNUMBER(OFFSET('Hygiene Data'!$C$6,0,10*ROW('Hygiene Data'!C10))),'Data Summary'!DO16="Yes"),OFFSET('Hygiene Data'!$C$6,0,10*ROW('Hygiene Data'!C10)),NA())</f>
        <v>#N/A</v>
      </c>
      <c r="BA16" s="108" t="e">
        <f ca="true">+IF(AND(ISNUMBER(OFFSET('Hygiene Data'!$C$8,0,10*ROW('Hygiene Data'!C10))),'Data Summary'!DP16="Yes"),OFFSET('Hygiene Data'!$C$8,0,10*ROW('Hygiene Data'!C10)),NA())</f>
        <v>#N/A</v>
      </c>
      <c r="BB16" s="108" t="e">
        <f ca="true">+IF(AND(ISNUMBER(OFFSET('Hygiene Data'!$C$10,0,10*ROW('Hygiene Data'!C10))),'Data Summary'!DQ16="Yes"),OFFSET('Hygiene Data'!$C$10,0,10*ROW('Hygiene Data'!C10)),NA())</f>
        <v>#N/A</v>
      </c>
      <c r="BC16" s="108" t="e">
        <f ca="true">+IF(AND(ISNUMBER(OFFSET('Hygiene Data'!$D$6,0,10*ROW('Hygiene Data'!D10))),'Data Summary'!DR16="Yes"),OFFSET('Hygiene Data'!$D$6,0,10*ROW('Hygiene Data'!D10)),NA())</f>
        <v>#N/A</v>
      </c>
      <c r="BD16" s="108" t="e">
        <f ca="true">+IF(AND(ISNUMBER(OFFSET('Hygiene Data'!$D$8,0,10*ROW('Hygiene Data'!D10))),'Data Summary'!DS16="Yes"),OFFSET('Hygiene Data'!$D$8,0,10*ROW('Hygiene Data'!D10)),NA())</f>
        <v>#N/A</v>
      </c>
      <c r="BE16" s="108" t="e">
        <f ca="true">+IF(AND(ISNUMBER(OFFSET('Hygiene Data'!$D$10,0,10*ROW('Hygiene Data'!D10))),'Data Summary'!DT16="Yes"),OFFSET('Hygiene Data'!$D$10,0,10*ROW('Hygiene Data'!D10)),NA())</f>
        <v>#N/A</v>
      </c>
      <c r="BF16" s="108" t="e">
        <f ca="true">+IF(AND(ISNUMBER(OFFSET('Hygiene Data'!$E$6,0,10*ROW('Hygiene Data'!E10))),'Data Summary'!DU16="Yes"),OFFSET('Hygiene Data'!$E$6,0,10*ROW('Hygiene Data'!E10)),NA())</f>
        <v>#N/A</v>
      </c>
      <c r="BG16" s="108" t="e">
        <f ca="true">+IF(AND(ISNUMBER(OFFSET('Hygiene Data'!$E$8,0,10*ROW('Hygiene Data'!E10))),'Data Summary'!DV16="Yes"),OFFSET('Hygiene Data'!$E$8,0,10*ROW('Hygiene Data'!E10)),NA())</f>
        <v>#N/A</v>
      </c>
      <c r="BH16" s="108" t="e">
        <f ca="true">+IF(AND(ISNUMBER(OFFSET('Hygiene Data'!$E$10,0,10*ROW('Hygiene Data'!E10))),'Data Summary'!DW16="Yes"),OFFSET('Hygiene Data'!$E$10,0,10*ROW('Hygiene Data'!E10)),NA())</f>
        <v>#N/A</v>
      </c>
      <c r="BI16" s="108" t="e">
        <f ca="true">+IF(AND(ISNUMBER(OFFSET('Hygiene Data'!$F$6,0,10*ROW('Hygiene Data'!F10))),'Data Summary'!DX16="Yes"),OFFSET('Hygiene Data'!$F$6,0,10*ROW('Hygiene Data'!F10)),NA())</f>
        <v>#N/A</v>
      </c>
      <c r="BJ16" s="108" t="e">
        <f ca="true">+IF(AND(ISNUMBER(OFFSET('Hygiene Data'!$F$8,0,10*ROW('Hygiene Data'!F10))),'Data Summary'!DY16="Yes"),OFFSET('Hygiene Data'!$F$8,0,10*ROW('Hygiene Data'!F10)),NA())</f>
        <v>#N/A</v>
      </c>
      <c r="BK16" s="108" t="e">
        <f ca="true">+IF(AND(ISNUMBER(OFFSET('Hygiene Data'!$F$10,0,10*ROW('Hygiene Data'!F10))),'Data Summary'!DZ16="Yes"),OFFSET('Hygiene Data'!$F$10,0,10*ROW('Hygiene Data'!F10)),NA())</f>
        <v>#N/A</v>
      </c>
      <c r="BL16" s="108" t="e">
        <f ca="true">+IF(AND(ISNUMBER(OFFSET('Hygiene Data'!$G$6,0,10*ROW('Hygiene Data'!G10))),'Data Summary'!EA16="Yes"),OFFSET('Hygiene Data'!$G$6,0,10*ROW('Hygiene Data'!G10)),NA())</f>
        <v>#N/A</v>
      </c>
      <c r="BM16" s="108" t="e">
        <f ca="true">+IF(AND(ISNUMBER(OFFSET('Hygiene Data'!$G$8,0,10*ROW('Hygiene Data'!G10))),'Data Summary'!EB16="Yes"),OFFSET('Hygiene Data'!$G$8,0,10*ROW('Hygiene Data'!G10)),NA())</f>
        <v>#N/A</v>
      </c>
      <c r="BN16" s="108" t="e">
        <f ca="true">+IF(AND(ISNUMBER(OFFSET('Hygiene Data'!$G$10,0,10*ROW('Hygiene Data'!G10))),'Data Summary'!EC16="Yes"),OFFSET('Hygiene Data'!$G$10,0,10*ROW('Hygiene Data'!G10)),NA())</f>
        <v>#N/A</v>
      </c>
      <c r="BO16" s="108" t="e">
        <f ca="true">+IF(AND(ISNUMBER(OFFSET('Hygiene Data'!$H$6,0,10*ROW('Hygiene Data'!H10))),'Data Summary'!ED16="Yes"),OFFSET('Hygiene Data'!$H$6,0,10*ROW('Hygiene Data'!H10)),NA())</f>
        <v>#N/A</v>
      </c>
      <c r="BP16" s="108" t="e">
        <f ca="true">+IF(AND(ISNUMBER(OFFSET('Hygiene Data'!$H$8,0,10*ROW('Hygiene Data'!H10))),'Data Summary'!EE16="Yes"),OFFSET('Hygiene Data'!$H$8,0,10*ROW('Hygiene Data'!H10)),NA())</f>
        <v>#N/A</v>
      </c>
      <c r="BQ16" s="108" t="e">
        <f ca="true">+IF(AND(ISNUMBER(OFFSET('Hygiene Data'!$H$10,0,10*ROW('Hygiene Data'!H10))),'Data Summary'!EF16="Yes"),OFFSET('Hygiene Data'!$H$10,0,10*ROW('Hygiene Data'!H10)),NA())</f>
        <v>#N/A</v>
      </c>
    </row>
    <row r="17" x14ac:dyDescent="0.2">
      <c r="A17" s="56" t="e">
        <f ca="true">+IF(OFFSET('Water Data'!$B$1,0,10*ROW('Water Data'!B11))="",NA(),OFFSET('Water Data'!$B$1,0,10*ROW('Water Data'!B11)))</f>
        <v>#N/A</v>
      </c>
      <c r="B17" s="56" t="e">
        <f ca="true">+IF(OFFSET('Water Data'!$A$3,0,10*ROW('Water Data'!A11))="",NA(),OFFSET('Water Data'!$A$3,0,10*ROW('Water Data'!A11)))</f>
        <v>#N/A</v>
      </c>
      <c r="C17" s="56" t="e">
        <f ca="true">+IF(OFFSET('Water Data'!$C$3,0,10*ROW('Water Data'!C11))="",NA(),OFFSET('Water Data'!$C$3,0,10*ROW('Water Data'!C11)))</f>
        <v>#N/A</v>
      </c>
      <c r="D17" s="57" t="e">
        <f ca="true">+IF(AND(ISNUMBER(OFFSET('Water Data'!$C$5,0,10*ROW('Water Data'!C11))),'Data Summary'!BS17="Yes"),100-OFFSET('Water Data'!$C$5,0,10*ROW('Water Data'!C11)),NA())</f>
        <v>#N/A</v>
      </c>
      <c r="E17" s="57" t="e">
        <f ca="true">+IF(AND(ISNUMBER(OFFSET('Water Data'!$C$7,0,10*ROW('Water Data'!C11))),'Data Summary'!BT17="Yes"),OFFSET('Water Data'!$C$7,0,10*ROW('Water Data'!C11)),NA())</f>
        <v>#N/A</v>
      </c>
      <c r="F17" s="57" t="e">
        <f ca="true">+IF(AND(ISNUMBER(OFFSET('Water Data'!$C$10,0,10*ROW('Water Data'!C11))),'Data Summary'!BU17="Yes"),OFFSET('Water Data'!$C$10,0,10*ROW('Water Data'!C11)),NA())</f>
        <v>#N/A</v>
      </c>
      <c r="G17" s="57" t="e">
        <f ca="true">+IF(AND(ISNUMBER(OFFSET('Water Data'!$D$5,0,10*ROW('Water Data'!D11))),'Data Summary'!BV17="Yes"),100-OFFSET('Water Data'!$D$5,0,10*ROW('Water Data'!D11)),NA())</f>
        <v>#N/A</v>
      </c>
      <c r="H17" s="57" t="e">
        <f ca="true">+IF(AND(ISNUMBER(OFFSET('Water Data'!$D$7,0,10*ROW('Water Data'!D11))),'Data Summary'!BW17="Yes"),OFFSET('Water Data'!$D$7,0,10*ROW('Water Data'!D11)),NA())</f>
        <v>#N/A</v>
      </c>
      <c r="I17" s="57" t="e">
        <f ca="true">+IF(AND(ISNUMBER(OFFSET('Water Data'!$D$10,0,10*ROW('Water Data'!D11))),'Data Summary'!BX17="Yes"),OFFSET('Water Data'!$D$10,0,10*ROW('Water Data'!D11)),NA())</f>
        <v>#N/A</v>
      </c>
      <c r="J17" s="57" t="e">
        <f ca="true">+IF(AND(ISNUMBER(OFFSET('Water Data'!$E$5,0,10*ROW('Water Data'!E11))),'Data Summary'!BY17="Yes"),100-OFFSET('Water Data'!$E$5,0,10*ROW('Water Data'!E11)),NA())</f>
        <v>#N/A</v>
      </c>
      <c r="K17" s="57" t="e">
        <f ca="true">+IF(AND(ISNUMBER(OFFSET('Water Data'!$E$7,0,10*ROW('Water Data'!E11))),'Data Summary'!BZ17="Yes"),OFFSET('Water Data'!$E$7,0,10*ROW('Water Data'!E11)),NA())</f>
        <v>#N/A</v>
      </c>
      <c r="L17" s="57" t="e">
        <f ca="true">+IF(AND(ISNUMBER(OFFSET('Water Data'!$E$10,0,10*ROW('Water Data'!E11))),'Data Summary'!CA17="Yes"),OFFSET('Water Data'!$E$10,0,10*ROW('Water Data'!E11)),NA())</f>
        <v>#N/A</v>
      </c>
      <c r="M17" s="57" t="e">
        <f ca="true">+IF(AND(ISNUMBER(OFFSET('Water Data'!$F$5,0,10*ROW('Water Data'!F11))),'Data Summary'!CB17="Yes"),100-OFFSET('Water Data'!$F$5,0,10*ROW('Water Data'!F11)),NA())</f>
        <v>#N/A</v>
      </c>
      <c r="N17" s="57" t="e">
        <f ca="true">+IF(AND(ISNUMBER(OFFSET('Water Data'!$F$7,0,10*ROW('Water Data'!F11))),'Data Summary'!CC17="Yes"),OFFSET('Water Data'!$F$7,0,10*ROW('Water Data'!F11)),NA())</f>
        <v>#N/A</v>
      </c>
      <c r="O17" s="57" t="e">
        <f ca="true">+IF(AND(ISNUMBER(OFFSET('Water Data'!$F$10,0,10*ROW('Water Data'!F11))),'Data Summary'!CD17="Yes"),OFFSET('Water Data'!$F$10,0,10*ROW('Water Data'!F11)),NA())</f>
        <v>#N/A</v>
      </c>
      <c r="P17" s="57" t="e">
        <f ca="true">+IF(AND(ISNUMBER(OFFSET('Water Data'!$G$5,0,10*ROW('Water Data'!G11))),'Data Summary'!CE17="Yes"),100-OFFSET('Water Data'!$G$5,0,10*ROW('Water Data'!G11)),NA())</f>
        <v>#N/A</v>
      </c>
      <c r="Q17" s="57" t="e">
        <f ca="true">+IF(AND(ISNUMBER(OFFSET('Water Data'!$G$7,0,10*ROW('Water Data'!G11))),'Data Summary'!CF17="Yes"),OFFSET('Water Data'!$G$7,0,10*ROW('Water Data'!G11)),NA())</f>
        <v>#N/A</v>
      </c>
      <c r="R17" s="57" t="e">
        <f ca="true">+IF(AND(ISNUMBER(OFFSET('Water Data'!$G$10,0,10*ROW('Water Data'!G11))),'Data Summary'!CG17="Yes"),OFFSET('Water Data'!$G$10,0,10*ROW('Water Data'!G11)),NA())</f>
        <v>#N/A</v>
      </c>
      <c r="S17" s="57" t="e">
        <f ca="true">+IF(AND(ISNUMBER(OFFSET('Water Data'!$H$5,0,10*ROW('Water Data'!H11))),'Data Summary'!CH17="Yes"),100-OFFSET('Water Data'!$H$5,0,10*ROW('Water Data'!H11)),NA())</f>
        <v>#N/A</v>
      </c>
      <c r="T17" s="57" t="e">
        <f ca="true">+IF(AND(ISNUMBER(OFFSET('Water Data'!$H$7,0,10*ROW('Water Data'!H11))),'Data Summary'!CI17="Yes"),OFFSET('Water Data'!$H$7,0,10*ROW('Water Data'!H11)),NA())</f>
        <v>#N/A</v>
      </c>
      <c r="U17" s="57" t="e">
        <f ca="true">+IF(AND(ISNUMBER(OFFSET('Water Data'!$H$10,0,10*ROW('Water Data'!H11))),'Data Summary'!CJ17="Yes"),OFFSET('Water Data'!$H$10,0,10*ROW('Water Data'!H11)),NA())</f>
        <v>#N/A</v>
      </c>
      <c r="V17" s="103" t="e">
        <f ca="true">+IF(AND(ISNUMBER(OFFSET('Sanitation Data'!$C$5,0,10*ROW('Sanitation Data'!C11))),'Data Summary'!CK17="Yes"),100-OFFSET('Sanitation Data'!$C$5,0,10*ROW('Sanitation Data'!C11)),NA())</f>
        <v>#N/A</v>
      </c>
      <c r="W17" s="103" t="e">
        <f ca="true">+IF(AND(ISNUMBER(OFFSET('Sanitation Data'!$C$7,0,10*ROW('Sanitation Data'!C11))),'Data Summary'!CL17="Yes"),OFFSET('Sanitation Data'!$C$7,0,10*ROW('Sanitation Data'!C11)),NA())</f>
        <v>#N/A</v>
      </c>
      <c r="X17" s="103" t="e">
        <f ca="true">+IF(AND(ISNUMBER(OFFSET('Sanitation Data'!$C$11,0,10*ROW('Sanitation Data'!C11))),'Data Summary'!CM17="Yes"),OFFSET('Sanitation Data'!$C$11,0,10*ROW('Sanitation Data'!C11)),NA())</f>
        <v>#N/A</v>
      </c>
      <c r="Y17" s="103" t="e">
        <f ca="true">+IF(AND(ISNUMBER(OFFSET('Sanitation Data'!$C$12,0,10*ROW('Sanitation Data'!C11))),'Data Summary'!CN17="Yes"),OFFSET('Sanitation Data'!$C$12,0,10*ROW('Sanitation Data'!C11)),NA())</f>
        <v>#N/A</v>
      </c>
      <c r="Z17" s="103" t="e">
        <f ca="true">+IF(AND(ISNUMBER(OFFSET('Sanitation Data'!$C$13,0,10*ROW('Sanitation Data'!C11))),'Data Summary'!CO17="Yes"),OFFSET('Sanitation Data'!$C$13,0,10*ROW('Sanitation Data'!C11)),NA())</f>
        <v>#N/A</v>
      </c>
      <c r="AA17" s="103" t="e">
        <f ca="true">+IF(AND(ISNUMBER(OFFSET('Sanitation Data'!$D$5,0,10*ROW('Sanitation Data'!D11))),'Data Summary'!CP17="Yes"),100-OFFSET('Sanitation Data'!$D$5,0,10*ROW('Sanitation Data'!D11)),NA())</f>
        <v>#N/A</v>
      </c>
      <c r="AB17" s="103" t="e">
        <f ca="true">+IF(AND(ISNUMBER(OFFSET('Sanitation Data'!$D$7,0,10*ROW('Sanitation Data'!D11))),'Data Summary'!CQ17="Yes"),OFFSET('Sanitation Data'!$D$7,0,10*ROW('Sanitation Data'!D11)),NA())</f>
        <v>#N/A</v>
      </c>
      <c r="AC17" s="103" t="e">
        <f ca="true">+IF(AND(ISNUMBER(OFFSET('Sanitation Data'!$D$11,0,10*ROW('Sanitation Data'!D11))),'Data Summary'!CR17="Yes"),OFFSET('Sanitation Data'!$D$11,0,10*ROW('Sanitation Data'!D11)),NA())</f>
        <v>#N/A</v>
      </c>
      <c r="AD17" s="103" t="e">
        <f ca="true">+IF(AND(ISNUMBER(OFFSET('Sanitation Data'!$D$12,0,10*ROW('Sanitation Data'!D11))),'Data Summary'!CS17="Yes"),OFFSET('Sanitation Data'!$D$12,0,10*ROW('Sanitation Data'!D11)),NA())</f>
        <v>#N/A</v>
      </c>
      <c r="AE17" s="103" t="e">
        <f ca="true">+IF(AND(ISNUMBER(OFFSET('Sanitation Data'!$D$13,0,10*ROW('Sanitation Data'!D11))),'Data Summary'!CT17="Yes"),OFFSET('Sanitation Data'!$D$13,0,10*ROW('Sanitation Data'!D11)),NA())</f>
        <v>#N/A</v>
      </c>
      <c r="AF17" s="103" t="e">
        <f ca="true">+IF(AND(ISNUMBER(OFFSET('Sanitation Data'!$E$5,0,10*ROW('Sanitation Data'!E11))),'Data Summary'!CU17="Yes"),100-OFFSET('Sanitation Data'!$E$5,0,10*ROW('Sanitation Data'!E11)),NA())</f>
        <v>#N/A</v>
      </c>
      <c r="AG17" s="103" t="e">
        <f ca="true">+IF(AND(ISNUMBER(OFFSET('Sanitation Data'!$E$7,0,10*ROW('Sanitation Data'!E11))),'Data Summary'!CV17="Yes"),OFFSET('Sanitation Data'!$E$7,0,10*ROW('Sanitation Data'!E11)),NA())</f>
        <v>#N/A</v>
      </c>
      <c r="AH17" s="103" t="e">
        <f ca="true">+IF(AND(ISNUMBER(OFFSET('Sanitation Data'!$E$11,0,10*ROW('Sanitation Data'!E11))),'Data Summary'!CW17="Yes"),OFFSET('Sanitation Data'!$E$11,0,10*ROW('Sanitation Data'!E11)),NA())</f>
        <v>#N/A</v>
      </c>
      <c r="AI17" s="103" t="e">
        <f ca="true">+IF(AND(ISNUMBER(OFFSET('Sanitation Data'!$E$12,0,10*ROW('Sanitation Data'!E11))),'Data Summary'!CX17="Yes"),OFFSET('Sanitation Data'!$E$12,0,10*ROW('Sanitation Data'!E11)),NA())</f>
        <v>#N/A</v>
      </c>
      <c r="AJ17" s="103" t="e">
        <f ca="true">+IF(AND(ISNUMBER(OFFSET('Sanitation Data'!$E$13,0,10*ROW('Sanitation Data'!E11))),'Data Summary'!CY17="Yes"),OFFSET('Sanitation Data'!$E$13,0,10*ROW('Sanitation Data'!E11)),NA())</f>
        <v>#N/A</v>
      </c>
      <c r="AK17" s="103" t="e">
        <f ca="true">+IF(AND(ISNUMBER(OFFSET('Sanitation Data'!$F$5,0,10*ROW('Sanitation Data'!F11))),'Data Summary'!CZ17="Yes"),100-OFFSET('Sanitation Data'!$F$5,0,10*ROW('Sanitation Data'!F11)),NA())</f>
        <v>#N/A</v>
      </c>
      <c r="AL17" s="103" t="e">
        <f ca="true">+IF(AND(ISNUMBER(OFFSET('Sanitation Data'!$F$7,0,10*ROW('Sanitation Data'!F11))),'Data Summary'!DA17="Yes"),OFFSET('Sanitation Data'!$F$7,0,10*ROW('Sanitation Data'!F11)),NA())</f>
        <v>#N/A</v>
      </c>
      <c r="AM17" s="103" t="e">
        <f ca="true">+IF(AND(ISNUMBER(OFFSET('Sanitation Data'!$F$11,0,10*ROW('Sanitation Data'!F11))),'Data Summary'!DB17="Yes"),OFFSET('Sanitation Data'!$F$11,0,10*ROW('Sanitation Data'!F11)),NA())</f>
        <v>#N/A</v>
      </c>
      <c r="AN17" s="103" t="e">
        <f ca="true">+IF(AND(ISNUMBER(OFFSET('Sanitation Data'!$F$12,0,10*ROW('Sanitation Data'!F11))),'Data Summary'!DC17="Yes"),OFFSET('Sanitation Data'!$F$12,0,10*ROW('Sanitation Data'!F11)),NA())</f>
        <v>#N/A</v>
      </c>
      <c r="AO17" s="103" t="e">
        <f ca="true">+IF(AND(ISNUMBER(OFFSET('Sanitation Data'!$F$13,0,10*ROW('Sanitation Data'!F11))),'Data Summary'!DD17="Yes"),OFFSET('Sanitation Data'!$F$13,0,10*ROW('Sanitation Data'!F11)),NA())</f>
        <v>#N/A</v>
      </c>
      <c r="AP17" s="103" t="e">
        <f ca="true">+IF(AND(ISNUMBER(OFFSET('Sanitation Data'!$G$5,0,10*ROW('Sanitation Data'!G11))),'Data Summary'!DE17="Yes"),100-OFFSET('Sanitation Data'!$G$5,0,10*ROW('Sanitation Data'!G11)),NA())</f>
        <v>#N/A</v>
      </c>
      <c r="AQ17" s="103" t="e">
        <f ca="true">+IF(AND(ISNUMBER(OFFSET('Sanitation Data'!$G$7,0,10*ROW('Sanitation Data'!G11))),'Data Summary'!DF17="Yes"),OFFSET('Sanitation Data'!$G$7,0,10*ROW('Sanitation Data'!G11)),NA())</f>
        <v>#N/A</v>
      </c>
      <c r="AR17" s="103" t="e">
        <f ca="true">+IF(AND(ISNUMBER(OFFSET('Sanitation Data'!$G$11,0,10*ROW('Sanitation Data'!G11))),'Data Summary'!DG17="Yes"),OFFSET('Sanitation Data'!$G$11,0,10*ROW('Sanitation Data'!G11)),NA())</f>
        <v>#N/A</v>
      </c>
      <c r="AS17" s="103" t="e">
        <f ca="true">+IF(AND(ISNUMBER(OFFSET('Sanitation Data'!$G$12,0,10*ROW('Sanitation Data'!G11))),'Data Summary'!DH17="Yes"),OFFSET('Sanitation Data'!$G$12,0,10*ROW('Sanitation Data'!G11)),NA())</f>
        <v>#N/A</v>
      </c>
      <c r="AT17" s="103" t="e">
        <f ca="true">+IF(AND(ISNUMBER(OFFSET('Sanitation Data'!$G$13,0,10*ROW('Sanitation Data'!G11))),'Data Summary'!DI17="Yes"),OFFSET('Sanitation Data'!$G$13,0,10*ROW('Sanitation Data'!G11)),NA())</f>
        <v>#N/A</v>
      </c>
      <c r="AU17" s="103" t="e">
        <f ca="true">+IF(AND(ISNUMBER(OFFSET('Sanitation Data'!$H$5,0,10*ROW('Sanitation Data'!H11))),'Data Summary'!DJ17="Yes"),100-OFFSET('Sanitation Data'!$H$5,0,10*ROW('Sanitation Data'!H11)),NA())</f>
        <v>#N/A</v>
      </c>
      <c r="AV17" s="103" t="e">
        <f ca="true">+IF(AND(ISNUMBER(OFFSET('Sanitation Data'!$H$7,0,10*ROW('Sanitation Data'!H11))),'Data Summary'!DK17="Yes"),OFFSET('Sanitation Data'!$H$7,0,10*ROW('Sanitation Data'!H11)),NA())</f>
        <v>#N/A</v>
      </c>
      <c r="AW17" s="103" t="e">
        <f ca="true">+IF(AND(ISNUMBER(OFFSET('Sanitation Data'!$H$11,0,10*ROW('Sanitation Data'!H11))),'Data Summary'!DL17="Yes"),OFFSET('Sanitation Data'!$H$11,0,10*ROW('Sanitation Data'!H11)),NA())</f>
        <v>#N/A</v>
      </c>
      <c r="AX17" s="103" t="e">
        <f ca="true">+IF(AND(ISNUMBER(OFFSET('Sanitation Data'!$H$12,0,10*ROW('Sanitation Data'!H11))),'Data Summary'!DM17="Yes"),OFFSET('Sanitation Data'!$H$12,0,10*ROW('Sanitation Data'!H11)),NA())</f>
        <v>#N/A</v>
      </c>
      <c r="AY17" s="103" t="e">
        <f ca="true">+IF(AND(ISNUMBER(OFFSET('Sanitation Data'!$H$13,0,10*ROW('Sanitation Data'!H11))),'Data Summary'!DN17="Yes"),OFFSET('Sanitation Data'!$H$13,0,10*ROW('Sanitation Data'!H11)),NA())</f>
        <v>#N/A</v>
      </c>
      <c r="AZ17" s="108" t="e">
        <f ca="true">+IF(AND(ISNUMBER(OFFSET('Hygiene Data'!$C$6,0,10*ROW('Hygiene Data'!C11))),'Data Summary'!DO17="Yes"),OFFSET('Hygiene Data'!$C$6,0,10*ROW('Hygiene Data'!C11)),NA())</f>
        <v>#N/A</v>
      </c>
      <c r="BA17" s="108" t="e">
        <f ca="true">+IF(AND(ISNUMBER(OFFSET('Hygiene Data'!$C$8,0,10*ROW('Hygiene Data'!C11))),'Data Summary'!DP17="Yes"),OFFSET('Hygiene Data'!$C$8,0,10*ROW('Hygiene Data'!C11)),NA())</f>
        <v>#N/A</v>
      </c>
      <c r="BB17" s="108" t="e">
        <f ca="true">+IF(AND(ISNUMBER(OFFSET('Hygiene Data'!$C$10,0,10*ROW('Hygiene Data'!C11))),'Data Summary'!DQ17="Yes"),OFFSET('Hygiene Data'!$C$10,0,10*ROW('Hygiene Data'!C11)),NA())</f>
        <v>#N/A</v>
      </c>
      <c r="BC17" s="108" t="e">
        <f ca="true">+IF(AND(ISNUMBER(OFFSET('Hygiene Data'!$D$6,0,10*ROW('Hygiene Data'!D11))),'Data Summary'!DR17="Yes"),OFFSET('Hygiene Data'!$D$6,0,10*ROW('Hygiene Data'!D11)),NA())</f>
        <v>#N/A</v>
      </c>
      <c r="BD17" s="108" t="e">
        <f ca="true">+IF(AND(ISNUMBER(OFFSET('Hygiene Data'!$D$8,0,10*ROW('Hygiene Data'!D11))),'Data Summary'!DS17="Yes"),OFFSET('Hygiene Data'!$D$8,0,10*ROW('Hygiene Data'!D11)),NA())</f>
        <v>#N/A</v>
      </c>
      <c r="BE17" s="108" t="e">
        <f ca="true">+IF(AND(ISNUMBER(OFFSET('Hygiene Data'!$D$10,0,10*ROW('Hygiene Data'!D11))),'Data Summary'!DT17="Yes"),OFFSET('Hygiene Data'!$D$10,0,10*ROW('Hygiene Data'!D11)),NA())</f>
        <v>#N/A</v>
      </c>
      <c r="BF17" s="108" t="e">
        <f ca="true">+IF(AND(ISNUMBER(OFFSET('Hygiene Data'!$E$6,0,10*ROW('Hygiene Data'!E11))),'Data Summary'!DU17="Yes"),OFFSET('Hygiene Data'!$E$6,0,10*ROW('Hygiene Data'!E11)),NA())</f>
        <v>#N/A</v>
      </c>
      <c r="BG17" s="108" t="e">
        <f ca="true">+IF(AND(ISNUMBER(OFFSET('Hygiene Data'!$E$8,0,10*ROW('Hygiene Data'!E11))),'Data Summary'!DV17="Yes"),OFFSET('Hygiene Data'!$E$8,0,10*ROW('Hygiene Data'!E11)),NA())</f>
        <v>#N/A</v>
      </c>
      <c r="BH17" s="108" t="e">
        <f ca="true">+IF(AND(ISNUMBER(OFFSET('Hygiene Data'!$E$10,0,10*ROW('Hygiene Data'!E11))),'Data Summary'!DW17="Yes"),OFFSET('Hygiene Data'!$E$10,0,10*ROW('Hygiene Data'!E11)),NA())</f>
        <v>#N/A</v>
      </c>
      <c r="BI17" s="108" t="e">
        <f ca="true">+IF(AND(ISNUMBER(OFFSET('Hygiene Data'!$F$6,0,10*ROW('Hygiene Data'!F11))),'Data Summary'!DX17="Yes"),OFFSET('Hygiene Data'!$F$6,0,10*ROW('Hygiene Data'!F11)),NA())</f>
        <v>#N/A</v>
      </c>
      <c r="BJ17" s="108" t="e">
        <f ca="true">+IF(AND(ISNUMBER(OFFSET('Hygiene Data'!$F$8,0,10*ROW('Hygiene Data'!F11))),'Data Summary'!DY17="Yes"),OFFSET('Hygiene Data'!$F$8,0,10*ROW('Hygiene Data'!F11)),NA())</f>
        <v>#N/A</v>
      </c>
      <c r="BK17" s="108" t="e">
        <f ca="true">+IF(AND(ISNUMBER(OFFSET('Hygiene Data'!$F$10,0,10*ROW('Hygiene Data'!F11))),'Data Summary'!DZ17="Yes"),OFFSET('Hygiene Data'!$F$10,0,10*ROW('Hygiene Data'!F11)),NA())</f>
        <v>#N/A</v>
      </c>
      <c r="BL17" s="108" t="e">
        <f ca="true">+IF(AND(ISNUMBER(OFFSET('Hygiene Data'!$G$6,0,10*ROW('Hygiene Data'!G11))),'Data Summary'!EA17="Yes"),OFFSET('Hygiene Data'!$G$6,0,10*ROW('Hygiene Data'!G11)),NA())</f>
        <v>#N/A</v>
      </c>
      <c r="BM17" s="108" t="e">
        <f ca="true">+IF(AND(ISNUMBER(OFFSET('Hygiene Data'!$G$8,0,10*ROW('Hygiene Data'!G11))),'Data Summary'!EB17="Yes"),OFFSET('Hygiene Data'!$G$8,0,10*ROW('Hygiene Data'!G11)),NA())</f>
        <v>#N/A</v>
      </c>
      <c r="BN17" s="108" t="e">
        <f ca="true">+IF(AND(ISNUMBER(OFFSET('Hygiene Data'!$G$10,0,10*ROW('Hygiene Data'!G11))),'Data Summary'!EC17="Yes"),OFFSET('Hygiene Data'!$G$10,0,10*ROW('Hygiene Data'!G11)),NA())</f>
        <v>#N/A</v>
      </c>
      <c r="BO17" s="108" t="e">
        <f ca="true">+IF(AND(ISNUMBER(OFFSET('Hygiene Data'!$H$6,0,10*ROW('Hygiene Data'!H11))),'Data Summary'!ED17="Yes"),OFFSET('Hygiene Data'!$H$6,0,10*ROW('Hygiene Data'!H11)),NA())</f>
        <v>#N/A</v>
      </c>
      <c r="BP17" s="108" t="e">
        <f ca="true">+IF(AND(ISNUMBER(OFFSET('Hygiene Data'!$H$8,0,10*ROW('Hygiene Data'!H11))),'Data Summary'!EE17="Yes"),OFFSET('Hygiene Data'!$H$8,0,10*ROW('Hygiene Data'!H11)),NA())</f>
        <v>#N/A</v>
      </c>
      <c r="BQ17" s="108" t="e">
        <f ca="true">+IF(AND(ISNUMBER(OFFSET('Hygiene Data'!$H$10,0,10*ROW('Hygiene Data'!H11))),'Data Summary'!EF17="Yes"),OFFSET('Hygiene Data'!$H$10,0,10*ROW('Hygiene Data'!H11)),NA())</f>
        <v>#N/A</v>
      </c>
    </row>
    <row r="18" x14ac:dyDescent="0.2">
      <c r="A18" s="56" t="e">
        <f ca="true">+IF(OFFSET('Water Data'!$B$1,0,10*ROW('Water Data'!B12))="",NA(),OFFSET('Water Data'!$B$1,0,10*ROW('Water Data'!B12)))</f>
        <v>#N/A</v>
      </c>
      <c r="B18" s="56" t="e">
        <f ca="true">+IF(OFFSET('Water Data'!$A$3,0,10*ROW('Water Data'!A12))="",NA(),OFFSET('Water Data'!$A$3,0,10*ROW('Water Data'!A12)))</f>
        <v>#N/A</v>
      </c>
      <c r="C18" s="56" t="e">
        <f ca="true">+IF(OFFSET('Water Data'!$C$3,0,10*ROW('Water Data'!C12))="",NA(),OFFSET('Water Data'!$C$3,0,10*ROW('Water Data'!C12)))</f>
        <v>#N/A</v>
      </c>
      <c r="D18" s="57" t="e">
        <f ca="true">+IF(AND(ISNUMBER(OFFSET('Water Data'!$C$5,0,10*ROW('Water Data'!C12))),'Data Summary'!BS18="Yes"),100-OFFSET('Water Data'!$C$5,0,10*ROW('Water Data'!C12)),NA())</f>
        <v>#N/A</v>
      </c>
      <c r="E18" s="57" t="e">
        <f ca="true">+IF(AND(ISNUMBER(OFFSET('Water Data'!$C$7,0,10*ROW('Water Data'!C12))),'Data Summary'!BT18="Yes"),OFFSET('Water Data'!$C$7,0,10*ROW('Water Data'!C12)),NA())</f>
        <v>#N/A</v>
      </c>
      <c r="F18" s="57" t="e">
        <f ca="true">+IF(AND(ISNUMBER(OFFSET('Water Data'!$C$10,0,10*ROW('Water Data'!C12))),'Data Summary'!BU18="Yes"),OFFSET('Water Data'!$C$10,0,10*ROW('Water Data'!C12)),NA())</f>
        <v>#N/A</v>
      </c>
      <c r="G18" s="57" t="e">
        <f ca="true">+IF(AND(ISNUMBER(OFFSET('Water Data'!$D$5,0,10*ROW('Water Data'!D12))),'Data Summary'!BV18="Yes"),100-OFFSET('Water Data'!$D$5,0,10*ROW('Water Data'!D12)),NA())</f>
        <v>#N/A</v>
      </c>
      <c r="H18" s="57" t="e">
        <f ca="true">+IF(AND(ISNUMBER(OFFSET('Water Data'!$D$7,0,10*ROW('Water Data'!D12))),'Data Summary'!BW18="Yes"),OFFSET('Water Data'!$D$7,0,10*ROW('Water Data'!D12)),NA())</f>
        <v>#N/A</v>
      </c>
      <c r="I18" s="57" t="e">
        <f ca="true">+IF(AND(ISNUMBER(OFFSET('Water Data'!$D$10,0,10*ROW('Water Data'!D12))),'Data Summary'!BX18="Yes"),OFFSET('Water Data'!$D$10,0,10*ROW('Water Data'!D12)),NA())</f>
        <v>#N/A</v>
      </c>
      <c r="J18" s="57" t="e">
        <f ca="true">+IF(AND(ISNUMBER(OFFSET('Water Data'!$E$5,0,10*ROW('Water Data'!E12))),'Data Summary'!BY18="Yes"),100-OFFSET('Water Data'!$E$5,0,10*ROW('Water Data'!E12)),NA())</f>
        <v>#N/A</v>
      </c>
      <c r="K18" s="57" t="e">
        <f ca="true">+IF(AND(ISNUMBER(OFFSET('Water Data'!$E$7,0,10*ROW('Water Data'!E12))),'Data Summary'!BZ18="Yes"),OFFSET('Water Data'!$E$7,0,10*ROW('Water Data'!E12)),NA())</f>
        <v>#N/A</v>
      </c>
      <c r="L18" s="57" t="e">
        <f ca="true">+IF(AND(ISNUMBER(OFFSET('Water Data'!$E$10,0,10*ROW('Water Data'!E12))),'Data Summary'!CA18="Yes"),OFFSET('Water Data'!$E$10,0,10*ROW('Water Data'!E12)),NA())</f>
        <v>#N/A</v>
      </c>
      <c r="M18" s="57" t="e">
        <f ca="true">+IF(AND(ISNUMBER(OFFSET('Water Data'!$F$5,0,10*ROW('Water Data'!F12))),'Data Summary'!CB18="Yes"),100-OFFSET('Water Data'!$F$5,0,10*ROW('Water Data'!F12)),NA())</f>
        <v>#N/A</v>
      </c>
      <c r="N18" s="57" t="e">
        <f ca="true">+IF(AND(ISNUMBER(OFFSET('Water Data'!$F$7,0,10*ROW('Water Data'!F12))),'Data Summary'!CC18="Yes"),OFFSET('Water Data'!$F$7,0,10*ROW('Water Data'!F12)),NA())</f>
        <v>#N/A</v>
      </c>
      <c r="O18" s="57" t="e">
        <f ca="true">+IF(AND(ISNUMBER(OFFSET('Water Data'!$F$10,0,10*ROW('Water Data'!F12))),'Data Summary'!CD18="Yes"),OFFSET('Water Data'!$F$10,0,10*ROW('Water Data'!F12)),NA())</f>
        <v>#N/A</v>
      </c>
      <c r="P18" s="57" t="e">
        <f ca="true">+IF(AND(ISNUMBER(OFFSET('Water Data'!$G$5,0,10*ROW('Water Data'!G12))),'Data Summary'!CE18="Yes"),100-OFFSET('Water Data'!$G$5,0,10*ROW('Water Data'!G12)),NA())</f>
        <v>#N/A</v>
      </c>
      <c r="Q18" s="57" t="e">
        <f ca="true">+IF(AND(ISNUMBER(OFFSET('Water Data'!$G$7,0,10*ROW('Water Data'!G12))),'Data Summary'!CF18="Yes"),OFFSET('Water Data'!$G$7,0,10*ROW('Water Data'!G12)),NA())</f>
        <v>#N/A</v>
      </c>
      <c r="R18" s="57" t="e">
        <f ca="true">+IF(AND(ISNUMBER(OFFSET('Water Data'!$G$10,0,10*ROW('Water Data'!G12))),'Data Summary'!CG18="Yes"),OFFSET('Water Data'!$G$10,0,10*ROW('Water Data'!G12)),NA())</f>
        <v>#N/A</v>
      </c>
      <c r="S18" s="57" t="e">
        <f ca="true">+IF(AND(ISNUMBER(OFFSET('Water Data'!$H$5,0,10*ROW('Water Data'!H12))),'Data Summary'!CH18="Yes"),100-OFFSET('Water Data'!$H$5,0,10*ROW('Water Data'!H12)),NA())</f>
        <v>#N/A</v>
      </c>
      <c r="T18" s="57" t="e">
        <f ca="true">+IF(AND(ISNUMBER(OFFSET('Water Data'!$H$7,0,10*ROW('Water Data'!H12))),'Data Summary'!CI18="Yes"),OFFSET('Water Data'!$H$7,0,10*ROW('Water Data'!H12)),NA())</f>
        <v>#N/A</v>
      </c>
      <c r="U18" s="57" t="e">
        <f ca="true">+IF(AND(ISNUMBER(OFFSET('Water Data'!$H$10,0,10*ROW('Water Data'!H12))),'Data Summary'!CJ18="Yes"),OFFSET('Water Data'!$H$10,0,10*ROW('Water Data'!H12)),NA())</f>
        <v>#N/A</v>
      </c>
      <c r="V18" s="103" t="e">
        <f ca="true">+IF(AND(ISNUMBER(OFFSET('Sanitation Data'!$C$5,0,10*ROW('Sanitation Data'!C12))),'Data Summary'!CK18="Yes"),100-OFFSET('Sanitation Data'!$C$5,0,10*ROW('Sanitation Data'!C12)),NA())</f>
        <v>#N/A</v>
      </c>
      <c r="W18" s="103" t="e">
        <f ca="true">+IF(AND(ISNUMBER(OFFSET('Sanitation Data'!$C$7,0,10*ROW('Sanitation Data'!C12))),'Data Summary'!CL18="Yes"),OFFSET('Sanitation Data'!$C$7,0,10*ROW('Sanitation Data'!C12)),NA())</f>
        <v>#N/A</v>
      </c>
      <c r="X18" s="103" t="e">
        <f ca="true">+IF(AND(ISNUMBER(OFFSET('Sanitation Data'!$C$11,0,10*ROW('Sanitation Data'!C12))),'Data Summary'!CM18="Yes"),OFFSET('Sanitation Data'!$C$11,0,10*ROW('Sanitation Data'!C12)),NA())</f>
        <v>#N/A</v>
      </c>
      <c r="Y18" s="103" t="e">
        <f ca="true">+IF(AND(ISNUMBER(OFFSET('Sanitation Data'!$C$12,0,10*ROW('Sanitation Data'!C12))),'Data Summary'!CN18="Yes"),OFFSET('Sanitation Data'!$C$12,0,10*ROW('Sanitation Data'!C12)),NA())</f>
        <v>#N/A</v>
      </c>
      <c r="Z18" s="103" t="e">
        <f ca="true">+IF(AND(ISNUMBER(OFFSET('Sanitation Data'!$C$13,0,10*ROW('Sanitation Data'!C12))),'Data Summary'!CO18="Yes"),OFFSET('Sanitation Data'!$C$13,0,10*ROW('Sanitation Data'!C12)),NA())</f>
        <v>#N/A</v>
      </c>
      <c r="AA18" s="103" t="e">
        <f ca="true">+IF(AND(ISNUMBER(OFFSET('Sanitation Data'!$D$5,0,10*ROW('Sanitation Data'!D12))),'Data Summary'!CP18="Yes"),100-OFFSET('Sanitation Data'!$D$5,0,10*ROW('Sanitation Data'!D12)),NA())</f>
        <v>#N/A</v>
      </c>
      <c r="AB18" s="103" t="e">
        <f ca="true">+IF(AND(ISNUMBER(OFFSET('Sanitation Data'!$D$7,0,10*ROW('Sanitation Data'!D12))),'Data Summary'!CQ18="Yes"),OFFSET('Sanitation Data'!$D$7,0,10*ROW('Sanitation Data'!D12)),NA())</f>
        <v>#N/A</v>
      </c>
      <c r="AC18" s="103" t="e">
        <f ca="true">+IF(AND(ISNUMBER(OFFSET('Sanitation Data'!$D$11,0,10*ROW('Sanitation Data'!D12))),'Data Summary'!CR18="Yes"),OFFSET('Sanitation Data'!$D$11,0,10*ROW('Sanitation Data'!D12)),NA())</f>
        <v>#N/A</v>
      </c>
      <c r="AD18" s="103" t="e">
        <f ca="true">+IF(AND(ISNUMBER(OFFSET('Sanitation Data'!$D$12,0,10*ROW('Sanitation Data'!D12))),'Data Summary'!CS18="Yes"),OFFSET('Sanitation Data'!$D$12,0,10*ROW('Sanitation Data'!D12)),NA())</f>
        <v>#N/A</v>
      </c>
      <c r="AE18" s="103" t="e">
        <f ca="true">+IF(AND(ISNUMBER(OFFSET('Sanitation Data'!$D$13,0,10*ROW('Sanitation Data'!D12))),'Data Summary'!CT18="Yes"),OFFSET('Sanitation Data'!$D$13,0,10*ROW('Sanitation Data'!D12)),NA())</f>
        <v>#N/A</v>
      </c>
      <c r="AF18" s="103" t="e">
        <f ca="true">+IF(AND(ISNUMBER(OFFSET('Sanitation Data'!$E$5,0,10*ROW('Sanitation Data'!E12))),'Data Summary'!CU18="Yes"),100-OFFSET('Sanitation Data'!$E$5,0,10*ROW('Sanitation Data'!E12)),NA())</f>
        <v>#N/A</v>
      </c>
      <c r="AG18" s="103" t="e">
        <f ca="true">+IF(AND(ISNUMBER(OFFSET('Sanitation Data'!$E$7,0,10*ROW('Sanitation Data'!E12))),'Data Summary'!CV18="Yes"),OFFSET('Sanitation Data'!$E$7,0,10*ROW('Sanitation Data'!E12)),NA())</f>
        <v>#N/A</v>
      </c>
      <c r="AH18" s="103" t="e">
        <f ca="true">+IF(AND(ISNUMBER(OFFSET('Sanitation Data'!$E$11,0,10*ROW('Sanitation Data'!E12))),'Data Summary'!CW18="Yes"),OFFSET('Sanitation Data'!$E$11,0,10*ROW('Sanitation Data'!E12)),NA())</f>
        <v>#N/A</v>
      </c>
      <c r="AI18" s="103" t="e">
        <f ca="true">+IF(AND(ISNUMBER(OFFSET('Sanitation Data'!$E$12,0,10*ROW('Sanitation Data'!E12))),'Data Summary'!CX18="Yes"),OFFSET('Sanitation Data'!$E$12,0,10*ROW('Sanitation Data'!E12)),NA())</f>
        <v>#N/A</v>
      </c>
      <c r="AJ18" s="103" t="e">
        <f ca="true">+IF(AND(ISNUMBER(OFFSET('Sanitation Data'!$E$13,0,10*ROW('Sanitation Data'!E12))),'Data Summary'!CY18="Yes"),OFFSET('Sanitation Data'!$E$13,0,10*ROW('Sanitation Data'!E12)),NA())</f>
        <v>#N/A</v>
      </c>
      <c r="AK18" s="103" t="e">
        <f ca="true">+IF(AND(ISNUMBER(OFFSET('Sanitation Data'!$F$5,0,10*ROW('Sanitation Data'!F12))),'Data Summary'!CZ18="Yes"),100-OFFSET('Sanitation Data'!$F$5,0,10*ROW('Sanitation Data'!F12)),NA())</f>
        <v>#N/A</v>
      </c>
      <c r="AL18" s="103" t="e">
        <f ca="true">+IF(AND(ISNUMBER(OFFSET('Sanitation Data'!$F$7,0,10*ROW('Sanitation Data'!F12))),'Data Summary'!DA18="Yes"),OFFSET('Sanitation Data'!$F$7,0,10*ROW('Sanitation Data'!F12)),NA())</f>
        <v>#N/A</v>
      </c>
      <c r="AM18" s="103" t="e">
        <f ca="true">+IF(AND(ISNUMBER(OFFSET('Sanitation Data'!$F$11,0,10*ROW('Sanitation Data'!F12))),'Data Summary'!DB18="Yes"),OFFSET('Sanitation Data'!$F$11,0,10*ROW('Sanitation Data'!F12)),NA())</f>
        <v>#N/A</v>
      </c>
      <c r="AN18" s="103" t="e">
        <f ca="true">+IF(AND(ISNUMBER(OFFSET('Sanitation Data'!$F$12,0,10*ROW('Sanitation Data'!F12))),'Data Summary'!DC18="Yes"),OFFSET('Sanitation Data'!$F$12,0,10*ROW('Sanitation Data'!F12)),NA())</f>
        <v>#N/A</v>
      </c>
      <c r="AO18" s="103" t="e">
        <f ca="true">+IF(AND(ISNUMBER(OFFSET('Sanitation Data'!$F$13,0,10*ROW('Sanitation Data'!F12))),'Data Summary'!DD18="Yes"),OFFSET('Sanitation Data'!$F$13,0,10*ROW('Sanitation Data'!F12)),NA())</f>
        <v>#N/A</v>
      </c>
      <c r="AP18" s="103" t="e">
        <f ca="true">+IF(AND(ISNUMBER(OFFSET('Sanitation Data'!$G$5,0,10*ROW('Sanitation Data'!G12))),'Data Summary'!DE18="Yes"),100-OFFSET('Sanitation Data'!$G$5,0,10*ROW('Sanitation Data'!G12)),NA())</f>
        <v>#N/A</v>
      </c>
      <c r="AQ18" s="103" t="e">
        <f ca="true">+IF(AND(ISNUMBER(OFFSET('Sanitation Data'!$G$7,0,10*ROW('Sanitation Data'!G12))),'Data Summary'!DF18="Yes"),OFFSET('Sanitation Data'!$G$7,0,10*ROW('Sanitation Data'!G12)),NA())</f>
        <v>#N/A</v>
      </c>
      <c r="AR18" s="103" t="e">
        <f ca="true">+IF(AND(ISNUMBER(OFFSET('Sanitation Data'!$G$11,0,10*ROW('Sanitation Data'!G12))),'Data Summary'!DG18="Yes"),OFFSET('Sanitation Data'!$G$11,0,10*ROW('Sanitation Data'!G12)),NA())</f>
        <v>#N/A</v>
      </c>
      <c r="AS18" s="103" t="e">
        <f ca="true">+IF(AND(ISNUMBER(OFFSET('Sanitation Data'!$G$12,0,10*ROW('Sanitation Data'!G12))),'Data Summary'!DH18="Yes"),OFFSET('Sanitation Data'!$G$12,0,10*ROW('Sanitation Data'!G12)),NA())</f>
        <v>#N/A</v>
      </c>
      <c r="AT18" s="103" t="e">
        <f ca="true">+IF(AND(ISNUMBER(OFFSET('Sanitation Data'!$G$13,0,10*ROW('Sanitation Data'!G12))),'Data Summary'!DI18="Yes"),OFFSET('Sanitation Data'!$G$13,0,10*ROW('Sanitation Data'!G12)),NA())</f>
        <v>#N/A</v>
      </c>
      <c r="AU18" s="103" t="e">
        <f ca="true">+IF(AND(ISNUMBER(OFFSET('Sanitation Data'!$H$5,0,10*ROW('Sanitation Data'!H12))),'Data Summary'!DJ18="Yes"),100-OFFSET('Sanitation Data'!$H$5,0,10*ROW('Sanitation Data'!H12)),NA())</f>
        <v>#N/A</v>
      </c>
      <c r="AV18" s="103" t="e">
        <f ca="true">+IF(AND(ISNUMBER(OFFSET('Sanitation Data'!$H$7,0,10*ROW('Sanitation Data'!H12))),'Data Summary'!DK18="Yes"),OFFSET('Sanitation Data'!$H$7,0,10*ROW('Sanitation Data'!H12)),NA())</f>
        <v>#N/A</v>
      </c>
      <c r="AW18" s="103" t="e">
        <f ca="true">+IF(AND(ISNUMBER(OFFSET('Sanitation Data'!$H$11,0,10*ROW('Sanitation Data'!H12))),'Data Summary'!DL18="Yes"),OFFSET('Sanitation Data'!$H$11,0,10*ROW('Sanitation Data'!H12)),NA())</f>
        <v>#N/A</v>
      </c>
      <c r="AX18" s="103" t="e">
        <f ca="true">+IF(AND(ISNUMBER(OFFSET('Sanitation Data'!$H$12,0,10*ROW('Sanitation Data'!H12))),'Data Summary'!DM18="Yes"),OFFSET('Sanitation Data'!$H$12,0,10*ROW('Sanitation Data'!H12)),NA())</f>
        <v>#N/A</v>
      </c>
      <c r="AY18" s="103" t="e">
        <f ca="true">+IF(AND(ISNUMBER(OFFSET('Sanitation Data'!$H$13,0,10*ROW('Sanitation Data'!H12))),'Data Summary'!DN18="Yes"),OFFSET('Sanitation Data'!$H$13,0,10*ROW('Sanitation Data'!H12)),NA())</f>
        <v>#N/A</v>
      </c>
      <c r="AZ18" s="108" t="e">
        <f ca="true">+IF(AND(ISNUMBER(OFFSET('Hygiene Data'!$C$6,0,10*ROW('Hygiene Data'!C12))),'Data Summary'!DO18="Yes"),OFFSET('Hygiene Data'!$C$6,0,10*ROW('Hygiene Data'!C12)),NA())</f>
        <v>#N/A</v>
      </c>
      <c r="BA18" s="108" t="e">
        <f ca="true">+IF(AND(ISNUMBER(OFFSET('Hygiene Data'!$C$8,0,10*ROW('Hygiene Data'!C12))),'Data Summary'!DP18="Yes"),OFFSET('Hygiene Data'!$C$8,0,10*ROW('Hygiene Data'!C12)),NA())</f>
        <v>#N/A</v>
      </c>
      <c r="BB18" s="108" t="e">
        <f ca="true">+IF(AND(ISNUMBER(OFFSET('Hygiene Data'!$C$10,0,10*ROW('Hygiene Data'!C12))),'Data Summary'!DQ18="Yes"),OFFSET('Hygiene Data'!$C$10,0,10*ROW('Hygiene Data'!C12)),NA())</f>
        <v>#N/A</v>
      </c>
      <c r="BC18" s="108" t="e">
        <f ca="true">+IF(AND(ISNUMBER(OFFSET('Hygiene Data'!$D$6,0,10*ROW('Hygiene Data'!D12))),'Data Summary'!DR18="Yes"),OFFSET('Hygiene Data'!$D$6,0,10*ROW('Hygiene Data'!D12)),NA())</f>
        <v>#N/A</v>
      </c>
      <c r="BD18" s="108" t="e">
        <f ca="true">+IF(AND(ISNUMBER(OFFSET('Hygiene Data'!$D$8,0,10*ROW('Hygiene Data'!D12))),'Data Summary'!DS18="Yes"),OFFSET('Hygiene Data'!$D$8,0,10*ROW('Hygiene Data'!D12)),NA())</f>
        <v>#N/A</v>
      </c>
      <c r="BE18" s="108" t="e">
        <f ca="true">+IF(AND(ISNUMBER(OFFSET('Hygiene Data'!$D$10,0,10*ROW('Hygiene Data'!D12))),'Data Summary'!DT18="Yes"),OFFSET('Hygiene Data'!$D$10,0,10*ROW('Hygiene Data'!D12)),NA())</f>
        <v>#N/A</v>
      </c>
      <c r="BF18" s="108" t="e">
        <f ca="true">+IF(AND(ISNUMBER(OFFSET('Hygiene Data'!$E$6,0,10*ROW('Hygiene Data'!E12))),'Data Summary'!DU18="Yes"),OFFSET('Hygiene Data'!$E$6,0,10*ROW('Hygiene Data'!E12)),NA())</f>
        <v>#N/A</v>
      </c>
      <c r="BG18" s="108" t="e">
        <f ca="true">+IF(AND(ISNUMBER(OFFSET('Hygiene Data'!$E$8,0,10*ROW('Hygiene Data'!E12))),'Data Summary'!DV18="Yes"),OFFSET('Hygiene Data'!$E$8,0,10*ROW('Hygiene Data'!E12)),NA())</f>
        <v>#N/A</v>
      </c>
      <c r="BH18" s="108" t="e">
        <f ca="true">+IF(AND(ISNUMBER(OFFSET('Hygiene Data'!$E$10,0,10*ROW('Hygiene Data'!E12))),'Data Summary'!DW18="Yes"),OFFSET('Hygiene Data'!$E$10,0,10*ROW('Hygiene Data'!E12)),NA())</f>
        <v>#N/A</v>
      </c>
      <c r="BI18" s="108" t="e">
        <f ca="true">+IF(AND(ISNUMBER(OFFSET('Hygiene Data'!$F$6,0,10*ROW('Hygiene Data'!F12))),'Data Summary'!DX18="Yes"),OFFSET('Hygiene Data'!$F$6,0,10*ROW('Hygiene Data'!F12)),NA())</f>
        <v>#N/A</v>
      </c>
      <c r="BJ18" s="108" t="e">
        <f ca="true">+IF(AND(ISNUMBER(OFFSET('Hygiene Data'!$F$8,0,10*ROW('Hygiene Data'!F12))),'Data Summary'!DY18="Yes"),OFFSET('Hygiene Data'!$F$8,0,10*ROW('Hygiene Data'!F12)),NA())</f>
        <v>#N/A</v>
      </c>
      <c r="BK18" s="108" t="e">
        <f ca="true">+IF(AND(ISNUMBER(OFFSET('Hygiene Data'!$F$10,0,10*ROW('Hygiene Data'!F12))),'Data Summary'!DZ18="Yes"),OFFSET('Hygiene Data'!$F$10,0,10*ROW('Hygiene Data'!F12)),NA())</f>
        <v>#N/A</v>
      </c>
      <c r="BL18" s="108" t="e">
        <f ca="true">+IF(AND(ISNUMBER(OFFSET('Hygiene Data'!$G$6,0,10*ROW('Hygiene Data'!G12))),'Data Summary'!EA18="Yes"),OFFSET('Hygiene Data'!$G$6,0,10*ROW('Hygiene Data'!G12)),NA())</f>
        <v>#N/A</v>
      </c>
      <c r="BM18" s="108" t="e">
        <f ca="true">+IF(AND(ISNUMBER(OFFSET('Hygiene Data'!$G$8,0,10*ROW('Hygiene Data'!G12))),'Data Summary'!EB18="Yes"),OFFSET('Hygiene Data'!$G$8,0,10*ROW('Hygiene Data'!G12)),NA())</f>
        <v>#N/A</v>
      </c>
      <c r="BN18" s="108" t="e">
        <f ca="true">+IF(AND(ISNUMBER(OFFSET('Hygiene Data'!$G$10,0,10*ROW('Hygiene Data'!G12))),'Data Summary'!EC18="Yes"),OFFSET('Hygiene Data'!$G$10,0,10*ROW('Hygiene Data'!G12)),NA())</f>
        <v>#N/A</v>
      </c>
      <c r="BO18" s="108" t="e">
        <f ca="true">+IF(AND(ISNUMBER(OFFSET('Hygiene Data'!$H$6,0,10*ROW('Hygiene Data'!H12))),'Data Summary'!ED18="Yes"),OFFSET('Hygiene Data'!$H$6,0,10*ROW('Hygiene Data'!H12)),NA())</f>
        <v>#N/A</v>
      </c>
      <c r="BP18" s="108" t="e">
        <f ca="true">+IF(AND(ISNUMBER(OFFSET('Hygiene Data'!$H$8,0,10*ROW('Hygiene Data'!H12))),'Data Summary'!EE18="Yes"),OFFSET('Hygiene Data'!$H$8,0,10*ROW('Hygiene Data'!H12)),NA())</f>
        <v>#N/A</v>
      </c>
      <c r="BQ18" s="108" t="e">
        <f ca="true">+IF(AND(ISNUMBER(OFFSET('Hygiene Data'!$H$10,0,10*ROW('Hygiene Data'!H12))),'Data Summary'!EF18="Yes"),OFFSET('Hygiene Data'!$H$10,0,10*ROW('Hygiene Data'!H12)),NA())</f>
        <v>#N/A</v>
      </c>
    </row>
    <row r="19" x14ac:dyDescent="0.2">
      <c r="A19" s="56" t="e">
        <f ca="true">+IF(OFFSET('Water Data'!$B$1,0,10*ROW('Water Data'!B13))="",NA(),OFFSET('Water Data'!$B$1,0,10*ROW('Water Data'!B13)))</f>
        <v>#N/A</v>
      </c>
      <c r="B19" s="56" t="e">
        <f ca="true">+IF(OFFSET('Water Data'!$A$3,0,10*ROW('Water Data'!A13))="",NA(),OFFSET('Water Data'!$A$3,0,10*ROW('Water Data'!A13)))</f>
        <v>#N/A</v>
      </c>
      <c r="C19" s="56" t="e">
        <f ca="true">+IF(OFFSET('Water Data'!$C$3,0,10*ROW('Water Data'!C13))="",NA(),OFFSET('Water Data'!$C$3,0,10*ROW('Water Data'!C13)))</f>
        <v>#N/A</v>
      </c>
      <c r="D19" s="57" t="e">
        <f ca="true">+IF(AND(ISNUMBER(OFFSET('Water Data'!$C$5,0,10*ROW('Water Data'!C13))),'Data Summary'!BS19="Yes"),100-OFFSET('Water Data'!$C$5,0,10*ROW('Water Data'!C13)),NA())</f>
        <v>#N/A</v>
      </c>
      <c r="E19" s="57" t="e">
        <f ca="true">+IF(AND(ISNUMBER(OFFSET('Water Data'!$C$7,0,10*ROW('Water Data'!C13))),'Data Summary'!BT19="Yes"),OFFSET('Water Data'!$C$7,0,10*ROW('Water Data'!C13)),NA())</f>
        <v>#N/A</v>
      </c>
      <c r="F19" s="57" t="e">
        <f ca="true">+IF(AND(ISNUMBER(OFFSET('Water Data'!$C$10,0,10*ROW('Water Data'!C13))),'Data Summary'!BU19="Yes"),OFFSET('Water Data'!$C$10,0,10*ROW('Water Data'!C13)),NA())</f>
        <v>#N/A</v>
      </c>
      <c r="G19" s="57" t="e">
        <f ca="true">+IF(AND(ISNUMBER(OFFSET('Water Data'!$D$5,0,10*ROW('Water Data'!D13))),'Data Summary'!BV19="Yes"),100-OFFSET('Water Data'!$D$5,0,10*ROW('Water Data'!D13)),NA())</f>
        <v>#N/A</v>
      </c>
      <c r="H19" s="57" t="e">
        <f ca="true">+IF(AND(ISNUMBER(OFFSET('Water Data'!$D$7,0,10*ROW('Water Data'!D13))),'Data Summary'!BW19="Yes"),OFFSET('Water Data'!$D$7,0,10*ROW('Water Data'!D13)),NA())</f>
        <v>#N/A</v>
      </c>
      <c r="I19" s="57" t="e">
        <f ca="true">+IF(AND(ISNUMBER(OFFSET('Water Data'!$D$10,0,10*ROW('Water Data'!D13))),'Data Summary'!BX19="Yes"),OFFSET('Water Data'!$D$10,0,10*ROW('Water Data'!D13)),NA())</f>
        <v>#N/A</v>
      </c>
      <c r="J19" s="57" t="e">
        <f ca="true">+IF(AND(ISNUMBER(OFFSET('Water Data'!$E$5,0,10*ROW('Water Data'!E13))),'Data Summary'!BY19="Yes"),100-OFFSET('Water Data'!$E$5,0,10*ROW('Water Data'!E13)),NA())</f>
        <v>#N/A</v>
      </c>
      <c r="K19" s="57" t="e">
        <f ca="true">+IF(AND(ISNUMBER(OFFSET('Water Data'!$E$7,0,10*ROW('Water Data'!E13))),'Data Summary'!BZ19="Yes"),OFFSET('Water Data'!$E$7,0,10*ROW('Water Data'!E13)),NA())</f>
        <v>#N/A</v>
      </c>
      <c r="L19" s="57" t="e">
        <f ca="true">+IF(AND(ISNUMBER(OFFSET('Water Data'!$E$10,0,10*ROW('Water Data'!E13))),'Data Summary'!CA19="Yes"),OFFSET('Water Data'!$E$10,0,10*ROW('Water Data'!E13)),NA())</f>
        <v>#N/A</v>
      </c>
      <c r="M19" s="57" t="e">
        <f ca="true">+IF(AND(ISNUMBER(OFFSET('Water Data'!$F$5,0,10*ROW('Water Data'!F13))),'Data Summary'!CB19="Yes"),100-OFFSET('Water Data'!$F$5,0,10*ROW('Water Data'!F13)),NA())</f>
        <v>#N/A</v>
      </c>
      <c r="N19" s="57" t="e">
        <f ca="true">+IF(AND(ISNUMBER(OFFSET('Water Data'!$F$7,0,10*ROW('Water Data'!F13))),'Data Summary'!CC19="Yes"),OFFSET('Water Data'!$F$7,0,10*ROW('Water Data'!F13)),NA())</f>
        <v>#N/A</v>
      </c>
      <c r="O19" s="57" t="e">
        <f ca="true">+IF(AND(ISNUMBER(OFFSET('Water Data'!$F$10,0,10*ROW('Water Data'!F13))),'Data Summary'!CD19="Yes"),OFFSET('Water Data'!$F$10,0,10*ROW('Water Data'!F13)),NA())</f>
        <v>#N/A</v>
      </c>
      <c r="P19" s="57" t="e">
        <f ca="true">+IF(AND(ISNUMBER(OFFSET('Water Data'!$G$5,0,10*ROW('Water Data'!G13))),'Data Summary'!CE19="Yes"),100-OFFSET('Water Data'!$G$5,0,10*ROW('Water Data'!G13)),NA())</f>
        <v>#N/A</v>
      </c>
      <c r="Q19" s="57" t="e">
        <f ca="true">+IF(AND(ISNUMBER(OFFSET('Water Data'!$G$7,0,10*ROW('Water Data'!G13))),'Data Summary'!CF19="Yes"),OFFSET('Water Data'!$G$7,0,10*ROW('Water Data'!G13)),NA())</f>
        <v>#N/A</v>
      </c>
      <c r="R19" s="57" t="e">
        <f ca="true">+IF(AND(ISNUMBER(OFFSET('Water Data'!$G$10,0,10*ROW('Water Data'!G13))),'Data Summary'!CG19="Yes"),OFFSET('Water Data'!$G$10,0,10*ROW('Water Data'!G13)),NA())</f>
        <v>#N/A</v>
      </c>
      <c r="S19" s="57" t="e">
        <f ca="true">+IF(AND(ISNUMBER(OFFSET('Water Data'!$H$5,0,10*ROW('Water Data'!H13))),'Data Summary'!CH19="Yes"),100-OFFSET('Water Data'!$H$5,0,10*ROW('Water Data'!H13)),NA())</f>
        <v>#N/A</v>
      </c>
      <c r="T19" s="57" t="e">
        <f ca="true">+IF(AND(ISNUMBER(OFFSET('Water Data'!$H$7,0,10*ROW('Water Data'!H13))),'Data Summary'!CI19="Yes"),OFFSET('Water Data'!$H$7,0,10*ROW('Water Data'!H13)),NA())</f>
        <v>#N/A</v>
      </c>
      <c r="U19" s="57" t="e">
        <f ca="true">+IF(AND(ISNUMBER(OFFSET('Water Data'!$H$10,0,10*ROW('Water Data'!H13))),'Data Summary'!CJ19="Yes"),OFFSET('Water Data'!$H$10,0,10*ROW('Water Data'!H13)),NA())</f>
        <v>#N/A</v>
      </c>
      <c r="V19" s="103" t="e">
        <f ca="true">+IF(AND(ISNUMBER(OFFSET('Sanitation Data'!$C$5,0,10*ROW('Sanitation Data'!C13))),'Data Summary'!CK19="Yes"),100-OFFSET('Sanitation Data'!$C$5,0,10*ROW('Sanitation Data'!C13)),NA())</f>
        <v>#N/A</v>
      </c>
      <c r="W19" s="103" t="e">
        <f ca="true">+IF(AND(ISNUMBER(OFFSET('Sanitation Data'!$C$7,0,10*ROW('Sanitation Data'!C13))),'Data Summary'!CL19="Yes"),OFFSET('Sanitation Data'!$C$7,0,10*ROW('Sanitation Data'!C13)),NA())</f>
        <v>#N/A</v>
      </c>
      <c r="X19" s="103" t="e">
        <f ca="true">+IF(AND(ISNUMBER(OFFSET('Sanitation Data'!$C$11,0,10*ROW('Sanitation Data'!C13))),'Data Summary'!CM19="Yes"),OFFSET('Sanitation Data'!$C$11,0,10*ROW('Sanitation Data'!C13)),NA())</f>
        <v>#N/A</v>
      </c>
      <c r="Y19" s="103" t="e">
        <f ca="true">+IF(AND(ISNUMBER(OFFSET('Sanitation Data'!$C$12,0,10*ROW('Sanitation Data'!C13))),'Data Summary'!CN19="Yes"),OFFSET('Sanitation Data'!$C$12,0,10*ROW('Sanitation Data'!C13)),NA())</f>
        <v>#N/A</v>
      </c>
      <c r="Z19" s="103" t="e">
        <f ca="true">+IF(AND(ISNUMBER(OFFSET('Sanitation Data'!$C$13,0,10*ROW('Sanitation Data'!C13))),'Data Summary'!CO19="Yes"),OFFSET('Sanitation Data'!$C$13,0,10*ROW('Sanitation Data'!C13)),NA())</f>
        <v>#N/A</v>
      </c>
      <c r="AA19" s="103" t="e">
        <f ca="true">+IF(AND(ISNUMBER(OFFSET('Sanitation Data'!$D$5,0,10*ROW('Sanitation Data'!D13))),'Data Summary'!CP19="Yes"),100-OFFSET('Sanitation Data'!$D$5,0,10*ROW('Sanitation Data'!D13)),NA())</f>
        <v>#N/A</v>
      </c>
      <c r="AB19" s="103" t="e">
        <f ca="true">+IF(AND(ISNUMBER(OFFSET('Sanitation Data'!$D$7,0,10*ROW('Sanitation Data'!D13))),'Data Summary'!CQ19="Yes"),OFFSET('Sanitation Data'!$D$7,0,10*ROW('Sanitation Data'!D13)),NA())</f>
        <v>#N/A</v>
      </c>
      <c r="AC19" s="103" t="e">
        <f ca="true">+IF(AND(ISNUMBER(OFFSET('Sanitation Data'!$D$11,0,10*ROW('Sanitation Data'!D13))),'Data Summary'!CR19="Yes"),OFFSET('Sanitation Data'!$D$11,0,10*ROW('Sanitation Data'!D13)),NA())</f>
        <v>#N/A</v>
      </c>
      <c r="AD19" s="103" t="e">
        <f ca="true">+IF(AND(ISNUMBER(OFFSET('Sanitation Data'!$D$12,0,10*ROW('Sanitation Data'!D13))),'Data Summary'!CS19="Yes"),OFFSET('Sanitation Data'!$D$12,0,10*ROW('Sanitation Data'!D13)),NA())</f>
        <v>#N/A</v>
      </c>
      <c r="AE19" s="103" t="e">
        <f ca="true">+IF(AND(ISNUMBER(OFFSET('Sanitation Data'!$D$13,0,10*ROW('Sanitation Data'!D13))),'Data Summary'!CT19="Yes"),OFFSET('Sanitation Data'!$D$13,0,10*ROW('Sanitation Data'!D13)),NA())</f>
        <v>#N/A</v>
      </c>
      <c r="AF19" s="103" t="e">
        <f ca="true">+IF(AND(ISNUMBER(OFFSET('Sanitation Data'!$E$5,0,10*ROW('Sanitation Data'!E13))),'Data Summary'!CU19="Yes"),100-OFFSET('Sanitation Data'!$E$5,0,10*ROW('Sanitation Data'!E13)),NA())</f>
        <v>#N/A</v>
      </c>
      <c r="AG19" s="103" t="e">
        <f ca="true">+IF(AND(ISNUMBER(OFFSET('Sanitation Data'!$E$7,0,10*ROW('Sanitation Data'!E13))),'Data Summary'!CV19="Yes"),OFFSET('Sanitation Data'!$E$7,0,10*ROW('Sanitation Data'!E13)),NA())</f>
        <v>#N/A</v>
      </c>
      <c r="AH19" s="103" t="e">
        <f ca="true">+IF(AND(ISNUMBER(OFFSET('Sanitation Data'!$E$11,0,10*ROW('Sanitation Data'!E13))),'Data Summary'!CW19="Yes"),OFFSET('Sanitation Data'!$E$11,0,10*ROW('Sanitation Data'!E13)),NA())</f>
        <v>#N/A</v>
      </c>
      <c r="AI19" s="103" t="e">
        <f ca="true">+IF(AND(ISNUMBER(OFFSET('Sanitation Data'!$E$12,0,10*ROW('Sanitation Data'!E13))),'Data Summary'!CX19="Yes"),OFFSET('Sanitation Data'!$E$12,0,10*ROW('Sanitation Data'!E13)),NA())</f>
        <v>#N/A</v>
      </c>
      <c r="AJ19" s="103" t="e">
        <f ca="true">+IF(AND(ISNUMBER(OFFSET('Sanitation Data'!$E$13,0,10*ROW('Sanitation Data'!E13))),'Data Summary'!CY19="Yes"),OFFSET('Sanitation Data'!$E$13,0,10*ROW('Sanitation Data'!E13)),NA())</f>
        <v>#N/A</v>
      </c>
      <c r="AK19" s="103" t="e">
        <f ca="true">+IF(AND(ISNUMBER(OFFSET('Sanitation Data'!$F$5,0,10*ROW('Sanitation Data'!F13))),'Data Summary'!CZ19="Yes"),100-OFFSET('Sanitation Data'!$F$5,0,10*ROW('Sanitation Data'!F13)),NA())</f>
        <v>#N/A</v>
      </c>
      <c r="AL19" s="103" t="e">
        <f ca="true">+IF(AND(ISNUMBER(OFFSET('Sanitation Data'!$F$7,0,10*ROW('Sanitation Data'!F13))),'Data Summary'!DA19="Yes"),OFFSET('Sanitation Data'!$F$7,0,10*ROW('Sanitation Data'!F13)),NA())</f>
        <v>#N/A</v>
      </c>
      <c r="AM19" s="103" t="e">
        <f ca="true">+IF(AND(ISNUMBER(OFFSET('Sanitation Data'!$F$11,0,10*ROW('Sanitation Data'!F13))),'Data Summary'!DB19="Yes"),OFFSET('Sanitation Data'!$F$11,0,10*ROW('Sanitation Data'!F13)),NA())</f>
        <v>#N/A</v>
      </c>
      <c r="AN19" s="103" t="e">
        <f ca="true">+IF(AND(ISNUMBER(OFFSET('Sanitation Data'!$F$12,0,10*ROW('Sanitation Data'!F13))),'Data Summary'!DC19="Yes"),OFFSET('Sanitation Data'!$F$12,0,10*ROW('Sanitation Data'!F13)),NA())</f>
        <v>#N/A</v>
      </c>
      <c r="AO19" s="103" t="e">
        <f ca="true">+IF(AND(ISNUMBER(OFFSET('Sanitation Data'!$F$13,0,10*ROW('Sanitation Data'!F13))),'Data Summary'!DD19="Yes"),OFFSET('Sanitation Data'!$F$13,0,10*ROW('Sanitation Data'!F13)),NA())</f>
        <v>#N/A</v>
      </c>
      <c r="AP19" s="103" t="e">
        <f ca="true">+IF(AND(ISNUMBER(OFFSET('Sanitation Data'!$G$5,0,10*ROW('Sanitation Data'!G13))),'Data Summary'!DE19="Yes"),100-OFFSET('Sanitation Data'!$G$5,0,10*ROW('Sanitation Data'!G13)),NA())</f>
        <v>#N/A</v>
      </c>
      <c r="AQ19" s="103" t="e">
        <f ca="true">+IF(AND(ISNUMBER(OFFSET('Sanitation Data'!$G$7,0,10*ROW('Sanitation Data'!G13))),'Data Summary'!DF19="Yes"),OFFSET('Sanitation Data'!$G$7,0,10*ROW('Sanitation Data'!G13)),NA())</f>
        <v>#N/A</v>
      </c>
      <c r="AR19" s="103" t="e">
        <f ca="true">+IF(AND(ISNUMBER(OFFSET('Sanitation Data'!$G$11,0,10*ROW('Sanitation Data'!G13))),'Data Summary'!DG19="Yes"),OFFSET('Sanitation Data'!$G$11,0,10*ROW('Sanitation Data'!G13)),NA())</f>
        <v>#N/A</v>
      </c>
      <c r="AS19" s="103" t="e">
        <f ca="true">+IF(AND(ISNUMBER(OFFSET('Sanitation Data'!$G$12,0,10*ROW('Sanitation Data'!G13))),'Data Summary'!DH19="Yes"),OFFSET('Sanitation Data'!$G$12,0,10*ROW('Sanitation Data'!G13)),NA())</f>
        <v>#N/A</v>
      </c>
      <c r="AT19" s="103" t="e">
        <f ca="true">+IF(AND(ISNUMBER(OFFSET('Sanitation Data'!$G$13,0,10*ROW('Sanitation Data'!G13))),'Data Summary'!DI19="Yes"),OFFSET('Sanitation Data'!$G$13,0,10*ROW('Sanitation Data'!G13)),NA())</f>
        <v>#N/A</v>
      </c>
      <c r="AU19" s="103" t="e">
        <f ca="true">+IF(AND(ISNUMBER(OFFSET('Sanitation Data'!$H$5,0,10*ROW('Sanitation Data'!H13))),'Data Summary'!DJ19="Yes"),100-OFFSET('Sanitation Data'!$H$5,0,10*ROW('Sanitation Data'!H13)),NA())</f>
        <v>#N/A</v>
      </c>
      <c r="AV19" s="103" t="e">
        <f ca="true">+IF(AND(ISNUMBER(OFFSET('Sanitation Data'!$H$7,0,10*ROW('Sanitation Data'!H13))),'Data Summary'!DK19="Yes"),OFFSET('Sanitation Data'!$H$7,0,10*ROW('Sanitation Data'!H13)),NA())</f>
        <v>#N/A</v>
      </c>
      <c r="AW19" s="103" t="e">
        <f ca="true">+IF(AND(ISNUMBER(OFFSET('Sanitation Data'!$H$11,0,10*ROW('Sanitation Data'!H13))),'Data Summary'!DL19="Yes"),OFFSET('Sanitation Data'!$H$11,0,10*ROW('Sanitation Data'!H13)),NA())</f>
        <v>#N/A</v>
      </c>
      <c r="AX19" s="103" t="e">
        <f ca="true">+IF(AND(ISNUMBER(OFFSET('Sanitation Data'!$H$12,0,10*ROW('Sanitation Data'!H13))),'Data Summary'!DM19="Yes"),OFFSET('Sanitation Data'!$H$12,0,10*ROW('Sanitation Data'!H13)),NA())</f>
        <v>#N/A</v>
      </c>
      <c r="AY19" s="103" t="e">
        <f ca="true">+IF(AND(ISNUMBER(OFFSET('Sanitation Data'!$H$13,0,10*ROW('Sanitation Data'!H13))),'Data Summary'!DN19="Yes"),OFFSET('Sanitation Data'!$H$13,0,10*ROW('Sanitation Data'!H13)),NA())</f>
        <v>#N/A</v>
      </c>
      <c r="AZ19" s="108" t="e">
        <f ca="true">+IF(AND(ISNUMBER(OFFSET('Hygiene Data'!$C$6,0,10*ROW('Hygiene Data'!C13))),'Data Summary'!DO19="Yes"),OFFSET('Hygiene Data'!$C$6,0,10*ROW('Hygiene Data'!C13)),NA())</f>
        <v>#N/A</v>
      </c>
      <c r="BA19" s="108" t="e">
        <f ca="true">+IF(AND(ISNUMBER(OFFSET('Hygiene Data'!$C$8,0,10*ROW('Hygiene Data'!C13))),'Data Summary'!DP19="Yes"),OFFSET('Hygiene Data'!$C$8,0,10*ROW('Hygiene Data'!C13)),NA())</f>
        <v>#N/A</v>
      </c>
      <c r="BB19" s="108" t="e">
        <f ca="true">+IF(AND(ISNUMBER(OFFSET('Hygiene Data'!$C$10,0,10*ROW('Hygiene Data'!C13))),'Data Summary'!DQ19="Yes"),OFFSET('Hygiene Data'!$C$10,0,10*ROW('Hygiene Data'!C13)),NA())</f>
        <v>#N/A</v>
      </c>
      <c r="BC19" s="108" t="e">
        <f ca="true">+IF(AND(ISNUMBER(OFFSET('Hygiene Data'!$D$6,0,10*ROW('Hygiene Data'!D13))),'Data Summary'!DR19="Yes"),OFFSET('Hygiene Data'!$D$6,0,10*ROW('Hygiene Data'!D13)),NA())</f>
        <v>#N/A</v>
      </c>
      <c r="BD19" s="108" t="e">
        <f ca="true">+IF(AND(ISNUMBER(OFFSET('Hygiene Data'!$D$8,0,10*ROW('Hygiene Data'!D13))),'Data Summary'!DS19="Yes"),OFFSET('Hygiene Data'!$D$8,0,10*ROW('Hygiene Data'!D13)),NA())</f>
        <v>#N/A</v>
      </c>
      <c r="BE19" s="108" t="e">
        <f ca="true">+IF(AND(ISNUMBER(OFFSET('Hygiene Data'!$D$10,0,10*ROW('Hygiene Data'!D13))),'Data Summary'!DT19="Yes"),OFFSET('Hygiene Data'!$D$10,0,10*ROW('Hygiene Data'!D13)),NA())</f>
        <v>#N/A</v>
      </c>
      <c r="BF19" s="108" t="e">
        <f ca="true">+IF(AND(ISNUMBER(OFFSET('Hygiene Data'!$E$6,0,10*ROW('Hygiene Data'!E13))),'Data Summary'!DU19="Yes"),OFFSET('Hygiene Data'!$E$6,0,10*ROW('Hygiene Data'!E13)),NA())</f>
        <v>#N/A</v>
      </c>
      <c r="BG19" s="108" t="e">
        <f ca="true">+IF(AND(ISNUMBER(OFFSET('Hygiene Data'!$E$8,0,10*ROW('Hygiene Data'!E13))),'Data Summary'!DV19="Yes"),OFFSET('Hygiene Data'!$E$8,0,10*ROW('Hygiene Data'!E13)),NA())</f>
        <v>#N/A</v>
      </c>
      <c r="BH19" s="108" t="e">
        <f ca="true">+IF(AND(ISNUMBER(OFFSET('Hygiene Data'!$E$10,0,10*ROW('Hygiene Data'!E13))),'Data Summary'!DW19="Yes"),OFFSET('Hygiene Data'!$E$10,0,10*ROW('Hygiene Data'!E13)),NA())</f>
        <v>#N/A</v>
      </c>
      <c r="BI19" s="108" t="e">
        <f ca="true">+IF(AND(ISNUMBER(OFFSET('Hygiene Data'!$F$6,0,10*ROW('Hygiene Data'!F13))),'Data Summary'!DX19="Yes"),OFFSET('Hygiene Data'!$F$6,0,10*ROW('Hygiene Data'!F13)),NA())</f>
        <v>#N/A</v>
      </c>
      <c r="BJ19" s="108" t="e">
        <f ca="true">+IF(AND(ISNUMBER(OFFSET('Hygiene Data'!$F$8,0,10*ROW('Hygiene Data'!F13))),'Data Summary'!DY19="Yes"),OFFSET('Hygiene Data'!$F$8,0,10*ROW('Hygiene Data'!F13)),NA())</f>
        <v>#N/A</v>
      </c>
      <c r="BK19" s="108" t="e">
        <f ca="true">+IF(AND(ISNUMBER(OFFSET('Hygiene Data'!$F$10,0,10*ROW('Hygiene Data'!F13))),'Data Summary'!DZ19="Yes"),OFFSET('Hygiene Data'!$F$10,0,10*ROW('Hygiene Data'!F13)),NA())</f>
        <v>#N/A</v>
      </c>
      <c r="BL19" s="108" t="e">
        <f ca="true">+IF(AND(ISNUMBER(OFFSET('Hygiene Data'!$G$6,0,10*ROW('Hygiene Data'!G13))),'Data Summary'!EA19="Yes"),OFFSET('Hygiene Data'!$G$6,0,10*ROW('Hygiene Data'!G13)),NA())</f>
        <v>#N/A</v>
      </c>
      <c r="BM19" s="108" t="e">
        <f ca="true">+IF(AND(ISNUMBER(OFFSET('Hygiene Data'!$G$8,0,10*ROW('Hygiene Data'!G13))),'Data Summary'!EB19="Yes"),OFFSET('Hygiene Data'!$G$8,0,10*ROW('Hygiene Data'!G13)),NA())</f>
        <v>#N/A</v>
      </c>
      <c r="BN19" s="108" t="e">
        <f ca="true">+IF(AND(ISNUMBER(OFFSET('Hygiene Data'!$G$10,0,10*ROW('Hygiene Data'!G13))),'Data Summary'!EC19="Yes"),OFFSET('Hygiene Data'!$G$10,0,10*ROW('Hygiene Data'!G13)),NA())</f>
        <v>#N/A</v>
      </c>
      <c r="BO19" s="108" t="e">
        <f ca="true">+IF(AND(ISNUMBER(OFFSET('Hygiene Data'!$H$6,0,10*ROW('Hygiene Data'!H13))),'Data Summary'!ED19="Yes"),OFFSET('Hygiene Data'!$H$6,0,10*ROW('Hygiene Data'!H13)),NA())</f>
        <v>#N/A</v>
      </c>
      <c r="BP19" s="108" t="e">
        <f ca="true">+IF(AND(ISNUMBER(OFFSET('Hygiene Data'!$H$8,0,10*ROW('Hygiene Data'!H13))),'Data Summary'!EE19="Yes"),OFFSET('Hygiene Data'!$H$8,0,10*ROW('Hygiene Data'!H13)),NA())</f>
        <v>#N/A</v>
      </c>
      <c r="BQ19" s="108" t="e">
        <f ca="true">+IF(AND(ISNUMBER(OFFSET('Hygiene Data'!$H$10,0,10*ROW('Hygiene Data'!H13))),'Data Summary'!EF19="Yes"),OFFSET('Hygiene Data'!$H$10,0,10*ROW('Hygiene Data'!H13)),NA())</f>
        <v>#N/A</v>
      </c>
    </row>
    <row r="20" x14ac:dyDescent="0.2">
      <c r="A20" s="56" t="e">
        <f ca="true">+IF(OFFSET('Water Data'!$B$1,0,10*ROW('Water Data'!B14))="",NA(),OFFSET('Water Data'!$B$1,0,10*ROW('Water Data'!B14)))</f>
        <v>#N/A</v>
      </c>
      <c r="B20" s="56" t="e">
        <f ca="true">+IF(OFFSET('Water Data'!$A$3,0,10*ROW('Water Data'!A14))="",NA(),OFFSET('Water Data'!$A$3,0,10*ROW('Water Data'!A14)))</f>
        <v>#N/A</v>
      </c>
      <c r="C20" s="56" t="e">
        <f ca="true">+IF(OFFSET('Water Data'!$C$3,0,10*ROW('Water Data'!C14))="",NA(),OFFSET('Water Data'!$C$3,0,10*ROW('Water Data'!C14)))</f>
        <v>#N/A</v>
      </c>
      <c r="D20" s="57" t="e">
        <f ca="true">+IF(AND(ISNUMBER(OFFSET('Water Data'!$C$5,0,10*ROW('Water Data'!C14))),'Data Summary'!BS20="Yes"),100-OFFSET('Water Data'!$C$5,0,10*ROW('Water Data'!C14)),NA())</f>
        <v>#N/A</v>
      </c>
      <c r="E20" s="57" t="e">
        <f ca="true">+IF(AND(ISNUMBER(OFFSET('Water Data'!$C$7,0,10*ROW('Water Data'!C14))),'Data Summary'!BT20="Yes"),OFFSET('Water Data'!$C$7,0,10*ROW('Water Data'!C14)),NA())</f>
        <v>#N/A</v>
      </c>
      <c r="F20" s="57" t="e">
        <f ca="true">+IF(AND(ISNUMBER(OFFSET('Water Data'!$C$10,0,10*ROW('Water Data'!C14))),'Data Summary'!BU20="Yes"),OFFSET('Water Data'!$C$10,0,10*ROW('Water Data'!C14)),NA())</f>
        <v>#N/A</v>
      </c>
      <c r="G20" s="57" t="e">
        <f ca="true">+IF(AND(ISNUMBER(OFFSET('Water Data'!$D$5,0,10*ROW('Water Data'!D14))),'Data Summary'!BV20="Yes"),100-OFFSET('Water Data'!$D$5,0,10*ROW('Water Data'!D14)),NA())</f>
        <v>#N/A</v>
      </c>
      <c r="H20" s="57" t="e">
        <f ca="true">+IF(AND(ISNUMBER(OFFSET('Water Data'!$D$7,0,10*ROW('Water Data'!D14))),'Data Summary'!BW20="Yes"),OFFSET('Water Data'!$D$7,0,10*ROW('Water Data'!D14)),NA())</f>
        <v>#N/A</v>
      </c>
      <c r="I20" s="57" t="e">
        <f ca="true">+IF(AND(ISNUMBER(OFFSET('Water Data'!$D$10,0,10*ROW('Water Data'!D14))),'Data Summary'!BX20="Yes"),OFFSET('Water Data'!$D$10,0,10*ROW('Water Data'!D14)),NA())</f>
        <v>#N/A</v>
      </c>
      <c r="J20" s="57" t="e">
        <f ca="true">+IF(AND(ISNUMBER(OFFSET('Water Data'!$E$5,0,10*ROW('Water Data'!E14))),'Data Summary'!BY20="Yes"),100-OFFSET('Water Data'!$E$5,0,10*ROW('Water Data'!E14)),NA())</f>
        <v>#N/A</v>
      </c>
      <c r="K20" s="57" t="e">
        <f ca="true">+IF(AND(ISNUMBER(OFFSET('Water Data'!$E$7,0,10*ROW('Water Data'!E14))),'Data Summary'!BZ20="Yes"),OFFSET('Water Data'!$E$7,0,10*ROW('Water Data'!E14)),NA())</f>
        <v>#N/A</v>
      </c>
      <c r="L20" s="57" t="e">
        <f ca="true">+IF(AND(ISNUMBER(OFFSET('Water Data'!$E$10,0,10*ROW('Water Data'!E14))),'Data Summary'!CA20="Yes"),OFFSET('Water Data'!$E$10,0,10*ROW('Water Data'!E14)),NA())</f>
        <v>#N/A</v>
      </c>
      <c r="M20" s="57" t="e">
        <f ca="true">+IF(AND(ISNUMBER(OFFSET('Water Data'!$F$5,0,10*ROW('Water Data'!F14))),'Data Summary'!CB20="Yes"),100-OFFSET('Water Data'!$F$5,0,10*ROW('Water Data'!F14)),NA())</f>
        <v>#N/A</v>
      </c>
      <c r="N20" s="57" t="e">
        <f ca="true">+IF(AND(ISNUMBER(OFFSET('Water Data'!$F$7,0,10*ROW('Water Data'!F14))),'Data Summary'!CC20="Yes"),OFFSET('Water Data'!$F$7,0,10*ROW('Water Data'!F14)),NA())</f>
        <v>#N/A</v>
      </c>
      <c r="O20" s="57" t="e">
        <f ca="true">+IF(AND(ISNUMBER(OFFSET('Water Data'!$F$10,0,10*ROW('Water Data'!F14))),'Data Summary'!CD20="Yes"),OFFSET('Water Data'!$F$10,0,10*ROW('Water Data'!F14)),NA())</f>
        <v>#N/A</v>
      </c>
      <c r="P20" s="57" t="e">
        <f ca="true">+IF(AND(ISNUMBER(OFFSET('Water Data'!$G$5,0,10*ROW('Water Data'!G14))),'Data Summary'!CE20="Yes"),100-OFFSET('Water Data'!$G$5,0,10*ROW('Water Data'!G14)),NA())</f>
        <v>#N/A</v>
      </c>
      <c r="Q20" s="57" t="e">
        <f ca="true">+IF(AND(ISNUMBER(OFFSET('Water Data'!$G$7,0,10*ROW('Water Data'!G14))),'Data Summary'!CF20="Yes"),OFFSET('Water Data'!$G$7,0,10*ROW('Water Data'!G14)),NA())</f>
        <v>#N/A</v>
      </c>
      <c r="R20" s="57" t="e">
        <f ca="true">+IF(AND(ISNUMBER(OFFSET('Water Data'!$G$10,0,10*ROW('Water Data'!G14))),'Data Summary'!CG20="Yes"),OFFSET('Water Data'!$G$10,0,10*ROW('Water Data'!G14)),NA())</f>
        <v>#N/A</v>
      </c>
      <c r="S20" s="57" t="e">
        <f ca="true">+IF(AND(ISNUMBER(OFFSET('Water Data'!$H$5,0,10*ROW('Water Data'!H14))),'Data Summary'!CH20="Yes"),100-OFFSET('Water Data'!$H$5,0,10*ROW('Water Data'!H14)),NA())</f>
        <v>#N/A</v>
      </c>
      <c r="T20" s="57" t="e">
        <f ca="true">+IF(AND(ISNUMBER(OFFSET('Water Data'!$H$7,0,10*ROW('Water Data'!H14))),'Data Summary'!CI20="Yes"),OFFSET('Water Data'!$H$7,0,10*ROW('Water Data'!H14)),NA())</f>
        <v>#N/A</v>
      </c>
      <c r="U20" s="57" t="e">
        <f ca="true">+IF(AND(ISNUMBER(OFFSET('Water Data'!$H$10,0,10*ROW('Water Data'!H14))),'Data Summary'!CJ20="Yes"),OFFSET('Water Data'!$H$10,0,10*ROW('Water Data'!H14)),NA())</f>
        <v>#N/A</v>
      </c>
      <c r="V20" s="103" t="e">
        <f ca="true">+IF(AND(ISNUMBER(OFFSET('Sanitation Data'!$C$5,0,10*ROW('Sanitation Data'!C14))),'Data Summary'!CK20="Yes"),100-OFFSET('Sanitation Data'!$C$5,0,10*ROW('Sanitation Data'!C14)),NA())</f>
        <v>#N/A</v>
      </c>
      <c r="W20" s="103" t="e">
        <f ca="true">+IF(AND(ISNUMBER(OFFSET('Sanitation Data'!$C$7,0,10*ROW('Sanitation Data'!C14))),'Data Summary'!CL20="Yes"),OFFSET('Sanitation Data'!$C$7,0,10*ROW('Sanitation Data'!C14)),NA())</f>
        <v>#N/A</v>
      </c>
      <c r="X20" s="103" t="e">
        <f ca="true">+IF(AND(ISNUMBER(OFFSET('Sanitation Data'!$C$11,0,10*ROW('Sanitation Data'!C14))),'Data Summary'!CM20="Yes"),OFFSET('Sanitation Data'!$C$11,0,10*ROW('Sanitation Data'!C14)),NA())</f>
        <v>#N/A</v>
      </c>
      <c r="Y20" s="103" t="e">
        <f ca="true">+IF(AND(ISNUMBER(OFFSET('Sanitation Data'!$C$12,0,10*ROW('Sanitation Data'!C14))),'Data Summary'!CN20="Yes"),OFFSET('Sanitation Data'!$C$12,0,10*ROW('Sanitation Data'!C14)),NA())</f>
        <v>#N/A</v>
      </c>
      <c r="Z20" s="103" t="e">
        <f ca="true">+IF(AND(ISNUMBER(OFFSET('Sanitation Data'!$C$13,0,10*ROW('Sanitation Data'!C14))),'Data Summary'!CO20="Yes"),OFFSET('Sanitation Data'!$C$13,0,10*ROW('Sanitation Data'!C14)),NA())</f>
        <v>#N/A</v>
      </c>
      <c r="AA20" s="103" t="e">
        <f ca="true">+IF(AND(ISNUMBER(OFFSET('Sanitation Data'!$D$5,0,10*ROW('Sanitation Data'!D14))),'Data Summary'!CP20="Yes"),100-OFFSET('Sanitation Data'!$D$5,0,10*ROW('Sanitation Data'!D14)),NA())</f>
        <v>#N/A</v>
      </c>
      <c r="AB20" s="103" t="e">
        <f ca="true">+IF(AND(ISNUMBER(OFFSET('Sanitation Data'!$D$7,0,10*ROW('Sanitation Data'!D14))),'Data Summary'!CQ20="Yes"),OFFSET('Sanitation Data'!$D$7,0,10*ROW('Sanitation Data'!D14)),NA())</f>
        <v>#N/A</v>
      </c>
      <c r="AC20" s="103" t="e">
        <f ca="true">+IF(AND(ISNUMBER(OFFSET('Sanitation Data'!$D$11,0,10*ROW('Sanitation Data'!D14))),'Data Summary'!CR20="Yes"),OFFSET('Sanitation Data'!$D$11,0,10*ROW('Sanitation Data'!D14)),NA())</f>
        <v>#N/A</v>
      </c>
      <c r="AD20" s="103" t="e">
        <f ca="true">+IF(AND(ISNUMBER(OFFSET('Sanitation Data'!$D$12,0,10*ROW('Sanitation Data'!D14))),'Data Summary'!CS20="Yes"),OFFSET('Sanitation Data'!$D$12,0,10*ROW('Sanitation Data'!D14)),NA())</f>
        <v>#N/A</v>
      </c>
      <c r="AE20" s="103" t="e">
        <f ca="true">+IF(AND(ISNUMBER(OFFSET('Sanitation Data'!$D$13,0,10*ROW('Sanitation Data'!D14))),'Data Summary'!CT20="Yes"),OFFSET('Sanitation Data'!$D$13,0,10*ROW('Sanitation Data'!D14)),NA())</f>
        <v>#N/A</v>
      </c>
      <c r="AF20" s="103" t="e">
        <f ca="true">+IF(AND(ISNUMBER(OFFSET('Sanitation Data'!$E$5,0,10*ROW('Sanitation Data'!E14))),'Data Summary'!CU20="Yes"),100-OFFSET('Sanitation Data'!$E$5,0,10*ROW('Sanitation Data'!E14)),NA())</f>
        <v>#N/A</v>
      </c>
      <c r="AG20" s="103" t="e">
        <f ca="true">+IF(AND(ISNUMBER(OFFSET('Sanitation Data'!$E$7,0,10*ROW('Sanitation Data'!E14))),'Data Summary'!CV20="Yes"),OFFSET('Sanitation Data'!$E$7,0,10*ROW('Sanitation Data'!E14)),NA())</f>
        <v>#N/A</v>
      </c>
      <c r="AH20" s="103" t="e">
        <f ca="true">+IF(AND(ISNUMBER(OFFSET('Sanitation Data'!$E$11,0,10*ROW('Sanitation Data'!E14))),'Data Summary'!CW20="Yes"),OFFSET('Sanitation Data'!$E$11,0,10*ROW('Sanitation Data'!E14)),NA())</f>
        <v>#N/A</v>
      </c>
      <c r="AI20" s="103" t="e">
        <f ca="true">+IF(AND(ISNUMBER(OFFSET('Sanitation Data'!$E$12,0,10*ROW('Sanitation Data'!E14))),'Data Summary'!CX20="Yes"),OFFSET('Sanitation Data'!$E$12,0,10*ROW('Sanitation Data'!E14)),NA())</f>
        <v>#N/A</v>
      </c>
      <c r="AJ20" s="103" t="e">
        <f ca="true">+IF(AND(ISNUMBER(OFFSET('Sanitation Data'!$E$13,0,10*ROW('Sanitation Data'!E14))),'Data Summary'!CY20="Yes"),OFFSET('Sanitation Data'!$E$13,0,10*ROW('Sanitation Data'!E14)),NA())</f>
        <v>#N/A</v>
      </c>
      <c r="AK20" s="103" t="e">
        <f ca="true">+IF(AND(ISNUMBER(OFFSET('Sanitation Data'!$F$5,0,10*ROW('Sanitation Data'!F14))),'Data Summary'!CZ20="Yes"),100-OFFSET('Sanitation Data'!$F$5,0,10*ROW('Sanitation Data'!F14)),NA())</f>
        <v>#N/A</v>
      </c>
      <c r="AL20" s="103" t="e">
        <f ca="true">+IF(AND(ISNUMBER(OFFSET('Sanitation Data'!$F$7,0,10*ROW('Sanitation Data'!F14))),'Data Summary'!DA20="Yes"),OFFSET('Sanitation Data'!$F$7,0,10*ROW('Sanitation Data'!F14)),NA())</f>
        <v>#N/A</v>
      </c>
      <c r="AM20" s="103" t="e">
        <f ca="true">+IF(AND(ISNUMBER(OFFSET('Sanitation Data'!$F$11,0,10*ROW('Sanitation Data'!F14))),'Data Summary'!DB20="Yes"),OFFSET('Sanitation Data'!$F$11,0,10*ROW('Sanitation Data'!F14)),NA())</f>
        <v>#N/A</v>
      </c>
      <c r="AN20" s="103" t="e">
        <f ca="true">+IF(AND(ISNUMBER(OFFSET('Sanitation Data'!$F$12,0,10*ROW('Sanitation Data'!F14))),'Data Summary'!DC20="Yes"),OFFSET('Sanitation Data'!$F$12,0,10*ROW('Sanitation Data'!F14)),NA())</f>
        <v>#N/A</v>
      </c>
      <c r="AO20" s="103" t="e">
        <f ca="true">+IF(AND(ISNUMBER(OFFSET('Sanitation Data'!$F$13,0,10*ROW('Sanitation Data'!F14))),'Data Summary'!DD20="Yes"),OFFSET('Sanitation Data'!$F$13,0,10*ROW('Sanitation Data'!F14)),NA())</f>
        <v>#N/A</v>
      </c>
      <c r="AP20" s="103" t="e">
        <f ca="true">+IF(AND(ISNUMBER(OFFSET('Sanitation Data'!$G$5,0,10*ROW('Sanitation Data'!G14))),'Data Summary'!DE20="Yes"),100-OFFSET('Sanitation Data'!$G$5,0,10*ROW('Sanitation Data'!G14)),NA())</f>
        <v>#N/A</v>
      </c>
      <c r="AQ20" s="103" t="e">
        <f ca="true">+IF(AND(ISNUMBER(OFFSET('Sanitation Data'!$G$7,0,10*ROW('Sanitation Data'!G14))),'Data Summary'!DF20="Yes"),OFFSET('Sanitation Data'!$G$7,0,10*ROW('Sanitation Data'!G14)),NA())</f>
        <v>#N/A</v>
      </c>
      <c r="AR20" s="103" t="e">
        <f ca="true">+IF(AND(ISNUMBER(OFFSET('Sanitation Data'!$G$11,0,10*ROW('Sanitation Data'!G14))),'Data Summary'!DG20="Yes"),OFFSET('Sanitation Data'!$G$11,0,10*ROW('Sanitation Data'!G14)),NA())</f>
        <v>#N/A</v>
      </c>
      <c r="AS20" s="103" t="e">
        <f ca="true">+IF(AND(ISNUMBER(OFFSET('Sanitation Data'!$G$12,0,10*ROW('Sanitation Data'!G14))),'Data Summary'!DH20="Yes"),OFFSET('Sanitation Data'!$G$12,0,10*ROW('Sanitation Data'!G14)),NA())</f>
        <v>#N/A</v>
      </c>
      <c r="AT20" s="103" t="e">
        <f ca="true">+IF(AND(ISNUMBER(OFFSET('Sanitation Data'!$G$13,0,10*ROW('Sanitation Data'!G14))),'Data Summary'!DI20="Yes"),OFFSET('Sanitation Data'!$G$13,0,10*ROW('Sanitation Data'!G14)),NA())</f>
        <v>#N/A</v>
      </c>
      <c r="AU20" s="103" t="e">
        <f ca="true">+IF(AND(ISNUMBER(OFFSET('Sanitation Data'!$H$5,0,10*ROW('Sanitation Data'!H14))),'Data Summary'!DJ20="Yes"),100-OFFSET('Sanitation Data'!$H$5,0,10*ROW('Sanitation Data'!H14)),NA())</f>
        <v>#N/A</v>
      </c>
      <c r="AV20" s="103" t="e">
        <f ca="true">+IF(AND(ISNUMBER(OFFSET('Sanitation Data'!$H$7,0,10*ROW('Sanitation Data'!H14))),'Data Summary'!DK20="Yes"),OFFSET('Sanitation Data'!$H$7,0,10*ROW('Sanitation Data'!H14)),NA())</f>
        <v>#N/A</v>
      </c>
      <c r="AW20" s="103" t="e">
        <f ca="true">+IF(AND(ISNUMBER(OFFSET('Sanitation Data'!$H$11,0,10*ROW('Sanitation Data'!H14))),'Data Summary'!DL20="Yes"),OFFSET('Sanitation Data'!$H$11,0,10*ROW('Sanitation Data'!H14)),NA())</f>
        <v>#N/A</v>
      </c>
      <c r="AX20" s="103" t="e">
        <f ca="true">+IF(AND(ISNUMBER(OFFSET('Sanitation Data'!$H$12,0,10*ROW('Sanitation Data'!H14))),'Data Summary'!DM20="Yes"),OFFSET('Sanitation Data'!$H$12,0,10*ROW('Sanitation Data'!H14)),NA())</f>
        <v>#N/A</v>
      </c>
      <c r="AY20" s="103" t="e">
        <f ca="true">+IF(AND(ISNUMBER(OFFSET('Sanitation Data'!$H$13,0,10*ROW('Sanitation Data'!H14))),'Data Summary'!DN20="Yes"),OFFSET('Sanitation Data'!$H$13,0,10*ROW('Sanitation Data'!H14)),NA())</f>
        <v>#N/A</v>
      </c>
      <c r="AZ20" s="108" t="e">
        <f ca="true">+IF(AND(ISNUMBER(OFFSET('Hygiene Data'!$C$6,0,10*ROW('Hygiene Data'!C14))),'Data Summary'!DO20="Yes"),OFFSET('Hygiene Data'!$C$6,0,10*ROW('Hygiene Data'!C14)),NA())</f>
        <v>#N/A</v>
      </c>
      <c r="BA20" s="108" t="e">
        <f ca="true">+IF(AND(ISNUMBER(OFFSET('Hygiene Data'!$C$8,0,10*ROW('Hygiene Data'!C14))),'Data Summary'!DP20="Yes"),OFFSET('Hygiene Data'!$C$8,0,10*ROW('Hygiene Data'!C14)),NA())</f>
        <v>#N/A</v>
      </c>
      <c r="BB20" s="108" t="e">
        <f ca="true">+IF(AND(ISNUMBER(OFFSET('Hygiene Data'!$C$10,0,10*ROW('Hygiene Data'!C14))),'Data Summary'!DQ20="Yes"),OFFSET('Hygiene Data'!$C$10,0,10*ROW('Hygiene Data'!C14)),NA())</f>
        <v>#N/A</v>
      </c>
      <c r="BC20" s="108" t="e">
        <f ca="true">+IF(AND(ISNUMBER(OFFSET('Hygiene Data'!$D$6,0,10*ROW('Hygiene Data'!D14))),'Data Summary'!DR20="Yes"),OFFSET('Hygiene Data'!$D$6,0,10*ROW('Hygiene Data'!D14)),NA())</f>
        <v>#N/A</v>
      </c>
      <c r="BD20" s="108" t="e">
        <f ca="true">+IF(AND(ISNUMBER(OFFSET('Hygiene Data'!$D$8,0,10*ROW('Hygiene Data'!D14))),'Data Summary'!DS20="Yes"),OFFSET('Hygiene Data'!$D$8,0,10*ROW('Hygiene Data'!D14)),NA())</f>
        <v>#N/A</v>
      </c>
      <c r="BE20" s="108" t="e">
        <f ca="true">+IF(AND(ISNUMBER(OFFSET('Hygiene Data'!$D$10,0,10*ROW('Hygiene Data'!D14))),'Data Summary'!DT20="Yes"),OFFSET('Hygiene Data'!$D$10,0,10*ROW('Hygiene Data'!D14)),NA())</f>
        <v>#N/A</v>
      </c>
      <c r="BF20" s="108" t="e">
        <f ca="true">+IF(AND(ISNUMBER(OFFSET('Hygiene Data'!$E$6,0,10*ROW('Hygiene Data'!E14))),'Data Summary'!DU20="Yes"),OFFSET('Hygiene Data'!$E$6,0,10*ROW('Hygiene Data'!E14)),NA())</f>
        <v>#N/A</v>
      </c>
      <c r="BG20" s="108" t="e">
        <f ca="true">+IF(AND(ISNUMBER(OFFSET('Hygiene Data'!$E$8,0,10*ROW('Hygiene Data'!E14))),'Data Summary'!DV20="Yes"),OFFSET('Hygiene Data'!$E$8,0,10*ROW('Hygiene Data'!E14)),NA())</f>
        <v>#N/A</v>
      </c>
      <c r="BH20" s="108" t="e">
        <f ca="true">+IF(AND(ISNUMBER(OFFSET('Hygiene Data'!$E$10,0,10*ROW('Hygiene Data'!E14))),'Data Summary'!DW20="Yes"),OFFSET('Hygiene Data'!$E$10,0,10*ROW('Hygiene Data'!E14)),NA())</f>
        <v>#N/A</v>
      </c>
      <c r="BI20" s="108" t="e">
        <f ca="true">+IF(AND(ISNUMBER(OFFSET('Hygiene Data'!$F$6,0,10*ROW('Hygiene Data'!F14))),'Data Summary'!DX20="Yes"),OFFSET('Hygiene Data'!$F$6,0,10*ROW('Hygiene Data'!F14)),NA())</f>
        <v>#N/A</v>
      </c>
      <c r="BJ20" s="108" t="e">
        <f ca="true">+IF(AND(ISNUMBER(OFFSET('Hygiene Data'!$F$8,0,10*ROW('Hygiene Data'!F14))),'Data Summary'!DY20="Yes"),OFFSET('Hygiene Data'!$F$8,0,10*ROW('Hygiene Data'!F14)),NA())</f>
        <v>#N/A</v>
      </c>
      <c r="BK20" s="108" t="e">
        <f ca="true">+IF(AND(ISNUMBER(OFFSET('Hygiene Data'!$F$10,0,10*ROW('Hygiene Data'!F14))),'Data Summary'!DZ20="Yes"),OFFSET('Hygiene Data'!$F$10,0,10*ROW('Hygiene Data'!F14)),NA())</f>
        <v>#N/A</v>
      </c>
      <c r="BL20" s="108" t="e">
        <f ca="true">+IF(AND(ISNUMBER(OFFSET('Hygiene Data'!$G$6,0,10*ROW('Hygiene Data'!G14))),'Data Summary'!EA20="Yes"),OFFSET('Hygiene Data'!$G$6,0,10*ROW('Hygiene Data'!G14)),NA())</f>
        <v>#N/A</v>
      </c>
      <c r="BM20" s="108" t="e">
        <f ca="true">+IF(AND(ISNUMBER(OFFSET('Hygiene Data'!$G$8,0,10*ROW('Hygiene Data'!G14))),'Data Summary'!EB20="Yes"),OFFSET('Hygiene Data'!$G$8,0,10*ROW('Hygiene Data'!G14)),NA())</f>
        <v>#N/A</v>
      </c>
      <c r="BN20" s="108" t="e">
        <f ca="true">+IF(AND(ISNUMBER(OFFSET('Hygiene Data'!$G$10,0,10*ROW('Hygiene Data'!G14))),'Data Summary'!EC20="Yes"),OFFSET('Hygiene Data'!$G$10,0,10*ROW('Hygiene Data'!G14)),NA())</f>
        <v>#N/A</v>
      </c>
      <c r="BO20" s="108" t="e">
        <f ca="true">+IF(AND(ISNUMBER(OFFSET('Hygiene Data'!$H$6,0,10*ROW('Hygiene Data'!H14))),'Data Summary'!ED20="Yes"),OFFSET('Hygiene Data'!$H$6,0,10*ROW('Hygiene Data'!H14)),NA())</f>
        <v>#N/A</v>
      </c>
      <c r="BP20" s="108" t="e">
        <f ca="true">+IF(AND(ISNUMBER(OFFSET('Hygiene Data'!$H$8,0,10*ROW('Hygiene Data'!H14))),'Data Summary'!EE20="Yes"),OFFSET('Hygiene Data'!$H$8,0,10*ROW('Hygiene Data'!H14)),NA())</f>
        <v>#N/A</v>
      </c>
      <c r="BQ20" s="108" t="e">
        <f ca="true">+IF(AND(ISNUMBER(OFFSET('Hygiene Data'!$H$10,0,10*ROW('Hygiene Data'!H14))),'Data Summary'!EF20="Yes"),OFFSET('Hygiene Data'!$H$10,0,10*ROW('Hygiene Data'!H14)),NA())</f>
        <v>#N/A</v>
      </c>
    </row>
    <row r="21" x14ac:dyDescent="0.2">
      <c r="A21" s="56" t="e">
        <f ca="true">+IF(OFFSET('Water Data'!$B$1,0,10*ROW('Water Data'!B15))="",NA(),OFFSET('Water Data'!$B$1,0,10*ROW('Water Data'!B15)))</f>
        <v>#N/A</v>
      </c>
      <c r="B21" s="56" t="e">
        <f ca="true">+IF(OFFSET('Water Data'!$A$3,0,10*ROW('Water Data'!A15))="",NA(),OFFSET('Water Data'!$A$3,0,10*ROW('Water Data'!A15)))</f>
        <v>#N/A</v>
      </c>
      <c r="C21" s="56" t="e">
        <f ca="true">+IF(OFFSET('Water Data'!$C$3,0,10*ROW('Water Data'!C15))="",NA(),OFFSET('Water Data'!$C$3,0,10*ROW('Water Data'!C15)))</f>
        <v>#N/A</v>
      </c>
      <c r="D21" s="57" t="e">
        <f ca="true">+IF(AND(ISNUMBER(OFFSET('Water Data'!$C$5,0,10*ROW('Water Data'!C15))),'Data Summary'!BS21="Yes"),100-OFFSET('Water Data'!$C$5,0,10*ROW('Water Data'!C15)),NA())</f>
        <v>#N/A</v>
      </c>
      <c r="E21" s="57" t="e">
        <f ca="true">+IF(AND(ISNUMBER(OFFSET('Water Data'!$C$7,0,10*ROW('Water Data'!C15))),'Data Summary'!BT21="Yes"),OFFSET('Water Data'!$C$7,0,10*ROW('Water Data'!C15)),NA())</f>
        <v>#N/A</v>
      </c>
      <c r="F21" s="57" t="e">
        <f ca="true">+IF(AND(ISNUMBER(OFFSET('Water Data'!$C$10,0,10*ROW('Water Data'!C15))),'Data Summary'!BU21="Yes"),OFFSET('Water Data'!$C$10,0,10*ROW('Water Data'!C15)),NA())</f>
        <v>#N/A</v>
      </c>
      <c r="G21" s="57" t="e">
        <f ca="true">+IF(AND(ISNUMBER(OFFSET('Water Data'!$D$5,0,10*ROW('Water Data'!D15))),'Data Summary'!BV21="Yes"),100-OFFSET('Water Data'!$D$5,0,10*ROW('Water Data'!D15)),NA())</f>
        <v>#N/A</v>
      </c>
      <c r="H21" s="57" t="e">
        <f ca="true">+IF(AND(ISNUMBER(OFFSET('Water Data'!$D$7,0,10*ROW('Water Data'!D15))),'Data Summary'!BW21="Yes"),OFFSET('Water Data'!$D$7,0,10*ROW('Water Data'!D15)),NA())</f>
        <v>#N/A</v>
      </c>
      <c r="I21" s="57" t="e">
        <f ca="true">+IF(AND(ISNUMBER(OFFSET('Water Data'!$D$10,0,10*ROW('Water Data'!D15))),'Data Summary'!BX21="Yes"),OFFSET('Water Data'!$D$10,0,10*ROW('Water Data'!D15)),NA())</f>
        <v>#N/A</v>
      </c>
      <c r="J21" s="57" t="e">
        <f ca="true">+IF(AND(ISNUMBER(OFFSET('Water Data'!$E$5,0,10*ROW('Water Data'!E15))),'Data Summary'!BY21="Yes"),100-OFFSET('Water Data'!$E$5,0,10*ROW('Water Data'!E15)),NA())</f>
        <v>#N/A</v>
      </c>
      <c r="K21" s="57" t="e">
        <f ca="true">+IF(AND(ISNUMBER(OFFSET('Water Data'!$E$7,0,10*ROW('Water Data'!E15))),'Data Summary'!BZ21="Yes"),OFFSET('Water Data'!$E$7,0,10*ROW('Water Data'!E15)),NA())</f>
        <v>#N/A</v>
      </c>
      <c r="L21" s="57" t="e">
        <f ca="true">+IF(AND(ISNUMBER(OFFSET('Water Data'!$E$10,0,10*ROW('Water Data'!E15))),'Data Summary'!CA21="Yes"),OFFSET('Water Data'!$E$10,0,10*ROW('Water Data'!E15)),NA())</f>
        <v>#N/A</v>
      </c>
      <c r="M21" s="57" t="e">
        <f ca="true">+IF(AND(ISNUMBER(OFFSET('Water Data'!$F$5,0,10*ROW('Water Data'!F15))),'Data Summary'!CB21="Yes"),100-OFFSET('Water Data'!$F$5,0,10*ROW('Water Data'!F15)),NA())</f>
        <v>#N/A</v>
      </c>
      <c r="N21" s="57" t="e">
        <f ca="true">+IF(AND(ISNUMBER(OFFSET('Water Data'!$F$7,0,10*ROW('Water Data'!F15))),'Data Summary'!CC21="Yes"),OFFSET('Water Data'!$F$7,0,10*ROW('Water Data'!F15)),NA())</f>
        <v>#N/A</v>
      </c>
      <c r="O21" s="57" t="e">
        <f ca="true">+IF(AND(ISNUMBER(OFFSET('Water Data'!$F$10,0,10*ROW('Water Data'!F15))),'Data Summary'!CD21="Yes"),OFFSET('Water Data'!$F$10,0,10*ROW('Water Data'!F15)),NA())</f>
        <v>#N/A</v>
      </c>
      <c r="P21" s="57" t="e">
        <f ca="true">+IF(AND(ISNUMBER(OFFSET('Water Data'!$G$5,0,10*ROW('Water Data'!G15))),'Data Summary'!CE21="Yes"),100-OFFSET('Water Data'!$G$5,0,10*ROW('Water Data'!G15)),NA())</f>
        <v>#N/A</v>
      </c>
      <c r="Q21" s="57" t="e">
        <f ca="true">+IF(AND(ISNUMBER(OFFSET('Water Data'!$G$7,0,10*ROW('Water Data'!G15))),'Data Summary'!CF21="Yes"),OFFSET('Water Data'!$G$7,0,10*ROW('Water Data'!G15)),NA())</f>
        <v>#N/A</v>
      </c>
      <c r="R21" s="57" t="e">
        <f ca="true">+IF(AND(ISNUMBER(OFFSET('Water Data'!$G$10,0,10*ROW('Water Data'!G15))),'Data Summary'!CG21="Yes"),OFFSET('Water Data'!$G$10,0,10*ROW('Water Data'!G15)),NA())</f>
        <v>#N/A</v>
      </c>
      <c r="S21" s="57" t="e">
        <f ca="true">+IF(AND(ISNUMBER(OFFSET('Water Data'!$H$5,0,10*ROW('Water Data'!H15))),'Data Summary'!CH21="Yes"),100-OFFSET('Water Data'!$H$5,0,10*ROW('Water Data'!H15)),NA())</f>
        <v>#N/A</v>
      </c>
      <c r="T21" s="57" t="e">
        <f ca="true">+IF(AND(ISNUMBER(OFFSET('Water Data'!$H$7,0,10*ROW('Water Data'!H15))),'Data Summary'!CI21="Yes"),OFFSET('Water Data'!$H$7,0,10*ROW('Water Data'!H15)),NA())</f>
        <v>#N/A</v>
      </c>
      <c r="U21" s="57" t="e">
        <f ca="true">+IF(AND(ISNUMBER(OFFSET('Water Data'!$H$10,0,10*ROW('Water Data'!H15))),'Data Summary'!CJ21="Yes"),OFFSET('Water Data'!$H$10,0,10*ROW('Water Data'!H15)),NA())</f>
        <v>#N/A</v>
      </c>
      <c r="V21" s="103" t="e">
        <f ca="true">+IF(AND(ISNUMBER(OFFSET('Sanitation Data'!$C$5,0,10*ROW('Sanitation Data'!C15))),'Data Summary'!CK21="Yes"),100-OFFSET('Sanitation Data'!$C$5,0,10*ROW('Sanitation Data'!C15)),NA())</f>
        <v>#N/A</v>
      </c>
      <c r="W21" s="103" t="e">
        <f ca="true">+IF(AND(ISNUMBER(OFFSET('Sanitation Data'!$C$7,0,10*ROW('Sanitation Data'!C15))),'Data Summary'!CL21="Yes"),OFFSET('Sanitation Data'!$C$7,0,10*ROW('Sanitation Data'!C15)),NA())</f>
        <v>#N/A</v>
      </c>
      <c r="X21" s="103" t="e">
        <f ca="true">+IF(AND(ISNUMBER(OFFSET('Sanitation Data'!$C$11,0,10*ROW('Sanitation Data'!C15))),'Data Summary'!CM21="Yes"),OFFSET('Sanitation Data'!$C$11,0,10*ROW('Sanitation Data'!C15)),NA())</f>
        <v>#N/A</v>
      </c>
      <c r="Y21" s="103" t="e">
        <f ca="true">+IF(AND(ISNUMBER(OFFSET('Sanitation Data'!$C$12,0,10*ROW('Sanitation Data'!C15))),'Data Summary'!CN21="Yes"),OFFSET('Sanitation Data'!$C$12,0,10*ROW('Sanitation Data'!C15)),NA())</f>
        <v>#N/A</v>
      </c>
      <c r="Z21" s="103" t="e">
        <f ca="true">+IF(AND(ISNUMBER(OFFSET('Sanitation Data'!$C$13,0,10*ROW('Sanitation Data'!C15))),'Data Summary'!CO21="Yes"),OFFSET('Sanitation Data'!$C$13,0,10*ROW('Sanitation Data'!C15)),NA())</f>
        <v>#N/A</v>
      </c>
      <c r="AA21" s="103" t="e">
        <f ca="true">+IF(AND(ISNUMBER(OFFSET('Sanitation Data'!$D$5,0,10*ROW('Sanitation Data'!D15))),'Data Summary'!CP21="Yes"),100-OFFSET('Sanitation Data'!$D$5,0,10*ROW('Sanitation Data'!D15)),NA())</f>
        <v>#N/A</v>
      </c>
      <c r="AB21" s="103" t="e">
        <f ca="true">+IF(AND(ISNUMBER(OFFSET('Sanitation Data'!$D$7,0,10*ROW('Sanitation Data'!D15))),'Data Summary'!CQ21="Yes"),OFFSET('Sanitation Data'!$D$7,0,10*ROW('Sanitation Data'!D15)),NA())</f>
        <v>#N/A</v>
      </c>
      <c r="AC21" s="103" t="e">
        <f ca="true">+IF(AND(ISNUMBER(OFFSET('Sanitation Data'!$D$11,0,10*ROW('Sanitation Data'!D15))),'Data Summary'!CR21="Yes"),OFFSET('Sanitation Data'!$D$11,0,10*ROW('Sanitation Data'!D15)),NA())</f>
        <v>#N/A</v>
      </c>
      <c r="AD21" s="103" t="e">
        <f ca="true">+IF(AND(ISNUMBER(OFFSET('Sanitation Data'!$D$12,0,10*ROW('Sanitation Data'!D15))),'Data Summary'!CS21="Yes"),OFFSET('Sanitation Data'!$D$12,0,10*ROW('Sanitation Data'!D15)),NA())</f>
        <v>#N/A</v>
      </c>
      <c r="AE21" s="103" t="e">
        <f ca="true">+IF(AND(ISNUMBER(OFFSET('Sanitation Data'!$D$13,0,10*ROW('Sanitation Data'!D15))),'Data Summary'!CT21="Yes"),OFFSET('Sanitation Data'!$D$13,0,10*ROW('Sanitation Data'!D15)),NA())</f>
        <v>#N/A</v>
      </c>
      <c r="AF21" s="103" t="e">
        <f ca="true">+IF(AND(ISNUMBER(OFFSET('Sanitation Data'!$E$5,0,10*ROW('Sanitation Data'!E15))),'Data Summary'!CU21="Yes"),100-OFFSET('Sanitation Data'!$E$5,0,10*ROW('Sanitation Data'!E15)),NA())</f>
        <v>#N/A</v>
      </c>
      <c r="AG21" s="103" t="e">
        <f ca="true">+IF(AND(ISNUMBER(OFFSET('Sanitation Data'!$E$7,0,10*ROW('Sanitation Data'!E15))),'Data Summary'!CV21="Yes"),OFFSET('Sanitation Data'!$E$7,0,10*ROW('Sanitation Data'!E15)),NA())</f>
        <v>#N/A</v>
      </c>
      <c r="AH21" s="103" t="e">
        <f ca="true">+IF(AND(ISNUMBER(OFFSET('Sanitation Data'!$E$11,0,10*ROW('Sanitation Data'!E15))),'Data Summary'!CW21="Yes"),OFFSET('Sanitation Data'!$E$11,0,10*ROW('Sanitation Data'!E15)),NA())</f>
        <v>#N/A</v>
      </c>
      <c r="AI21" s="103" t="e">
        <f ca="true">+IF(AND(ISNUMBER(OFFSET('Sanitation Data'!$E$12,0,10*ROW('Sanitation Data'!E15))),'Data Summary'!CX21="Yes"),OFFSET('Sanitation Data'!$E$12,0,10*ROW('Sanitation Data'!E15)),NA())</f>
        <v>#N/A</v>
      </c>
      <c r="AJ21" s="103" t="e">
        <f ca="true">+IF(AND(ISNUMBER(OFFSET('Sanitation Data'!$E$13,0,10*ROW('Sanitation Data'!E15))),'Data Summary'!CY21="Yes"),OFFSET('Sanitation Data'!$E$13,0,10*ROW('Sanitation Data'!E15)),NA())</f>
        <v>#N/A</v>
      </c>
      <c r="AK21" s="103" t="e">
        <f ca="true">+IF(AND(ISNUMBER(OFFSET('Sanitation Data'!$F$5,0,10*ROW('Sanitation Data'!F15))),'Data Summary'!CZ21="Yes"),100-OFFSET('Sanitation Data'!$F$5,0,10*ROW('Sanitation Data'!F15)),NA())</f>
        <v>#N/A</v>
      </c>
      <c r="AL21" s="103" t="e">
        <f ca="true">+IF(AND(ISNUMBER(OFFSET('Sanitation Data'!$F$7,0,10*ROW('Sanitation Data'!F15))),'Data Summary'!DA21="Yes"),OFFSET('Sanitation Data'!$F$7,0,10*ROW('Sanitation Data'!F15)),NA())</f>
        <v>#N/A</v>
      </c>
      <c r="AM21" s="103" t="e">
        <f ca="true">+IF(AND(ISNUMBER(OFFSET('Sanitation Data'!$F$11,0,10*ROW('Sanitation Data'!F15))),'Data Summary'!DB21="Yes"),OFFSET('Sanitation Data'!$F$11,0,10*ROW('Sanitation Data'!F15)),NA())</f>
        <v>#N/A</v>
      </c>
      <c r="AN21" s="103" t="e">
        <f ca="true">+IF(AND(ISNUMBER(OFFSET('Sanitation Data'!$F$12,0,10*ROW('Sanitation Data'!F15))),'Data Summary'!DC21="Yes"),OFFSET('Sanitation Data'!$F$12,0,10*ROW('Sanitation Data'!F15)),NA())</f>
        <v>#N/A</v>
      </c>
      <c r="AO21" s="103" t="e">
        <f ca="true">+IF(AND(ISNUMBER(OFFSET('Sanitation Data'!$F$13,0,10*ROW('Sanitation Data'!F15))),'Data Summary'!DD21="Yes"),OFFSET('Sanitation Data'!$F$13,0,10*ROW('Sanitation Data'!F15)),NA())</f>
        <v>#N/A</v>
      </c>
      <c r="AP21" s="103" t="e">
        <f ca="true">+IF(AND(ISNUMBER(OFFSET('Sanitation Data'!$G$5,0,10*ROW('Sanitation Data'!G15))),'Data Summary'!DE21="Yes"),100-OFFSET('Sanitation Data'!$G$5,0,10*ROW('Sanitation Data'!G15)),NA())</f>
        <v>#N/A</v>
      </c>
      <c r="AQ21" s="103" t="e">
        <f ca="true">+IF(AND(ISNUMBER(OFFSET('Sanitation Data'!$G$7,0,10*ROW('Sanitation Data'!G15))),'Data Summary'!DF21="Yes"),OFFSET('Sanitation Data'!$G$7,0,10*ROW('Sanitation Data'!G15)),NA())</f>
        <v>#N/A</v>
      </c>
      <c r="AR21" s="103" t="e">
        <f ca="true">+IF(AND(ISNUMBER(OFFSET('Sanitation Data'!$G$11,0,10*ROW('Sanitation Data'!G15))),'Data Summary'!DG21="Yes"),OFFSET('Sanitation Data'!$G$11,0,10*ROW('Sanitation Data'!G15)),NA())</f>
        <v>#N/A</v>
      </c>
      <c r="AS21" s="103" t="e">
        <f ca="true">+IF(AND(ISNUMBER(OFFSET('Sanitation Data'!$G$12,0,10*ROW('Sanitation Data'!G15))),'Data Summary'!DH21="Yes"),OFFSET('Sanitation Data'!$G$12,0,10*ROW('Sanitation Data'!G15)),NA())</f>
        <v>#N/A</v>
      </c>
      <c r="AT21" s="103" t="e">
        <f ca="true">+IF(AND(ISNUMBER(OFFSET('Sanitation Data'!$G$13,0,10*ROW('Sanitation Data'!G15))),'Data Summary'!DI21="Yes"),OFFSET('Sanitation Data'!$G$13,0,10*ROW('Sanitation Data'!G15)),NA())</f>
        <v>#N/A</v>
      </c>
      <c r="AU21" s="103" t="e">
        <f ca="true">+IF(AND(ISNUMBER(OFFSET('Sanitation Data'!$H$5,0,10*ROW('Sanitation Data'!H15))),'Data Summary'!DJ21="Yes"),100-OFFSET('Sanitation Data'!$H$5,0,10*ROW('Sanitation Data'!H15)),NA())</f>
        <v>#N/A</v>
      </c>
      <c r="AV21" s="103" t="e">
        <f ca="true">+IF(AND(ISNUMBER(OFFSET('Sanitation Data'!$H$7,0,10*ROW('Sanitation Data'!H15))),'Data Summary'!DK21="Yes"),OFFSET('Sanitation Data'!$H$7,0,10*ROW('Sanitation Data'!H15)),NA())</f>
        <v>#N/A</v>
      </c>
      <c r="AW21" s="103" t="e">
        <f ca="true">+IF(AND(ISNUMBER(OFFSET('Sanitation Data'!$H$11,0,10*ROW('Sanitation Data'!H15))),'Data Summary'!DL21="Yes"),OFFSET('Sanitation Data'!$H$11,0,10*ROW('Sanitation Data'!H15)),NA())</f>
        <v>#N/A</v>
      </c>
      <c r="AX21" s="103" t="e">
        <f ca="true">+IF(AND(ISNUMBER(OFFSET('Sanitation Data'!$H$12,0,10*ROW('Sanitation Data'!H15))),'Data Summary'!DM21="Yes"),OFFSET('Sanitation Data'!$H$12,0,10*ROW('Sanitation Data'!H15)),NA())</f>
        <v>#N/A</v>
      </c>
      <c r="AY21" s="103" t="e">
        <f ca="true">+IF(AND(ISNUMBER(OFFSET('Sanitation Data'!$H$13,0,10*ROW('Sanitation Data'!H15))),'Data Summary'!DN21="Yes"),OFFSET('Sanitation Data'!$H$13,0,10*ROW('Sanitation Data'!H15)),NA())</f>
        <v>#N/A</v>
      </c>
      <c r="AZ21" s="108" t="e">
        <f ca="true">+IF(AND(ISNUMBER(OFFSET('Hygiene Data'!$C$6,0,10*ROW('Hygiene Data'!C15))),'Data Summary'!DO21="Yes"),OFFSET('Hygiene Data'!$C$6,0,10*ROW('Hygiene Data'!C15)),NA())</f>
        <v>#N/A</v>
      </c>
      <c r="BA21" s="108" t="e">
        <f ca="true">+IF(AND(ISNUMBER(OFFSET('Hygiene Data'!$C$8,0,10*ROW('Hygiene Data'!C15))),'Data Summary'!DP21="Yes"),OFFSET('Hygiene Data'!$C$8,0,10*ROW('Hygiene Data'!C15)),NA())</f>
        <v>#N/A</v>
      </c>
      <c r="BB21" s="108" t="e">
        <f ca="true">+IF(AND(ISNUMBER(OFFSET('Hygiene Data'!$C$10,0,10*ROW('Hygiene Data'!C15))),'Data Summary'!DQ21="Yes"),OFFSET('Hygiene Data'!$C$10,0,10*ROW('Hygiene Data'!C15)),NA())</f>
        <v>#N/A</v>
      </c>
      <c r="BC21" s="108" t="e">
        <f ca="true">+IF(AND(ISNUMBER(OFFSET('Hygiene Data'!$D$6,0,10*ROW('Hygiene Data'!D15))),'Data Summary'!DR21="Yes"),OFFSET('Hygiene Data'!$D$6,0,10*ROW('Hygiene Data'!D15)),NA())</f>
        <v>#N/A</v>
      </c>
      <c r="BD21" s="108" t="e">
        <f ca="true">+IF(AND(ISNUMBER(OFFSET('Hygiene Data'!$D$8,0,10*ROW('Hygiene Data'!D15))),'Data Summary'!DS21="Yes"),OFFSET('Hygiene Data'!$D$8,0,10*ROW('Hygiene Data'!D15)),NA())</f>
        <v>#N/A</v>
      </c>
      <c r="BE21" s="108" t="e">
        <f ca="true">+IF(AND(ISNUMBER(OFFSET('Hygiene Data'!$D$10,0,10*ROW('Hygiene Data'!D15))),'Data Summary'!DT21="Yes"),OFFSET('Hygiene Data'!$D$10,0,10*ROW('Hygiene Data'!D15)),NA())</f>
        <v>#N/A</v>
      </c>
      <c r="BF21" s="108" t="e">
        <f ca="true">+IF(AND(ISNUMBER(OFFSET('Hygiene Data'!$E$6,0,10*ROW('Hygiene Data'!E15))),'Data Summary'!DU21="Yes"),OFFSET('Hygiene Data'!$E$6,0,10*ROW('Hygiene Data'!E15)),NA())</f>
        <v>#N/A</v>
      </c>
      <c r="BG21" s="108" t="e">
        <f ca="true">+IF(AND(ISNUMBER(OFFSET('Hygiene Data'!$E$8,0,10*ROW('Hygiene Data'!E15))),'Data Summary'!DV21="Yes"),OFFSET('Hygiene Data'!$E$8,0,10*ROW('Hygiene Data'!E15)),NA())</f>
        <v>#N/A</v>
      </c>
      <c r="BH21" s="108" t="e">
        <f ca="true">+IF(AND(ISNUMBER(OFFSET('Hygiene Data'!$E$10,0,10*ROW('Hygiene Data'!E15))),'Data Summary'!DW21="Yes"),OFFSET('Hygiene Data'!$E$10,0,10*ROW('Hygiene Data'!E15)),NA())</f>
        <v>#N/A</v>
      </c>
      <c r="BI21" s="108" t="e">
        <f ca="true">+IF(AND(ISNUMBER(OFFSET('Hygiene Data'!$F$6,0,10*ROW('Hygiene Data'!F15))),'Data Summary'!DX21="Yes"),OFFSET('Hygiene Data'!$F$6,0,10*ROW('Hygiene Data'!F15)),NA())</f>
        <v>#N/A</v>
      </c>
      <c r="BJ21" s="108" t="e">
        <f ca="true">+IF(AND(ISNUMBER(OFFSET('Hygiene Data'!$F$8,0,10*ROW('Hygiene Data'!F15))),'Data Summary'!DY21="Yes"),OFFSET('Hygiene Data'!$F$8,0,10*ROW('Hygiene Data'!F15)),NA())</f>
        <v>#N/A</v>
      </c>
      <c r="BK21" s="108" t="e">
        <f ca="true">+IF(AND(ISNUMBER(OFFSET('Hygiene Data'!$F$10,0,10*ROW('Hygiene Data'!F15))),'Data Summary'!DZ21="Yes"),OFFSET('Hygiene Data'!$F$10,0,10*ROW('Hygiene Data'!F15)),NA())</f>
        <v>#N/A</v>
      </c>
      <c r="BL21" s="108" t="e">
        <f ca="true">+IF(AND(ISNUMBER(OFFSET('Hygiene Data'!$G$6,0,10*ROW('Hygiene Data'!G15))),'Data Summary'!EA21="Yes"),OFFSET('Hygiene Data'!$G$6,0,10*ROW('Hygiene Data'!G15)),NA())</f>
        <v>#N/A</v>
      </c>
      <c r="BM21" s="108" t="e">
        <f ca="true">+IF(AND(ISNUMBER(OFFSET('Hygiene Data'!$G$8,0,10*ROW('Hygiene Data'!G15))),'Data Summary'!EB21="Yes"),OFFSET('Hygiene Data'!$G$8,0,10*ROW('Hygiene Data'!G15)),NA())</f>
        <v>#N/A</v>
      </c>
      <c r="BN21" s="108" t="e">
        <f ca="true">+IF(AND(ISNUMBER(OFFSET('Hygiene Data'!$G$10,0,10*ROW('Hygiene Data'!G15))),'Data Summary'!EC21="Yes"),OFFSET('Hygiene Data'!$G$10,0,10*ROW('Hygiene Data'!G15)),NA())</f>
        <v>#N/A</v>
      </c>
      <c r="BO21" s="108" t="e">
        <f ca="true">+IF(AND(ISNUMBER(OFFSET('Hygiene Data'!$H$6,0,10*ROW('Hygiene Data'!H15))),'Data Summary'!ED21="Yes"),OFFSET('Hygiene Data'!$H$6,0,10*ROW('Hygiene Data'!H15)),NA())</f>
        <v>#N/A</v>
      </c>
      <c r="BP21" s="108" t="e">
        <f ca="true">+IF(AND(ISNUMBER(OFFSET('Hygiene Data'!$H$8,0,10*ROW('Hygiene Data'!H15))),'Data Summary'!EE21="Yes"),OFFSET('Hygiene Data'!$H$8,0,10*ROW('Hygiene Data'!H15)),NA())</f>
        <v>#N/A</v>
      </c>
      <c r="BQ21" s="108" t="e">
        <f ca="true">+IF(AND(ISNUMBER(OFFSET('Hygiene Data'!$H$10,0,10*ROW('Hygiene Data'!H15))),'Data Summary'!EF21="Yes"),OFFSET('Hygiene Data'!$H$10,0,10*ROW('Hygiene Data'!H15)),NA())</f>
        <v>#N/A</v>
      </c>
    </row>
    <row r="22" x14ac:dyDescent="0.2">
      <c r="A22" s="56" t="e">
        <f ca="true">+IF(OFFSET('Water Data'!$B$1,0,10*ROW('Water Data'!B16))="",NA(),OFFSET('Water Data'!$B$1,0,10*ROW('Water Data'!B16)))</f>
        <v>#N/A</v>
      </c>
      <c r="B22" s="56" t="e">
        <f ca="true">+IF(OFFSET('Water Data'!$A$3,0,10*ROW('Water Data'!A16))="",NA(),OFFSET('Water Data'!$A$3,0,10*ROW('Water Data'!A16)))</f>
        <v>#N/A</v>
      </c>
      <c r="C22" s="56" t="e">
        <f ca="true">+IF(OFFSET('Water Data'!$C$3,0,10*ROW('Water Data'!C16))="",NA(),OFFSET('Water Data'!$C$3,0,10*ROW('Water Data'!C16)))</f>
        <v>#N/A</v>
      </c>
      <c r="D22" s="57" t="e">
        <f ca="true">+IF(AND(ISNUMBER(OFFSET('Water Data'!$C$5,0,10*ROW('Water Data'!C16))),'Data Summary'!BS22="Yes"),100-OFFSET('Water Data'!$C$5,0,10*ROW('Water Data'!C16)),NA())</f>
        <v>#N/A</v>
      </c>
      <c r="E22" s="57" t="e">
        <f ca="true">+IF(AND(ISNUMBER(OFFSET('Water Data'!$C$7,0,10*ROW('Water Data'!C16))),'Data Summary'!BT22="Yes"),OFFSET('Water Data'!$C$7,0,10*ROW('Water Data'!C16)),NA())</f>
        <v>#N/A</v>
      </c>
      <c r="F22" s="57" t="e">
        <f ca="true">+IF(AND(ISNUMBER(OFFSET('Water Data'!$C$10,0,10*ROW('Water Data'!C16))),'Data Summary'!BU22="Yes"),OFFSET('Water Data'!$C$10,0,10*ROW('Water Data'!C16)),NA())</f>
        <v>#N/A</v>
      </c>
      <c r="G22" s="57" t="e">
        <f ca="true">+IF(AND(ISNUMBER(OFFSET('Water Data'!$D$5,0,10*ROW('Water Data'!D16))),'Data Summary'!BV22="Yes"),100-OFFSET('Water Data'!$D$5,0,10*ROW('Water Data'!D16)),NA())</f>
        <v>#N/A</v>
      </c>
      <c r="H22" s="57" t="e">
        <f ca="true">+IF(AND(ISNUMBER(OFFSET('Water Data'!$D$7,0,10*ROW('Water Data'!D16))),'Data Summary'!BW22="Yes"),OFFSET('Water Data'!$D$7,0,10*ROW('Water Data'!D16)),NA())</f>
        <v>#N/A</v>
      </c>
      <c r="I22" s="57" t="e">
        <f ca="true">+IF(AND(ISNUMBER(OFFSET('Water Data'!$D$10,0,10*ROW('Water Data'!D16))),'Data Summary'!BX22="Yes"),OFFSET('Water Data'!$D$10,0,10*ROW('Water Data'!D16)),NA())</f>
        <v>#N/A</v>
      </c>
      <c r="J22" s="57" t="e">
        <f ca="true">+IF(AND(ISNUMBER(OFFSET('Water Data'!$E$5,0,10*ROW('Water Data'!E16))),'Data Summary'!BY22="Yes"),100-OFFSET('Water Data'!$E$5,0,10*ROW('Water Data'!E16)),NA())</f>
        <v>#N/A</v>
      </c>
      <c r="K22" s="57" t="e">
        <f ca="true">+IF(AND(ISNUMBER(OFFSET('Water Data'!$E$7,0,10*ROW('Water Data'!E16))),'Data Summary'!BZ22="Yes"),OFFSET('Water Data'!$E$7,0,10*ROW('Water Data'!E16)),NA())</f>
        <v>#N/A</v>
      </c>
      <c r="L22" s="57" t="e">
        <f ca="true">+IF(AND(ISNUMBER(OFFSET('Water Data'!$E$10,0,10*ROW('Water Data'!E16))),'Data Summary'!CA22="Yes"),OFFSET('Water Data'!$E$10,0,10*ROW('Water Data'!E16)),NA())</f>
        <v>#N/A</v>
      </c>
      <c r="M22" s="57" t="e">
        <f ca="true">+IF(AND(ISNUMBER(OFFSET('Water Data'!$F$5,0,10*ROW('Water Data'!F16))),'Data Summary'!CB22="Yes"),100-OFFSET('Water Data'!$F$5,0,10*ROW('Water Data'!F16)),NA())</f>
        <v>#N/A</v>
      </c>
      <c r="N22" s="57" t="e">
        <f ca="true">+IF(AND(ISNUMBER(OFFSET('Water Data'!$F$7,0,10*ROW('Water Data'!F16))),'Data Summary'!CC22="Yes"),OFFSET('Water Data'!$F$7,0,10*ROW('Water Data'!F16)),NA())</f>
        <v>#N/A</v>
      </c>
      <c r="O22" s="57" t="e">
        <f ca="true">+IF(AND(ISNUMBER(OFFSET('Water Data'!$F$10,0,10*ROW('Water Data'!F16))),'Data Summary'!CD22="Yes"),OFFSET('Water Data'!$F$10,0,10*ROW('Water Data'!F16)),NA())</f>
        <v>#N/A</v>
      </c>
      <c r="P22" s="57" t="e">
        <f ca="true">+IF(AND(ISNUMBER(OFFSET('Water Data'!$G$5,0,10*ROW('Water Data'!G16))),'Data Summary'!CE22="Yes"),100-OFFSET('Water Data'!$G$5,0,10*ROW('Water Data'!G16)),NA())</f>
        <v>#N/A</v>
      </c>
      <c r="Q22" s="57" t="e">
        <f ca="true">+IF(AND(ISNUMBER(OFFSET('Water Data'!$G$7,0,10*ROW('Water Data'!G16))),'Data Summary'!CF22="Yes"),OFFSET('Water Data'!$G$7,0,10*ROW('Water Data'!G16)),NA())</f>
        <v>#N/A</v>
      </c>
      <c r="R22" s="57" t="e">
        <f ca="true">+IF(AND(ISNUMBER(OFFSET('Water Data'!$G$10,0,10*ROW('Water Data'!G16))),'Data Summary'!CG22="Yes"),OFFSET('Water Data'!$G$10,0,10*ROW('Water Data'!G16)),NA())</f>
        <v>#N/A</v>
      </c>
      <c r="S22" s="57" t="e">
        <f ca="true">+IF(AND(ISNUMBER(OFFSET('Water Data'!$H$5,0,10*ROW('Water Data'!H16))),'Data Summary'!CH22="Yes"),100-OFFSET('Water Data'!$H$5,0,10*ROW('Water Data'!H16)),NA())</f>
        <v>#N/A</v>
      </c>
      <c r="T22" s="57" t="e">
        <f ca="true">+IF(AND(ISNUMBER(OFFSET('Water Data'!$H$7,0,10*ROW('Water Data'!H16))),'Data Summary'!CI22="Yes"),OFFSET('Water Data'!$H$7,0,10*ROW('Water Data'!H16)),NA())</f>
        <v>#N/A</v>
      </c>
      <c r="U22" s="57" t="e">
        <f ca="true">+IF(AND(ISNUMBER(OFFSET('Water Data'!$H$10,0,10*ROW('Water Data'!H16))),'Data Summary'!CJ22="Yes"),OFFSET('Water Data'!$H$10,0,10*ROW('Water Data'!H16)),NA())</f>
        <v>#N/A</v>
      </c>
      <c r="V22" s="103" t="e">
        <f ca="true">+IF(AND(ISNUMBER(OFFSET('Sanitation Data'!$C$5,0,10*ROW('Sanitation Data'!C16))),'Data Summary'!CK22="Yes"),100-OFFSET('Sanitation Data'!$C$5,0,10*ROW('Sanitation Data'!C16)),NA())</f>
        <v>#N/A</v>
      </c>
      <c r="W22" s="103" t="e">
        <f ca="true">+IF(AND(ISNUMBER(OFFSET('Sanitation Data'!$C$7,0,10*ROW('Sanitation Data'!C16))),'Data Summary'!CL22="Yes"),OFFSET('Sanitation Data'!$C$7,0,10*ROW('Sanitation Data'!C16)),NA())</f>
        <v>#N/A</v>
      </c>
      <c r="X22" s="103" t="e">
        <f ca="true">+IF(AND(ISNUMBER(OFFSET('Sanitation Data'!$C$11,0,10*ROW('Sanitation Data'!C16))),'Data Summary'!CM22="Yes"),OFFSET('Sanitation Data'!$C$11,0,10*ROW('Sanitation Data'!C16)),NA())</f>
        <v>#N/A</v>
      </c>
      <c r="Y22" s="103" t="e">
        <f ca="true">+IF(AND(ISNUMBER(OFFSET('Sanitation Data'!$C$12,0,10*ROW('Sanitation Data'!C16))),'Data Summary'!CN22="Yes"),OFFSET('Sanitation Data'!$C$12,0,10*ROW('Sanitation Data'!C16)),NA())</f>
        <v>#N/A</v>
      </c>
      <c r="Z22" s="103" t="e">
        <f ca="true">+IF(AND(ISNUMBER(OFFSET('Sanitation Data'!$C$13,0,10*ROW('Sanitation Data'!C16))),'Data Summary'!CO22="Yes"),OFFSET('Sanitation Data'!$C$13,0,10*ROW('Sanitation Data'!C16)),NA())</f>
        <v>#N/A</v>
      </c>
      <c r="AA22" s="103" t="e">
        <f ca="true">+IF(AND(ISNUMBER(OFFSET('Sanitation Data'!$D$5,0,10*ROW('Sanitation Data'!D16))),'Data Summary'!CP22="Yes"),100-OFFSET('Sanitation Data'!$D$5,0,10*ROW('Sanitation Data'!D16)),NA())</f>
        <v>#N/A</v>
      </c>
      <c r="AB22" s="103" t="e">
        <f ca="true">+IF(AND(ISNUMBER(OFFSET('Sanitation Data'!$D$7,0,10*ROW('Sanitation Data'!D16))),'Data Summary'!CQ22="Yes"),OFFSET('Sanitation Data'!$D$7,0,10*ROW('Sanitation Data'!D16)),NA())</f>
        <v>#N/A</v>
      </c>
      <c r="AC22" s="103" t="e">
        <f ca="true">+IF(AND(ISNUMBER(OFFSET('Sanitation Data'!$D$11,0,10*ROW('Sanitation Data'!D16))),'Data Summary'!CR22="Yes"),OFFSET('Sanitation Data'!$D$11,0,10*ROW('Sanitation Data'!D16)),NA())</f>
        <v>#N/A</v>
      </c>
      <c r="AD22" s="103" t="e">
        <f ca="true">+IF(AND(ISNUMBER(OFFSET('Sanitation Data'!$D$12,0,10*ROW('Sanitation Data'!D16))),'Data Summary'!CS22="Yes"),OFFSET('Sanitation Data'!$D$12,0,10*ROW('Sanitation Data'!D16)),NA())</f>
        <v>#N/A</v>
      </c>
      <c r="AE22" s="103" t="e">
        <f ca="true">+IF(AND(ISNUMBER(OFFSET('Sanitation Data'!$D$13,0,10*ROW('Sanitation Data'!D16))),'Data Summary'!CT22="Yes"),OFFSET('Sanitation Data'!$D$13,0,10*ROW('Sanitation Data'!D16)),NA())</f>
        <v>#N/A</v>
      </c>
      <c r="AF22" s="103" t="e">
        <f ca="true">+IF(AND(ISNUMBER(OFFSET('Sanitation Data'!$E$5,0,10*ROW('Sanitation Data'!E16))),'Data Summary'!CU22="Yes"),100-OFFSET('Sanitation Data'!$E$5,0,10*ROW('Sanitation Data'!E16)),NA())</f>
        <v>#N/A</v>
      </c>
      <c r="AG22" s="103" t="e">
        <f ca="true">+IF(AND(ISNUMBER(OFFSET('Sanitation Data'!$E$7,0,10*ROW('Sanitation Data'!E16))),'Data Summary'!CV22="Yes"),OFFSET('Sanitation Data'!$E$7,0,10*ROW('Sanitation Data'!E16)),NA())</f>
        <v>#N/A</v>
      </c>
      <c r="AH22" s="103" t="e">
        <f ca="true">+IF(AND(ISNUMBER(OFFSET('Sanitation Data'!$E$11,0,10*ROW('Sanitation Data'!E16))),'Data Summary'!CW22="Yes"),OFFSET('Sanitation Data'!$E$11,0,10*ROW('Sanitation Data'!E16)),NA())</f>
        <v>#N/A</v>
      </c>
      <c r="AI22" s="103" t="e">
        <f ca="true">+IF(AND(ISNUMBER(OFFSET('Sanitation Data'!$E$12,0,10*ROW('Sanitation Data'!E16))),'Data Summary'!CX22="Yes"),OFFSET('Sanitation Data'!$E$12,0,10*ROW('Sanitation Data'!E16)),NA())</f>
        <v>#N/A</v>
      </c>
      <c r="AJ22" s="103" t="e">
        <f ca="true">+IF(AND(ISNUMBER(OFFSET('Sanitation Data'!$E$13,0,10*ROW('Sanitation Data'!E16))),'Data Summary'!CY22="Yes"),OFFSET('Sanitation Data'!$E$13,0,10*ROW('Sanitation Data'!E16)),NA())</f>
        <v>#N/A</v>
      </c>
      <c r="AK22" s="103" t="e">
        <f ca="true">+IF(AND(ISNUMBER(OFFSET('Sanitation Data'!$F$5,0,10*ROW('Sanitation Data'!F16))),'Data Summary'!CZ22="Yes"),100-OFFSET('Sanitation Data'!$F$5,0,10*ROW('Sanitation Data'!F16)),NA())</f>
        <v>#N/A</v>
      </c>
      <c r="AL22" s="103" t="e">
        <f ca="true">+IF(AND(ISNUMBER(OFFSET('Sanitation Data'!$F$7,0,10*ROW('Sanitation Data'!F16))),'Data Summary'!DA22="Yes"),OFFSET('Sanitation Data'!$F$7,0,10*ROW('Sanitation Data'!F16)),NA())</f>
        <v>#N/A</v>
      </c>
      <c r="AM22" s="103" t="e">
        <f ca="true">+IF(AND(ISNUMBER(OFFSET('Sanitation Data'!$F$11,0,10*ROW('Sanitation Data'!F16))),'Data Summary'!DB22="Yes"),OFFSET('Sanitation Data'!$F$11,0,10*ROW('Sanitation Data'!F16)),NA())</f>
        <v>#N/A</v>
      </c>
      <c r="AN22" s="103" t="e">
        <f ca="true">+IF(AND(ISNUMBER(OFFSET('Sanitation Data'!$F$12,0,10*ROW('Sanitation Data'!F16))),'Data Summary'!DC22="Yes"),OFFSET('Sanitation Data'!$F$12,0,10*ROW('Sanitation Data'!F16)),NA())</f>
        <v>#N/A</v>
      </c>
      <c r="AO22" s="103" t="e">
        <f ca="true">+IF(AND(ISNUMBER(OFFSET('Sanitation Data'!$F$13,0,10*ROW('Sanitation Data'!F16))),'Data Summary'!DD22="Yes"),OFFSET('Sanitation Data'!$F$13,0,10*ROW('Sanitation Data'!F16)),NA())</f>
        <v>#N/A</v>
      </c>
      <c r="AP22" s="103" t="e">
        <f ca="true">+IF(AND(ISNUMBER(OFFSET('Sanitation Data'!$G$5,0,10*ROW('Sanitation Data'!G16))),'Data Summary'!DE22="Yes"),100-OFFSET('Sanitation Data'!$G$5,0,10*ROW('Sanitation Data'!G16)),NA())</f>
        <v>#N/A</v>
      </c>
      <c r="AQ22" s="103" t="e">
        <f ca="true">+IF(AND(ISNUMBER(OFFSET('Sanitation Data'!$G$7,0,10*ROW('Sanitation Data'!G16))),'Data Summary'!DF22="Yes"),OFFSET('Sanitation Data'!$G$7,0,10*ROW('Sanitation Data'!G16)),NA())</f>
        <v>#N/A</v>
      </c>
      <c r="AR22" s="103" t="e">
        <f ca="true">+IF(AND(ISNUMBER(OFFSET('Sanitation Data'!$G$11,0,10*ROW('Sanitation Data'!G16))),'Data Summary'!DG22="Yes"),OFFSET('Sanitation Data'!$G$11,0,10*ROW('Sanitation Data'!G16)),NA())</f>
        <v>#N/A</v>
      </c>
      <c r="AS22" s="103" t="e">
        <f ca="true">+IF(AND(ISNUMBER(OFFSET('Sanitation Data'!$G$12,0,10*ROW('Sanitation Data'!G16))),'Data Summary'!DH22="Yes"),OFFSET('Sanitation Data'!$G$12,0,10*ROW('Sanitation Data'!G16)),NA())</f>
        <v>#N/A</v>
      </c>
      <c r="AT22" s="103" t="e">
        <f ca="true">+IF(AND(ISNUMBER(OFFSET('Sanitation Data'!$G$13,0,10*ROW('Sanitation Data'!G16))),'Data Summary'!DI22="Yes"),OFFSET('Sanitation Data'!$G$13,0,10*ROW('Sanitation Data'!G16)),NA())</f>
        <v>#N/A</v>
      </c>
      <c r="AU22" s="103" t="e">
        <f ca="true">+IF(AND(ISNUMBER(OFFSET('Sanitation Data'!$H$5,0,10*ROW('Sanitation Data'!H16))),'Data Summary'!DJ22="Yes"),100-OFFSET('Sanitation Data'!$H$5,0,10*ROW('Sanitation Data'!H16)),NA())</f>
        <v>#N/A</v>
      </c>
      <c r="AV22" s="103" t="e">
        <f ca="true">+IF(AND(ISNUMBER(OFFSET('Sanitation Data'!$H$7,0,10*ROW('Sanitation Data'!H16))),'Data Summary'!DK22="Yes"),OFFSET('Sanitation Data'!$H$7,0,10*ROW('Sanitation Data'!H16)),NA())</f>
        <v>#N/A</v>
      </c>
      <c r="AW22" s="103" t="e">
        <f ca="true">+IF(AND(ISNUMBER(OFFSET('Sanitation Data'!$H$11,0,10*ROW('Sanitation Data'!H16))),'Data Summary'!DL22="Yes"),OFFSET('Sanitation Data'!$H$11,0,10*ROW('Sanitation Data'!H16)),NA())</f>
        <v>#N/A</v>
      </c>
      <c r="AX22" s="103" t="e">
        <f ca="true">+IF(AND(ISNUMBER(OFFSET('Sanitation Data'!$H$12,0,10*ROW('Sanitation Data'!H16))),'Data Summary'!DM22="Yes"),OFFSET('Sanitation Data'!$H$12,0,10*ROW('Sanitation Data'!H16)),NA())</f>
        <v>#N/A</v>
      </c>
      <c r="AY22" s="103" t="e">
        <f ca="true">+IF(AND(ISNUMBER(OFFSET('Sanitation Data'!$H$13,0,10*ROW('Sanitation Data'!H16))),'Data Summary'!DN22="Yes"),OFFSET('Sanitation Data'!$H$13,0,10*ROW('Sanitation Data'!H16)),NA())</f>
        <v>#N/A</v>
      </c>
      <c r="AZ22" s="108" t="e">
        <f ca="true">+IF(AND(ISNUMBER(OFFSET('Hygiene Data'!$C$6,0,10*ROW('Hygiene Data'!C16))),'Data Summary'!DO22="Yes"),OFFSET('Hygiene Data'!$C$6,0,10*ROW('Hygiene Data'!C16)),NA())</f>
        <v>#N/A</v>
      </c>
      <c r="BA22" s="108" t="e">
        <f ca="true">+IF(AND(ISNUMBER(OFFSET('Hygiene Data'!$C$8,0,10*ROW('Hygiene Data'!C16))),'Data Summary'!DP22="Yes"),OFFSET('Hygiene Data'!$C$8,0,10*ROW('Hygiene Data'!C16)),NA())</f>
        <v>#N/A</v>
      </c>
      <c r="BB22" s="108" t="e">
        <f ca="true">+IF(AND(ISNUMBER(OFFSET('Hygiene Data'!$C$10,0,10*ROW('Hygiene Data'!C16))),'Data Summary'!DQ22="Yes"),OFFSET('Hygiene Data'!$C$10,0,10*ROW('Hygiene Data'!C16)),NA())</f>
        <v>#N/A</v>
      </c>
      <c r="BC22" s="108" t="e">
        <f ca="true">+IF(AND(ISNUMBER(OFFSET('Hygiene Data'!$D$6,0,10*ROW('Hygiene Data'!D16))),'Data Summary'!DR22="Yes"),OFFSET('Hygiene Data'!$D$6,0,10*ROW('Hygiene Data'!D16)),NA())</f>
        <v>#N/A</v>
      </c>
      <c r="BD22" s="108" t="e">
        <f ca="true">+IF(AND(ISNUMBER(OFFSET('Hygiene Data'!$D$8,0,10*ROW('Hygiene Data'!D16))),'Data Summary'!DS22="Yes"),OFFSET('Hygiene Data'!$D$8,0,10*ROW('Hygiene Data'!D16)),NA())</f>
        <v>#N/A</v>
      </c>
      <c r="BE22" s="108" t="e">
        <f ca="true">+IF(AND(ISNUMBER(OFFSET('Hygiene Data'!$D$10,0,10*ROW('Hygiene Data'!D16))),'Data Summary'!DT22="Yes"),OFFSET('Hygiene Data'!$D$10,0,10*ROW('Hygiene Data'!D16)),NA())</f>
        <v>#N/A</v>
      </c>
      <c r="BF22" s="108" t="e">
        <f ca="true">+IF(AND(ISNUMBER(OFFSET('Hygiene Data'!$E$6,0,10*ROW('Hygiene Data'!E16))),'Data Summary'!DU22="Yes"),OFFSET('Hygiene Data'!$E$6,0,10*ROW('Hygiene Data'!E16)),NA())</f>
        <v>#N/A</v>
      </c>
      <c r="BG22" s="108" t="e">
        <f ca="true">+IF(AND(ISNUMBER(OFFSET('Hygiene Data'!$E$8,0,10*ROW('Hygiene Data'!E16))),'Data Summary'!DV22="Yes"),OFFSET('Hygiene Data'!$E$8,0,10*ROW('Hygiene Data'!E16)),NA())</f>
        <v>#N/A</v>
      </c>
      <c r="BH22" s="108" t="e">
        <f ca="true">+IF(AND(ISNUMBER(OFFSET('Hygiene Data'!$E$10,0,10*ROW('Hygiene Data'!E16))),'Data Summary'!DW22="Yes"),OFFSET('Hygiene Data'!$E$10,0,10*ROW('Hygiene Data'!E16)),NA())</f>
        <v>#N/A</v>
      </c>
      <c r="BI22" s="108" t="e">
        <f ca="true">+IF(AND(ISNUMBER(OFFSET('Hygiene Data'!$F$6,0,10*ROW('Hygiene Data'!F16))),'Data Summary'!DX22="Yes"),OFFSET('Hygiene Data'!$F$6,0,10*ROW('Hygiene Data'!F16)),NA())</f>
        <v>#N/A</v>
      </c>
      <c r="BJ22" s="108" t="e">
        <f ca="true">+IF(AND(ISNUMBER(OFFSET('Hygiene Data'!$F$8,0,10*ROW('Hygiene Data'!F16))),'Data Summary'!DY22="Yes"),OFFSET('Hygiene Data'!$F$8,0,10*ROW('Hygiene Data'!F16)),NA())</f>
        <v>#N/A</v>
      </c>
      <c r="BK22" s="108" t="e">
        <f ca="true">+IF(AND(ISNUMBER(OFFSET('Hygiene Data'!$F$10,0,10*ROW('Hygiene Data'!F16))),'Data Summary'!DZ22="Yes"),OFFSET('Hygiene Data'!$F$10,0,10*ROW('Hygiene Data'!F16)),NA())</f>
        <v>#N/A</v>
      </c>
      <c r="BL22" s="108" t="e">
        <f ca="true">+IF(AND(ISNUMBER(OFFSET('Hygiene Data'!$G$6,0,10*ROW('Hygiene Data'!G16))),'Data Summary'!EA22="Yes"),OFFSET('Hygiene Data'!$G$6,0,10*ROW('Hygiene Data'!G16)),NA())</f>
        <v>#N/A</v>
      </c>
      <c r="BM22" s="108" t="e">
        <f ca="true">+IF(AND(ISNUMBER(OFFSET('Hygiene Data'!$G$8,0,10*ROW('Hygiene Data'!G16))),'Data Summary'!EB22="Yes"),OFFSET('Hygiene Data'!$G$8,0,10*ROW('Hygiene Data'!G16)),NA())</f>
        <v>#N/A</v>
      </c>
      <c r="BN22" s="108" t="e">
        <f ca="true">+IF(AND(ISNUMBER(OFFSET('Hygiene Data'!$G$10,0,10*ROW('Hygiene Data'!G16))),'Data Summary'!EC22="Yes"),OFFSET('Hygiene Data'!$G$10,0,10*ROW('Hygiene Data'!G16)),NA())</f>
        <v>#N/A</v>
      </c>
      <c r="BO22" s="108" t="e">
        <f ca="true">+IF(AND(ISNUMBER(OFFSET('Hygiene Data'!$H$6,0,10*ROW('Hygiene Data'!H16))),'Data Summary'!ED22="Yes"),OFFSET('Hygiene Data'!$H$6,0,10*ROW('Hygiene Data'!H16)),NA())</f>
        <v>#N/A</v>
      </c>
      <c r="BP22" s="108" t="e">
        <f ca="true">+IF(AND(ISNUMBER(OFFSET('Hygiene Data'!$H$8,0,10*ROW('Hygiene Data'!H16))),'Data Summary'!EE22="Yes"),OFFSET('Hygiene Data'!$H$8,0,10*ROW('Hygiene Data'!H16)),NA())</f>
        <v>#N/A</v>
      </c>
      <c r="BQ22" s="108" t="e">
        <f ca="true">+IF(AND(ISNUMBER(OFFSET('Hygiene Data'!$H$10,0,10*ROW('Hygiene Data'!H16))),'Data Summary'!EF22="Yes"),OFFSET('Hygiene Data'!$H$10,0,10*ROW('Hygiene Data'!H16)),NA())</f>
        <v>#N/A</v>
      </c>
    </row>
    <row r="23" x14ac:dyDescent="0.2">
      <c r="A23" s="56" t="e">
        <f ca="true">+IF(OFFSET('Water Data'!$B$1,0,10*ROW('Water Data'!B17))="",NA(),OFFSET('Water Data'!$B$1,0,10*ROW('Water Data'!B17)))</f>
        <v>#N/A</v>
      </c>
      <c r="B23" s="56" t="e">
        <f ca="true">+IF(OFFSET('Water Data'!$A$3,0,10*ROW('Water Data'!A17))="",NA(),OFFSET('Water Data'!$A$3,0,10*ROW('Water Data'!A17)))</f>
        <v>#N/A</v>
      </c>
      <c r="C23" s="56" t="e">
        <f ca="true">+IF(OFFSET('Water Data'!$C$3,0,10*ROW('Water Data'!C17))="",NA(),OFFSET('Water Data'!$C$3,0,10*ROW('Water Data'!C17)))</f>
        <v>#N/A</v>
      </c>
      <c r="D23" s="57" t="e">
        <f ca="true">+IF(AND(ISNUMBER(OFFSET('Water Data'!$C$5,0,10*ROW('Water Data'!C17))),'Data Summary'!BS23="Yes"),100-OFFSET('Water Data'!$C$5,0,10*ROW('Water Data'!C17)),NA())</f>
        <v>#N/A</v>
      </c>
      <c r="E23" s="57" t="e">
        <f ca="true">+IF(AND(ISNUMBER(OFFSET('Water Data'!$C$7,0,10*ROW('Water Data'!C17))),'Data Summary'!BT23="Yes"),OFFSET('Water Data'!$C$7,0,10*ROW('Water Data'!C17)),NA())</f>
        <v>#N/A</v>
      </c>
      <c r="F23" s="57" t="e">
        <f ca="true">+IF(AND(ISNUMBER(OFFSET('Water Data'!$C$10,0,10*ROW('Water Data'!C17))),'Data Summary'!BU23="Yes"),OFFSET('Water Data'!$C$10,0,10*ROW('Water Data'!C17)),NA())</f>
        <v>#N/A</v>
      </c>
      <c r="G23" s="57" t="e">
        <f ca="true">+IF(AND(ISNUMBER(OFFSET('Water Data'!$D$5,0,10*ROW('Water Data'!D17))),'Data Summary'!BV23="Yes"),100-OFFSET('Water Data'!$D$5,0,10*ROW('Water Data'!D17)),NA())</f>
        <v>#N/A</v>
      </c>
      <c r="H23" s="57" t="e">
        <f ca="true">+IF(AND(ISNUMBER(OFFSET('Water Data'!$D$7,0,10*ROW('Water Data'!D17))),'Data Summary'!BW23="Yes"),OFFSET('Water Data'!$D$7,0,10*ROW('Water Data'!D17)),NA())</f>
        <v>#N/A</v>
      </c>
      <c r="I23" s="57" t="e">
        <f ca="true">+IF(AND(ISNUMBER(OFFSET('Water Data'!$D$10,0,10*ROW('Water Data'!D17))),'Data Summary'!BX23="Yes"),OFFSET('Water Data'!$D$10,0,10*ROW('Water Data'!D17)),NA())</f>
        <v>#N/A</v>
      </c>
      <c r="J23" s="57" t="e">
        <f ca="true">+IF(AND(ISNUMBER(OFFSET('Water Data'!$E$5,0,10*ROW('Water Data'!E17))),'Data Summary'!BY23="Yes"),100-OFFSET('Water Data'!$E$5,0,10*ROW('Water Data'!E17)),NA())</f>
        <v>#N/A</v>
      </c>
      <c r="K23" s="57" t="e">
        <f ca="true">+IF(AND(ISNUMBER(OFFSET('Water Data'!$E$7,0,10*ROW('Water Data'!E17))),'Data Summary'!BZ23="Yes"),OFFSET('Water Data'!$E$7,0,10*ROW('Water Data'!E17)),NA())</f>
        <v>#N/A</v>
      </c>
      <c r="L23" s="57" t="e">
        <f ca="true">+IF(AND(ISNUMBER(OFFSET('Water Data'!$E$10,0,10*ROW('Water Data'!E17))),'Data Summary'!CA23="Yes"),OFFSET('Water Data'!$E$10,0,10*ROW('Water Data'!E17)),NA())</f>
        <v>#N/A</v>
      </c>
      <c r="M23" s="57" t="e">
        <f ca="true">+IF(AND(ISNUMBER(OFFSET('Water Data'!$F$5,0,10*ROW('Water Data'!F17))),'Data Summary'!CB23="Yes"),100-OFFSET('Water Data'!$F$5,0,10*ROW('Water Data'!F17)),NA())</f>
        <v>#N/A</v>
      </c>
      <c r="N23" s="57" t="e">
        <f ca="true">+IF(AND(ISNUMBER(OFFSET('Water Data'!$F$7,0,10*ROW('Water Data'!F17))),'Data Summary'!CC23="Yes"),OFFSET('Water Data'!$F$7,0,10*ROW('Water Data'!F17)),NA())</f>
        <v>#N/A</v>
      </c>
      <c r="O23" s="57" t="e">
        <f ca="true">+IF(AND(ISNUMBER(OFFSET('Water Data'!$F$10,0,10*ROW('Water Data'!F17))),'Data Summary'!CD23="Yes"),OFFSET('Water Data'!$F$10,0,10*ROW('Water Data'!F17)),NA())</f>
        <v>#N/A</v>
      </c>
      <c r="P23" s="57" t="e">
        <f ca="true">+IF(AND(ISNUMBER(OFFSET('Water Data'!$G$5,0,10*ROW('Water Data'!G17))),'Data Summary'!CE23="Yes"),100-OFFSET('Water Data'!$G$5,0,10*ROW('Water Data'!G17)),NA())</f>
        <v>#N/A</v>
      </c>
      <c r="Q23" s="57" t="e">
        <f ca="true">+IF(AND(ISNUMBER(OFFSET('Water Data'!$G$7,0,10*ROW('Water Data'!G17))),'Data Summary'!CF23="Yes"),OFFSET('Water Data'!$G$7,0,10*ROW('Water Data'!G17)),NA())</f>
        <v>#N/A</v>
      </c>
      <c r="R23" s="57" t="e">
        <f ca="true">+IF(AND(ISNUMBER(OFFSET('Water Data'!$G$10,0,10*ROW('Water Data'!G17))),'Data Summary'!CG23="Yes"),OFFSET('Water Data'!$G$10,0,10*ROW('Water Data'!G17)),NA())</f>
        <v>#N/A</v>
      </c>
      <c r="S23" s="57" t="e">
        <f ca="true">+IF(AND(ISNUMBER(OFFSET('Water Data'!$H$5,0,10*ROW('Water Data'!H17))),'Data Summary'!CH23="Yes"),100-OFFSET('Water Data'!$H$5,0,10*ROW('Water Data'!H17)),NA())</f>
        <v>#N/A</v>
      </c>
      <c r="T23" s="57" t="e">
        <f ca="true">+IF(AND(ISNUMBER(OFFSET('Water Data'!$H$7,0,10*ROW('Water Data'!H17))),'Data Summary'!CI23="Yes"),OFFSET('Water Data'!$H$7,0,10*ROW('Water Data'!H17)),NA())</f>
        <v>#N/A</v>
      </c>
      <c r="U23" s="57" t="e">
        <f ca="true">+IF(AND(ISNUMBER(OFFSET('Water Data'!$H$10,0,10*ROW('Water Data'!H17))),'Data Summary'!CJ23="Yes"),OFFSET('Water Data'!$H$10,0,10*ROW('Water Data'!H17)),NA())</f>
        <v>#N/A</v>
      </c>
      <c r="V23" s="103" t="e">
        <f ca="true">+IF(AND(ISNUMBER(OFFSET('Sanitation Data'!$C$5,0,10*ROW('Sanitation Data'!C17))),'Data Summary'!CK23="Yes"),100-OFFSET('Sanitation Data'!$C$5,0,10*ROW('Sanitation Data'!C17)),NA())</f>
        <v>#N/A</v>
      </c>
      <c r="W23" s="103" t="e">
        <f ca="true">+IF(AND(ISNUMBER(OFFSET('Sanitation Data'!$C$7,0,10*ROW('Sanitation Data'!C17))),'Data Summary'!CL23="Yes"),OFFSET('Sanitation Data'!$C$7,0,10*ROW('Sanitation Data'!C17)),NA())</f>
        <v>#N/A</v>
      </c>
      <c r="X23" s="103" t="e">
        <f ca="true">+IF(AND(ISNUMBER(OFFSET('Sanitation Data'!$C$11,0,10*ROW('Sanitation Data'!C17))),'Data Summary'!CM23="Yes"),OFFSET('Sanitation Data'!$C$11,0,10*ROW('Sanitation Data'!C17)),NA())</f>
        <v>#N/A</v>
      </c>
      <c r="Y23" s="103" t="e">
        <f ca="true">+IF(AND(ISNUMBER(OFFSET('Sanitation Data'!$C$12,0,10*ROW('Sanitation Data'!C17))),'Data Summary'!CN23="Yes"),OFFSET('Sanitation Data'!$C$12,0,10*ROW('Sanitation Data'!C17)),NA())</f>
        <v>#N/A</v>
      </c>
      <c r="Z23" s="103" t="e">
        <f ca="true">+IF(AND(ISNUMBER(OFFSET('Sanitation Data'!$C$13,0,10*ROW('Sanitation Data'!C17))),'Data Summary'!CO23="Yes"),OFFSET('Sanitation Data'!$C$13,0,10*ROW('Sanitation Data'!C17)),NA())</f>
        <v>#N/A</v>
      </c>
      <c r="AA23" s="103" t="e">
        <f ca="true">+IF(AND(ISNUMBER(OFFSET('Sanitation Data'!$D$5,0,10*ROW('Sanitation Data'!D17))),'Data Summary'!CP23="Yes"),100-OFFSET('Sanitation Data'!$D$5,0,10*ROW('Sanitation Data'!D17)),NA())</f>
        <v>#N/A</v>
      </c>
      <c r="AB23" s="103" t="e">
        <f ca="true">+IF(AND(ISNUMBER(OFFSET('Sanitation Data'!$D$7,0,10*ROW('Sanitation Data'!D17))),'Data Summary'!CQ23="Yes"),OFFSET('Sanitation Data'!$D$7,0,10*ROW('Sanitation Data'!D17)),NA())</f>
        <v>#N/A</v>
      </c>
      <c r="AC23" s="103" t="e">
        <f ca="true">+IF(AND(ISNUMBER(OFFSET('Sanitation Data'!$D$11,0,10*ROW('Sanitation Data'!D17))),'Data Summary'!CR23="Yes"),OFFSET('Sanitation Data'!$D$11,0,10*ROW('Sanitation Data'!D17)),NA())</f>
        <v>#N/A</v>
      </c>
      <c r="AD23" s="103" t="e">
        <f ca="true">+IF(AND(ISNUMBER(OFFSET('Sanitation Data'!$D$12,0,10*ROW('Sanitation Data'!D17))),'Data Summary'!CS23="Yes"),OFFSET('Sanitation Data'!$D$12,0,10*ROW('Sanitation Data'!D17)),NA())</f>
        <v>#N/A</v>
      </c>
      <c r="AE23" s="103" t="e">
        <f ca="true">+IF(AND(ISNUMBER(OFFSET('Sanitation Data'!$D$13,0,10*ROW('Sanitation Data'!D17))),'Data Summary'!CT23="Yes"),OFFSET('Sanitation Data'!$D$13,0,10*ROW('Sanitation Data'!D17)),NA())</f>
        <v>#N/A</v>
      </c>
      <c r="AF23" s="103" t="e">
        <f ca="true">+IF(AND(ISNUMBER(OFFSET('Sanitation Data'!$E$5,0,10*ROW('Sanitation Data'!E17))),'Data Summary'!CU23="Yes"),100-OFFSET('Sanitation Data'!$E$5,0,10*ROW('Sanitation Data'!E17)),NA())</f>
        <v>#N/A</v>
      </c>
      <c r="AG23" s="103" t="e">
        <f ca="true">+IF(AND(ISNUMBER(OFFSET('Sanitation Data'!$E$7,0,10*ROW('Sanitation Data'!E17))),'Data Summary'!CV23="Yes"),OFFSET('Sanitation Data'!$E$7,0,10*ROW('Sanitation Data'!E17)),NA())</f>
        <v>#N/A</v>
      </c>
      <c r="AH23" s="103" t="e">
        <f ca="true">+IF(AND(ISNUMBER(OFFSET('Sanitation Data'!$E$11,0,10*ROW('Sanitation Data'!E17))),'Data Summary'!CW23="Yes"),OFFSET('Sanitation Data'!$E$11,0,10*ROW('Sanitation Data'!E17)),NA())</f>
        <v>#N/A</v>
      </c>
      <c r="AI23" s="103" t="e">
        <f ca="true">+IF(AND(ISNUMBER(OFFSET('Sanitation Data'!$E$12,0,10*ROW('Sanitation Data'!E17))),'Data Summary'!CX23="Yes"),OFFSET('Sanitation Data'!$E$12,0,10*ROW('Sanitation Data'!E17)),NA())</f>
        <v>#N/A</v>
      </c>
      <c r="AJ23" s="103" t="e">
        <f ca="true">+IF(AND(ISNUMBER(OFFSET('Sanitation Data'!$E$13,0,10*ROW('Sanitation Data'!E17))),'Data Summary'!CY23="Yes"),OFFSET('Sanitation Data'!$E$13,0,10*ROW('Sanitation Data'!E17)),NA())</f>
        <v>#N/A</v>
      </c>
      <c r="AK23" s="103" t="e">
        <f ca="true">+IF(AND(ISNUMBER(OFFSET('Sanitation Data'!$F$5,0,10*ROW('Sanitation Data'!F17))),'Data Summary'!CZ23="Yes"),100-OFFSET('Sanitation Data'!$F$5,0,10*ROW('Sanitation Data'!F17)),NA())</f>
        <v>#N/A</v>
      </c>
      <c r="AL23" s="103" t="e">
        <f ca="true">+IF(AND(ISNUMBER(OFFSET('Sanitation Data'!$F$7,0,10*ROW('Sanitation Data'!F17))),'Data Summary'!DA23="Yes"),OFFSET('Sanitation Data'!$F$7,0,10*ROW('Sanitation Data'!F17)),NA())</f>
        <v>#N/A</v>
      </c>
      <c r="AM23" s="103" t="e">
        <f ca="true">+IF(AND(ISNUMBER(OFFSET('Sanitation Data'!$F$11,0,10*ROW('Sanitation Data'!F17))),'Data Summary'!DB23="Yes"),OFFSET('Sanitation Data'!$F$11,0,10*ROW('Sanitation Data'!F17)),NA())</f>
        <v>#N/A</v>
      </c>
      <c r="AN23" s="103" t="e">
        <f ca="true">+IF(AND(ISNUMBER(OFFSET('Sanitation Data'!$F$12,0,10*ROW('Sanitation Data'!F17))),'Data Summary'!DC23="Yes"),OFFSET('Sanitation Data'!$F$12,0,10*ROW('Sanitation Data'!F17)),NA())</f>
        <v>#N/A</v>
      </c>
      <c r="AO23" s="103" t="e">
        <f ca="true">+IF(AND(ISNUMBER(OFFSET('Sanitation Data'!$F$13,0,10*ROW('Sanitation Data'!F17))),'Data Summary'!DD23="Yes"),OFFSET('Sanitation Data'!$F$13,0,10*ROW('Sanitation Data'!F17)),NA())</f>
        <v>#N/A</v>
      </c>
      <c r="AP23" s="103" t="e">
        <f ca="true">+IF(AND(ISNUMBER(OFFSET('Sanitation Data'!$G$5,0,10*ROW('Sanitation Data'!G17))),'Data Summary'!DE23="Yes"),100-OFFSET('Sanitation Data'!$G$5,0,10*ROW('Sanitation Data'!G17)),NA())</f>
        <v>#N/A</v>
      </c>
      <c r="AQ23" s="103" t="e">
        <f ca="true">+IF(AND(ISNUMBER(OFFSET('Sanitation Data'!$G$7,0,10*ROW('Sanitation Data'!G17))),'Data Summary'!DF23="Yes"),OFFSET('Sanitation Data'!$G$7,0,10*ROW('Sanitation Data'!G17)),NA())</f>
        <v>#N/A</v>
      </c>
      <c r="AR23" s="103" t="e">
        <f ca="true">+IF(AND(ISNUMBER(OFFSET('Sanitation Data'!$G$11,0,10*ROW('Sanitation Data'!G17))),'Data Summary'!DG23="Yes"),OFFSET('Sanitation Data'!$G$11,0,10*ROW('Sanitation Data'!G17)),NA())</f>
        <v>#N/A</v>
      </c>
      <c r="AS23" s="103" t="e">
        <f ca="true">+IF(AND(ISNUMBER(OFFSET('Sanitation Data'!$G$12,0,10*ROW('Sanitation Data'!G17))),'Data Summary'!DH23="Yes"),OFFSET('Sanitation Data'!$G$12,0,10*ROW('Sanitation Data'!G17)),NA())</f>
        <v>#N/A</v>
      </c>
      <c r="AT23" s="103" t="e">
        <f ca="true">+IF(AND(ISNUMBER(OFFSET('Sanitation Data'!$G$13,0,10*ROW('Sanitation Data'!G17))),'Data Summary'!DI23="Yes"),OFFSET('Sanitation Data'!$G$13,0,10*ROW('Sanitation Data'!G17)),NA())</f>
        <v>#N/A</v>
      </c>
      <c r="AU23" s="103" t="e">
        <f ca="true">+IF(AND(ISNUMBER(OFFSET('Sanitation Data'!$H$5,0,10*ROW('Sanitation Data'!H17))),'Data Summary'!DJ23="Yes"),100-OFFSET('Sanitation Data'!$H$5,0,10*ROW('Sanitation Data'!H17)),NA())</f>
        <v>#N/A</v>
      </c>
      <c r="AV23" s="103" t="e">
        <f ca="true">+IF(AND(ISNUMBER(OFFSET('Sanitation Data'!$H$7,0,10*ROW('Sanitation Data'!H17))),'Data Summary'!DK23="Yes"),OFFSET('Sanitation Data'!$H$7,0,10*ROW('Sanitation Data'!H17)),NA())</f>
        <v>#N/A</v>
      </c>
      <c r="AW23" s="103" t="e">
        <f ca="true">+IF(AND(ISNUMBER(OFFSET('Sanitation Data'!$H$11,0,10*ROW('Sanitation Data'!H17))),'Data Summary'!DL23="Yes"),OFFSET('Sanitation Data'!$H$11,0,10*ROW('Sanitation Data'!H17)),NA())</f>
        <v>#N/A</v>
      </c>
      <c r="AX23" s="103" t="e">
        <f ca="true">+IF(AND(ISNUMBER(OFFSET('Sanitation Data'!$H$12,0,10*ROW('Sanitation Data'!H17))),'Data Summary'!DM23="Yes"),OFFSET('Sanitation Data'!$H$12,0,10*ROW('Sanitation Data'!H17)),NA())</f>
        <v>#N/A</v>
      </c>
      <c r="AY23" s="103" t="e">
        <f ca="true">+IF(AND(ISNUMBER(OFFSET('Sanitation Data'!$H$13,0,10*ROW('Sanitation Data'!H17))),'Data Summary'!DN23="Yes"),OFFSET('Sanitation Data'!$H$13,0,10*ROW('Sanitation Data'!H17)),NA())</f>
        <v>#N/A</v>
      </c>
      <c r="AZ23" s="108" t="e">
        <f ca="true">+IF(AND(ISNUMBER(OFFSET('Hygiene Data'!$C$6,0,10*ROW('Hygiene Data'!C17))),'Data Summary'!DO23="Yes"),OFFSET('Hygiene Data'!$C$6,0,10*ROW('Hygiene Data'!C17)),NA())</f>
        <v>#N/A</v>
      </c>
      <c r="BA23" s="108" t="e">
        <f ca="true">+IF(AND(ISNUMBER(OFFSET('Hygiene Data'!$C$8,0,10*ROW('Hygiene Data'!C17))),'Data Summary'!DP23="Yes"),OFFSET('Hygiene Data'!$C$8,0,10*ROW('Hygiene Data'!C17)),NA())</f>
        <v>#N/A</v>
      </c>
      <c r="BB23" s="108" t="e">
        <f ca="true">+IF(AND(ISNUMBER(OFFSET('Hygiene Data'!$C$10,0,10*ROW('Hygiene Data'!C17))),'Data Summary'!DQ23="Yes"),OFFSET('Hygiene Data'!$C$10,0,10*ROW('Hygiene Data'!C17)),NA())</f>
        <v>#N/A</v>
      </c>
      <c r="BC23" s="108" t="e">
        <f ca="true">+IF(AND(ISNUMBER(OFFSET('Hygiene Data'!$D$6,0,10*ROW('Hygiene Data'!D17))),'Data Summary'!DR23="Yes"),OFFSET('Hygiene Data'!$D$6,0,10*ROW('Hygiene Data'!D17)),NA())</f>
        <v>#N/A</v>
      </c>
      <c r="BD23" s="108" t="e">
        <f ca="true">+IF(AND(ISNUMBER(OFFSET('Hygiene Data'!$D$8,0,10*ROW('Hygiene Data'!D17))),'Data Summary'!DS23="Yes"),OFFSET('Hygiene Data'!$D$8,0,10*ROW('Hygiene Data'!D17)),NA())</f>
        <v>#N/A</v>
      </c>
      <c r="BE23" s="108" t="e">
        <f ca="true">+IF(AND(ISNUMBER(OFFSET('Hygiene Data'!$D$10,0,10*ROW('Hygiene Data'!D17))),'Data Summary'!DT23="Yes"),OFFSET('Hygiene Data'!$D$10,0,10*ROW('Hygiene Data'!D17)),NA())</f>
        <v>#N/A</v>
      </c>
      <c r="BF23" s="108" t="e">
        <f ca="true">+IF(AND(ISNUMBER(OFFSET('Hygiene Data'!$E$6,0,10*ROW('Hygiene Data'!E17))),'Data Summary'!DU23="Yes"),OFFSET('Hygiene Data'!$E$6,0,10*ROW('Hygiene Data'!E17)),NA())</f>
        <v>#N/A</v>
      </c>
      <c r="BG23" s="108" t="e">
        <f ca="true">+IF(AND(ISNUMBER(OFFSET('Hygiene Data'!$E$8,0,10*ROW('Hygiene Data'!E17))),'Data Summary'!DV23="Yes"),OFFSET('Hygiene Data'!$E$8,0,10*ROW('Hygiene Data'!E17)),NA())</f>
        <v>#N/A</v>
      </c>
      <c r="BH23" s="108" t="e">
        <f ca="true">+IF(AND(ISNUMBER(OFFSET('Hygiene Data'!$E$10,0,10*ROW('Hygiene Data'!E17))),'Data Summary'!DW23="Yes"),OFFSET('Hygiene Data'!$E$10,0,10*ROW('Hygiene Data'!E17)),NA())</f>
        <v>#N/A</v>
      </c>
      <c r="BI23" s="108" t="e">
        <f ca="true">+IF(AND(ISNUMBER(OFFSET('Hygiene Data'!$F$6,0,10*ROW('Hygiene Data'!F17))),'Data Summary'!DX23="Yes"),OFFSET('Hygiene Data'!$F$6,0,10*ROW('Hygiene Data'!F17)),NA())</f>
        <v>#N/A</v>
      </c>
      <c r="BJ23" s="108" t="e">
        <f ca="true">+IF(AND(ISNUMBER(OFFSET('Hygiene Data'!$F$8,0,10*ROW('Hygiene Data'!F17))),'Data Summary'!DY23="Yes"),OFFSET('Hygiene Data'!$F$8,0,10*ROW('Hygiene Data'!F17)),NA())</f>
        <v>#N/A</v>
      </c>
      <c r="BK23" s="108" t="e">
        <f ca="true">+IF(AND(ISNUMBER(OFFSET('Hygiene Data'!$F$10,0,10*ROW('Hygiene Data'!F17))),'Data Summary'!DZ23="Yes"),OFFSET('Hygiene Data'!$F$10,0,10*ROW('Hygiene Data'!F17)),NA())</f>
        <v>#N/A</v>
      </c>
      <c r="BL23" s="108" t="e">
        <f ca="true">+IF(AND(ISNUMBER(OFFSET('Hygiene Data'!$G$6,0,10*ROW('Hygiene Data'!G17))),'Data Summary'!EA23="Yes"),OFFSET('Hygiene Data'!$G$6,0,10*ROW('Hygiene Data'!G17)),NA())</f>
        <v>#N/A</v>
      </c>
      <c r="BM23" s="108" t="e">
        <f ca="true">+IF(AND(ISNUMBER(OFFSET('Hygiene Data'!$G$8,0,10*ROW('Hygiene Data'!G17))),'Data Summary'!EB23="Yes"),OFFSET('Hygiene Data'!$G$8,0,10*ROW('Hygiene Data'!G17)),NA())</f>
        <v>#N/A</v>
      </c>
      <c r="BN23" s="108" t="e">
        <f ca="true">+IF(AND(ISNUMBER(OFFSET('Hygiene Data'!$G$10,0,10*ROW('Hygiene Data'!G17))),'Data Summary'!EC23="Yes"),OFFSET('Hygiene Data'!$G$10,0,10*ROW('Hygiene Data'!G17)),NA())</f>
        <v>#N/A</v>
      </c>
      <c r="BO23" s="108" t="e">
        <f ca="true">+IF(AND(ISNUMBER(OFFSET('Hygiene Data'!$H$6,0,10*ROW('Hygiene Data'!H17))),'Data Summary'!ED23="Yes"),OFFSET('Hygiene Data'!$H$6,0,10*ROW('Hygiene Data'!H17)),NA())</f>
        <v>#N/A</v>
      </c>
      <c r="BP23" s="108" t="e">
        <f ca="true">+IF(AND(ISNUMBER(OFFSET('Hygiene Data'!$H$8,0,10*ROW('Hygiene Data'!H17))),'Data Summary'!EE23="Yes"),OFFSET('Hygiene Data'!$H$8,0,10*ROW('Hygiene Data'!H17)),NA())</f>
        <v>#N/A</v>
      </c>
      <c r="BQ23" s="108" t="e">
        <f ca="true">+IF(AND(ISNUMBER(OFFSET('Hygiene Data'!$H$10,0,10*ROW('Hygiene Data'!H17))),'Data Summary'!EF23="Yes"),OFFSET('Hygiene Data'!$H$10,0,10*ROW('Hygiene Data'!H17)),NA())</f>
        <v>#N/A</v>
      </c>
    </row>
    <row r="24" x14ac:dyDescent="0.2">
      <c r="A24" s="56" t="e">
        <f ca="true">+IF(OFFSET('Water Data'!$B$1,0,10*ROW('Water Data'!B18))="",NA(),OFFSET('Water Data'!$B$1,0,10*ROW('Water Data'!B18)))</f>
        <v>#N/A</v>
      </c>
      <c r="B24" s="56" t="e">
        <f ca="true">+IF(OFFSET('Water Data'!$A$3,0,10*ROW('Water Data'!A18))="",NA(),OFFSET('Water Data'!$A$3,0,10*ROW('Water Data'!A18)))</f>
        <v>#N/A</v>
      </c>
      <c r="C24" s="56" t="e">
        <f ca="true">+IF(OFFSET('Water Data'!$C$3,0,10*ROW('Water Data'!C18))="",NA(),OFFSET('Water Data'!$C$3,0,10*ROW('Water Data'!C18)))</f>
        <v>#N/A</v>
      </c>
      <c r="D24" s="57" t="e">
        <f ca="true">+IF(AND(ISNUMBER(OFFSET('Water Data'!$C$5,0,10*ROW('Water Data'!C18))),'Data Summary'!BS24="Yes"),100-OFFSET('Water Data'!$C$5,0,10*ROW('Water Data'!C18)),NA())</f>
        <v>#N/A</v>
      </c>
      <c r="E24" s="57" t="e">
        <f ca="true">+IF(AND(ISNUMBER(OFFSET('Water Data'!$C$7,0,10*ROW('Water Data'!C18))),'Data Summary'!BT24="Yes"),OFFSET('Water Data'!$C$7,0,10*ROW('Water Data'!C18)),NA())</f>
        <v>#N/A</v>
      </c>
      <c r="F24" s="57" t="e">
        <f ca="true">+IF(AND(ISNUMBER(OFFSET('Water Data'!$C$10,0,10*ROW('Water Data'!C18))),'Data Summary'!BU24="Yes"),OFFSET('Water Data'!$C$10,0,10*ROW('Water Data'!C18)),NA())</f>
        <v>#N/A</v>
      </c>
      <c r="G24" s="57" t="e">
        <f ca="true">+IF(AND(ISNUMBER(OFFSET('Water Data'!$D$5,0,10*ROW('Water Data'!D18))),'Data Summary'!BV24="Yes"),100-OFFSET('Water Data'!$D$5,0,10*ROW('Water Data'!D18)),NA())</f>
        <v>#N/A</v>
      </c>
      <c r="H24" s="57" t="e">
        <f ca="true">+IF(AND(ISNUMBER(OFFSET('Water Data'!$D$7,0,10*ROW('Water Data'!D18))),'Data Summary'!BW24="Yes"),OFFSET('Water Data'!$D$7,0,10*ROW('Water Data'!D18)),NA())</f>
        <v>#N/A</v>
      </c>
      <c r="I24" s="57" t="e">
        <f ca="true">+IF(AND(ISNUMBER(OFFSET('Water Data'!$D$10,0,10*ROW('Water Data'!D18))),'Data Summary'!BX24="Yes"),OFFSET('Water Data'!$D$10,0,10*ROW('Water Data'!D18)),NA())</f>
        <v>#N/A</v>
      </c>
      <c r="J24" s="57" t="e">
        <f ca="true">+IF(AND(ISNUMBER(OFFSET('Water Data'!$E$5,0,10*ROW('Water Data'!E18))),'Data Summary'!BY24="Yes"),100-OFFSET('Water Data'!$E$5,0,10*ROW('Water Data'!E18)),NA())</f>
        <v>#N/A</v>
      </c>
      <c r="K24" s="57" t="e">
        <f ca="true">+IF(AND(ISNUMBER(OFFSET('Water Data'!$E$7,0,10*ROW('Water Data'!E18))),'Data Summary'!BZ24="Yes"),OFFSET('Water Data'!$E$7,0,10*ROW('Water Data'!E18)),NA())</f>
        <v>#N/A</v>
      </c>
      <c r="L24" s="57" t="e">
        <f ca="true">+IF(AND(ISNUMBER(OFFSET('Water Data'!$E$10,0,10*ROW('Water Data'!E18))),'Data Summary'!CA24="Yes"),OFFSET('Water Data'!$E$10,0,10*ROW('Water Data'!E18)),NA())</f>
        <v>#N/A</v>
      </c>
      <c r="M24" s="57" t="e">
        <f ca="true">+IF(AND(ISNUMBER(OFFSET('Water Data'!$F$5,0,10*ROW('Water Data'!F18))),'Data Summary'!CB24="Yes"),100-OFFSET('Water Data'!$F$5,0,10*ROW('Water Data'!F18)),NA())</f>
        <v>#N/A</v>
      </c>
      <c r="N24" s="57" t="e">
        <f ca="true">+IF(AND(ISNUMBER(OFFSET('Water Data'!$F$7,0,10*ROW('Water Data'!F18))),'Data Summary'!CC24="Yes"),OFFSET('Water Data'!$F$7,0,10*ROW('Water Data'!F18)),NA())</f>
        <v>#N/A</v>
      </c>
      <c r="O24" s="57" t="e">
        <f ca="true">+IF(AND(ISNUMBER(OFFSET('Water Data'!$F$10,0,10*ROW('Water Data'!F18))),'Data Summary'!CD24="Yes"),OFFSET('Water Data'!$F$10,0,10*ROW('Water Data'!F18)),NA())</f>
        <v>#N/A</v>
      </c>
      <c r="P24" s="57" t="e">
        <f ca="true">+IF(AND(ISNUMBER(OFFSET('Water Data'!$G$5,0,10*ROW('Water Data'!G18))),'Data Summary'!CE24="Yes"),100-OFFSET('Water Data'!$G$5,0,10*ROW('Water Data'!G18)),NA())</f>
        <v>#N/A</v>
      </c>
      <c r="Q24" s="57" t="e">
        <f ca="true">+IF(AND(ISNUMBER(OFFSET('Water Data'!$G$7,0,10*ROW('Water Data'!G18))),'Data Summary'!CF24="Yes"),OFFSET('Water Data'!$G$7,0,10*ROW('Water Data'!G18)),NA())</f>
        <v>#N/A</v>
      </c>
      <c r="R24" s="57" t="e">
        <f ca="true">+IF(AND(ISNUMBER(OFFSET('Water Data'!$G$10,0,10*ROW('Water Data'!G18))),'Data Summary'!CG24="Yes"),OFFSET('Water Data'!$G$10,0,10*ROW('Water Data'!G18)),NA())</f>
        <v>#N/A</v>
      </c>
      <c r="S24" s="57" t="e">
        <f ca="true">+IF(AND(ISNUMBER(OFFSET('Water Data'!$H$5,0,10*ROW('Water Data'!H18))),'Data Summary'!CH24="Yes"),100-OFFSET('Water Data'!$H$5,0,10*ROW('Water Data'!H18)),NA())</f>
        <v>#N/A</v>
      </c>
      <c r="T24" s="57" t="e">
        <f ca="true">+IF(AND(ISNUMBER(OFFSET('Water Data'!$H$7,0,10*ROW('Water Data'!H18))),'Data Summary'!CI24="Yes"),OFFSET('Water Data'!$H$7,0,10*ROW('Water Data'!H18)),NA())</f>
        <v>#N/A</v>
      </c>
      <c r="U24" s="57" t="e">
        <f ca="true">+IF(AND(ISNUMBER(OFFSET('Water Data'!$H$10,0,10*ROW('Water Data'!H18))),'Data Summary'!CJ24="Yes"),OFFSET('Water Data'!$H$10,0,10*ROW('Water Data'!H18)),NA())</f>
        <v>#N/A</v>
      </c>
      <c r="V24" s="103" t="e">
        <f ca="true">+IF(AND(ISNUMBER(OFFSET('Sanitation Data'!$C$5,0,10*ROW('Sanitation Data'!C18))),'Data Summary'!CK24="Yes"),100-OFFSET('Sanitation Data'!$C$5,0,10*ROW('Sanitation Data'!C18)),NA())</f>
        <v>#N/A</v>
      </c>
      <c r="W24" s="103" t="e">
        <f ca="true">+IF(AND(ISNUMBER(OFFSET('Sanitation Data'!$C$7,0,10*ROW('Sanitation Data'!C18))),'Data Summary'!CL24="Yes"),OFFSET('Sanitation Data'!$C$7,0,10*ROW('Sanitation Data'!C18)),NA())</f>
        <v>#N/A</v>
      </c>
      <c r="X24" s="103" t="e">
        <f ca="true">+IF(AND(ISNUMBER(OFFSET('Sanitation Data'!$C$11,0,10*ROW('Sanitation Data'!C18))),'Data Summary'!CM24="Yes"),OFFSET('Sanitation Data'!$C$11,0,10*ROW('Sanitation Data'!C18)),NA())</f>
        <v>#N/A</v>
      </c>
      <c r="Y24" s="103" t="e">
        <f ca="true">+IF(AND(ISNUMBER(OFFSET('Sanitation Data'!$C$12,0,10*ROW('Sanitation Data'!C18))),'Data Summary'!CN24="Yes"),OFFSET('Sanitation Data'!$C$12,0,10*ROW('Sanitation Data'!C18)),NA())</f>
        <v>#N/A</v>
      </c>
      <c r="Z24" s="103" t="e">
        <f ca="true">+IF(AND(ISNUMBER(OFFSET('Sanitation Data'!$C$13,0,10*ROW('Sanitation Data'!C18))),'Data Summary'!CO24="Yes"),OFFSET('Sanitation Data'!$C$13,0,10*ROW('Sanitation Data'!C18)),NA())</f>
        <v>#N/A</v>
      </c>
      <c r="AA24" s="103" t="e">
        <f ca="true">+IF(AND(ISNUMBER(OFFSET('Sanitation Data'!$D$5,0,10*ROW('Sanitation Data'!D18))),'Data Summary'!CP24="Yes"),100-OFFSET('Sanitation Data'!$D$5,0,10*ROW('Sanitation Data'!D18)),NA())</f>
        <v>#N/A</v>
      </c>
      <c r="AB24" s="103" t="e">
        <f ca="true">+IF(AND(ISNUMBER(OFFSET('Sanitation Data'!$D$7,0,10*ROW('Sanitation Data'!D18))),'Data Summary'!CQ24="Yes"),OFFSET('Sanitation Data'!$D$7,0,10*ROW('Sanitation Data'!D18)),NA())</f>
        <v>#N/A</v>
      </c>
      <c r="AC24" s="103" t="e">
        <f ca="true">+IF(AND(ISNUMBER(OFFSET('Sanitation Data'!$D$11,0,10*ROW('Sanitation Data'!D18))),'Data Summary'!CR24="Yes"),OFFSET('Sanitation Data'!$D$11,0,10*ROW('Sanitation Data'!D18)),NA())</f>
        <v>#N/A</v>
      </c>
      <c r="AD24" s="103" t="e">
        <f ca="true">+IF(AND(ISNUMBER(OFFSET('Sanitation Data'!$D$12,0,10*ROW('Sanitation Data'!D18))),'Data Summary'!CS24="Yes"),OFFSET('Sanitation Data'!$D$12,0,10*ROW('Sanitation Data'!D18)),NA())</f>
        <v>#N/A</v>
      </c>
      <c r="AE24" s="103" t="e">
        <f ca="true">+IF(AND(ISNUMBER(OFFSET('Sanitation Data'!$D$13,0,10*ROW('Sanitation Data'!D18))),'Data Summary'!CT24="Yes"),OFFSET('Sanitation Data'!$D$13,0,10*ROW('Sanitation Data'!D18)),NA())</f>
        <v>#N/A</v>
      </c>
      <c r="AF24" s="103" t="e">
        <f ca="true">+IF(AND(ISNUMBER(OFFSET('Sanitation Data'!$E$5,0,10*ROW('Sanitation Data'!E18))),'Data Summary'!CU24="Yes"),100-OFFSET('Sanitation Data'!$E$5,0,10*ROW('Sanitation Data'!E18)),NA())</f>
        <v>#N/A</v>
      </c>
      <c r="AG24" s="103" t="e">
        <f ca="true">+IF(AND(ISNUMBER(OFFSET('Sanitation Data'!$E$7,0,10*ROW('Sanitation Data'!E18))),'Data Summary'!CV24="Yes"),OFFSET('Sanitation Data'!$E$7,0,10*ROW('Sanitation Data'!E18)),NA())</f>
        <v>#N/A</v>
      </c>
      <c r="AH24" s="103" t="e">
        <f ca="true">+IF(AND(ISNUMBER(OFFSET('Sanitation Data'!$E$11,0,10*ROW('Sanitation Data'!E18))),'Data Summary'!CW24="Yes"),OFFSET('Sanitation Data'!$E$11,0,10*ROW('Sanitation Data'!E18)),NA())</f>
        <v>#N/A</v>
      </c>
      <c r="AI24" s="103" t="e">
        <f ca="true">+IF(AND(ISNUMBER(OFFSET('Sanitation Data'!$E$12,0,10*ROW('Sanitation Data'!E18))),'Data Summary'!CX24="Yes"),OFFSET('Sanitation Data'!$E$12,0,10*ROW('Sanitation Data'!E18)),NA())</f>
        <v>#N/A</v>
      </c>
      <c r="AJ24" s="103" t="e">
        <f ca="true">+IF(AND(ISNUMBER(OFFSET('Sanitation Data'!$E$13,0,10*ROW('Sanitation Data'!E18))),'Data Summary'!CY24="Yes"),OFFSET('Sanitation Data'!$E$13,0,10*ROW('Sanitation Data'!E18)),NA())</f>
        <v>#N/A</v>
      </c>
      <c r="AK24" s="103" t="e">
        <f ca="true">+IF(AND(ISNUMBER(OFFSET('Sanitation Data'!$F$5,0,10*ROW('Sanitation Data'!F18))),'Data Summary'!CZ24="Yes"),100-OFFSET('Sanitation Data'!$F$5,0,10*ROW('Sanitation Data'!F18)),NA())</f>
        <v>#N/A</v>
      </c>
      <c r="AL24" s="103" t="e">
        <f ca="true">+IF(AND(ISNUMBER(OFFSET('Sanitation Data'!$F$7,0,10*ROW('Sanitation Data'!F18))),'Data Summary'!DA24="Yes"),OFFSET('Sanitation Data'!$F$7,0,10*ROW('Sanitation Data'!F18)),NA())</f>
        <v>#N/A</v>
      </c>
      <c r="AM24" s="103" t="e">
        <f ca="true">+IF(AND(ISNUMBER(OFFSET('Sanitation Data'!$F$11,0,10*ROW('Sanitation Data'!F18))),'Data Summary'!DB24="Yes"),OFFSET('Sanitation Data'!$F$11,0,10*ROW('Sanitation Data'!F18)),NA())</f>
        <v>#N/A</v>
      </c>
      <c r="AN24" s="103" t="e">
        <f ca="true">+IF(AND(ISNUMBER(OFFSET('Sanitation Data'!$F$12,0,10*ROW('Sanitation Data'!F18))),'Data Summary'!DC24="Yes"),OFFSET('Sanitation Data'!$F$12,0,10*ROW('Sanitation Data'!F18)),NA())</f>
        <v>#N/A</v>
      </c>
      <c r="AO24" s="103" t="e">
        <f ca="true">+IF(AND(ISNUMBER(OFFSET('Sanitation Data'!$F$13,0,10*ROW('Sanitation Data'!F18))),'Data Summary'!DD24="Yes"),OFFSET('Sanitation Data'!$F$13,0,10*ROW('Sanitation Data'!F18)),NA())</f>
        <v>#N/A</v>
      </c>
      <c r="AP24" s="103" t="e">
        <f ca="true">+IF(AND(ISNUMBER(OFFSET('Sanitation Data'!$G$5,0,10*ROW('Sanitation Data'!G18))),'Data Summary'!DE24="Yes"),100-OFFSET('Sanitation Data'!$G$5,0,10*ROW('Sanitation Data'!G18)),NA())</f>
        <v>#N/A</v>
      </c>
      <c r="AQ24" s="103" t="e">
        <f ca="true">+IF(AND(ISNUMBER(OFFSET('Sanitation Data'!$G$7,0,10*ROW('Sanitation Data'!G18))),'Data Summary'!DF24="Yes"),OFFSET('Sanitation Data'!$G$7,0,10*ROW('Sanitation Data'!G18)),NA())</f>
        <v>#N/A</v>
      </c>
      <c r="AR24" s="103" t="e">
        <f ca="true">+IF(AND(ISNUMBER(OFFSET('Sanitation Data'!$G$11,0,10*ROW('Sanitation Data'!G18))),'Data Summary'!DG24="Yes"),OFFSET('Sanitation Data'!$G$11,0,10*ROW('Sanitation Data'!G18)),NA())</f>
        <v>#N/A</v>
      </c>
      <c r="AS24" s="103" t="e">
        <f ca="true">+IF(AND(ISNUMBER(OFFSET('Sanitation Data'!$G$12,0,10*ROW('Sanitation Data'!G18))),'Data Summary'!DH24="Yes"),OFFSET('Sanitation Data'!$G$12,0,10*ROW('Sanitation Data'!G18)),NA())</f>
        <v>#N/A</v>
      </c>
      <c r="AT24" s="103" t="e">
        <f ca="true">+IF(AND(ISNUMBER(OFFSET('Sanitation Data'!$G$13,0,10*ROW('Sanitation Data'!G18))),'Data Summary'!DI24="Yes"),OFFSET('Sanitation Data'!$G$13,0,10*ROW('Sanitation Data'!G18)),NA())</f>
        <v>#N/A</v>
      </c>
      <c r="AU24" s="103" t="e">
        <f ca="true">+IF(AND(ISNUMBER(OFFSET('Sanitation Data'!$H$5,0,10*ROW('Sanitation Data'!H18))),'Data Summary'!DJ24="Yes"),100-OFFSET('Sanitation Data'!$H$5,0,10*ROW('Sanitation Data'!H18)),NA())</f>
        <v>#N/A</v>
      </c>
      <c r="AV24" s="103" t="e">
        <f ca="true">+IF(AND(ISNUMBER(OFFSET('Sanitation Data'!$H$7,0,10*ROW('Sanitation Data'!H18))),'Data Summary'!DK24="Yes"),OFFSET('Sanitation Data'!$H$7,0,10*ROW('Sanitation Data'!H18)),NA())</f>
        <v>#N/A</v>
      </c>
      <c r="AW24" s="103" t="e">
        <f ca="true">+IF(AND(ISNUMBER(OFFSET('Sanitation Data'!$H$11,0,10*ROW('Sanitation Data'!H18))),'Data Summary'!DL24="Yes"),OFFSET('Sanitation Data'!$H$11,0,10*ROW('Sanitation Data'!H18)),NA())</f>
        <v>#N/A</v>
      </c>
      <c r="AX24" s="103" t="e">
        <f ca="true">+IF(AND(ISNUMBER(OFFSET('Sanitation Data'!$H$12,0,10*ROW('Sanitation Data'!H18))),'Data Summary'!DM24="Yes"),OFFSET('Sanitation Data'!$H$12,0,10*ROW('Sanitation Data'!H18)),NA())</f>
        <v>#N/A</v>
      </c>
      <c r="AY24" s="103" t="e">
        <f ca="true">+IF(AND(ISNUMBER(OFFSET('Sanitation Data'!$H$13,0,10*ROW('Sanitation Data'!H18))),'Data Summary'!DN24="Yes"),OFFSET('Sanitation Data'!$H$13,0,10*ROW('Sanitation Data'!H18)),NA())</f>
        <v>#N/A</v>
      </c>
      <c r="AZ24" s="108" t="e">
        <f ca="true">+IF(AND(ISNUMBER(OFFSET('Hygiene Data'!$C$6,0,10*ROW('Hygiene Data'!C18))),'Data Summary'!DO24="Yes"),OFFSET('Hygiene Data'!$C$6,0,10*ROW('Hygiene Data'!C18)),NA())</f>
        <v>#N/A</v>
      </c>
      <c r="BA24" s="108" t="e">
        <f ca="true">+IF(AND(ISNUMBER(OFFSET('Hygiene Data'!$C$8,0,10*ROW('Hygiene Data'!C18))),'Data Summary'!DP24="Yes"),OFFSET('Hygiene Data'!$C$8,0,10*ROW('Hygiene Data'!C18)),NA())</f>
        <v>#N/A</v>
      </c>
      <c r="BB24" s="108" t="e">
        <f ca="true">+IF(AND(ISNUMBER(OFFSET('Hygiene Data'!$C$10,0,10*ROW('Hygiene Data'!C18))),'Data Summary'!DQ24="Yes"),OFFSET('Hygiene Data'!$C$10,0,10*ROW('Hygiene Data'!C18)),NA())</f>
        <v>#N/A</v>
      </c>
      <c r="BC24" s="108" t="e">
        <f ca="true">+IF(AND(ISNUMBER(OFFSET('Hygiene Data'!$D$6,0,10*ROW('Hygiene Data'!D18))),'Data Summary'!DR24="Yes"),OFFSET('Hygiene Data'!$D$6,0,10*ROW('Hygiene Data'!D18)),NA())</f>
        <v>#N/A</v>
      </c>
      <c r="BD24" s="108" t="e">
        <f ca="true">+IF(AND(ISNUMBER(OFFSET('Hygiene Data'!$D$8,0,10*ROW('Hygiene Data'!D18))),'Data Summary'!DS24="Yes"),OFFSET('Hygiene Data'!$D$8,0,10*ROW('Hygiene Data'!D18)),NA())</f>
        <v>#N/A</v>
      </c>
      <c r="BE24" s="108" t="e">
        <f ca="true">+IF(AND(ISNUMBER(OFFSET('Hygiene Data'!$D$10,0,10*ROW('Hygiene Data'!D18))),'Data Summary'!DT24="Yes"),OFFSET('Hygiene Data'!$D$10,0,10*ROW('Hygiene Data'!D18)),NA())</f>
        <v>#N/A</v>
      </c>
      <c r="BF24" s="108" t="e">
        <f ca="true">+IF(AND(ISNUMBER(OFFSET('Hygiene Data'!$E$6,0,10*ROW('Hygiene Data'!E18))),'Data Summary'!DU24="Yes"),OFFSET('Hygiene Data'!$E$6,0,10*ROW('Hygiene Data'!E18)),NA())</f>
        <v>#N/A</v>
      </c>
      <c r="BG24" s="108" t="e">
        <f ca="true">+IF(AND(ISNUMBER(OFFSET('Hygiene Data'!$E$8,0,10*ROW('Hygiene Data'!E18))),'Data Summary'!DV24="Yes"),OFFSET('Hygiene Data'!$E$8,0,10*ROW('Hygiene Data'!E18)),NA())</f>
        <v>#N/A</v>
      </c>
      <c r="BH24" s="108" t="e">
        <f ca="true">+IF(AND(ISNUMBER(OFFSET('Hygiene Data'!$E$10,0,10*ROW('Hygiene Data'!E18))),'Data Summary'!DW24="Yes"),OFFSET('Hygiene Data'!$E$10,0,10*ROW('Hygiene Data'!E18)),NA())</f>
        <v>#N/A</v>
      </c>
      <c r="BI24" s="108" t="e">
        <f ca="true">+IF(AND(ISNUMBER(OFFSET('Hygiene Data'!$F$6,0,10*ROW('Hygiene Data'!F18))),'Data Summary'!DX24="Yes"),OFFSET('Hygiene Data'!$F$6,0,10*ROW('Hygiene Data'!F18)),NA())</f>
        <v>#N/A</v>
      </c>
      <c r="BJ24" s="108" t="e">
        <f ca="true">+IF(AND(ISNUMBER(OFFSET('Hygiene Data'!$F$8,0,10*ROW('Hygiene Data'!F18))),'Data Summary'!DY24="Yes"),OFFSET('Hygiene Data'!$F$8,0,10*ROW('Hygiene Data'!F18)),NA())</f>
        <v>#N/A</v>
      </c>
      <c r="BK24" s="108" t="e">
        <f ca="true">+IF(AND(ISNUMBER(OFFSET('Hygiene Data'!$F$10,0,10*ROW('Hygiene Data'!F18))),'Data Summary'!DZ24="Yes"),OFFSET('Hygiene Data'!$F$10,0,10*ROW('Hygiene Data'!F18)),NA())</f>
        <v>#N/A</v>
      </c>
      <c r="BL24" s="108" t="e">
        <f ca="true">+IF(AND(ISNUMBER(OFFSET('Hygiene Data'!$G$6,0,10*ROW('Hygiene Data'!G18))),'Data Summary'!EA24="Yes"),OFFSET('Hygiene Data'!$G$6,0,10*ROW('Hygiene Data'!G18)),NA())</f>
        <v>#N/A</v>
      </c>
      <c r="BM24" s="108" t="e">
        <f ca="true">+IF(AND(ISNUMBER(OFFSET('Hygiene Data'!$G$8,0,10*ROW('Hygiene Data'!G18))),'Data Summary'!EB24="Yes"),OFFSET('Hygiene Data'!$G$8,0,10*ROW('Hygiene Data'!G18)),NA())</f>
        <v>#N/A</v>
      </c>
      <c r="BN24" s="108" t="e">
        <f ca="true">+IF(AND(ISNUMBER(OFFSET('Hygiene Data'!$G$10,0,10*ROW('Hygiene Data'!G18))),'Data Summary'!EC24="Yes"),OFFSET('Hygiene Data'!$G$10,0,10*ROW('Hygiene Data'!G18)),NA())</f>
        <v>#N/A</v>
      </c>
      <c r="BO24" s="108" t="e">
        <f ca="true">+IF(AND(ISNUMBER(OFFSET('Hygiene Data'!$H$6,0,10*ROW('Hygiene Data'!H18))),'Data Summary'!ED24="Yes"),OFFSET('Hygiene Data'!$H$6,0,10*ROW('Hygiene Data'!H18)),NA())</f>
        <v>#N/A</v>
      </c>
      <c r="BP24" s="108" t="e">
        <f ca="true">+IF(AND(ISNUMBER(OFFSET('Hygiene Data'!$H$8,0,10*ROW('Hygiene Data'!H18))),'Data Summary'!EE24="Yes"),OFFSET('Hygiene Data'!$H$8,0,10*ROW('Hygiene Data'!H18)),NA())</f>
        <v>#N/A</v>
      </c>
      <c r="BQ24" s="108" t="e">
        <f ca="true">+IF(AND(ISNUMBER(OFFSET('Hygiene Data'!$H$10,0,10*ROW('Hygiene Data'!H18))),'Data Summary'!EF24="Yes"),OFFSET('Hygiene Data'!$H$10,0,10*ROW('Hygiene Data'!H18)),NA())</f>
        <v>#N/A</v>
      </c>
    </row>
    <row r="25" x14ac:dyDescent="0.2">
      <c r="A25" s="56" t="e">
        <f ca="true">+IF(OFFSET('Water Data'!$B$1,0,10*ROW('Water Data'!B19))="",NA(),OFFSET('Water Data'!$B$1,0,10*ROW('Water Data'!B19)))</f>
        <v>#N/A</v>
      </c>
      <c r="B25" s="56" t="e">
        <f ca="true">+IF(OFFSET('Water Data'!$A$3,0,10*ROW('Water Data'!A19))="",NA(),OFFSET('Water Data'!$A$3,0,10*ROW('Water Data'!A19)))</f>
        <v>#N/A</v>
      </c>
      <c r="C25" s="56" t="e">
        <f ca="true">+IF(OFFSET('Water Data'!$C$3,0,10*ROW('Water Data'!C19))="",NA(),OFFSET('Water Data'!$C$3,0,10*ROW('Water Data'!C19)))</f>
        <v>#N/A</v>
      </c>
      <c r="D25" s="57" t="e">
        <f ca="true">+IF(AND(ISNUMBER(OFFSET('Water Data'!$C$5,0,10*ROW('Water Data'!C19))),'Data Summary'!BS25="Yes"),100-OFFSET('Water Data'!$C$5,0,10*ROW('Water Data'!C19)),NA())</f>
        <v>#N/A</v>
      </c>
      <c r="E25" s="57" t="e">
        <f ca="true">+IF(AND(ISNUMBER(OFFSET('Water Data'!$C$7,0,10*ROW('Water Data'!C19))),'Data Summary'!BT25="Yes"),OFFSET('Water Data'!$C$7,0,10*ROW('Water Data'!C19)),NA())</f>
        <v>#N/A</v>
      </c>
      <c r="F25" s="57" t="e">
        <f ca="true">+IF(AND(ISNUMBER(OFFSET('Water Data'!$C$10,0,10*ROW('Water Data'!C19))),'Data Summary'!BU25="Yes"),OFFSET('Water Data'!$C$10,0,10*ROW('Water Data'!C19)),NA())</f>
        <v>#N/A</v>
      </c>
      <c r="G25" s="57" t="e">
        <f ca="true">+IF(AND(ISNUMBER(OFFSET('Water Data'!$D$5,0,10*ROW('Water Data'!D19))),'Data Summary'!BV25="Yes"),100-OFFSET('Water Data'!$D$5,0,10*ROW('Water Data'!D19)),NA())</f>
        <v>#N/A</v>
      </c>
      <c r="H25" s="57" t="e">
        <f ca="true">+IF(AND(ISNUMBER(OFFSET('Water Data'!$D$7,0,10*ROW('Water Data'!D19))),'Data Summary'!BW25="Yes"),OFFSET('Water Data'!$D$7,0,10*ROW('Water Data'!D19)),NA())</f>
        <v>#N/A</v>
      </c>
      <c r="I25" s="57" t="e">
        <f ca="true">+IF(AND(ISNUMBER(OFFSET('Water Data'!$D$10,0,10*ROW('Water Data'!D19))),'Data Summary'!BX25="Yes"),OFFSET('Water Data'!$D$10,0,10*ROW('Water Data'!D19)),NA())</f>
        <v>#N/A</v>
      </c>
      <c r="J25" s="57" t="e">
        <f ca="true">+IF(AND(ISNUMBER(OFFSET('Water Data'!$E$5,0,10*ROW('Water Data'!E19))),'Data Summary'!BY25="Yes"),100-OFFSET('Water Data'!$E$5,0,10*ROW('Water Data'!E19)),NA())</f>
        <v>#N/A</v>
      </c>
      <c r="K25" s="57" t="e">
        <f ca="true">+IF(AND(ISNUMBER(OFFSET('Water Data'!$E$7,0,10*ROW('Water Data'!E19))),'Data Summary'!BZ25="Yes"),OFFSET('Water Data'!$E$7,0,10*ROW('Water Data'!E19)),NA())</f>
        <v>#N/A</v>
      </c>
      <c r="L25" s="57" t="e">
        <f ca="true">+IF(AND(ISNUMBER(OFFSET('Water Data'!$E$10,0,10*ROW('Water Data'!E19))),'Data Summary'!CA25="Yes"),OFFSET('Water Data'!$E$10,0,10*ROW('Water Data'!E19)),NA())</f>
        <v>#N/A</v>
      </c>
      <c r="M25" s="57" t="e">
        <f ca="true">+IF(AND(ISNUMBER(OFFSET('Water Data'!$F$5,0,10*ROW('Water Data'!F19))),'Data Summary'!CB25="Yes"),100-OFFSET('Water Data'!$F$5,0,10*ROW('Water Data'!F19)),NA())</f>
        <v>#N/A</v>
      </c>
      <c r="N25" s="57" t="e">
        <f ca="true">+IF(AND(ISNUMBER(OFFSET('Water Data'!$F$7,0,10*ROW('Water Data'!F19))),'Data Summary'!CC25="Yes"),OFFSET('Water Data'!$F$7,0,10*ROW('Water Data'!F19)),NA())</f>
        <v>#N/A</v>
      </c>
      <c r="O25" s="57" t="e">
        <f ca="true">+IF(AND(ISNUMBER(OFFSET('Water Data'!$F$10,0,10*ROW('Water Data'!F19))),'Data Summary'!CD25="Yes"),OFFSET('Water Data'!$F$10,0,10*ROW('Water Data'!F19)),NA())</f>
        <v>#N/A</v>
      </c>
      <c r="P25" s="57" t="e">
        <f ca="true">+IF(AND(ISNUMBER(OFFSET('Water Data'!$G$5,0,10*ROW('Water Data'!G19))),'Data Summary'!CE25="Yes"),100-OFFSET('Water Data'!$G$5,0,10*ROW('Water Data'!G19)),NA())</f>
        <v>#N/A</v>
      </c>
      <c r="Q25" s="57" t="e">
        <f ca="true">+IF(AND(ISNUMBER(OFFSET('Water Data'!$G$7,0,10*ROW('Water Data'!G19))),'Data Summary'!CF25="Yes"),OFFSET('Water Data'!$G$7,0,10*ROW('Water Data'!G19)),NA())</f>
        <v>#N/A</v>
      </c>
      <c r="R25" s="57" t="e">
        <f ca="true">+IF(AND(ISNUMBER(OFFSET('Water Data'!$G$10,0,10*ROW('Water Data'!G19))),'Data Summary'!CG25="Yes"),OFFSET('Water Data'!$G$10,0,10*ROW('Water Data'!G19)),NA())</f>
        <v>#N/A</v>
      </c>
      <c r="S25" s="57" t="e">
        <f ca="true">+IF(AND(ISNUMBER(OFFSET('Water Data'!$H$5,0,10*ROW('Water Data'!H19))),'Data Summary'!CH25="Yes"),100-OFFSET('Water Data'!$H$5,0,10*ROW('Water Data'!H19)),NA())</f>
        <v>#N/A</v>
      </c>
      <c r="T25" s="57" t="e">
        <f ca="true">+IF(AND(ISNUMBER(OFFSET('Water Data'!$H$7,0,10*ROW('Water Data'!H19))),'Data Summary'!CI25="Yes"),OFFSET('Water Data'!$H$7,0,10*ROW('Water Data'!H19)),NA())</f>
        <v>#N/A</v>
      </c>
      <c r="U25" s="57" t="e">
        <f ca="true">+IF(AND(ISNUMBER(OFFSET('Water Data'!$H$10,0,10*ROW('Water Data'!H19))),'Data Summary'!CJ25="Yes"),OFFSET('Water Data'!$H$10,0,10*ROW('Water Data'!H19)),NA())</f>
        <v>#N/A</v>
      </c>
      <c r="V25" s="103" t="e">
        <f ca="true">+IF(AND(ISNUMBER(OFFSET('Sanitation Data'!$C$5,0,10*ROW('Sanitation Data'!C19))),'Data Summary'!CK25="Yes"),100-OFFSET('Sanitation Data'!$C$5,0,10*ROW('Sanitation Data'!C19)),NA())</f>
        <v>#N/A</v>
      </c>
      <c r="W25" s="103" t="e">
        <f ca="true">+IF(AND(ISNUMBER(OFFSET('Sanitation Data'!$C$7,0,10*ROW('Sanitation Data'!C19))),'Data Summary'!CL25="Yes"),OFFSET('Sanitation Data'!$C$7,0,10*ROW('Sanitation Data'!C19)),NA())</f>
        <v>#N/A</v>
      </c>
      <c r="X25" s="103" t="e">
        <f ca="true">+IF(AND(ISNUMBER(OFFSET('Sanitation Data'!$C$11,0,10*ROW('Sanitation Data'!C19))),'Data Summary'!CM25="Yes"),OFFSET('Sanitation Data'!$C$11,0,10*ROW('Sanitation Data'!C19)),NA())</f>
        <v>#N/A</v>
      </c>
      <c r="Y25" s="103" t="e">
        <f ca="true">+IF(AND(ISNUMBER(OFFSET('Sanitation Data'!$C$12,0,10*ROW('Sanitation Data'!C19))),'Data Summary'!CN25="Yes"),OFFSET('Sanitation Data'!$C$12,0,10*ROW('Sanitation Data'!C19)),NA())</f>
        <v>#N/A</v>
      </c>
      <c r="Z25" s="103" t="e">
        <f ca="true">+IF(AND(ISNUMBER(OFFSET('Sanitation Data'!$C$13,0,10*ROW('Sanitation Data'!C19))),'Data Summary'!CO25="Yes"),OFFSET('Sanitation Data'!$C$13,0,10*ROW('Sanitation Data'!C19)),NA())</f>
        <v>#N/A</v>
      </c>
      <c r="AA25" s="103" t="e">
        <f ca="true">+IF(AND(ISNUMBER(OFFSET('Sanitation Data'!$D$5,0,10*ROW('Sanitation Data'!D19))),'Data Summary'!CP25="Yes"),100-OFFSET('Sanitation Data'!$D$5,0,10*ROW('Sanitation Data'!D19)),NA())</f>
        <v>#N/A</v>
      </c>
      <c r="AB25" s="103" t="e">
        <f ca="true">+IF(AND(ISNUMBER(OFFSET('Sanitation Data'!$D$7,0,10*ROW('Sanitation Data'!D19))),'Data Summary'!CQ25="Yes"),OFFSET('Sanitation Data'!$D$7,0,10*ROW('Sanitation Data'!D19)),NA())</f>
        <v>#N/A</v>
      </c>
      <c r="AC25" s="103" t="e">
        <f ca="true">+IF(AND(ISNUMBER(OFFSET('Sanitation Data'!$D$11,0,10*ROW('Sanitation Data'!D19))),'Data Summary'!CR25="Yes"),OFFSET('Sanitation Data'!$D$11,0,10*ROW('Sanitation Data'!D19)),NA())</f>
        <v>#N/A</v>
      </c>
      <c r="AD25" s="103" t="e">
        <f ca="true">+IF(AND(ISNUMBER(OFFSET('Sanitation Data'!$D$12,0,10*ROW('Sanitation Data'!D19))),'Data Summary'!CS25="Yes"),OFFSET('Sanitation Data'!$D$12,0,10*ROW('Sanitation Data'!D19)),NA())</f>
        <v>#N/A</v>
      </c>
      <c r="AE25" s="103" t="e">
        <f ca="true">+IF(AND(ISNUMBER(OFFSET('Sanitation Data'!$D$13,0,10*ROW('Sanitation Data'!D19))),'Data Summary'!CT25="Yes"),OFFSET('Sanitation Data'!$D$13,0,10*ROW('Sanitation Data'!D19)),NA())</f>
        <v>#N/A</v>
      </c>
      <c r="AF25" s="103" t="e">
        <f ca="true">+IF(AND(ISNUMBER(OFFSET('Sanitation Data'!$E$5,0,10*ROW('Sanitation Data'!E19))),'Data Summary'!CU25="Yes"),100-OFFSET('Sanitation Data'!$E$5,0,10*ROW('Sanitation Data'!E19)),NA())</f>
        <v>#N/A</v>
      </c>
      <c r="AG25" s="103" t="e">
        <f ca="true">+IF(AND(ISNUMBER(OFFSET('Sanitation Data'!$E$7,0,10*ROW('Sanitation Data'!E19))),'Data Summary'!CV25="Yes"),OFFSET('Sanitation Data'!$E$7,0,10*ROW('Sanitation Data'!E19)),NA())</f>
        <v>#N/A</v>
      </c>
      <c r="AH25" s="103" t="e">
        <f ca="true">+IF(AND(ISNUMBER(OFFSET('Sanitation Data'!$E$11,0,10*ROW('Sanitation Data'!E19))),'Data Summary'!CW25="Yes"),OFFSET('Sanitation Data'!$E$11,0,10*ROW('Sanitation Data'!E19)),NA())</f>
        <v>#N/A</v>
      </c>
      <c r="AI25" s="103" t="e">
        <f ca="true">+IF(AND(ISNUMBER(OFFSET('Sanitation Data'!$E$12,0,10*ROW('Sanitation Data'!E19))),'Data Summary'!CX25="Yes"),OFFSET('Sanitation Data'!$E$12,0,10*ROW('Sanitation Data'!E19)),NA())</f>
        <v>#N/A</v>
      </c>
      <c r="AJ25" s="103" t="e">
        <f ca="true">+IF(AND(ISNUMBER(OFFSET('Sanitation Data'!$E$13,0,10*ROW('Sanitation Data'!E19))),'Data Summary'!CY25="Yes"),OFFSET('Sanitation Data'!$E$13,0,10*ROW('Sanitation Data'!E19)),NA())</f>
        <v>#N/A</v>
      </c>
      <c r="AK25" s="103" t="e">
        <f ca="true">+IF(AND(ISNUMBER(OFFSET('Sanitation Data'!$F$5,0,10*ROW('Sanitation Data'!F19))),'Data Summary'!CZ25="Yes"),100-OFFSET('Sanitation Data'!$F$5,0,10*ROW('Sanitation Data'!F19)),NA())</f>
        <v>#N/A</v>
      </c>
      <c r="AL25" s="103" t="e">
        <f ca="true">+IF(AND(ISNUMBER(OFFSET('Sanitation Data'!$F$7,0,10*ROW('Sanitation Data'!F19))),'Data Summary'!DA25="Yes"),OFFSET('Sanitation Data'!$F$7,0,10*ROW('Sanitation Data'!F19)),NA())</f>
        <v>#N/A</v>
      </c>
      <c r="AM25" s="103" t="e">
        <f ca="true">+IF(AND(ISNUMBER(OFFSET('Sanitation Data'!$F$11,0,10*ROW('Sanitation Data'!F19))),'Data Summary'!DB25="Yes"),OFFSET('Sanitation Data'!$F$11,0,10*ROW('Sanitation Data'!F19)),NA())</f>
        <v>#N/A</v>
      </c>
      <c r="AN25" s="103" t="e">
        <f ca="true">+IF(AND(ISNUMBER(OFFSET('Sanitation Data'!$F$12,0,10*ROW('Sanitation Data'!F19))),'Data Summary'!DC25="Yes"),OFFSET('Sanitation Data'!$F$12,0,10*ROW('Sanitation Data'!F19)),NA())</f>
        <v>#N/A</v>
      </c>
      <c r="AO25" s="103" t="e">
        <f ca="true">+IF(AND(ISNUMBER(OFFSET('Sanitation Data'!$F$13,0,10*ROW('Sanitation Data'!F19))),'Data Summary'!DD25="Yes"),OFFSET('Sanitation Data'!$F$13,0,10*ROW('Sanitation Data'!F19)),NA())</f>
        <v>#N/A</v>
      </c>
      <c r="AP25" s="103" t="e">
        <f ca="true">+IF(AND(ISNUMBER(OFFSET('Sanitation Data'!$G$5,0,10*ROW('Sanitation Data'!G19))),'Data Summary'!DE25="Yes"),100-OFFSET('Sanitation Data'!$G$5,0,10*ROW('Sanitation Data'!G19)),NA())</f>
        <v>#N/A</v>
      </c>
      <c r="AQ25" s="103" t="e">
        <f ca="true">+IF(AND(ISNUMBER(OFFSET('Sanitation Data'!$G$7,0,10*ROW('Sanitation Data'!G19))),'Data Summary'!DF25="Yes"),OFFSET('Sanitation Data'!$G$7,0,10*ROW('Sanitation Data'!G19)),NA())</f>
        <v>#N/A</v>
      </c>
      <c r="AR25" s="103" t="e">
        <f ca="true">+IF(AND(ISNUMBER(OFFSET('Sanitation Data'!$G$11,0,10*ROW('Sanitation Data'!G19))),'Data Summary'!DG25="Yes"),OFFSET('Sanitation Data'!$G$11,0,10*ROW('Sanitation Data'!G19)),NA())</f>
        <v>#N/A</v>
      </c>
      <c r="AS25" s="103" t="e">
        <f ca="true">+IF(AND(ISNUMBER(OFFSET('Sanitation Data'!$G$12,0,10*ROW('Sanitation Data'!G19))),'Data Summary'!DH25="Yes"),OFFSET('Sanitation Data'!$G$12,0,10*ROW('Sanitation Data'!G19)),NA())</f>
        <v>#N/A</v>
      </c>
      <c r="AT25" s="103" t="e">
        <f ca="true">+IF(AND(ISNUMBER(OFFSET('Sanitation Data'!$G$13,0,10*ROW('Sanitation Data'!G19))),'Data Summary'!DI25="Yes"),OFFSET('Sanitation Data'!$G$13,0,10*ROW('Sanitation Data'!G19)),NA())</f>
        <v>#N/A</v>
      </c>
      <c r="AU25" s="103" t="e">
        <f ca="true">+IF(AND(ISNUMBER(OFFSET('Sanitation Data'!$H$5,0,10*ROW('Sanitation Data'!H19))),'Data Summary'!DJ25="Yes"),100-OFFSET('Sanitation Data'!$H$5,0,10*ROW('Sanitation Data'!H19)),NA())</f>
        <v>#N/A</v>
      </c>
      <c r="AV25" s="103" t="e">
        <f ca="true">+IF(AND(ISNUMBER(OFFSET('Sanitation Data'!$H$7,0,10*ROW('Sanitation Data'!H19))),'Data Summary'!DK25="Yes"),OFFSET('Sanitation Data'!$H$7,0,10*ROW('Sanitation Data'!H19)),NA())</f>
        <v>#N/A</v>
      </c>
      <c r="AW25" s="103" t="e">
        <f ca="true">+IF(AND(ISNUMBER(OFFSET('Sanitation Data'!$H$11,0,10*ROW('Sanitation Data'!H19))),'Data Summary'!DL25="Yes"),OFFSET('Sanitation Data'!$H$11,0,10*ROW('Sanitation Data'!H19)),NA())</f>
        <v>#N/A</v>
      </c>
      <c r="AX25" s="103" t="e">
        <f ca="true">+IF(AND(ISNUMBER(OFFSET('Sanitation Data'!$H$12,0,10*ROW('Sanitation Data'!H19))),'Data Summary'!DM25="Yes"),OFFSET('Sanitation Data'!$H$12,0,10*ROW('Sanitation Data'!H19)),NA())</f>
        <v>#N/A</v>
      </c>
      <c r="AY25" s="103" t="e">
        <f ca="true">+IF(AND(ISNUMBER(OFFSET('Sanitation Data'!$H$13,0,10*ROW('Sanitation Data'!H19))),'Data Summary'!DN25="Yes"),OFFSET('Sanitation Data'!$H$13,0,10*ROW('Sanitation Data'!H19)),NA())</f>
        <v>#N/A</v>
      </c>
      <c r="AZ25" s="108" t="e">
        <f ca="true">+IF(AND(ISNUMBER(OFFSET('Hygiene Data'!$C$6,0,10*ROW('Hygiene Data'!C19))),'Data Summary'!DO25="Yes"),OFFSET('Hygiene Data'!$C$6,0,10*ROW('Hygiene Data'!C19)),NA())</f>
        <v>#N/A</v>
      </c>
      <c r="BA25" s="108" t="e">
        <f ca="true">+IF(AND(ISNUMBER(OFFSET('Hygiene Data'!$C$8,0,10*ROW('Hygiene Data'!C19))),'Data Summary'!DP25="Yes"),OFFSET('Hygiene Data'!$C$8,0,10*ROW('Hygiene Data'!C19)),NA())</f>
        <v>#N/A</v>
      </c>
      <c r="BB25" s="108" t="e">
        <f ca="true">+IF(AND(ISNUMBER(OFFSET('Hygiene Data'!$C$10,0,10*ROW('Hygiene Data'!C19))),'Data Summary'!DQ25="Yes"),OFFSET('Hygiene Data'!$C$10,0,10*ROW('Hygiene Data'!C19)),NA())</f>
        <v>#N/A</v>
      </c>
      <c r="BC25" s="108" t="e">
        <f ca="true">+IF(AND(ISNUMBER(OFFSET('Hygiene Data'!$D$6,0,10*ROW('Hygiene Data'!D19))),'Data Summary'!DR25="Yes"),OFFSET('Hygiene Data'!$D$6,0,10*ROW('Hygiene Data'!D19)),NA())</f>
        <v>#N/A</v>
      </c>
      <c r="BD25" s="108" t="e">
        <f ca="true">+IF(AND(ISNUMBER(OFFSET('Hygiene Data'!$D$8,0,10*ROW('Hygiene Data'!D19))),'Data Summary'!DS25="Yes"),OFFSET('Hygiene Data'!$D$8,0,10*ROW('Hygiene Data'!D19)),NA())</f>
        <v>#N/A</v>
      </c>
      <c r="BE25" s="108" t="e">
        <f ca="true">+IF(AND(ISNUMBER(OFFSET('Hygiene Data'!$D$10,0,10*ROW('Hygiene Data'!D19))),'Data Summary'!DT25="Yes"),OFFSET('Hygiene Data'!$D$10,0,10*ROW('Hygiene Data'!D19)),NA())</f>
        <v>#N/A</v>
      </c>
      <c r="BF25" s="108" t="e">
        <f ca="true">+IF(AND(ISNUMBER(OFFSET('Hygiene Data'!$E$6,0,10*ROW('Hygiene Data'!E19))),'Data Summary'!DU25="Yes"),OFFSET('Hygiene Data'!$E$6,0,10*ROW('Hygiene Data'!E19)),NA())</f>
        <v>#N/A</v>
      </c>
      <c r="BG25" s="108" t="e">
        <f ca="true">+IF(AND(ISNUMBER(OFFSET('Hygiene Data'!$E$8,0,10*ROW('Hygiene Data'!E19))),'Data Summary'!DV25="Yes"),OFFSET('Hygiene Data'!$E$8,0,10*ROW('Hygiene Data'!E19)),NA())</f>
        <v>#N/A</v>
      </c>
      <c r="BH25" s="108" t="e">
        <f ca="true">+IF(AND(ISNUMBER(OFFSET('Hygiene Data'!$E$10,0,10*ROW('Hygiene Data'!E19))),'Data Summary'!DW25="Yes"),OFFSET('Hygiene Data'!$E$10,0,10*ROW('Hygiene Data'!E19)),NA())</f>
        <v>#N/A</v>
      </c>
      <c r="BI25" s="108" t="e">
        <f ca="true">+IF(AND(ISNUMBER(OFFSET('Hygiene Data'!$F$6,0,10*ROW('Hygiene Data'!F19))),'Data Summary'!DX25="Yes"),OFFSET('Hygiene Data'!$F$6,0,10*ROW('Hygiene Data'!F19)),NA())</f>
        <v>#N/A</v>
      </c>
      <c r="BJ25" s="108" t="e">
        <f ca="true">+IF(AND(ISNUMBER(OFFSET('Hygiene Data'!$F$8,0,10*ROW('Hygiene Data'!F19))),'Data Summary'!DY25="Yes"),OFFSET('Hygiene Data'!$F$8,0,10*ROW('Hygiene Data'!F19)),NA())</f>
        <v>#N/A</v>
      </c>
      <c r="BK25" s="108" t="e">
        <f ca="true">+IF(AND(ISNUMBER(OFFSET('Hygiene Data'!$F$10,0,10*ROW('Hygiene Data'!F19))),'Data Summary'!DZ25="Yes"),OFFSET('Hygiene Data'!$F$10,0,10*ROW('Hygiene Data'!F19)),NA())</f>
        <v>#N/A</v>
      </c>
      <c r="BL25" s="108" t="e">
        <f ca="true">+IF(AND(ISNUMBER(OFFSET('Hygiene Data'!$G$6,0,10*ROW('Hygiene Data'!G19))),'Data Summary'!EA25="Yes"),OFFSET('Hygiene Data'!$G$6,0,10*ROW('Hygiene Data'!G19)),NA())</f>
        <v>#N/A</v>
      </c>
      <c r="BM25" s="108" t="e">
        <f ca="true">+IF(AND(ISNUMBER(OFFSET('Hygiene Data'!$G$8,0,10*ROW('Hygiene Data'!G19))),'Data Summary'!EB25="Yes"),OFFSET('Hygiene Data'!$G$8,0,10*ROW('Hygiene Data'!G19)),NA())</f>
        <v>#N/A</v>
      </c>
      <c r="BN25" s="108" t="e">
        <f ca="true">+IF(AND(ISNUMBER(OFFSET('Hygiene Data'!$G$10,0,10*ROW('Hygiene Data'!G19))),'Data Summary'!EC25="Yes"),OFFSET('Hygiene Data'!$G$10,0,10*ROW('Hygiene Data'!G19)),NA())</f>
        <v>#N/A</v>
      </c>
      <c r="BO25" s="108" t="e">
        <f ca="true">+IF(AND(ISNUMBER(OFFSET('Hygiene Data'!$H$6,0,10*ROW('Hygiene Data'!H19))),'Data Summary'!ED25="Yes"),OFFSET('Hygiene Data'!$H$6,0,10*ROW('Hygiene Data'!H19)),NA())</f>
        <v>#N/A</v>
      </c>
      <c r="BP25" s="108" t="e">
        <f ca="true">+IF(AND(ISNUMBER(OFFSET('Hygiene Data'!$H$8,0,10*ROW('Hygiene Data'!H19))),'Data Summary'!EE25="Yes"),OFFSET('Hygiene Data'!$H$8,0,10*ROW('Hygiene Data'!H19)),NA())</f>
        <v>#N/A</v>
      </c>
      <c r="BQ25" s="108" t="e">
        <f ca="true">+IF(AND(ISNUMBER(OFFSET('Hygiene Data'!$H$10,0,10*ROW('Hygiene Data'!H19))),'Data Summary'!EF25="Yes"),OFFSET('Hygiene Data'!$H$10,0,10*ROW('Hygiene Data'!H19)),NA())</f>
        <v>#N/A</v>
      </c>
    </row>
    <row r="26" x14ac:dyDescent="0.2">
      <c r="A26" s="56" t="e">
        <f ca="true">+IF(OFFSET('Water Data'!$B$1,0,10*ROW('Water Data'!B20))="",NA(),OFFSET('Water Data'!$B$1,0,10*ROW('Water Data'!B20)))</f>
        <v>#N/A</v>
      </c>
      <c r="B26" s="56" t="e">
        <f ca="true">+IF(OFFSET('Water Data'!$A$3,0,10*ROW('Water Data'!A20))="",NA(),OFFSET('Water Data'!$A$3,0,10*ROW('Water Data'!A20)))</f>
        <v>#N/A</v>
      </c>
      <c r="C26" s="56" t="e">
        <f ca="true">+IF(OFFSET('Water Data'!$C$3,0,10*ROW('Water Data'!C20))="",NA(),OFFSET('Water Data'!$C$3,0,10*ROW('Water Data'!C20)))</f>
        <v>#N/A</v>
      </c>
      <c r="D26" s="57" t="e">
        <f ca="true">+IF(AND(ISNUMBER(OFFSET('Water Data'!$C$5,0,10*ROW('Water Data'!C20))),'Data Summary'!BS26="Yes"),100-OFFSET('Water Data'!$C$5,0,10*ROW('Water Data'!C20)),NA())</f>
        <v>#N/A</v>
      </c>
      <c r="E26" s="57" t="e">
        <f ca="true">+IF(AND(ISNUMBER(OFFSET('Water Data'!$C$7,0,10*ROW('Water Data'!C20))),'Data Summary'!BT26="Yes"),OFFSET('Water Data'!$C$7,0,10*ROW('Water Data'!C20)),NA())</f>
        <v>#N/A</v>
      </c>
      <c r="F26" s="57" t="e">
        <f ca="true">+IF(AND(ISNUMBER(OFFSET('Water Data'!$C$10,0,10*ROW('Water Data'!C20))),'Data Summary'!BU26="Yes"),OFFSET('Water Data'!$C$10,0,10*ROW('Water Data'!C20)),NA())</f>
        <v>#N/A</v>
      </c>
      <c r="G26" s="57" t="e">
        <f ca="true">+IF(AND(ISNUMBER(OFFSET('Water Data'!$D$5,0,10*ROW('Water Data'!D20))),'Data Summary'!BV26="Yes"),100-OFFSET('Water Data'!$D$5,0,10*ROW('Water Data'!D20)),NA())</f>
        <v>#N/A</v>
      </c>
      <c r="H26" s="57" t="e">
        <f ca="true">+IF(AND(ISNUMBER(OFFSET('Water Data'!$D$7,0,10*ROW('Water Data'!D20))),'Data Summary'!BW26="Yes"),OFFSET('Water Data'!$D$7,0,10*ROW('Water Data'!D20)),NA())</f>
        <v>#N/A</v>
      </c>
      <c r="I26" s="57" t="e">
        <f ca="true">+IF(AND(ISNUMBER(OFFSET('Water Data'!$D$10,0,10*ROW('Water Data'!D20))),'Data Summary'!BX26="Yes"),OFFSET('Water Data'!$D$10,0,10*ROW('Water Data'!D20)),NA())</f>
        <v>#N/A</v>
      </c>
      <c r="J26" s="57" t="e">
        <f ca="true">+IF(AND(ISNUMBER(OFFSET('Water Data'!$E$5,0,10*ROW('Water Data'!E20))),'Data Summary'!BY26="Yes"),100-OFFSET('Water Data'!$E$5,0,10*ROW('Water Data'!E20)),NA())</f>
        <v>#N/A</v>
      </c>
      <c r="K26" s="57" t="e">
        <f ca="true">+IF(AND(ISNUMBER(OFFSET('Water Data'!$E$7,0,10*ROW('Water Data'!E20))),'Data Summary'!BZ26="Yes"),OFFSET('Water Data'!$E$7,0,10*ROW('Water Data'!E20)),NA())</f>
        <v>#N/A</v>
      </c>
      <c r="L26" s="57" t="e">
        <f ca="true">+IF(AND(ISNUMBER(OFFSET('Water Data'!$E$10,0,10*ROW('Water Data'!E20))),'Data Summary'!CA26="Yes"),OFFSET('Water Data'!$E$10,0,10*ROW('Water Data'!E20)),NA())</f>
        <v>#N/A</v>
      </c>
      <c r="M26" s="57" t="e">
        <f ca="true">+IF(AND(ISNUMBER(OFFSET('Water Data'!$F$5,0,10*ROW('Water Data'!F20))),'Data Summary'!CB26="Yes"),100-OFFSET('Water Data'!$F$5,0,10*ROW('Water Data'!F20)),NA())</f>
        <v>#N/A</v>
      </c>
      <c r="N26" s="57" t="e">
        <f ca="true">+IF(AND(ISNUMBER(OFFSET('Water Data'!$F$7,0,10*ROW('Water Data'!F20))),'Data Summary'!CC26="Yes"),OFFSET('Water Data'!$F$7,0,10*ROW('Water Data'!F20)),NA())</f>
        <v>#N/A</v>
      </c>
      <c r="O26" s="57" t="e">
        <f ca="true">+IF(AND(ISNUMBER(OFFSET('Water Data'!$F$10,0,10*ROW('Water Data'!F20))),'Data Summary'!CD26="Yes"),OFFSET('Water Data'!$F$10,0,10*ROW('Water Data'!F20)),NA())</f>
        <v>#N/A</v>
      </c>
      <c r="P26" s="57" t="e">
        <f ca="true">+IF(AND(ISNUMBER(OFFSET('Water Data'!$G$5,0,10*ROW('Water Data'!G20))),'Data Summary'!CE26="Yes"),100-OFFSET('Water Data'!$G$5,0,10*ROW('Water Data'!G20)),NA())</f>
        <v>#N/A</v>
      </c>
      <c r="Q26" s="57" t="e">
        <f ca="true">+IF(AND(ISNUMBER(OFFSET('Water Data'!$G$7,0,10*ROW('Water Data'!G20))),'Data Summary'!CF26="Yes"),OFFSET('Water Data'!$G$7,0,10*ROW('Water Data'!G20)),NA())</f>
        <v>#N/A</v>
      </c>
      <c r="R26" s="57" t="e">
        <f ca="true">+IF(AND(ISNUMBER(OFFSET('Water Data'!$G$10,0,10*ROW('Water Data'!G20))),'Data Summary'!CG26="Yes"),OFFSET('Water Data'!$G$10,0,10*ROW('Water Data'!G20)),NA())</f>
        <v>#N/A</v>
      </c>
      <c r="S26" s="57" t="e">
        <f ca="true">+IF(AND(ISNUMBER(OFFSET('Water Data'!$H$5,0,10*ROW('Water Data'!H20))),'Data Summary'!CH26="Yes"),100-OFFSET('Water Data'!$H$5,0,10*ROW('Water Data'!H20)),NA())</f>
        <v>#N/A</v>
      </c>
      <c r="T26" s="57" t="e">
        <f ca="true">+IF(AND(ISNUMBER(OFFSET('Water Data'!$H$7,0,10*ROW('Water Data'!H20))),'Data Summary'!CI26="Yes"),OFFSET('Water Data'!$H$7,0,10*ROW('Water Data'!H20)),NA())</f>
        <v>#N/A</v>
      </c>
      <c r="U26" s="57" t="e">
        <f ca="true">+IF(AND(ISNUMBER(OFFSET('Water Data'!$H$10,0,10*ROW('Water Data'!H20))),'Data Summary'!CJ26="Yes"),OFFSET('Water Data'!$H$10,0,10*ROW('Water Data'!H20)),NA())</f>
        <v>#N/A</v>
      </c>
      <c r="V26" s="103" t="e">
        <f ca="true">+IF(AND(ISNUMBER(OFFSET('Sanitation Data'!$C$5,0,10*ROW('Sanitation Data'!C20))),'Data Summary'!CK26="Yes"),100-OFFSET('Sanitation Data'!$C$5,0,10*ROW('Sanitation Data'!C20)),NA())</f>
        <v>#N/A</v>
      </c>
      <c r="W26" s="103" t="e">
        <f ca="true">+IF(AND(ISNUMBER(OFFSET('Sanitation Data'!$C$7,0,10*ROW('Sanitation Data'!C20))),'Data Summary'!CL26="Yes"),OFFSET('Sanitation Data'!$C$7,0,10*ROW('Sanitation Data'!C20)),NA())</f>
        <v>#N/A</v>
      </c>
      <c r="X26" s="103" t="e">
        <f ca="true">+IF(AND(ISNUMBER(OFFSET('Sanitation Data'!$C$11,0,10*ROW('Sanitation Data'!C20))),'Data Summary'!CM26="Yes"),OFFSET('Sanitation Data'!$C$11,0,10*ROW('Sanitation Data'!C20)),NA())</f>
        <v>#N/A</v>
      </c>
      <c r="Y26" s="103" t="e">
        <f ca="true">+IF(AND(ISNUMBER(OFFSET('Sanitation Data'!$C$12,0,10*ROW('Sanitation Data'!C20))),'Data Summary'!CN26="Yes"),OFFSET('Sanitation Data'!$C$12,0,10*ROW('Sanitation Data'!C20)),NA())</f>
        <v>#N/A</v>
      </c>
      <c r="Z26" s="103" t="e">
        <f ca="true">+IF(AND(ISNUMBER(OFFSET('Sanitation Data'!$C$13,0,10*ROW('Sanitation Data'!C20))),'Data Summary'!CO26="Yes"),OFFSET('Sanitation Data'!$C$13,0,10*ROW('Sanitation Data'!C20)),NA())</f>
        <v>#N/A</v>
      </c>
      <c r="AA26" s="103" t="e">
        <f ca="true">+IF(AND(ISNUMBER(OFFSET('Sanitation Data'!$D$5,0,10*ROW('Sanitation Data'!D20))),'Data Summary'!CP26="Yes"),100-OFFSET('Sanitation Data'!$D$5,0,10*ROW('Sanitation Data'!D20)),NA())</f>
        <v>#N/A</v>
      </c>
      <c r="AB26" s="103" t="e">
        <f ca="true">+IF(AND(ISNUMBER(OFFSET('Sanitation Data'!$D$7,0,10*ROW('Sanitation Data'!D20))),'Data Summary'!CQ26="Yes"),OFFSET('Sanitation Data'!$D$7,0,10*ROW('Sanitation Data'!D20)),NA())</f>
        <v>#N/A</v>
      </c>
      <c r="AC26" s="103" t="e">
        <f ca="true">+IF(AND(ISNUMBER(OFFSET('Sanitation Data'!$D$11,0,10*ROW('Sanitation Data'!D20))),'Data Summary'!CR26="Yes"),OFFSET('Sanitation Data'!$D$11,0,10*ROW('Sanitation Data'!D20)),NA())</f>
        <v>#N/A</v>
      </c>
      <c r="AD26" s="103" t="e">
        <f ca="true">+IF(AND(ISNUMBER(OFFSET('Sanitation Data'!$D$12,0,10*ROW('Sanitation Data'!D20))),'Data Summary'!CS26="Yes"),OFFSET('Sanitation Data'!$D$12,0,10*ROW('Sanitation Data'!D20)),NA())</f>
        <v>#N/A</v>
      </c>
      <c r="AE26" s="103" t="e">
        <f ca="true">+IF(AND(ISNUMBER(OFFSET('Sanitation Data'!$D$13,0,10*ROW('Sanitation Data'!D20))),'Data Summary'!CT26="Yes"),OFFSET('Sanitation Data'!$D$13,0,10*ROW('Sanitation Data'!D20)),NA())</f>
        <v>#N/A</v>
      </c>
      <c r="AF26" s="103" t="e">
        <f ca="true">+IF(AND(ISNUMBER(OFFSET('Sanitation Data'!$E$5,0,10*ROW('Sanitation Data'!E20))),'Data Summary'!CU26="Yes"),100-OFFSET('Sanitation Data'!$E$5,0,10*ROW('Sanitation Data'!E20)),NA())</f>
        <v>#N/A</v>
      </c>
      <c r="AG26" s="103" t="e">
        <f ca="true">+IF(AND(ISNUMBER(OFFSET('Sanitation Data'!$E$7,0,10*ROW('Sanitation Data'!E20))),'Data Summary'!CV26="Yes"),OFFSET('Sanitation Data'!$E$7,0,10*ROW('Sanitation Data'!E20)),NA())</f>
        <v>#N/A</v>
      </c>
      <c r="AH26" s="103" t="e">
        <f ca="true">+IF(AND(ISNUMBER(OFFSET('Sanitation Data'!$E$11,0,10*ROW('Sanitation Data'!E20))),'Data Summary'!CW26="Yes"),OFFSET('Sanitation Data'!$E$11,0,10*ROW('Sanitation Data'!E20)),NA())</f>
        <v>#N/A</v>
      </c>
      <c r="AI26" s="103" t="e">
        <f ca="true">+IF(AND(ISNUMBER(OFFSET('Sanitation Data'!$E$12,0,10*ROW('Sanitation Data'!E20))),'Data Summary'!CX26="Yes"),OFFSET('Sanitation Data'!$E$12,0,10*ROW('Sanitation Data'!E20)),NA())</f>
        <v>#N/A</v>
      </c>
      <c r="AJ26" s="103" t="e">
        <f ca="true">+IF(AND(ISNUMBER(OFFSET('Sanitation Data'!$E$13,0,10*ROW('Sanitation Data'!E20))),'Data Summary'!CY26="Yes"),OFFSET('Sanitation Data'!$E$13,0,10*ROW('Sanitation Data'!E20)),NA())</f>
        <v>#N/A</v>
      </c>
      <c r="AK26" s="103" t="e">
        <f ca="true">+IF(AND(ISNUMBER(OFFSET('Sanitation Data'!$F$5,0,10*ROW('Sanitation Data'!F20))),'Data Summary'!CZ26="Yes"),100-OFFSET('Sanitation Data'!$F$5,0,10*ROW('Sanitation Data'!F20)),NA())</f>
        <v>#N/A</v>
      </c>
      <c r="AL26" s="103" t="e">
        <f ca="true">+IF(AND(ISNUMBER(OFFSET('Sanitation Data'!$F$7,0,10*ROW('Sanitation Data'!F20))),'Data Summary'!DA26="Yes"),OFFSET('Sanitation Data'!$F$7,0,10*ROW('Sanitation Data'!F20)),NA())</f>
        <v>#N/A</v>
      </c>
      <c r="AM26" s="103" t="e">
        <f ca="true">+IF(AND(ISNUMBER(OFFSET('Sanitation Data'!$F$11,0,10*ROW('Sanitation Data'!F20))),'Data Summary'!DB26="Yes"),OFFSET('Sanitation Data'!$F$11,0,10*ROW('Sanitation Data'!F20)),NA())</f>
        <v>#N/A</v>
      </c>
      <c r="AN26" s="103" t="e">
        <f ca="true">+IF(AND(ISNUMBER(OFFSET('Sanitation Data'!$F$12,0,10*ROW('Sanitation Data'!F20))),'Data Summary'!DC26="Yes"),OFFSET('Sanitation Data'!$F$12,0,10*ROW('Sanitation Data'!F20)),NA())</f>
        <v>#N/A</v>
      </c>
      <c r="AO26" s="103" t="e">
        <f ca="true">+IF(AND(ISNUMBER(OFFSET('Sanitation Data'!$F$13,0,10*ROW('Sanitation Data'!F20))),'Data Summary'!DD26="Yes"),OFFSET('Sanitation Data'!$F$13,0,10*ROW('Sanitation Data'!F20)),NA())</f>
        <v>#N/A</v>
      </c>
      <c r="AP26" s="103" t="e">
        <f ca="true">+IF(AND(ISNUMBER(OFFSET('Sanitation Data'!$G$5,0,10*ROW('Sanitation Data'!G20))),'Data Summary'!DE26="Yes"),100-OFFSET('Sanitation Data'!$G$5,0,10*ROW('Sanitation Data'!G20)),NA())</f>
        <v>#N/A</v>
      </c>
      <c r="AQ26" s="103" t="e">
        <f ca="true">+IF(AND(ISNUMBER(OFFSET('Sanitation Data'!$G$7,0,10*ROW('Sanitation Data'!G20))),'Data Summary'!DF26="Yes"),OFFSET('Sanitation Data'!$G$7,0,10*ROW('Sanitation Data'!G20)),NA())</f>
        <v>#N/A</v>
      </c>
      <c r="AR26" s="103" t="e">
        <f ca="true">+IF(AND(ISNUMBER(OFFSET('Sanitation Data'!$G$11,0,10*ROW('Sanitation Data'!G20))),'Data Summary'!DG26="Yes"),OFFSET('Sanitation Data'!$G$11,0,10*ROW('Sanitation Data'!G20)),NA())</f>
        <v>#N/A</v>
      </c>
      <c r="AS26" s="103" t="e">
        <f ca="true">+IF(AND(ISNUMBER(OFFSET('Sanitation Data'!$G$12,0,10*ROW('Sanitation Data'!G20))),'Data Summary'!DH26="Yes"),OFFSET('Sanitation Data'!$G$12,0,10*ROW('Sanitation Data'!G20)),NA())</f>
        <v>#N/A</v>
      </c>
      <c r="AT26" s="103" t="e">
        <f ca="true">+IF(AND(ISNUMBER(OFFSET('Sanitation Data'!$G$13,0,10*ROW('Sanitation Data'!G20))),'Data Summary'!DI26="Yes"),OFFSET('Sanitation Data'!$G$13,0,10*ROW('Sanitation Data'!G20)),NA())</f>
        <v>#N/A</v>
      </c>
      <c r="AU26" s="103" t="e">
        <f ca="true">+IF(AND(ISNUMBER(OFFSET('Sanitation Data'!$H$5,0,10*ROW('Sanitation Data'!H20))),'Data Summary'!DJ26="Yes"),100-OFFSET('Sanitation Data'!$H$5,0,10*ROW('Sanitation Data'!H20)),NA())</f>
        <v>#N/A</v>
      </c>
      <c r="AV26" s="103" t="e">
        <f ca="true">+IF(AND(ISNUMBER(OFFSET('Sanitation Data'!$H$7,0,10*ROW('Sanitation Data'!H20))),'Data Summary'!DK26="Yes"),OFFSET('Sanitation Data'!$H$7,0,10*ROW('Sanitation Data'!H20)),NA())</f>
        <v>#N/A</v>
      </c>
      <c r="AW26" s="103" t="e">
        <f ca="true">+IF(AND(ISNUMBER(OFFSET('Sanitation Data'!$H$11,0,10*ROW('Sanitation Data'!H20))),'Data Summary'!DL26="Yes"),OFFSET('Sanitation Data'!$H$11,0,10*ROW('Sanitation Data'!H20)),NA())</f>
        <v>#N/A</v>
      </c>
      <c r="AX26" s="103" t="e">
        <f ca="true">+IF(AND(ISNUMBER(OFFSET('Sanitation Data'!$H$12,0,10*ROW('Sanitation Data'!H20))),'Data Summary'!DM26="Yes"),OFFSET('Sanitation Data'!$H$12,0,10*ROW('Sanitation Data'!H20)),NA())</f>
        <v>#N/A</v>
      </c>
      <c r="AY26" s="103" t="e">
        <f ca="true">+IF(AND(ISNUMBER(OFFSET('Sanitation Data'!$H$13,0,10*ROW('Sanitation Data'!H20))),'Data Summary'!DN26="Yes"),OFFSET('Sanitation Data'!$H$13,0,10*ROW('Sanitation Data'!H20)),NA())</f>
        <v>#N/A</v>
      </c>
      <c r="AZ26" s="108" t="e">
        <f ca="true">+IF(AND(ISNUMBER(OFFSET('Hygiene Data'!$C$6,0,10*ROW('Hygiene Data'!C20))),'Data Summary'!DO26="Yes"),OFFSET('Hygiene Data'!$C$6,0,10*ROW('Hygiene Data'!C20)),NA())</f>
        <v>#N/A</v>
      </c>
      <c r="BA26" s="108" t="e">
        <f ca="true">+IF(AND(ISNUMBER(OFFSET('Hygiene Data'!$C$8,0,10*ROW('Hygiene Data'!C20))),'Data Summary'!DP26="Yes"),OFFSET('Hygiene Data'!$C$8,0,10*ROW('Hygiene Data'!C20)),NA())</f>
        <v>#N/A</v>
      </c>
      <c r="BB26" s="108" t="e">
        <f ca="true">+IF(AND(ISNUMBER(OFFSET('Hygiene Data'!$C$10,0,10*ROW('Hygiene Data'!C20))),'Data Summary'!DQ26="Yes"),OFFSET('Hygiene Data'!$C$10,0,10*ROW('Hygiene Data'!C20)),NA())</f>
        <v>#N/A</v>
      </c>
      <c r="BC26" s="108" t="e">
        <f ca="true">+IF(AND(ISNUMBER(OFFSET('Hygiene Data'!$D$6,0,10*ROW('Hygiene Data'!D20))),'Data Summary'!DR26="Yes"),OFFSET('Hygiene Data'!$D$6,0,10*ROW('Hygiene Data'!D20)),NA())</f>
        <v>#N/A</v>
      </c>
      <c r="BD26" s="108" t="e">
        <f ca="true">+IF(AND(ISNUMBER(OFFSET('Hygiene Data'!$D$8,0,10*ROW('Hygiene Data'!D20))),'Data Summary'!DS26="Yes"),OFFSET('Hygiene Data'!$D$8,0,10*ROW('Hygiene Data'!D20)),NA())</f>
        <v>#N/A</v>
      </c>
      <c r="BE26" s="108" t="e">
        <f ca="true">+IF(AND(ISNUMBER(OFFSET('Hygiene Data'!$D$10,0,10*ROW('Hygiene Data'!D20))),'Data Summary'!DT26="Yes"),OFFSET('Hygiene Data'!$D$10,0,10*ROW('Hygiene Data'!D20)),NA())</f>
        <v>#N/A</v>
      </c>
      <c r="BF26" s="108" t="e">
        <f ca="true">+IF(AND(ISNUMBER(OFFSET('Hygiene Data'!$E$6,0,10*ROW('Hygiene Data'!E20))),'Data Summary'!DU26="Yes"),OFFSET('Hygiene Data'!$E$6,0,10*ROW('Hygiene Data'!E20)),NA())</f>
        <v>#N/A</v>
      </c>
      <c r="BG26" s="108" t="e">
        <f ca="true">+IF(AND(ISNUMBER(OFFSET('Hygiene Data'!$E$8,0,10*ROW('Hygiene Data'!E20))),'Data Summary'!DV26="Yes"),OFFSET('Hygiene Data'!$E$8,0,10*ROW('Hygiene Data'!E20)),NA())</f>
        <v>#N/A</v>
      </c>
      <c r="BH26" s="108" t="e">
        <f ca="true">+IF(AND(ISNUMBER(OFFSET('Hygiene Data'!$E$10,0,10*ROW('Hygiene Data'!E20))),'Data Summary'!DW26="Yes"),OFFSET('Hygiene Data'!$E$10,0,10*ROW('Hygiene Data'!E20)),NA())</f>
        <v>#N/A</v>
      </c>
      <c r="BI26" s="108" t="e">
        <f ca="true">+IF(AND(ISNUMBER(OFFSET('Hygiene Data'!$F$6,0,10*ROW('Hygiene Data'!F20))),'Data Summary'!DX26="Yes"),OFFSET('Hygiene Data'!$F$6,0,10*ROW('Hygiene Data'!F20)),NA())</f>
        <v>#N/A</v>
      </c>
      <c r="BJ26" s="108" t="e">
        <f ca="true">+IF(AND(ISNUMBER(OFFSET('Hygiene Data'!$F$8,0,10*ROW('Hygiene Data'!F20))),'Data Summary'!DY26="Yes"),OFFSET('Hygiene Data'!$F$8,0,10*ROW('Hygiene Data'!F20)),NA())</f>
        <v>#N/A</v>
      </c>
      <c r="BK26" s="108" t="e">
        <f ca="true">+IF(AND(ISNUMBER(OFFSET('Hygiene Data'!$F$10,0,10*ROW('Hygiene Data'!F20))),'Data Summary'!DZ26="Yes"),OFFSET('Hygiene Data'!$F$10,0,10*ROW('Hygiene Data'!F20)),NA())</f>
        <v>#N/A</v>
      </c>
      <c r="BL26" s="108" t="e">
        <f ca="true">+IF(AND(ISNUMBER(OFFSET('Hygiene Data'!$G$6,0,10*ROW('Hygiene Data'!G20))),'Data Summary'!EA26="Yes"),OFFSET('Hygiene Data'!$G$6,0,10*ROW('Hygiene Data'!G20)),NA())</f>
        <v>#N/A</v>
      </c>
      <c r="BM26" s="108" t="e">
        <f ca="true">+IF(AND(ISNUMBER(OFFSET('Hygiene Data'!$G$8,0,10*ROW('Hygiene Data'!G20))),'Data Summary'!EB26="Yes"),OFFSET('Hygiene Data'!$G$8,0,10*ROW('Hygiene Data'!G20)),NA())</f>
        <v>#N/A</v>
      </c>
      <c r="BN26" s="108" t="e">
        <f ca="true">+IF(AND(ISNUMBER(OFFSET('Hygiene Data'!$G$10,0,10*ROW('Hygiene Data'!G20))),'Data Summary'!EC26="Yes"),OFFSET('Hygiene Data'!$G$10,0,10*ROW('Hygiene Data'!G20)),NA())</f>
        <v>#N/A</v>
      </c>
      <c r="BO26" s="108" t="e">
        <f ca="true">+IF(AND(ISNUMBER(OFFSET('Hygiene Data'!$H$6,0,10*ROW('Hygiene Data'!H20))),'Data Summary'!ED26="Yes"),OFFSET('Hygiene Data'!$H$6,0,10*ROW('Hygiene Data'!H20)),NA())</f>
        <v>#N/A</v>
      </c>
      <c r="BP26" s="108" t="e">
        <f ca="true">+IF(AND(ISNUMBER(OFFSET('Hygiene Data'!$H$8,0,10*ROW('Hygiene Data'!H20))),'Data Summary'!EE26="Yes"),OFFSET('Hygiene Data'!$H$8,0,10*ROW('Hygiene Data'!H20)),NA())</f>
        <v>#N/A</v>
      </c>
      <c r="BQ26" s="108" t="e">
        <f ca="true">+IF(AND(ISNUMBER(OFFSET('Hygiene Data'!$H$10,0,10*ROW('Hygiene Data'!H20))),'Data Summary'!EF26="Yes"),OFFSET('Hygiene Data'!$H$10,0,10*ROW('Hygiene Data'!H20)),NA())</f>
        <v>#N/A</v>
      </c>
    </row>
    <row r="27" x14ac:dyDescent="0.2">
      <c r="A27" s="56" t="e">
        <f ca="true">+IF(OFFSET('Water Data'!$B$1,0,10*ROW('Water Data'!B21))="",NA(),OFFSET('Water Data'!$B$1,0,10*ROW('Water Data'!B21)))</f>
        <v>#N/A</v>
      </c>
      <c r="B27" s="56" t="e">
        <f ca="true">+IF(OFFSET('Water Data'!$A$3,0,10*ROW('Water Data'!A21))="",NA(),OFFSET('Water Data'!$A$3,0,10*ROW('Water Data'!A21)))</f>
        <v>#N/A</v>
      </c>
      <c r="C27" s="56" t="e">
        <f ca="true">+IF(OFFSET('Water Data'!$C$3,0,10*ROW('Water Data'!C21))="",NA(),OFFSET('Water Data'!$C$3,0,10*ROW('Water Data'!C21)))</f>
        <v>#N/A</v>
      </c>
      <c r="D27" s="57" t="e">
        <f ca="true">+IF(AND(ISNUMBER(OFFSET('Water Data'!$C$5,0,10*ROW('Water Data'!C21))),'Data Summary'!BS27="Yes"),100-OFFSET('Water Data'!$C$5,0,10*ROW('Water Data'!C21)),NA())</f>
        <v>#N/A</v>
      </c>
      <c r="E27" s="57" t="e">
        <f ca="true">+IF(AND(ISNUMBER(OFFSET('Water Data'!$C$7,0,10*ROW('Water Data'!C21))),'Data Summary'!BT27="Yes"),OFFSET('Water Data'!$C$7,0,10*ROW('Water Data'!C21)),NA())</f>
        <v>#N/A</v>
      </c>
      <c r="F27" s="57" t="e">
        <f ca="true">+IF(AND(ISNUMBER(OFFSET('Water Data'!$C$10,0,10*ROW('Water Data'!C21))),'Data Summary'!BU27="Yes"),OFFSET('Water Data'!$C$10,0,10*ROW('Water Data'!C21)),NA())</f>
        <v>#N/A</v>
      </c>
      <c r="G27" s="57" t="e">
        <f ca="true">+IF(AND(ISNUMBER(OFFSET('Water Data'!$D$5,0,10*ROW('Water Data'!D21))),'Data Summary'!BV27="Yes"),100-OFFSET('Water Data'!$D$5,0,10*ROW('Water Data'!D21)),NA())</f>
        <v>#N/A</v>
      </c>
      <c r="H27" s="57" t="e">
        <f ca="true">+IF(AND(ISNUMBER(OFFSET('Water Data'!$D$7,0,10*ROW('Water Data'!D21))),'Data Summary'!BW27="Yes"),OFFSET('Water Data'!$D$7,0,10*ROW('Water Data'!D21)),NA())</f>
        <v>#N/A</v>
      </c>
      <c r="I27" s="57" t="e">
        <f ca="true">+IF(AND(ISNUMBER(OFFSET('Water Data'!$D$10,0,10*ROW('Water Data'!D21))),'Data Summary'!BX27="Yes"),OFFSET('Water Data'!$D$10,0,10*ROW('Water Data'!D21)),NA())</f>
        <v>#N/A</v>
      </c>
      <c r="J27" s="57" t="e">
        <f ca="true">+IF(AND(ISNUMBER(OFFSET('Water Data'!$E$5,0,10*ROW('Water Data'!E21))),'Data Summary'!BY27="Yes"),100-OFFSET('Water Data'!$E$5,0,10*ROW('Water Data'!E21)),NA())</f>
        <v>#N/A</v>
      </c>
      <c r="K27" s="57" t="e">
        <f ca="true">+IF(AND(ISNUMBER(OFFSET('Water Data'!$E$7,0,10*ROW('Water Data'!E21))),'Data Summary'!BZ27="Yes"),OFFSET('Water Data'!$E$7,0,10*ROW('Water Data'!E21)),NA())</f>
        <v>#N/A</v>
      </c>
      <c r="L27" s="57" t="e">
        <f ca="true">+IF(AND(ISNUMBER(OFFSET('Water Data'!$E$10,0,10*ROW('Water Data'!E21))),'Data Summary'!CA27="Yes"),OFFSET('Water Data'!$E$10,0,10*ROW('Water Data'!E21)),NA())</f>
        <v>#N/A</v>
      </c>
      <c r="M27" s="57" t="e">
        <f ca="true">+IF(AND(ISNUMBER(OFFSET('Water Data'!$F$5,0,10*ROW('Water Data'!F21))),'Data Summary'!CB27="Yes"),100-OFFSET('Water Data'!$F$5,0,10*ROW('Water Data'!F21)),NA())</f>
        <v>#N/A</v>
      </c>
      <c r="N27" s="57" t="e">
        <f ca="true">+IF(AND(ISNUMBER(OFFSET('Water Data'!$F$7,0,10*ROW('Water Data'!F21))),'Data Summary'!CC27="Yes"),OFFSET('Water Data'!$F$7,0,10*ROW('Water Data'!F21)),NA())</f>
        <v>#N/A</v>
      </c>
      <c r="O27" s="57" t="e">
        <f ca="true">+IF(AND(ISNUMBER(OFFSET('Water Data'!$F$10,0,10*ROW('Water Data'!F21))),'Data Summary'!CD27="Yes"),OFFSET('Water Data'!$F$10,0,10*ROW('Water Data'!F21)),NA())</f>
        <v>#N/A</v>
      </c>
      <c r="P27" s="57" t="e">
        <f ca="true">+IF(AND(ISNUMBER(OFFSET('Water Data'!$G$5,0,10*ROW('Water Data'!G21))),'Data Summary'!CE27="Yes"),100-OFFSET('Water Data'!$G$5,0,10*ROW('Water Data'!G21)),NA())</f>
        <v>#N/A</v>
      </c>
      <c r="Q27" s="57" t="e">
        <f ca="true">+IF(AND(ISNUMBER(OFFSET('Water Data'!$G$7,0,10*ROW('Water Data'!G21))),'Data Summary'!CF27="Yes"),OFFSET('Water Data'!$G$7,0,10*ROW('Water Data'!G21)),NA())</f>
        <v>#N/A</v>
      </c>
      <c r="R27" s="57" t="e">
        <f ca="true">+IF(AND(ISNUMBER(OFFSET('Water Data'!$G$10,0,10*ROW('Water Data'!G21))),'Data Summary'!CG27="Yes"),OFFSET('Water Data'!$G$10,0,10*ROW('Water Data'!G21)),NA())</f>
        <v>#N/A</v>
      </c>
      <c r="S27" s="57" t="e">
        <f ca="true">+IF(AND(ISNUMBER(OFFSET('Water Data'!$H$5,0,10*ROW('Water Data'!H21))),'Data Summary'!CH27="Yes"),100-OFFSET('Water Data'!$H$5,0,10*ROW('Water Data'!H21)),NA())</f>
        <v>#N/A</v>
      </c>
      <c r="T27" s="57" t="e">
        <f ca="true">+IF(AND(ISNUMBER(OFFSET('Water Data'!$H$7,0,10*ROW('Water Data'!H21))),'Data Summary'!CI27="Yes"),OFFSET('Water Data'!$H$7,0,10*ROW('Water Data'!H21)),NA())</f>
        <v>#N/A</v>
      </c>
      <c r="U27" s="57" t="e">
        <f ca="true">+IF(AND(ISNUMBER(OFFSET('Water Data'!$H$10,0,10*ROW('Water Data'!H21))),'Data Summary'!CJ27="Yes"),OFFSET('Water Data'!$H$10,0,10*ROW('Water Data'!H21)),NA())</f>
        <v>#N/A</v>
      </c>
      <c r="V27" s="103" t="e">
        <f ca="true">+IF(AND(ISNUMBER(OFFSET('Sanitation Data'!$C$5,0,10*ROW('Sanitation Data'!C21))),'Data Summary'!CK27="Yes"),100-OFFSET('Sanitation Data'!$C$5,0,10*ROW('Sanitation Data'!C21)),NA())</f>
        <v>#N/A</v>
      </c>
      <c r="W27" s="103" t="e">
        <f ca="true">+IF(AND(ISNUMBER(OFFSET('Sanitation Data'!$C$7,0,10*ROW('Sanitation Data'!C21))),'Data Summary'!CL27="Yes"),OFFSET('Sanitation Data'!$C$7,0,10*ROW('Sanitation Data'!C21)),NA())</f>
        <v>#N/A</v>
      </c>
      <c r="X27" s="103" t="e">
        <f ca="true">+IF(AND(ISNUMBER(OFFSET('Sanitation Data'!$C$11,0,10*ROW('Sanitation Data'!C21))),'Data Summary'!CM27="Yes"),OFFSET('Sanitation Data'!$C$11,0,10*ROW('Sanitation Data'!C21)),NA())</f>
        <v>#N/A</v>
      </c>
      <c r="Y27" s="103" t="e">
        <f ca="true">+IF(AND(ISNUMBER(OFFSET('Sanitation Data'!$C$12,0,10*ROW('Sanitation Data'!C21))),'Data Summary'!CN27="Yes"),OFFSET('Sanitation Data'!$C$12,0,10*ROW('Sanitation Data'!C21)),NA())</f>
        <v>#N/A</v>
      </c>
      <c r="Z27" s="103" t="e">
        <f ca="true">+IF(AND(ISNUMBER(OFFSET('Sanitation Data'!$C$13,0,10*ROW('Sanitation Data'!C21))),'Data Summary'!CO27="Yes"),OFFSET('Sanitation Data'!$C$13,0,10*ROW('Sanitation Data'!C21)),NA())</f>
        <v>#N/A</v>
      </c>
      <c r="AA27" s="103" t="e">
        <f ca="true">+IF(AND(ISNUMBER(OFFSET('Sanitation Data'!$D$5,0,10*ROW('Sanitation Data'!D21))),'Data Summary'!CP27="Yes"),100-OFFSET('Sanitation Data'!$D$5,0,10*ROW('Sanitation Data'!D21)),NA())</f>
        <v>#N/A</v>
      </c>
      <c r="AB27" s="103" t="e">
        <f ca="true">+IF(AND(ISNUMBER(OFFSET('Sanitation Data'!$D$7,0,10*ROW('Sanitation Data'!D21))),'Data Summary'!CQ27="Yes"),OFFSET('Sanitation Data'!$D$7,0,10*ROW('Sanitation Data'!D21)),NA())</f>
        <v>#N/A</v>
      </c>
      <c r="AC27" s="103" t="e">
        <f ca="true">+IF(AND(ISNUMBER(OFFSET('Sanitation Data'!$D$11,0,10*ROW('Sanitation Data'!D21))),'Data Summary'!CR27="Yes"),OFFSET('Sanitation Data'!$D$11,0,10*ROW('Sanitation Data'!D21)),NA())</f>
        <v>#N/A</v>
      </c>
      <c r="AD27" s="103" t="e">
        <f ca="true">+IF(AND(ISNUMBER(OFFSET('Sanitation Data'!$D$12,0,10*ROW('Sanitation Data'!D21))),'Data Summary'!CS27="Yes"),OFFSET('Sanitation Data'!$D$12,0,10*ROW('Sanitation Data'!D21)),NA())</f>
        <v>#N/A</v>
      </c>
      <c r="AE27" s="103" t="e">
        <f ca="true">+IF(AND(ISNUMBER(OFFSET('Sanitation Data'!$D$13,0,10*ROW('Sanitation Data'!D21))),'Data Summary'!CT27="Yes"),OFFSET('Sanitation Data'!$D$13,0,10*ROW('Sanitation Data'!D21)),NA())</f>
        <v>#N/A</v>
      </c>
      <c r="AF27" s="103" t="e">
        <f ca="true">+IF(AND(ISNUMBER(OFFSET('Sanitation Data'!$E$5,0,10*ROW('Sanitation Data'!E21))),'Data Summary'!CU27="Yes"),100-OFFSET('Sanitation Data'!$E$5,0,10*ROW('Sanitation Data'!E21)),NA())</f>
        <v>#N/A</v>
      </c>
      <c r="AG27" s="103" t="e">
        <f ca="true">+IF(AND(ISNUMBER(OFFSET('Sanitation Data'!$E$7,0,10*ROW('Sanitation Data'!E21))),'Data Summary'!CV27="Yes"),OFFSET('Sanitation Data'!$E$7,0,10*ROW('Sanitation Data'!E21)),NA())</f>
        <v>#N/A</v>
      </c>
      <c r="AH27" s="103" t="e">
        <f ca="true">+IF(AND(ISNUMBER(OFFSET('Sanitation Data'!$E$11,0,10*ROW('Sanitation Data'!E21))),'Data Summary'!CW27="Yes"),OFFSET('Sanitation Data'!$E$11,0,10*ROW('Sanitation Data'!E21)),NA())</f>
        <v>#N/A</v>
      </c>
      <c r="AI27" s="103" t="e">
        <f ca="true">+IF(AND(ISNUMBER(OFFSET('Sanitation Data'!$E$12,0,10*ROW('Sanitation Data'!E21))),'Data Summary'!CX27="Yes"),OFFSET('Sanitation Data'!$E$12,0,10*ROW('Sanitation Data'!E21)),NA())</f>
        <v>#N/A</v>
      </c>
      <c r="AJ27" s="103" t="e">
        <f ca="true">+IF(AND(ISNUMBER(OFFSET('Sanitation Data'!$E$13,0,10*ROW('Sanitation Data'!E21))),'Data Summary'!CY27="Yes"),OFFSET('Sanitation Data'!$E$13,0,10*ROW('Sanitation Data'!E21)),NA())</f>
        <v>#N/A</v>
      </c>
      <c r="AK27" s="103" t="e">
        <f ca="true">+IF(AND(ISNUMBER(OFFSET('Sanitation Data'!$F$5,0,10*ROW('Sanitation Data'!F21))),'Data Summary'!CZ27="Yes"),100-OFFSET('Sanitation Data'!$F$5,0,10*ROW('Sanitation Data'!F21)),NA())</f>
        <v>#N/A</v>
      </c>
      <c r="AL27" s="103" t="e">
        <f ca="true">+IF(AND(ISNUMBER(OFFSET('Sanitation Data'!$F$7,0,10*ROW('Sanitation Data'!F21))),'Data Summary'!DA27="Yes"),OFFSET('Sanitation Data'!$F$7,0,10*ROW('Sanitation Data'!F21)),NA())</f>
        <v>#N/A</v>
      </c>
      <c r="AM27" s="103" t="e">
        <f ca="true">+IF(AND(ISNUMBER(OFFSET('Sanitation Data'!$F$11,0,10*ROW('Sanitation Data'!F21))),'Data Summary'!DB27="Yes"),OFFSET('Sanitation Data'!$F$11,0,10*ROW('Sanitation Data'!F21)),NA())</f>
        <v>#N/A</v>
      </c>
      <c r="AN27" s="103" t="e">
        <f ca="true">+IF(AND(ISNUMBER(OFFSET('Sanitation Data'!$F$12,0,10*ROW('Sanitation Data'!F21))),'Data Summary'!DC27="Yes"),OFFSET('Sanitation Data'!$F$12,0,10*ROW('Sanitation Data'!F21)),NA())</f>
        <v>#N/A</v>
      </c>
      <c r="AO27" s="103" t="e">
        <f ca="true">+IF(AND(ISNUMBER(OFFSET('Sanitation Data'!$F$13,0,10*ROW('Sanitation Data'!F21))),'Data Summary'!DD27="Yes"),OFFSET('Sanitation Data'!$F$13,0,10*ROW('Sanitation Data'!F21)),NA())</f>
        <v>#N/A</v>
      </c>
      <c r="AP27" s="103" t="e">
        <f ca="true">+IF(AND(ISNUMBER(OFFSET('Sanitation Data'!$G$5,0,10*ROW('Sanitation Data'!G21))),'Data Summary'!DE27="Yes"),100-OFFSET('Sanitation Data'!$G$5,0,10*ROW('Sanitation Data'!G21)),NA())</f>
        <v>#N/A</v>
      </c>
      <c r="AQ27" s="103" t="e">
        <f ca="true">+IF(AND(ISNUMBER(OFFSET('Sanitation Data'!$G$7,0,10*ROW('Sanitation Data'!G21))),'Data Summary'!DF27="Yes"),OFFSET('Sanitation Data'!$G$7,0,10*ROW('Sanitation Data'!G21)),NA())</f>
        <v>#N/A</v>
      </c>
      <c r="AR27" s="103" t="e">
        <f ca="true">+IF(AND(ISNUMBER(OFFSET('Sanitation Data'!$G$11,0,10*ROW('Sanitation Data'!G21))),'Data Summary'!DG27="Yes"),OFFSET('Sanitation Data'!$G$11,0,10*ROW('Sanitation Data'!G21)),NA())</f>
        <v>#N/A</v>
      </c>
      <c r="AS27" s="103" t="e">
        <f ca="true">+IF(AND(ISNUMBER(OFFSET('Sanitation Data'!$G$12,0,10*ROW('Sanitation Data'!G21))),'Data Summary'!DH27="Yes"),OFFSET('Sanitation Data'!$G$12,0,10*ROW('Sanitation Data'!G21)),NA())</f>
        <v>#N/A</v>
      </c>
      <c r="AT27" s="103" t="e">
        <f ca="true">+IF(AND(ISNUMBER(OFFSET('Sanitation Data'!$G$13,0,10*ROW('Sanitation Data'!G21))),'Data Summary'!DI27="Yes"),OFFSET('Sanitation Data'!$G$13,0,10*ROW('Sanitation Data'!G21)),NA())</f>
        <v>#N/A</v>
      </c>
      <c r="AU27" s="103" t="e">
        <f ca="true">+IF(AND(ISNUMBER(OFFSET('Sanitation Data'!$H$5,0,10*ROW('Sanitation Data'!H21))),'Data Summary'!DJ27="Yes"),100-OFFSET('Sanitation Data'!$H$5,0,10*ROW('Sanitation Data'!H21)),NA())</f>
        <v>#N/A</v>
      </c>
      <c r="AV27" s="103" t="e">
        <f ca="true">+IF(AND(ISNUMBER(OFFSET('Sanitation Data'!$H$7,0,10*ROW('Sanitation Data'!H21))),'Data Summary'!DK27="Yes"),OFFSET('Sanitation Data'!$H$7,0,10*ROW('Sanitation Data'!H21)),NA())</f>
        <v>#N/A</v>
      </c>
      <c r="AW27" s="103" t="e">
        <f ca="true">+IF(AND(ISNUMBER(OFFSET('Sanitation Data'!$H$11,0,10*ROW('Sanitation Data'!H21))),'Data Summary'!DL27="Yes"),OFFSET('Sanitation Data'!$H$11,0,10*ROW('Sanitation Data'!H21)),NA())</f>
        <v>#N/A</v>
      </c>
      <c r="AX27" s="103" t="e">
        <f ca="true">+IF(AND(ISNUMBER(OFFSET('Sanitation Data'!$H$12,0,10*ROW('Sanitation Data'!H21))),'Data Summary'!DM27="Yes"),OFFSET('Sanitation Data'!$H$12,0,10*ROW('Sanitation Data'!H21)),NA())</f>
        <v>#N/A</v>
      </c>
      <c r="AY27" s="103" t="e">
        <f ca="true">+IF(AND(ISNUMBER(OFFSET('Sanitation Data'!$H$13,0,10*ROW('Sanitation Data'!H21))),'Data Summary'!DN27="Yes"),OFFSET('Sanitation Data'!$H$13,0,10*ROW('Sanitation Data'!H21)),NA())</f>
        <v>#N/A</v>
      </c>
      <c r="AZ27" s="108" t="e">
        <f ca="true">+IF(AND(ISNUMBER(OFFSET('Hygiene Data'!$C$6,0,10*ROW('Hygiene Data'!C21))),'Data Summary'!DO27="Yes"),OFFSET('Hygiene Data'!$C$6,0,10*ROW('Hygiene Data'!C21)),NA())</f>
        <v>#N/A</v>
      </c>
      <c r="BA27" s="108" t="e">
        <f ca="true">+IF(AND(ISNUMBER(OFFSET('Hygiene Data'!$C$8,0,10*ROW('Hygiene Data'!C21))),'Data Summary'!DP27="Yes"),OFFSET('Hygiene Data'!$C$8,0,10*ROW('Hygiene Data'!C21)),NA())</f>
        <v>#N/A</v>
      </c>
      <c r="BB27" s="108" t="e">
        <f ca="true">+IF(AND(ISNUMBER(OFFSET('Hygiene Data'!$C$10,0,10*ROW('Hygiene Data'!C21))),'Data Summary'!DQ27="Yes"),OFFSET('Hygiene Data'!$C$10,0,10*ROW('Hygiene Data'!C21)),NA())</f>
        <v>#N/A</v>
      </c>
      <c r="BC27" s="108" t="e">
        <f ca="true">+IF(AND(ISNUMBER(OFFSET('Hygiene Data'!$D$6,0,10*ROW('Hygiene Data'!D21))),'Data Summary'!DR27="Yes"),OFFSET('Hygiene Data'!$D$6,0,10*ROW('Hygiene Data'!D21)),NA())</f>
        <v>#N/A</v>
      </c>
      <c r="BD27" s="108" t="e">
        <f ca="true">+IF(AND(ISNUMBER(OFFSET('Hygiene Data'!$D$8,0,10*ROW('Hygiene Data'!D21))),'Data Summary'!DS27="Yes"),OFFSET('Hygiene Data'!$D$8,0,10*ROW('Hygiene Data'!D21)),NA())</f>
        <v>#N/A</v>
      </c>
      <c r="BE27" s="108" t="e">
        <f ca="true">+IF(AND(ISNUMBER(OFFSET('Hygiene Data'!$D$10,0,10*ROW('Hygiene Data'!D21))),'Data Summary'!DT27="Yes"),OFFSET('Hygiene Data'!$D$10,0,10*ROW('Hygiene Data'!D21)),NA())</f>
        <v>#N/A</v>
      </c>
      <c r="BF27" s="108" t="e">
        <f ca="true">+IF(AND(ISNUMBER(OFFSET('Hygiene Data'!$E$6,0,10*ROW('Hygiene Data'!E21))),'Data Summary'!DU27="Yes"),OFFSET('Hygiene Data'!$E$6,0,10*ROW('Hygiene Data'!E21)),NA())</f>
        <v>#N/A</v>
      </c>
      <c r="BG27" s="108" t="e">
        <f ca="true">+IF(AND(ISNUMBER(OFFSET('Hygiene Data'!$E$8,0,10*ROW('Hygiene Data'!E21))),'Data Summary'!DV27="Yes"),OFFSET('Hygiene Data'!$E$8,0,10*ROW('Hygiene Data'!E21)),NA())</f>
        <v>#N/A</v>
      </c>
      <c r="BH27" s="108" t="e">
        <f ca="true">+IF(AND(ISNUMBER(OFFSET('Hygiene Data'!$E$10,0,10*ROW('Hygiene Data'!E21))),'Data Summary'!DW27="Yes"),OFFSET('Hygiene Data'!$E$10,0,10*ROW('Hygiene Data'!E21)),NA())</f>
        <v>#N/A</v>
      </c>
      <c r="BI27" s="108" t="e">
        <f ca="true">+IF(AND(ISNUMBER(OFFSET('Hygiene Data'!$F$6,0,10*ROW('Hygiene Data'!F21))),'Data Summary'!DX27="Yes"),OFFSET('Hygiene Data'!$F$6,0,10*ROW('Hygiene Data'!F21)),NA())</f>
        <v>#N/A</v>
      </c>
      <c r="BJ27" s="108" t="e">
        <f ca="true">+IF(AND(ISNUMBER(OFFSET('Hygiene Data'!$F$8,0,10*ROW('Hygiene Data'!F21))),'Data Summary'!DY27="Yes"),OFFSET('Hygiene Data'!$F$8,0,10*ROW('Hygiene Data'!F21)),NA())</f>
        <v>#N/A</v>
      </c>
      <c r="BK27" s="108" t="e">
        <f ca="true">+IF(AND(ISNUMBER(OFFSET('Hygiene Data'!$F$10,0,10*ROW('Hygiene Data'!F21))),'Data Summary'!DZ27="Yes"),OFFSET('Hygiene Data'!$F$10,0,10*ROW('Hygiene Data'!F21)),NA())</f>
        <v>#N/A</v>
      </c>
      <c r="BL27" s="108" t="e">
        <f ca="true">+IF(AND(ISNUMBER(OFFSET('Hygiene Data'!$G$6,0,10*ROW('Hygiene Data'!G21))),'Data Summary'!EA27="Yes"),OFFSET('Hygiene Data'!$G$6,0,10*ROW('Hygiene Data'!G21)),NA())</f>
        <v>#N/A</v>
      </c>
      <c r="BM27" s="108" t="e">
        <f ca="true">+IF(AND(ISNUMBER(OFFSET('Hygiene Data'!$G$8,0,10*ROW('Hygiene Data'!G21))),'Data Summary'!EB27="Yes"),OFFSET('Hygiene Data'!$G$8,0,10*ROW('Hygiene Data'!G21)),NA())</f>
        <v>#N/A</v>
      </c>
      <c r="BN27" s="108" t="e">
        <f ca="true">+IF(AND(ISNUMBER(OFFSET('Hygiene Data'!$G$10,0,10*ROW('Hygiene Data'!G21))),'Data Summary'!EC27="Yes"),OFFSET('Hygiene Data'!$G$10,0,10*ROW('Hygiene Data'!G21)),NA())</f>
        <v>#N/A</v>
      </c>
      <c r="BO27" s="108" t="e">
        <f ca="true">+IF(AND(ISNUMBER(OFFSET('Hygiene Data'!$H$6,0,10*ROW('Hygiene Data'!H21))),'Data Summary'!ED27="Yes"),OFFSET('Hygiene Data'!$H$6,0,10*ROW('Hygiene Data'!H21)),NA())</f>
        <v>#N/A</v>
      </c>
      <c r="BP27" s="108" t="e">
        <f ca="true">+IF(AND(ISNUMBER(OFFSET('Hygiene Data'!$H$8,0,10*ROW('Hygiene Data'!H21))),'Data Summary'!EE27="Yes"),OFFSET('Hygiene Data'!$H$8,0,10*ROW('Hygiene Data'!H21)),NA())</f>
        <v>#N/A</v>
      </c>
      <c r="BQ27" s="108" t="e">
        <f ca="true">+IF(AND(ISNUMBER(OFFSET('Hygiene Data'!$H$10,0,10*ROW('Hygiene Data'!H21))),'Data Summary'!EF27="Yes"),OFFSET('Hygiene Data'!$H$10,0,10*ROW('Hygiene Data'!H21)),NA())</f>
        <v>#N/A</v>
      </c>
    </row>
    <row r="28" x14ac:dyDescent="0.2">
      <c r="A28" s="56" t="e">
        <f ca="true">+IF(OFFSET('Water Data'!$B$1,0,10*ROW('Water Data'!B22))="",NA(),OFFSET('Water Data'!$B$1,0,10*ROW('Water Data'!B22)))</f>
        <v>#N/A</v>
      </c>
      <c r="B28" s="56" t="e">
        <f ca="true">+IF(OFFSET('Water Data'!$A$3,0,10*ROW('Water Data'!A22))="",NA(),OFFSET('Water Data'!$A$3,0,10*ROW('Water Data'!A22)))</f>
        <v>#N/A</v>
      </c>
      <c r="C28" s="56" t="e">
        <f ca="true">+IF(OFFSET('Water Data'!$C$3,0,10*ROW('Water Data'!C22))="",NA(),OFFSET('Water Data'!$C$3,0,10*ROW('Water Data'!C22)))</f>
        <v>#N/A</v>
      </c>
      <c r="D28" s="57" t="e">
        <f ca="true">+IF(AND(ISNUMBER(OFFSET('Water Data'!$C$5,0,10*ROW('Water Data'!C22))),'Data Summary'!BS28="Yes"),100-OFFSET('Water Data'!$C$5,0,10*ROW('Water Data'!C22)),NA())</f>
        <v>#N/A</v>
      </c>
      <c r="E28" s="57" t="e">
        <f ca="true">+IF(AND(ISNUMBER(OFFSET('Water Data'!$C$7,0,10*ROW('Water Data'!C22))),'Data Summary'!BT28="Yes"),OFFSET('Water Data'!$C$7,0,10*ROW('Water Data'!C22)),NA())</f>
        <v>#N/A</v>
      </c>
      <c r="F28" s="57" t="e">
        <f ca="true">+IF(AND(ISNUMBER(OFFSET('Water Data'!$C$10,0,10*ROW('Water Data'!C22))),'Data Summary'!BU28="Yes"),OFFSET('Water Data'!$C$10,0,10*ROW('Water Data'!C22)),NA())</f>
        <v>#N/A</v>
      </c>
      <c r="G28" s="57" t="e">
        <f ca="true">+IF(AND(ISNUMBER(OFFSET('Water Data'!$D$5,0,10*ROW('Water Data'!D22))),'Data Summary'!BV28="Yes"),100-OFFSET('Water Data'!$D$5,0,10*ROW('Water Data'!D22)),NA())</f>
        <v>#N/A</v>
      </c>
      <c r="H28" s="57" t="e">
        <f ca="true">+IF(AND(ISNUMBER(OFFSET('Water Data'!$D$7,0,10*ROW('Water Data'!D22))),'Data Summary'!BW28="Yes"),OFFSET('Water Data'!$D$7,0,10*ROW('Water Data'!D22)),NA())</f>
        <v>#N/A</v>
      </c>
      <c r="I28" s="57" t="e">
        <f ca="true">+IF(AND(ISNUMBER(OFFSET('Water Data'!$D$10,0,10*ROW('Water Data'!D22))),'Data Summary'!BX28="Yes"),OFFSET('Water Data'!$D$10,0,10*ROW('Water Data'!D22)),NA())</f>
        <v>#N/A</v>
      </c>
      <c r="J28" s="57" t="e">
        <f ca="true">+IF(AND(ISNUMBER(OFFSET('Water Data'!$E$5,0,10*ROW('Water Data'!E22))),'Data Summary'!BY28="Yes"),100-OFFSET('Water Data'!$E$5,0,10*ROW('Water Data'!E22)),NA())</f>
        <v>#N/A</v>
      </c>
      <c r="K28" s="57" t="e">
        <f ca="true">+IF(AND(ISNUMBER(OFFSET('Water Data'!$E$7,0,10*ROW('Water Data'!E22))),'Data Summary'!BZ28="Yes"),OFFSET('Water Data'!$E$7,0,10*ROW('Water Data'!E22)),NA())</f>
        <v>#N/A</v>
      </c>
      <c r="L28" s="57" t="e">
        <f ca="true">+IF(AND(ISNUMBER(OFFSET('Water Data'!$E$10,0,10*ROW('Water Data'!E22))),'Data Summary'!CA28="Yes"),OFFSET('Water Data'!$E$10,0,10*ROW('Water Data'!E22)),NA())</f>
        <v>#N/A</v>
      </c>
      <c r="M28" s="57" t="e">
        <f ca="true">+IF(AND(ISNUMBER(OFFSET('Water Data'!$F$5,0,10*ROW('Water Data'!F22))),'Data Summary'!CB28="Yes"),100-OFFSET('Water Data'!$F$5,0,10*ROW('Water Data'!F22)),NA())</f>
        <v>#N/A</v>
      </c>
      <c r="N28" s="57" t="e">
        <f ca="true">+IF(AND(ISNUMBER(OFFSET('Water Data'!$F$7,0,10*ROW('Water Data'!F22))),'Data Summary'!CC28="Yes"),OFFSET('Water Data'!$F$7,0,10*ROW('Water Data'!F22)),NA())</f>
        <v>#N/A</v>
      </c>
      <c r="O28" s="57" t="e">
        <f ca="true">+IF(AND(ISNUMBER(OFFSET('Water Data'!$F$10,0,10*ROW('Water Data'!F22))),'Data Summary'!CD28="Yes"),OFFSET('Water Data'!$F$10,0,10*ROW('Water Data'!F22)),NA())</f>
        <v>#N/A</v>
      </c>
      <c r="P28" s="57" t="e">
        <f ca="true">+IF(AND(ISNUMBER(OFFSET('Water Data'!$G$5,0,10*ROW('Water Data'!G22))),'Data Summary'!CE28="Yes"),100-OFFSET('Water Data'!$G$5,0,10*ROW('Water Data'!G22)),NA())</f>
        <v>#N/A</v>
      </c>
      <c r="Q28" s="57" t="e">
        <f ca="true">+IF(AND(ISNUMBER(OFFSET('Water Data'!$G$7,0,10*ROW('Water Data'!G22))),'Data Summary'!CF28="Yes"),OFFSET('Water Data'!$G$7,0,10*ROW('Water Data'!G22)),NA())</f>
        <v>#N/A</v>
      </c>
      <c r="R28" s="57" t="e">
        <f ca="true">+IF(AND(ISNUMBER(OFFSET('Water Data'!$G$10,0,10*ROW('Water Data'!G22))),'Data Summary'!CG28="Yes"),OFFSET('Water Data'!$G$10,0,10*ROW('Water Data'!G22)),NA())</f>
        <v>#N/A</v>
      </c>
      <c r="S28" s="57" t="e">
        <f ca="true">+IF(AND(ISNUMBER(OFFSET('Water Data'!$H$5,0,10*ROW('Water Data'!H22))),'Data Summary'!CH28="Yes"),100-OFFSET('Water Data'!$H$5,0,10*ROW('Water Data'!H22)),NA())</f>
        <v>#N/A</v>
      </c>
      <c r="T28" s="57" t="e">
        <f ca="true">+IF(AND(ISNUMBER(OFFSET('Water Data'!$H$7,0,10*ROW('Water Data'!H22))),'Data Summary'!CI28="Yes"),OFFSET('Water Data'!$H$7,0,10*ROW('Water Data'!H22)),NA())</f>
        <v>#N/A</v>
      </c>
      <c r="U28" s="57" t="e">
        <f ca="true">+IF(AND(ISNUMBER(OFFSET('Water Data'!$H$10,0,10*ROW('Water Data'!H22))),'Data Summary'!CJ28="Yes"),OFFSET('Water Data'!$H$10,0,10*ROW('Water Data'!H22)),NA())</f>
        <v>#N/A</v>
      </c>
      <c r="V28" s="103" t="e">
        <f ca="true">+IF(AND(ISNUMBER(OFFSET('Sanitation Data'!$C$5,0,10*ROW('Sanitation Data'!C22))),'Data Summary'!CK28="Yes"),100-OFFSET('Sanitation Data'!$C$5,0,10*ROW('Sanitation Data'!C22)),NA())</f>
        <v>#N/A</v>
      </c>
      <c r="W28" s="103" t="e">
        <f ca="true">+IF(AND(ISNUMBER(OFFSET('Sanitation Data'!$C$7,0,10*ROW('Sanitation Data'!C22))),'Data Summary'!CL28="Yes"),OFFSET('Sanitation Data'!$C$7,0,10*ROW('Sanitation Data'!C22)),NA())</f>
        <v>#N/A</v>
      </c>
      <c r="X28" s="103" t="e">
        <f ca="true">+IF(AND(ISNUMBER(OFFSET('Sanitation Data'!$C$11,0,10*ROW('Sanitation Data'!C22))),'Data Summary'!CM28="Yes"),OFFSET('Sanitation Data'!$C$11,0,10*ROW('Sanitation Data'!C22)),NA())</f>
        <v>#N/A</v>
      </c>
      <c r="Y28" s="103" t="e">
        <f ca="true">+IF(AND(ISNUMBER(OFFSET('Sanitation Data'!$C$12,0,10*ROW('Sanitation Data'!C22))),'Data Summary'!CN28="Yes"),OFFSET('Sanitation Data'!$C$12,0,10*ROW('Sanitation Data'!C22)),NA())</f>
        <v>#N/A</v>
      </c>
      <c r="Z28" s="103" t="e">
        <f ca="true">+IF(AND(ISNUMBER(OFFSET('Sanitation Data'!$C$13,0,10*ROW('Sanitation Data'!C22))),'Data Summary'!CO28="Yes"),OFFSET('Sanitation Data'!$C$13,0,10*ROW('Sanitation Data'!C22)),NA())</f>
        <v>#N/A</v>
      </c>
      <c r="AA28" s="103" t="e">
        <f ca="true">+IF(AND(ISNUMBER(OFFSET('Sanitation Data'!$D$5,0,10*ROW('Sanitation Data'!D22))),'Data Summary'!CP28="Yes"),100-OFFSET('Sanitation Data'!$D$5,0,10*ROW('Sanitation Data'!D22)),NA())</f>
        <v>#N/A</v>
      </c>
      <c r="AB28" s="103" t="e">
        <f ca="true">+IF(AND(ISNUMBER(OFFSET('Sanitation Data'!$D$7,0,10*ROW('Sanitation Data'!D22))),'Data Summary'!CQ28="Yes"),OFFSET('Sanitation Data'!$D$7,0,10*ROW('Sanitation Data'!D22)),NA())</f>
        <v>#N/A</v>
      </c>
      <c r="AC28" s="103" t="e">
        <f ca="true">+IF(AND(ISNUMBER(OFFSET('Sanitation Data'!$D$11,0,10*ROW('Sanitation Data'!D22))),'Data Summary'!CR28="Yes"),OFFSET('Sanitation Data'!$D$11,0,10*ROW('Sanitation Data'!D22)),NA())</f>
        <v>#N/A</v>
      </c>
      <c r="AD28" s="103" t="e">
        <f ca="true">+IF(AND(ISNUMBER(OFFSET('Sanitation Data'!$D$12,0,10*ROW('Sanitation Data'!D22))),'Data Summary'!CS28="Yes"),OFFSET('Sanitation Data'!$D$12,0,10*ROW('Sanitation Data'!D22)),NA())</f>
        <v>#N/A</v>
      </c>
      <c r="AE28" s="103" t="e">
        <f ca="true">+IF(AND(ISNUMBER(OFFSET('Sanitation Data'!$D$13,0,10*ROW('Sanitation Data'!D22))),'Data Summary'!CT28="Yes"),OFFSET('Sanitation Data'!$D$13,0,10*ROW('Sanitation Data'!D22)),NA())</f>
        <v>#N/A</v>
      </c>
      <c r="AF28" s="103" t="e">
        <f ca="true">+IF(AND(ISNUMBER(OFFSET('Sanitation Data'!$E$5,0,10*ROW('Sanitation Data'!E22))),'Data Summary'!CU28="Yes"),100-OFFSET('Sanitation Data'!$E$5,0,10*ROW('Sanitation Data'!E22)),NA())</f>
        <v>#N/A</v>
      </c>
      <c r="AG28" s="103" t="e">
        <f ca="true">+IF(AND(ISNUMBER(OFFSET('Sanitation Data'!$E$7,0,10*ROW('Sanitation Data'!E22))),'Data Summary'!CV28="Yes"),OFFSET('Sanitation Data'!$E$7,0,10*ROW('Sanitation Data'!E22)),NA())</f>
        <v>#N/A</v>
      </c>
      <c r="AH28" s="103" t="e">
        <f ca="true">+IF(AND(ISNUMBER(OFFSET('Sanitation Data'!$E$11,0,10*ROW('Sanitation Data'!E22))),'Data Summary'!CW28="Yes"),OFFSET('Sanitation Data'!$E$11,0,10*ROW('Sanitation Data'!E22)),NA())</f>
        <v>#N/A</v>
      </c>
      <c r="AI28" s="103" t="e">
        <f ca="true">+IF(AND(ISNUMBER(OFFSET('Sanitation Data'!$E$12,0,10*ROW('Sanitation Data'!E22))),'Data Summary'!CX28="Yes"),OFFSET('Sanitation Data'!$E$12,0,10*ROW('Sanitation Data'!E22)),NA())</f>
        <v>#N/A</v>
      </c>
      <c r="AJ28" s="103" t="e">
        <f ca="true">+IF(AND(ISNUMBER(OFFSET('Sanitation Data'!$E$13,0,10*ROW('Sanitation Data'!E22))),'Data Summary'!CY28="Yes"),OFFSET('Sanitation Data'!$E$13,0,10*ROW('Sanitation Data'!E22)),NA())</f>
        <v>#N/A</v>
      </c>
      <c r="AK28" s="103" t="e">
        <f ca="true">+IF(AND(ISNUMBER(OFFSET('Sanitation Data'!$F$5,0,10*ROW('Sanitation Data'!F22))),'Data Summary'!CZ28="Yes"),100-OFFSET('Sanitation Data'!$F$5,0,10*ROW('Sanitation Data'!F22)),NA())</f>
        <v>#N/A</v>
      </c>
      <c r="AL28" s="103" t="e">
        <f ca="true">+IF(AND(ISNUMBER(OFFSET('Sanitation Data'!$F$7,0,10*ROW('Sanitation Data'!F22))),'Data Summary'!DA28="Yes"),OFFSET('Sanitation Data'!$F$7,0,10*ROW('Sanitation Data'!F22)),NA())</f>
        <v>#N/A</v>
      </c>
      <c r="AM28" s="103" t="e">
        <f ca="true">+IF(AND(ISNUMBER(OFFSET('Sanitation Data'!$F$11,0,10*ROW('Sanitation Data'!F22))),'Data Summary'!DB28="Yes"),OFFSET('Sanitation Data'!$F$11,0,10*ROW('Sanitation Data'!F22)),NA())</f>
        <v>#N/A</v>
      </c>
      <c r="AN28" s="103" t="e">
        <f ca="true">+IF(AND(ISNUMBER(OFFSET('Sanitation Data'!$F$12,0,10*ROW('Sanitation Data'!F22))),'Data Summary'!DC28="Yes"),OFFSET('Sanitation Data'!$F$12,0,10*ROW('Sanitation Data'!F22)),NA())</f>
        <v>#N/A</v>
      </c>
      <c r="AO28" s="103" t="e">
        <f ca="true">+IF(AND(ISNUMBER(OFFSET('Sanitation Data'!$F$13,0,10*ROW('Sanitation Data'!F22))),'Data Summary'!DD28="Yes"),OFFSET('Sanitation Data'!$F$13,0,10*ROW('Sanitation Data'!F22)),NA())</f>
        <v>#N/A</v>
      </c>
      <c r="AP28" s="103" t="e">
        <f ca="true">+IF(AND(ISNUMBER(OFFSET('Sanitation Data'!$G$5,0,10*ROW('Sanitation Data'!G22))),'Data Summary'!DE28="Yes"),100-OFFSET('Sanitation Data'!$G$5,0,10*ROW('Sanitation Data'!G22)),NA())</f>
        <v>#N/A</v>
      </c>
      <c r="AQ28" s="103" t="e">
        <f ca="true">+IF(AND(ISNUMBER(OFFSET('Sanitation Data'!$G$7,0,10*ROW('Sanitation Data'!G22))),'Data Summary'!DF28="Yes"),OFFSET('Sanitation Data'!$G$7,0,10*ROW('Sanitation Data'!G22)),NA())</f>
        <v>#N/A</v>
      </c>
      <c r="AR28" s="103" t="e">
        <f ca="true">+IF(AND(ISNUMBER(OFFSET('Sanitation Data'!$G$11,0,10*ROW('Sanitation Data'!G22))),'Data Summary'!DG28="Yes"),OFFSET('Sanitation Data'!$G$11,0,10*ROW('Sanitation Data'!G22)),NA())</f>
        <v>#N/A</v>
      </c>
      <c r="AS28" s="103" t="e">
        <f ca="true">+IF(AND(ISNUMBER(OFFSET('Sanitation Data'!$G$12,0,10*ROW('Sanitation Data'!G22))),'Data Summary'!DH28="Yes"),OFFSET('Sanitation Data'!$G$12,0,10*ROW('Sanitation Data'!G22)),NA())</f>
        <v>#N/A</v>
      </c>
      <c r="AT28" s="103" t="e">
        <f ca="true">+IF(AND(ISNUMBER(OFFSET('Sanitation Data'!$G$13,0,10*ROW('Sanitation Data'!G22))),'Data Summary'!DI28="Yes"),OFFSET('Sanitation Data'!$G$13,0,10*ROW('Sanitation Data'!G22)),NA())</f>
        <v>#N/A</v>
      </c>
      <c r="AU28" s="103" t="e">
        <f ca="true">+IF(AND(ISNUMBER(OFFSET('Sanitation Data'!$H$5,0,10*ROW('Sanitation Data'!H22))),'Data Summary'!DJ28="Yes"),100-OFFSET('Sanitation Data'!$H$5,0,10*ROW('Sanitation Data'!H22)),NA())</f>
        <v>#N/A</v>
      </c>
      <c r="AV28" s="103" t="e">
        <f ca="true">+IF(AND(ISNUMBER(OFFSET('Sanitation Data'!$H$7,0,10*ROW('Sanitation Data'!H22))),'Data Summary'!DK28="Yes"),OFFSET('Sanitation Data'!$H$7,0,10*ROW('Sanitation Data'!H22)),NA())</f>
        <v>#N/A</v>
      </c>
      <c r="AW28" s="103" t="e">
        <f ca="true">+IF(AND(ISNUMBER(OFFSET('Sanitation Data'!$H$11,0,10*ROW('Sanitation Data'!H22))),'Data Summary'!DL28="Yes"),OFFSET('Sanitation Data'!$H$11,0,10*ROW('Sanitation Data'!H22)),NA())</f>
        <v>#N/A</v>
      </c>
      <c r="AX28" s="103" t="e">
        <f ca="true">+IF(AND(ISNUMBER(OFFSET('Sanitation Data'!$H$12,0,10*ROW('Sanitation Data'!H22))),'Data Summary'!DM28="Yes"),OFFSET('Sanitation Data'!$H$12,0,10*ROW('Sanitation Data'!H22)),NA())</f>
        <v>#N/A</v>
      </c>
      <c r="AY28" s="103" t="e">
        <f ca="true">+IF(AND(ISNUMBER(OFFSET('Sanitation Data'!$H$13,0,10*ROW('Sanitation Data'!H22))),'Data Summary'!DN28="Yes"),OFFSET('Sanitation Data'!$H$13,0,10*ROW('Sanitation Data'!H22)),NA())</f>
        <v>#N/A</v>
      </c>
      <c r="AZ28" s="108" t="e">
        <f ca="true">+IF(AND(ISNUMBER(OFFSET('Hygiene Data'!$C$6,0,10*ROW('Hygiene Data'!C22))),'Data Summary'!DO28="Yes"),OFFSET('Hygiene Data'!$C$6,0,10*ROW('Hygiene Data'!C22)),NA())</f>
        <v>#N/A</v>
      </c>
      <c r="BA28" s="108" t="e">
        <f ca="true">+IF(AND(ISNUMBER(OFFSET('Hygiene Data'!$C$8,0,10*ROW('Hygiene Data'!C22))),'Data Summary'!DP28="Yes"),OFFSET('Hygiene Data'!$C$8,0,10*ROW('Hygiene Data'!C22)),NA())</f>
        <v>#N/A</v>
      </c>
      <c r="BB28" s="108" t="e">
        <f ca="true">+IF(AND(ISNUMBER(OFFSET('Hygiene Data'!$C$10,0,10*ROW('Hygiene Data'!C22))),'Data Summary'!DQ28="Yes"),OFFSET('Hygiene Data'!$C$10,0,10*ROW('Hygiene Data'!C22)),NA())</f>
        <v>#N/A</v>
      </c>
      <c r="BC28" s="108" t="e">
        <f ca="true">+IF(AND(ISNUMBER(OFFSET('Hygiene Data'!$D$6,0,10*ROW('Hygiene Data'!D22))),'Data Summary'!DR28="Yes"),OFFSET('Hygiene Data'!$D$6,0,10*ROW('Hygiene Data'!D22)),NA())</f>
        <v>#N/A</v>
      </c>
      <c r="BD28" s="108" t="e">
        <f ca="true">+IF(AND(ISNUMBER(OFFSET('Hygiene Data'!$D$8,0,10*ROW('Hygiene Data'!D22))),'Data Summary'!DS28="Yes"),OFFSET('Hygiene Data'!$D$8,0,10*ROW('Hygiene Data'!D22)),NA())</f>
        <v>#N/A</v>
      </c>
      <c r="BE28" s="108" t="e">
        <f ca="true">+IF(AND(ISNUMBER(OFFSET('Hygiene Data'!$D$10,0,10*ROW('Hygiene Data'!D22))),'Data Summary'!DT28="Yes"),OFFSET('Hygiene Data'!$D$10,0,10*ROW('Hygiene Data'!D22)),NA())</f>
        <v>#N/A</v>
      </c>
      <c r="BF28" s="108" t="e">
        <f ca="true">+IF(AND(ISNUMBER(OFFSET('Hygiene Data'!$E$6,0,10*ROW('Hygiene Data'!E22))),'Data Summary'!DU28="Yes"),OFFSET('Hygiene Data'!$E$6,0,10*ROW('Hygiene Data'!E22)),NA())</f>
        <v>#N/A</v>
      </c>
      <c r="BG28" s="108" t="e">
        <f ca="true">+IF(AND(ISNUMBER(OFFSET('Hygiene Data'!$E$8,0,10*ROW('Hygiene Data'!E22))),'Data Summary'!DV28="Yes"),OFFSET('Hygiene Data'!$E$8,0,10*ROW('Hygiene Data'!E22)),NA())</f>
        <v>#N/A</v>
      </c>
      <c r="BH28" s="108" t="e">
        <f ca="true">+IF(AND(ISNUMBER(OFFSET('Hygiene Data'!$E$10,0,10*ROW('Hygiene Data'!E22))),'Data Summary'!DW28="Yes"),OFFSET('Hygiene Data'!$E$10,0,10*ROW('Hygiene Data'!E22)),NA())</f>
        <v>#N/A</v>
      </c>
      <c r="BI28" s="108" t="e">
        <f ca="true">+IF(AND(ISNUMBER(OFFSET('Hygiene Data'!$F$6,0,10*ROW('Hygiene Data'!F22))),'Data Summary'!DX28="Yes"),OFFSET('Hygiene Data'!$F$6,0,10*ROW('Hygiene Data'!F22)),NA())</f>
        <v>#N/A</v>
      </c>
      <c r="BJ28" s="108" t="e">
        <f ca="true">+IF(AND(ISNUMBER(OFFSET('Hygiene Data'!$F$8,0,10*ROW('Hygiene Data'!F22))),'Data Summary'!DY28="Yes"),OFFSET('Hygiene Data'!$F$8,0,10*ROW('Hygiene Data'!F22)),NA())</f>
        <v>#N/A</v>
      </c>
      <c r="BK28" s="108" t="e">
        <f ca="true">+IF(AND(ISNUMBER(OFFSET('Hygiene Data'!$F$10,0,10*ROW('Hygiene Data'!F22))),'Data Summary'!DZ28="Yes"),OFFSET('Hygiene Data'!$F$10,0,10*ROW('Hygiene Data'!F22)),NA())</f>
        <v>#N/A</v>
      </c>
      <c r="BL28" s="108" t="e">
        <f ca="true">+IF(AND(ISNUMBER(OFFSET('Hygiene Data'!$G$6,0,10*ROW('Hygiene Data'!G22))),'Data Summary'!EA28="Yes"),OFFSET('Hygiene Data'!$G$6,0,10*ROW('Hygiene Data'!G22)),NA())</f>
        <v>#N/A</v>
      </c>
      <c r="BM28" s="108" t="e">
        <f ca="true">+IF(AND(ISNUMBER(OFFSET('Hygiene Data'!$G$8,0,10*ROW('Hygiene Data'!G22))),'Data Summary'!EB28="Yes"),OFFSET('Hygiene Data'!$G$8,0,10*ROW('Hygiene Data'!G22)),NA())</f>
        <v>#N/A</v>
      </c>
      <c r="BN28" s="108" t="e">
        <f ca="true">+IF(AND(ISNUMBER(OFFSET('Hygiene Data'!$G$10,0,10*ROW('Hygiene Data'!G22))),'Data Summary'!EC28="Yes"),OFFSET('Hygiene Data'!$G$10,0,10*ROW('Hygiene Data'!G22)),NA())</f>
        <v>#N/A</v>
      </c>
      <c r="BO28" s="108" t="e">
        <f ca="true">+IF(AND(ISNUMBER(OFFSET('Hygiene Data'!$H$6,0,10*ROW('Hygiene Data'!H22))),'Data Summary'!ED28="Yes"),OFFSET('Hygiene Data'!$H$6,0,10*ROW('Hygiene Data'!H22)),NA())</f>
        <v>#N/A</v>
      </c>
      <c r="BP28" s="108" t="e">
        <f ca="true">+IF(AND(ISNUMBER(OFFSET('Hygiene Data'!$H$8,0,10*ROW('Hygiene Data'!H22))),'Data Summary'!EE28="Yes"),OFFSET('Hygiene Data'!$H$8,0,10*ROW('Hygiene Data'!H22)),NA())</f>
        <v>#N/A</v>
      </c>
      <c r="BQ28" s="108" t="e">
        <f ca="true">+IF(AND(ISNUMBER(OFFSET('Hygiene Data'!$H$10,0,10*ROW('Hygiene Data'!H22))),'Data Summary'!EF28="Yes"),OFFSET('Hygiene Data'!$H$10,0,10*ROW('Hygiene Data'!H22)),NA())</f>
        <v>#N/A</v>
      </c>
    </row>
    <row r="29" x14ac:dyDescent="0.2">
      <c r="A29" s="56" t="e">
        <f ca="true">+IF(OFFSET('Water Data'!$B$1,0,10*ROW('Water Data'!B23))="",NA(),OFFSET('Water Data'!$B$1,0,10*ROW('Water Data'!B23)))</f>
        <v>#N/A</v>
      </c>
      <c r="B29" s="56" t="e">
        <f ca="true">+IF(OFFSET('Water Data'!$A$3,0,10*ROW('Water Data'!A23))="",NA(),OFFSET('Water Data'!$A$3,0,10*ROW('Water Data'!A23)))</f>
        <v>#N/A</v>
      </c>
      <c r="C29" s="56" t="e">
        <f ca="true">+IF(OFFSET('Water Data'!$C$3,0,10*ROW('Water Data'!C23))="",NA(),OFFSET('Water Data'!$C$3,0,10*ROW('Water Data'!C23)))</f>
        <v>#N/A</v>
      </c>
      <c r="D29" s="57" t="e">
        <f ca="true">+IF(AND(ISNUMBER(OFFSET('Water Data'!$C$5,0,10*ROW('Water Data'!C23))),'Data Summary'!BS29="Yes"),100-OFFSET('Water Data'!$C$5,0,10*ROW('Water Data'!C23)),NA())</f>
        <v>#N/A</v>
      </c>
      <c r="E29" s="57" t="e">
        <f ca="true">+IF(AND(ISNUMBER(OFFSET('Water Data'!$C$7,0,10*ROW('Water Data'!C23))),'Data Summary'!BT29="Yes"),OFFSET('Water Data'!$C$7,0,10*ROW('Water Data'!C23)),NA())</f>
        <v>#N/A</v>
      </c>
      <c r="F29" s="57" t="e">
        <f ca="true">+IF(AND(ISNUMBER(OFFSET('Water Data'!$C$10,0,10*ROW('Water Data'!C23))),'Data Summary'!BU29="Yes"),OFFSET('Water Data'!$C$10,0,10*ROW('Water Data'!C23)),NA())</f>
        <v>#N/A</v>
      </c>
      <c r="G29" s="57" t="e">
        <f ca="true">+IF(AND(ISNUMBER(OFFSET('Water Data'!$D$5,0,10*ROW('Water Data'!D23))),'Data Summary'!BV29="Yes"),100-OFFSET('Water Data'!$D$5,0,10*ROW('Water Data'!D23)),NA())</f>
        <v>#N/A</v>
      </c>
      <c r="H29" s="57" t="e">
        <f ca="true">+IF(AND(ISNUMBER(OFFSET('Water Data'!$D$7,0,10*ROW('Water Data'!D23))),'Data Summary'!BW29="Yes"),OFFSET('Water Data'!$D$7,0,10*ROW('Water Data'!D23)),NA())</f>
        <v>#N/A</v>
      </c>
      <c r="I29" s="57" t="e">
        <f ca="true">+IF(AND(ISNUMBER(OFFSET('Water Data'!$D$10,0,10*ROW('Water Data'!D23))),'Data Summary'!BX29="Yes"),OFFSET('Water Data'!$D$10,0,10*ROW('Water Data'!D23)),NA())</f>
        <v>#N/A</v>
      </c>
      <c r="J29" s="57" t="e">
        <f ca="true">+IF(AND(ISNUMBER(OFFSET('Water Data'!$E$5,0,10*ROW('Water Data'!E23))),'Data Summary'!BY29="Yes"),100-OFFSET('Water Data'!$E$5,0,10*ROW('Water Data'!E23)),NA())</f>
        <v>#N/A</v>
      </c>
      <c r="K29" s="57" t="e">
        <f ca="true">+IF(AND(ISNUMBER(OFFSET('Water Data'!$E$7,0,10*ROW('Water Data'!E23))),'Data Summary'!BZ29="Yes"),OFFSET('Water Data'!$E$7,0,10*ROW('Water Data'!E23)),NA())</f>
        <v>#N/A</v>
      </c>
      <c r="L29" s="57" t="e">
        <f ca="true">+IF(AND(ISNUMBER(OFFSET('Water Data'!$E$10,0,10*ROW('Water Data'!E23))),'Data Summary'!CA29="Yes"),OFFSET('Water Data'!$E$10,0,10*ROW('Water Data'!E23)),NA())</f>
        <v>#N/A</v>
      </c>
      <c r="M29" s="57" t="e">
        <f ca="true">+IF(AND(ISNUMBER(OFFSET('Water Data'!$F$5,0,10*ROW('Water Data'!F23))),'Data Summary'!CB29="Yes"),100-OFFSET('Water Data'!$F$5,0,10*ROW('Water Data'!F23)),NA())</f>
        <v>#N/A</v>
      </c>
      <c r="N29" s="57" t="e">
        <f ca="true">+IF(AND(ISNUMBER(OFFSET('Water Data'!$F$7,0,10*ROW('Water Data'!F23))),'Data Summary'!CC29="Yes"),OFFSET('Water Data'!$F$7,0,10*ROW('Water Data'!F23)),NA())</f>
        <v>#N/A</v>
      </c>
      <c r="O29" s="57" t="e">
        <f ca="true">+IF(AND(ISNUMBER(OFFSET('Water Data'!$F$10,0,10*ROW('Water Data'!F23))),'Data Summary'!CD29="Yes"),OFFSET('Water Data'!$F$10,0,10*ROW('Water Data'!F23)),NA())</f>
        <v>#N/A</v>
      </c>
      <c r="P29" s="57" t="e">
        <f ca="true">+IF(AND(ISNUMBER(OFFSET('Water Data'!$G$5,0,10*ROW('Water Data'!G23))),'Data Summary'!CE29="Yes"),100-OFFSET('Water Data'!$G$5,0,10*ROW('Water Data'!G23)),NA())</f>
        <v>#N/A</v>
      </c>
      <c r="Q29" s="57" t="e">
        <f ca="true">+IF(AND(ISNUMBER(OFFSET('Water Data'!$G$7,0,10*ROW('Water Data'!G23))),'Data Summary'!CF29="Yes"),OFFSET('Water Data'!$G$7,0,10*ROW('Water Data'!G23)),NA())</f>
        <v>#N/A</v>
      </c>
      <c r="R29" s="57" t="e">
        <f ca="true">+IF(AND(ISNUMBER(OFFSET('Water Data'!$G$10,0,10*ROW('Water Data'!G23))),'Data Summary'!CG29="Yes"),OFFSET('Water Data'!$G$10,0,10*ROW('Water Data'!G23)),NA())</f>
        <v>#N/A</v>
      </c>
      <c r="S29" s="57" t="e">
        <f ca="true">+IF(AND(ISNUMBER(OFFSET('Water Data'!$H$5,0,10*ROW('Water Data'!H23))),'Data Summary'!CH29="Yes"),100-OFFSET('Water Data'!$H$5,0,10*ROW('Water Data'!H23)),NA())</f>
        <v>#N/A</v>
      </c>
      <c r="T29" s="57" t="e">
        <f ca="true">+IF(AND(ISNUMBER(OFFSET('Water Data'!$H$7,0,10*ROW('Water Data'!H23))),'Data Summary'!CI29="Yes"),OFFSET('Water Data'!$H$7,0,10*ROW('Water Data'!H23)),NA())</f>
        <v>#N/A</v>
      </c>
      <c r="U29" s="57" t="e">
        <f ca="true">+IF(AND(ISNUMBER(OFFSET('Water Data'!$H$10,0,10*ROW('Water Data'!H23))),'Data Summary'!CJ29="Yes"),OFFSET('Water Data'!$H$10,0,10*ROW('Water Data'!H23)),NA())</f>
        <v>#N/A</v>
      </c>
      <c r="V29" s="103" t="e">
        <f ca="true">+IF(AND(ISNUMBER(OFFSET('Sanitation Data'!$C$5,0,10*ROW('Sanitation Data'!C23))),'Data Summary'!CK29="Yes"),100-OFFSET('Sanitation Data'!$C$5,0,10*ROW('Sanitation Data'!C23)),NA())</f>
        <v>#N/A</v>
      </c>
      <c r="W29" s="103" t="e">
        <f ca="true">+IF(AND(ISNUMBER(OFFSET('Sanitation Data'!$C$7,0,10*ROW('Sanitation Data'!C23))),'Data Summary'!CL29="Yes"),OFFSET('Sanitation Data'!$C$7,0,10*ROW('Sanitation Data'!C23)),NA())</f>
        <v>#N/A</v>
      </c>
      <c r="X29" s="103" t="e">
        <f ca="true">+IF(AND(ISNUMBER(OFFSET('Sanitation Data'!$C$11,0,10*ROW('Sanitation Data'!C23))),'Data Summary'!CM29="Yes"),OFFSET('Sanitation Data'!$C$11,0,10*ROW('Sanitation Data'!C23)),NA())</f>
        <v>#N/A</v>
      </c>
      <c r="Y29" s="103" t="e">
        <f ca="true">+IF(AND(ISNUMBER(OFFSET('Sanitation Data'!$C$12,0,10*ROW('Sanitation Data'!C23))),'Data Summary'!CN29="Yes"),OFFSET('Sanitation Data'!$C$12,0,10*ROW('Sanitation Data'!C23)),NA())</f>
        <v>#N/A</v>
      </c>
      <c r="Z29" s="103" t="e">
        <f ca="true">+IF(AND(ISNUMBER(OFFSET('Sanitation Data'!$C$13,0,10*ROW('Sanitation Data'!C23))),'Data Summary'!CO29="Yes"),OFFSET('Sanitation Data'!$C$13,0,10*ROW('Sanitation Data'!C23)),NA())</f>
        <v>#N/A</v>
      </c>
      <c r="AA29" s="103" t="e">
        <f ca="true">+IF(AND(ISNUMBER(OFFSET('Sanitation Data'!$D$5,0,10*ROW('Sanitation Data'!D23))),'Data Summary'!CP29="Yes"),100-OFFSET('Sanitation Data'!$D$5,0,10*ROW('Sanitation Data'!D23)),NA())</f>
        <v>#N/A</v>
      </c>
      <c r="AB29" s="103" t="e">
        <f ca="true">+IF(AND(ISNUMBER(OFFSET('Sanitation Data'!$D$7,0,10*ROW('Sanitation Data'!D23))),'Data Summary'!CQ29="Yes"),OFFSET('Sanitation Data'!$D$7,0,10*ROW('Sanitation Data'!D23)),NA())</f>
        <v>#N/A</v>
      </c>
      <c r="AC29" s="103" t="e">
        <f ca="true">+IF(AND(ISNUMBER(OFFSET('Sanitation Data'!$D$11,0,10*ROW('Sanitation Data'!D23))),'Data Summary'!CR29="Yes"),OFFSET('Sanitation Data'!$D$11,0,10*ROW('Sanitation Data'!D23)),NA())</f>
        <v>#N/A</v>
      </c>
      <c r="AD29" s="103" t="e">
        <f ca="true">+IF(AND(ISNUMBER(OFFSET('Sanitation Data'!$D$12,0,10*ROW('Sanitation Data'!D23))),'Data Summary'!CS29="Yes"),OFFSET('Sanitation Data'!$D$12,0,10*ROW('Sanitation Data'!D23)),NA())</f>
        <v>#N/A</v>
      </c>
      <c r="AE29" s="103" t="e">
        <f ca="true">+IF(AND(ISNUMBER(OFFSET('Sanitation Data'!$D$13,0,10*ROW('Sanitation Data'!D23))),'Data Summary'!CT29="Yes"),OFFSET('Sanitation Data'!$D$13,0,10*ROW('Sanitation Data'!D23)),NA())</f>
        <v>#N/A</v>
      </c>
      <c r="AF29" s="103" t="e">
        <f ca="true">+IF(AND(ISNUMBER(OFFSET('Sanitation Data'!$E$5,0,10*ROW('Sanitation Data'!E23))),'Data Summary'!CU29="Yes"),100-OFFSET('Sanitation Data'!$E$5,0,10*ROW('Sanitation Data'!E23)),NA())</f>
        <v>#N/A</v>
      </c>
      <c r="AG29" s="103" t="e">
        <f ca="true">+IF(AND(ISNUMBER(OFFSET('Sanitation Data'!$E$7,0,10*ROW('Sanitation Data'!E23))),'Data Summary'!CV29="Yes"),OFFSET('Sanitation Data'!$E$7,0,10*ROW('Sanitation Data'!E23)),NA())</f>
        <v>#N/A</v>
      </c>
      <c r="AH29" s="103" t="e">
        <f ca="true">+IF(AND(ISNUMBER(OFFSET('Sanitation Data'!$E$11,0,10*ROW('Sanitation Data'!E23))),'Data Summary'!CW29="Yes"),OFFSET('Sanitation Data'!$E$11,0,10*ROW('Sanitation Data'!E23)),NA())</f>
        <v>#N/A</v>
      </c>
      <c r="AI29" s="103" t="e">
        <f ca="true">+IF(AND(ISNUMBER(OFFSET('Sanitation Data'!$E$12,0,10*ROW('Sanitation Data'!E23))),'Data Summary'!CX29="Yes"),OFFSET('Sanitation Data'!$E$12,0,10*ROW('Sanitation Data'!E23)),NA())</f>
        <v>#N/A</v>
      </c>
      <c r="AJ29" s="103" t="e">
        <f ca="true">+IF(AND(ISNUMBER(OFFSET('Sanitation Data'!$E$13,0,10*ROW('Sanitation Data'!E23))),'Data Summary'!CY29="Yes"),OFFSET('Sanitation Data'!$E$13,0,10*ROW('Sanitation Data'!E23)),NA())</f>
        <v>#N/A</v>
      </c>
      <c r="AK29" s="103" t="e">
        <f ca="true">+IF(AND(ISNUMBER(OFFSET('Sanitation Data'!$F$5,0,10*ROW('Sanitation Data'!F23))),'Data Summary'!CZ29="Yes"),100-OFFSET('Sanitation Data'!$F$5,0,10*ROW('Sanitation Data'!F23)),NA())</f>
        <v>#N/A</v>
      </c>
      <c r="AL29" s="103" t="e">
        <f ca="true">+IF(AND(ISNUMBER(OFFSET('Sanitation Data'!$F$7,0,10*ROW('Sanitation Data'!F23))),'Data Summary'!DA29="Yes"),OFFSET('Sanitation Data'!$F$7,0,10*ROW('Sanitation Data'!F23)),NA())</f>
        <v>#N/A</v>
      </c>
      <c r="AM29" s="103" t="e">
        <f ca="true">+IF(AND(ISNUMBER(OFFSET('Sanitation Data'!$F$11,0,10*ROW('Sanitation Data'!F23))),'Data Summary'!DB29="Yes"),OFFSET('Sanitation Data'!$F$11,0,10*ROW('Sanitation Data'!F23)),NA())</f>
        <v>#N/A</v>
      </c>
      <c r="AN29" s="103" t="e">
        <f ca="true">+IF(AND(ISNUMBER(OFFSET('Sanitation Data'!$F$12,0,10*ROW('Sanitation Data'!F23))),'Data Summary'!DC29="Yes"),OFFSET('Sanitation Data'!$F$12,0,10*ROW('Sanitation Data'!F23)),NA())</f>
        <v>#N/A</v>
      </c>
      <c r="AO29" s="103" t="e">
        <f ca="true">+IF(AND(ISNUMBER(OFFSET('Sanitation Data'!$F$13,0,10*ROW('Sanitation Data'!F23))),'Data Summary'!DD29="Yes"),OFFSET('Sanitation Data'!$F$13,0,10*ROW('Sanitation Data'!F23)),NA())</f>
        <v>#N/A</v>
      </c>
      <c r="AP29" s="103" t="e">
        <f ca="true">+IF(AND(ISNUMBER(OFFSET('Sanitation Data'!$G$5,0,10*ROW('Sanitation Data'!G23))),'Data Summary'!DE29="Yes"),100-OFFSET('Sanitation Data'!$G$5,0,10*ROW('Sanitation Data'!G23)),NA())</f>
        <v>#N/A</v>
      </c>
      <c r="AQ29" s="103" t="e">
        <f ca="true">+IF(AND(ISNUMBER(OFFSET('Sanitation Data'!$G$7,0,10*ROW('Sanitation Data'!G23))),'Data Summary'!DF29="Yes"),OFFSET('Sanitation Data'!$G$7,0,10*ROW('Sanitation Data'!G23)),NA())</f>
        <v>#N/A</v>
      </c>
      <c r="AR29" s="103" t="e">
        <f ca="true">+IF(AND(ISNUMBER(OFFSET('Sanitation Data'!$G$11,0,10*ROW('Sanitation Data'!G23))),'Data Summary'!DG29="Yes"),OFFSET('Sanitation Data'!$G$11,0,10*ROW('Sanitation Data'!G23)),NA())</f>
        <v>#N/A</v>
      </c>
      <c r="AS29" s="103" t="e">
        <f ca="true">+IF(AND(ISNUMBER(OFFSET('Sanitation Data'!$G$12,0,10*ROW('Sanitation Data'!G23))),'Data Summary'!DH29="Yes"),OFFSET('Sanitation Data'!$G$12,0,10*ROW('Sanitation Data'!G23)),NA())</f>
        <v>#N/A</v>
      </c>
      <c r="AT29" s="103" t="e">
        <f ca="true">+IF(AND(ISNUMBER(OFFSET('Sanitation Data'!$G$13,0,10*ROW('Sanitation Data'!G23))),'Data Summary'!DI29="Yes"),OFFSET('Sanitation Data'!$G$13,0,10*ROW('Sanitation Data'!G23)),NA())</f>
        <v>#N/A</v>
      </c>
      <c r="AU29" s="103" t="e">
        <f ca="true">+IF(AND(ISNUMBER(OFFSET('Sanitation Data'!$H$5,0,10*ROW('Sanitation Data'!H23))),'Data Summary'!DJ29="Yes"),100-OFFSET('Sanitation Data'!$H$5,0,10*ROW('Sanitation Data'!H23)),NA())</f>
        <v>#N/A</v>
      </c>
      <c r="AV29" s="103" t="e">
        <f ca="true">+IF(AND(ISNUMBER(OFFSET('Sanitation Data'!$H$7,0,10*ROW('Sanitation Data'!H23))),'Data Summary'!DK29="Yes"),OFFSET('Sanitation Data'!$H$7,0,10*ROW('Sanitation Data'!H23)),NA())</f>
        <v>#N/A</v>
      </c>
      <c r="AW29" s="103" t="e">
        <f ca="true">+IF(AND(ISNUMBER(OFFSET('Sanitation Data'!$H$11,0,10*ROW('Sanitation Data'!H23))),'Data Summary'!DL29="Yes"),OFFSET('Sanitation Data'!$H$11,0,10*ROW('Sanitation Data'!H23)),NA())</f>
        <v>#N/A</v>
      </c>
      <c r="AX29" s="103" t="e">
        <f ca="true">+IF(AND(ISNUMBER(OFFSET('Sanitation Data'!$H$12,0,10*ROW('Sanitation Data'!H23))),'Data Summary'!DM29="Yes"),OFFSET('Sanitation Data'!$H$12,0,10*ROW('Sanitation Data'!H23)),NA())</f>
        <v>#N/A</v>
      </c>
      <c r="AY29" s="103" t="e">
        <f ca="true">+IF(AND(ISNUMBER(OFFSET('Sanitation Data'!$H$13,0,10*ROW('Sanitation Data'!H23))),'Data Summary'!DN29="Yes"),OFFSET('Sanitation Data'!$H$13,0,10*ROW('Sanitation Data'!H23)),NA())</f>
        <v>#N/A</v>
      </c>
      <c r="AZ29" s="108" t="e">
        <f ca="true">+IF(AND(ISNUMBER(OFFSET('Hygiene Data'!$C$6,0,10*ROW('Hygiene Data'!C23))),'Data Summary'!DO29="Yes"),OFFSET('Hygiene Data'!$C$6,0,10*ROW('Hygiene Data'!C23)),NA())</f>
        <v>#N/A</v>
      </c>
      <c r="BA29" s="108" t="e">
        <f ca="true">+IF(AND(ISNUMBER(OFFSET('Hygiene Data'!$C$8,0,10*ROW('Hygiene Data'!C23))),'Data Summary'!DP29="Yes"),OFFSET('Hygiene Data'!$C$8,0,10*ROW('Hygiene Data'!C23)),NA())</f>
        <v>#N/A</v>
      </c>
      <c r="BB29" s="108" t="e">
        <f ca="true">+IF(AND(ISNUMBER(OFFSET('Hygiene Data'!$C$10,0,10*ROW('Hygiene Data'!C23))),'Data Summary'!DQ29="Yes"),OFFSET('Hygiene Data'!$C$10,0,10*ROW('Hygiene Data'!C23)),NA())</f>
        <v>#N/A</v>
      </c>
      <c r="BC29" s="108" t="e">
        <f ca="true">+IF(AND(ISNUMBER(OFFSET('Hygiene Data'!$D$6,0,10*ROW('Hygiene Data'!D23))),'Data Summary'!DR29="Yes"),OFFSET('Hygiene Data'!$D$6,0,10*ROW('Hygiene Data'!D23)),NA())</f>
        <v>#N/A</v>
      </c>
      <c r="BD29" s="108" t="e">
        <f ca="true">+IF(AND(ISNUMBER(OFFSET('Hygiene Data'!$D$8,0,10*ROW('Hygiene Data'!D23))),'Data Summary'!DS29="Yes"),OFFSET('Hygiene Data'!$D$8,0,10*ROW('Hygiene Data'!D23)),NA())</f>
        <v>#N/A</v>
      </c>
      <c r="BE29" s="108" t="e">
        <f ca="true">+IF(AND(ISNUMBER(OFFSET('Hygiene Data'!$D$10,0,10*ROW('Hygiene Data'!D23))),'Data Summary'!DT29="Yes"),OFFSET('Hygiene Data'!$D$10,0,10*ROW('Hygiene Data'!D23)),NA())</f>
        <v>#N/A</v>
      </c>
      <c r="BF29" s="108" t="e">
        <f ca="true">+IF(AND(ISNUMBER(OFFSET('Hygiene Data'!$E$6,0,10*ROW('Hygiene Data'!E23))),'Data Summary'!DU29="Yes"),OFFSET('Hygiene Data'!$E$6,0,10*ROW('Hygiene Data'!E23)),NA())</f>
        <v>#N/A</v>
      </c>
      <c r="BG29" s="108" t="e">
        <f ca="true">+IF(AND(ISNUMBER(OFFSET('Hygiene Data'!$E$8,0,10*ROW('Hygiene Data'!E23))),'Data Summary'!DV29="Yes"),OFFSET('Hygiene Data'!$E$8,0,10*ROW('Hygiene Data'!E23)),NA())</f>
        <v>#N/A</v>
      </c>
      <c r="BH29" s="108" t="e">
        <f ca="true">+IF(AND(ISNUMBER(OFFSET('Hygiene Data'!$E$10,0,10*ROW('Hygiene Data'!E23))),'Data Summary'!DW29="Yes"),OFFSET('Hygiene Data'!$E$10,0,10*ROW('Hygiene Data'!E23)),NA())</f>
        <v>#N/A</v>
      </c>
      <c r="BI29" s="108" t="e">
        <f ca="true">+IF(AND(ISNUMBER(OFFSET('Hygiene Data'!$F$6,0,10*ROW('Hygiene Data'!F23))),'Data Summary'!DX29="Yes"),OFFSET('Hygiene Data'!$F$6,0,10*ROW('Hygiene Data'!F23)),NA())</f>
        <v>#N/A</v>
      </c>
      <c r="BJ29" s="108" t="e">
        <f ca="true">+IF(AND(ISNUMBER(OFFSET('Hygiene Data'!$F$8,0,10*ROW('Hygiene Data'!F23))),'Data Summary'!DY29="Yes"),OFFSET('Hygiene Data'!$F$8,0,10*ROW('Hygiene Data'!F23)),NA())</f>
        <v>#N/A</v>
      </c>
      <c r="BK29" s="108" t="e">
        <f ca="true">+IF(AND(ISNUMBER(OFFSET('Hygiene Data'!$F$10,0,10*ROW('Hygiene Data'!F23))),'Data Summary'!DZ29="Yes"),OFFSET('Hygiene Data'!$F$10,0,10*ROW('Hygiene Data'!F23)),NA())</f>
        <v>#N/A</v>
      </c>
      <c r="BL29" s="108" t="e">
        <f ca="true">+IF(AND(ISNUMBER(OFFSET('Hygiene Data'!$G$6,0,10*ROW('Hygiene Data'!G23))),'Data Summary'!EA29="Yes"),OFFSET('Hygiene Data'!$G$6,0,10*ROW('Hygiene Data'!G23)),NA())</f>
        <v>#N/A</v>
      </c>
      <c r="BM29" s="108" t="e">
        <f ca="true">+IF(AND(ISNUMBER(OFFSET('Hygiene Data'!$G$8,0,10*ROW('Hygiene Data'!G23))),'Data Summary'!EB29="Yes"),OFFSET('Hygiene Data'!$G$8,0,10*ROW('Hygiene Data'!G23)),NA())</f>
        <v>#N/A</v>
      </c>
      <c r="BN29" s="108" t="e">
        <f ca="true">+IF(AND(ISNUMBER(OFFSET('Hygiene Data'!$G$10,0,10*ROW('Hygiene Data'!G23))),'Data Summary'!EC29="Yes"),OFFSET('Hygiene Data'!$G$10,0,10*ROW('Hygiene Data'!G23)),NA())</f>
        <v>#N/A</v>
      </c>
      <c r="BO29" s="108" t="e">
        <f ca="true">+IF(AND(ISNUMBER(OFFSET('Hygiene Data'!$H$6,0,10*ROW('Hygiene Data'!H23))),'Data Summary'!ED29="Yes"),OFFSET('Hygiene Data'!$H$6,0,10*ROW('Hygiene Data'!H23)),NA())</f>
        <v>#N/A</v>
      </c>
      <c r="BP29" s="108" t="e">
        <f ca="true">+IF(AND(ISNUMBER(OFFSET('Hygiene Data'!$H$8,0,10*ROW('Hygiene Data'!H23))),'Data Summary'!EE29="Yes"),OFFSET('Hygiene Data'!$H$8,0,10*ROW('Hygiene Data'!H23)),NA())</f>
        <v>#N/A</v>
      </c>
      <c r="BQ29" s="108" t="e">
        <f ca="true">+IF(AND(ISNUMBER(OFFSET('Hygiene Data'!$H$10,0,10*ROW('Hygiene Data'!H23))),'Data Summary'!EF29="Yes"),OFFSET('Hygiene Data'!$H$10,0,10*ROW('Hygiene Data'!H23)),NA())</f>
        <v>#N/A</v>
      </c>
    </row>
    <row r="30" x14ac:dyDescent="0.2">
      <c r="A30" s="56" t="e">
        <f ca="true">+IF(OFFSET('Water Data'!$B$1,0,10*ROW('Water Data'!B24))="",NA(),OFFSET('Water Data'!$B$1,0,10*ROW('Water Data'!B24)))</f>
        <v>#N/A</v>
      </c>
      <c r="B30" s="56" t="e">
        <f ca="true">+IF(OFFSET('Water Data'!$A$3,0,10*ROW('Water Data'!A24))="",NA(),OFFSET('Water Data'!$A$3,0,10*ROW('Water Data'!A24)))</f>
        <v>#N/A</v>
      </c>
      <c r="C30" s="56" t="e">
        <f ca="true">+IF(OFFSET('Water Data'!$C$3,0,10*ROW('Water Data'!C24))="",NA(),OFFSET('Water Data'!$C$3,0,10*ROW('Water Data'!C24)))</f>
        <v>#N/A</v>
      </c>
      <c r="D30" s="57" t="e">
        <f ca="true">+IF(AND(ISNUMBER(OFFSET('Water Data'!$C$5,0,10*ROW('Water Data'!C24))),'Data Summary'!BS30="Yes"),100-OFFSET('Water Data'!$C$5,0,10*ROW('Water Data'!C24)),NA())</f>
        <v>#N/A</v>
      </c>
      <c r="E30" s="57" t="e">
        <f ca="true">+IF(AND(ISNUMBER(OFFSET('Water Data'!$C$7,0,10*ROW('Water Data'!C24))),'Data Summary'!BT30="Yes"),OFFSET('Water Data'!$C$7,0,10*ROW('Water Data'!C24)),NA())</f>
        <v>#N/A</v>
      </c>
      <c r="F30" s="57" t="e">
        <f ca="true">+IF(AND(ISNUMBER(OFFSET('Water Data'!$C$10,0,10*ROW('Water Data'!C24))),'Data Summary'!BU30="Yes"),OFFSET('Water Data'!$C$10,0,10*ROW('Water Data'!C24)),NA())</f>
        <v>#N/A</v>
      </c>
      <c r="G30" s="57" t="e">
        <f ca="true">+IF(AND(ISNUMBER(OFFSET('Water Data'!$D$5,0,10*ROW('Water Data'!D24))),'Data Summary'!BV30="Yes"),100-OFFSET('Water Data'!$D$5,0,10*ROW('Water Data'!D24)),NA())</f>
        <v>#N/A</v>
      </c>
      <c r="H30" s="57" t="e">
        <f ca="true">+IF(AND(ISNUMBER(OFFSET('Water Data'!$D$7,0,10*ROW('Water Data'!D24))),'Data Summary'!BW30="Yes"),OFFSET('Water Data'!$D$7,0,10*ROW('Water Data'!D24)),NA())</f>
        <v>#N/A</v>
      </c>
      <c r="I30" s="57" t="e">
        <f ca="true">+IF(AND(ISNUMBER(OFFSET('Water Data'!$D$10,0,10*ROW('Water Data'!D24))),'Data Summary'!BX30="Yes"),OFFSET('Water Data'!$D$10,0,10*ROW('Water Data'!D24)),NA())</f>
        <v>#N/A</v>
      </c>
      <c r="J30" s="57" t="e">
        <f ca="true">+IF(AND(ISNUMBER(OFFSET('Water Data'!$E$5,0,10*ROW('Water Data'!E24))),'Data Summary'!BY30="Yes"),100-OFFSET('Water Data'!$E$5,0,10*ROW('Water Data'!E24)),NA())</f>
        <v>#N/A</v>
      </c>
      <c r="K30" s="57" t="e">
        <f ca="true">+IF(AND(ISNUMBER(OFFSET('Water Data'!$E$7,0,10*ROW('Water Data'!E24))),'Data Summary'!BZ30="Yes"),OFFSET('Water Data'!$E$7,0,10*ROW('Water Data'!E24)),NA())</f>
        <v>#N/A</v>
      </c>
      <c r="L30" s="57" t="e">
        <f ca="true">+IF(AND(ISNUMBER(OFFSET('Water Data'!$E$10,0,10*ROW('Water Data'!E24))),'Data Summary'!CA30="Yes"),OFFSET('Water Data'!$E$10,0,10*ROW('Water Data'!E24)),NA())</f>
        <v>#N/A</v>
      </c>
      <c r="M30" s="57" t="e">
        <f ca="true">+IF(AND(ISNUMBER(OFFSET('Water Data'!$F$5,0,10*ROW('Water Data'!F24))),'Data Summary'!CB30="Yes"),100-OFFSET('Water Data'!$F$5,0,10*ROW('Water Data'!F24)),NA())</f>
        <v>#N/A</v>
      </c>
      <c r="N30" s="57" t="e">
        <f ca="true">+IF(AND(ISNUMBER(OFFSET('Water Data'!$F$7,0,10*ROW('Water Data'!F24))),'Data Summary'!CC30="Yes"),OFFSET('Water Data'!$F$7,0,10*ROW('Water Data'!F24)),NA())</f>
        <v>#N/A</v>
      </c>
      <c r="O30" s="57" t="e">
        <f ca="true">+IF(AND(ISNUMBER(OFFSET('Water Data'!$F$10,0,10*ROW('Water Data'!F24))),'Data Summary'!CD30="Yes"),OFFSET('Water Data'!$F$10,0,10*ROW('Water Data'!F24)),NA())</f>
        <v>#N/A</v>
      </c>
      <c r="P30" s="57" t="e">
        <f ca="true">+IF(AND(ISNUMBER(OFFSET('Water Data'!$G$5,0,10*ROW('Water Data'!G24))),'Data Summary'!CE30="Yes"),100-OFFSET('Water Data'!$G$5,0,10*ROW('Water Data'!G24)),NA())</f>
        <v>#N/A</v>
      </c>
      <c r="Q30" s="57" t="e">
        <f ca="true">+IF(AND(ISNUMBER(OFFSET('Water Data'!$G$7,0,10*ROW('Water Data'!G24))),'Data Summary'!CF30="Yes"),OFFSET('Water Data'!$G$7,0,10*ROW('Water Data'!G24)),NA())</f>
        <v>#N/A</v>
      </c>
      <c r="R30" s="57" t="e">
        <f ca="true">+IF(AND(ISNUMBER(OFFSET('Water Data'!$G$10,0,10*ROW('Water Data'!G24))),'Data Summary'!CG30="Yes"),OFFSET('Water Data'!$G$10,0,10*ROW('Water Data'!G24)),NA())</f>
        <v>#N/A</v>
      </c>
      <c r="S30" s="57" t="e">
        <f ca="true">+IF(AND(ISNUMBER(OFFSET('Water Data'!$H$5,0,10*ROW('Water Data'!H24))),'Data Summary'!CH30="Yes"),100-OFFSET('Water Data'!$H$5,0,10*ROW('Water Data'!H24)),NA())</f>
        <v>#N/A</v>
      </c>
      <c r="T30" s="57" t="e">
        <f ca="true">+IF(AND(ISNUMBER(OFFSET('Water Data'!$H$7,0,10*ROW('Water Data'!H24))),'Data Summary'!CI30="Yes"),OFFSET('Water Data'!$H$7,0,10*ROW('Water Data'!H24)),NA())</f>
        <v>#N/A</v>
      </c>
      <c r="U30" s="57" t="e">
        <f ca="true">+IF(AND(ISNUMBER(OFFSET('Water Data'!$H$10,0,10*ROW('Water Data'!H24))),'Data Summary'!CJ30="Yes"),OFFSET('Water Data'!$H$10,0,10*ROW('Water Data'!H24)),NA())</f>
        <v>#N/A</v>
      </c>
      <c r="V30" s="103" t="e">
        <f ca="true">+IF(AND(ISNUMBER(OFFSET('Sanitation Data'!$C$5,0,10*ROW('Sanitation Data'!C24))),'Data Summary'!CK30="Yes"),100-OFFSET('Sanitation Data'!$C$5,0,10*ROW('Sanitation Data'!C24)),NA())</f>
        <v>#N/A</v>
      </c>
      <c r="W30" s="103" t="e">
        <f ca="true">+IF(AND(ISNUMBER(OFFSET('Sanitation Data'!$C$7,0,10*ROW('Sanitation Data'!C24))),'Data Summary'!CL30="Yes"),OFFSET('Sanitation Data'!$C$7,0,10*ROW('Sanitation Data'!C24)),NA())</f>
        <v>#N/A</v>
      </c>
      <c r="X30" s="103" t="e">
        <f ca="true">+IF(AND(ISNUMBER(OFFSET('Sanitation Data'!$C$11,0,10*ROW('Sanitation Data'!C24))),'Data Summary'!CM30="Yes"),OFFSET('Sanitation Data'!$C$11,0,10*ROW('Sanitation Data'!C24)),NA())</f>
        <v>#N/A</v>
      </c>
      <c r="Y30" s="103" t="e">
        <f ca="true">+IF(AND(ISNUMBER(OFFSET('Sanitation Data'!$C$12,0,10*ROW('Sanitation Data'!C24))),'Data Summary'!CN30="Yes"),OFFSET('Sanitation Data'!$C$12,0,10*ROW('Sanitation Data'!C24)),NA())</f>
        <v>#N/A</v>
      </c>
      <c r="Z30" s="103" t="e">
        <f ca="true">+IF(AND(ISNUMBER(OFFSET('Sanitation Data'!$C$13,0,10*ROW('Sanitation Data'!C24))),'Data Summary'!CO30="Yes"),OFFSET('Sanitation Data'!$C$13,0,10*ROW('Sanitation Data'!C24)),NA())</f>
        <v>#N/A</v>
      </c>
      <c r="AA30" s="103" t="e">
        <f ca="true">+IF(AND(ISNUMBER(OFFSET('Sanitation Data'!$D$5,0,10*ROW('Sanitation Data'!D24))),'Data Summary'!CP30="Yes"),100-OFFSET('Sanitation Data'!$D$5,0,10*ROW('Sanitation Data'!D24)),NA())</f>
        <v>#N/A</v>
      </c>
      <c r="AB30" s="103" t="e">
        <f ca="true">+IF(AND(ISNUMBER(OFFSET('Sanitation Data'!$D$7,0,10*ROW('Sanitation Data'!D24))),'Data Summary'!CQ30="Yes"),OFFSET('Sanitation Data'!$D$7,0,10*ROW('Sanitation Data'!D24)),NA())</f>
        <v>#N/A</v>
      </c>
      <c r="AC30" s="103" t="e">
        <f ca="true">+IF(AND(ISNUMBER(OFFSET('Sanitation Data'!$D$11,0,10*ROW('Sanitation Data'!D24))),'Data Summary'!CR30="Yes"),OFFSET('Sanitation Data'!$D$11,0,10*ROW('Sanitation Data'!D24)),NA())</f>
        <v>#N/A</v>
      </c>
      <c r="AD30" s="103" t="e">
        <f ca="true">+IF(AND(ISNUMBER(OFFSET('Sanitation Data'!$D$12,0,10*ROW('Sanitation Data'!D24))),'Data Summary'!CS30="Yes"),OFFSET('Sanitation Data'!$D$12,0,10*ROW('Sanitation Data'!D24)),NA())</f>
        <v>#N/A</v>
      </c>
      <c r="AE30" s="103" t="e">
        <f ca="true">+IF(AND(ISNUMBER(OFFSET('Sanitation Data'!$D$13,0,10*ROW('Sanitation Data'!D24))),'Data Summary'!CT30="Yes"),OFFSET('Sanitation Data'!$D$13,0,10*ROW('Sanitation Data'!D24)),NA())</f>
        <v>#N/A</v>
      </c>
      <c r="AF30" s="103" t="e">
        <f ca="true">+IF(AND(ISNUMBER(OFFSET('Sanitation Data'!$E$5,0,10*ROW('Sanitation Data'!E24))),'Data Summary'!CU30="Yes"),100-OFFSET('Sanitation Data'!$E$5,0,10*ROW('Sanitation Data'!E24)),NA())</f>
        <v>#N/A</v>
      </c>
      <c r="AG30" s="103" t="e">
        <f ca="true">+IF(AND(ISNUMBER(OFFSET('Sanitation Data'!$E$7,0,10*ROW('Sanitation Data'!E24))),'Data Summary'!CV30="Yes"),OFFSET('Sanitation Data'!$E$7,0,10*ROW('Sanitation Data'!E24)),NA())</f>
        <v>#N/A</v>
      </c>
      <c r="AH30" s="103" t="e">
        <f ca="true">+IF(AND(ISNUMBER(OFFSET('Sanitation Data'!$E$11,0,10*ROW('Sanitation Data'!E24))),'Data Summary'!CW30="Yes"),OFFSET('Sanitation Data'!$E$11,0,10*ROW('Sanitation Data'!E24)),NA())</f>
        <v>#N/A</v>
      </c>
      <c r="AI30" s="103" t="e">
        <f ca="true">+IF(AND(ISNUMBER(OFFSET('Sanitation Data'!$E$12,0,10*ROW('Sanitation Data'!E24))),'Data Summary'!CX30="Yes"),OFFSET('Sanitation Data'!$E$12,0,10*ROW('Sanitation Data'!E24)),NA())</f>
        <v>#N/A</v>
      </c>
      <c r="AJ30" s="103" t="e">
        <f ca="true">+IF(AND(ISNUMBER(OFFSET('Sanitation Data'!$E$13,0,10*ROW('Sanitation Data'!E24))),'Data Summary'!CY30="Yes"),OFFSET('Sanitation Data'!$E$13,0,10*ROW('Sanitation Data'!E24)),NA())</f>
        <v>#N/A</v>
      </c>
      <c r="AK30" s="103" t="e">
        <f ca="true">+IF(AND(ISNUMBER(OFFSET('Sanitation Data'!$F$5,0,10*ROW('Sanitation Data'!F24))),'Data Summary'!CZ30="Yes"),100-OFFSET('Sanitation Data'!$F$5,0,10*ROW('Sanitation Data'!F24)),NA())</f>
        <v>#N/A</v>
      </c>
      <c r="AL30" s="103" t="e">
        <f ca="true">+IF(AND(ISNUMBER(OFFSET('Sanitation Data'!$F$7,0,10*ROW('Sanitation Data'!F24))),'Data Summary'!DA30="Yes"),OFFSET('Sanitation Data'!$F$7,0,10*ROW('Sanitation Data'!F24)),NA())</f>
        <v>#N/A</v>
      </c>
      <c r="AM30" s="103" t="e">
        <f ca="true">+IF(AND(ISNUMBER(OFFSET('Sanitation Data'!$F$11,0,10*ROW('Sanitation Data'!F24))),'Data Summary'!DB30="Yes"),OFFSET('Sanitation Data'!$F$11,0,10*ROW('Sanitation Data'!F24)),NA())</f>
        <v>#N/A</v>
      </c>
      <c r="AN30" s="103" t="e">
        <f ca="true">+IF(AND(ISNUMBER(OFFSET('Sanitation Data'!$F$12,0,10*ROW('Sanitation Data'!F24))),'Data Summary'!DC30="Yes"),OFFSET('Sanitation Data'!$F$12,0,10*ROW('Sanitation Data'!F24)),NA())</f>
        <v>#N/A</v>
      </c>
      <c r="AO30" s="103" t="e">
        <f ca="true">+IF(AND(ISNUMBER(OFFSET('Sanitation Data'!$F$13,0,10*ROW('Sanitation Data'!F24))),'Data Summary'!DD30="Yes"),OFFSET('Sanitation Data'!$F$13,0,10*ROW('Sanitation Data'!F24)),NA())</f>
        <v>#N/A</v>
      </c>
      <c r="AP30" s="103" t="e">
        <f ca="true">+IF(AND(ISNUMBER(OFFSET('Sanitation Data'!$G$5,0,10*ROW('Sanitation Data'!G24))),'Data Summary'!DE30="Yes"),100-OFFSET('Sanitation Data'!$G$5,0,10*ROW('Sanitation Data'!G24)),NA())</f>
        <v>#N/A</v>
      </c>
      <c r="AQ30" s="103" t="e">
        <f ca="true">+IF(AND(ISNUMBER(OFFSET('Sanitation Data'!$G$7,0,10*ROW('Sanitation Data'!G24))),'Data Summary'!DF30="Yes"),OFFSET('Sanitation Data'!$G$7,0,10*ROW('Sanitation Data'!G24)),NA())</f>
        <v>#N/A</v>
      </c>
      <c r="AR30" s="103" t="e">
        <f ca="true">+IF(AND(ISNUMBER(OFFSET('Sanitation Data'!$G$11,0,10*ROW('Sanitation Data'!G24))),'Data Summary'!DG30="Yes"),OFFSET('Sanitation Data'!$G$11,0,10*ROW('Sanitation Data'!G24)),NA())</f>
        <v>#N/A</v>
      </c>
      <c r="AS30" s="103" t="e">
        <f ca="true">+IF(AND(ISNUMBER(OFFSET('Sanitation Data'!$G$12,0,10*ROW('Sanitation Data'!G24))),'Data Summary'!DH30="Yes"),OFFSET('Sanitation Data'!$G$12,0,10*ROW('Sanitation Data'!G24)),NA())</f>
        <v>#N/A</v>
      </c>
      <c r="AT30" s="103" t="e">
        <f ca="true">+IF(AND(ISNUMBER(OFFSET('Sanitation Data'!$G$13,0,10*ROW('Sanitation Data'!G24))),'Data Summary'!DI30="Yes"),OFFSET('Sanitation Data'!$G$13,0,10*ROW('Sanitation Data'!G24)),NA())</f>
        <v>#N/A</v>
      </c>
      <c r="AU30" s="103" t="e">
        <f ca="true">+IF(AND(ISNUMBER(OFFSET('Sanitation Data'!$H$5,0,10*ROW('Sanitation Data'!H24))),'Data Summary'!DJ30="Yes"),100-OFFSET('Sanitation Data'!$H$5,0,10*ROW('Sanitation Data'!H24)),NA())</f>
        <v>#N/A</v>
      </c>
      <c r="AV30" s="103" t="e">
        <f ca="true">+IF(AND(ISNUMBER(OFFSET('Sanitation Data'!$H$7,0,10*ROW('Sanitation Data'!H24))),'Data Summary'!DK30="Yes"),OFFSET('Sanitation Data'!$H$7,0,10*ROW('Sanitation Data'!H24)),NA())</f>
        <v>#N/A</v>
      </c>
      <c r="AW30" s="103" t="e">
        <f ca="true">+IF(AND(ISNUMBER(OFFSET('Sanitation Data'!$H$11,0,10*ROW('Sanitation Data'!H24))),'Data Summary'!DL30="Yes"),OFFSET('Sanitation Data'!$H$11,0,10*ROW('Sanitation Data'!H24)),NA())</f>
        <v>#N/A</v>
      </c>
      <c r="AX30" s="103" t="e">
        <f ca="true">+IF(AND(ISNUMBER(OFFSET('Sanitation Data'!$H$12,0,10*ROW('Sanitation Data'!H24))),'Data Summary'!DM30="Yes"),OFFSET('Sanitation Data'!$H$12,0,10*ROW('Sanitation Data'!H24)),NA())</f>
        <v>#N/A</v>
      </c>
      <c r="AY30" s="103" t="e">
        <f ca="true">+IF(AND(ISNUMBER(OFFSET('Sanitation Data'!$H$13,0,10*ROW('Sanitation Data'!H24))),'Data Summary'!DN30="Yes"),OFFSET('Sanitation Data'!$H$13,0,10*ROW('Sanitation Data'!H24)),NA())</f>
        <v>#N/A</v>
      </c>
      <c r="AZ30" s="108" t="e">
        <f ca="true">+IF(AND(ISNUMBER(OFFSET('Hygiene Data'!$C$6,0,10*ROW('Hygiene Data'!C24))),'Data Summary'!DO30="Yes"),OFFSET('Hygiene Data'!$C$6,0,10*ROW('Hygiene Data'!C24)),NA())</f>
        <v>#N/A</v>
      </c>
      <c r="BA30" s="108" t="e">
        <f ca="true">+IF(AND(ISNUMBER(OFFSET('Hygiene Data'!$C$8,0,10*ROW('Hygiene Data'!C24))),'Data Summary'!DP30="Yes"),OFFSET('Hygiene Data'!$C$8,0,10*ROW('Hygiene Data'!C24)),NA())</f>
        <v>#N/A</v>
      </c>
      <c r="BB30" s="108" t="e">
        <f ca="true">+IF(AND(ISNUMBER(OFFSET('Hygiene Data'!$C$10,0,10*ROW('Hygiene Data'!C24))),'Data Summary'!DQ30="Yes"),OFFSET('Hygiene Data'!$C$10,0,10*ROW('Hygiene Data'!C24)),NA())</f>
        <v>#N/A</v>
      </c>
      <c r="BC30" s="108" t="e">
        <f ca="true">+IF(AND(ISNUMBER(OFFSET('Hygiene Data'!$D$6,0,10*ROW('Hygiene Data'!D24))),'Data Summary'!DR30="Yes"),OFFSET('Hygiene Data'!$D$6,0,10*ROW('Hygiene Data'!D24)),NA())</f>
        <v>#N/A</v>
      </c>
      <c r="BD30" s="108" t="e">
        <f ca="true">+IF(AND(ISNUMBER(OFFSET('Hygiene Data'!$D$8,0,10*ROW('Hygiene Data'!D24))),'Data Summary'!DS30="Yes"),OFFSET('Hygiene Data'!$D$8,0,10*ROW('Hygiene Data'!D24)),NA())</f>
        <v>#N/A</v>
      </c>
      <c r="BE30" s="108" t="e">
        <f ca="true">+IF(AND(ISNUMBER(OFFSET('Hygiene Data'!$D$10,0,10*ROW('Hygiene Data'!D24))),'Data Summary'!DT30="Yes"),OFFSET('Hygiene Data'!$D$10,0,10*ROW('Hygiene Data'!D24)),NA())</f>
        <v>#N/A</v>
      </c>
      <c r="BF30" s="108" t="e">
        <f ca="true">+IF(AND(ISNUMBER(OFFSET('Hygiene Data'!$E$6,0,10*ROW('Hygiene Data'!E24))),'Data Summary'!DU30="Yes"),OFFSET('Hygiene Data'!$E$6,0,10*ROW('Hygiene Data'!E24)),NA())</f>
        <v>#N/A</v>
      </c>
      <c r="BG30" s="108" t="e">
        <f ca="true">+IF(AND(ISNUMBER(OFFSET('Hygiene Data'!$E$8,0,10*ROW('Hygiene Data'!E24))),'Data Summary'!DV30="Yes"),OFFSET('Hygiene Data'!$E$8,0,10*ROW('Hygiene Data'!E24)),NA())</f>
        <v>#N/A</v>
      </c>
      <c r="BH30" s="108" t="e">
        <f ca="true">+IF(AND(ISNUMBER(OFFSET('Hygiene Data'!$E$10,0,10*ROW('Hygiene Data'!E24))),'Data Summary'!DW30="Yes"),OFFSET('Hygiene Data'!$E$10,0,10*ROW('Hygiene Data'!E24)),NA())</f>
        <v>#N/A</v>
      </c>
      <c r="BI30" s="108" t="e">
        <f ca="true">+IF(AND(ISNUMBER(OFFSET('Hygiene Data'!$F$6,0,10*ROW('Hygiene Data'!F24))),'Data Summary'!DX30="Yes"),OFFSET('Hygiene Data'!$F$6,0,10*ROW('Hygiene Data'!F24)),NA())</f>
        <v>#N/A</v>
      </c>
      <c r="BJ30" s="108" t="e">
        <f ca="true">+IF(AND(ISNUMBER(OFFSET('Hygiene Data'!$F$8,0,10*ROW('Hygiene Data'!F24))),'Data Summary'!DY30="Yes"),OFFSET('Hygiene Data'!$F$8,0,10*ROW('Hygiene Data'!F24)),NA())</f>
        <v>#N/A</v>
      </c>
      <c r="BK30" s="108" t="e">
        <f ca="true">+IF(AND(ISNUMBER(OFFSET('Hygiene Data'!$F$10,0,10*ROW('Hygiene Data'!F24))),'Data Summary'!DZ30="Yes"),OFFSET('Hygiene Data'!$F$10,0,10*ROW('Hygiene Data'!F24)),NA())</f>
        <v>#N/A</v>
      </c>
      <c r="BL30" s="108" t="e">
        <f ca="true">+IF(AND(ISNUMBER(OFFSET('Hygiene Data'!$G$6,0,10*ROW('Hygiene Data'!G24))),'Data Summary'!EA30="Yes"),OFFSET('Hygiene Data'!$G$6,0,10*ROW('Hygiene Data'!G24)),NA())</f>
        <v>#N/A</v>
      </c>
      <c r="BM30" s="108" t="e">
        <f ca="true">+IF(AND(ISNUMBER(OFFSET('Hygiene Data'!$G$8,0,10*ROW('Hygiene Data'!G24))),'Data Summary'!EB30="Yes"),OFFSET('Hygiene Data'!$G$8,0,10*ROW('Hygiene Data'!G24)),NA())</f>
        <v>#N/A</v>
      </c>
      <c r="BN30" s="108" t="e">
        <f ca="true">+IF(AND(ISNUMBER(OFFSET('Hygiene Data'!$G$10,0,10*ROW('Hygiene Data'!G24))),'Data Summary'!EC30="Yes"),OFFSET('Hygiene Data'!$G$10,0,10*ROW('Hygiene Data'!G24)),NA())</f>
        <v>#N/A</v>
      </c>
      <c r="BO30" s="108" t="e">
        <f ca="true">+IF(AND(ISNUMBER(OFFSET('Hygiene Data'!$H$6,0,10*ROW('Hygiene Data'!H24))),'Data Summary'!ED30="Yes"),OFFSET('Hygiene Data'!$H$6,0,10*ROW('Hygiene Data'!H24)),NA())</f>
        <v>#N/A</v>
      </c>
      <c r="BP30" s="108" t="e">
        <f ca="true">+IF(AND(ISNUMBER(OFFSET('Hygiene Data'!$H$8,0,10*ROW('Hygiene Data'!H24))),'Data Summary'!EE30="Yes"),OFFSET('Hygiene Data'!$H$8,0,10*ROW('Hygiene Data'!H24)),NA())</f>
        <v>#N/A</v>
      </c>
      <c r="BQ30" s="108" t="e">
        <f ca="true">+IF(AND(ISNUMBER(OFFSET('Hygiene Data'!$H$10,0,10*ROW('Hygiene Data'!H24))),'Data Summary'!EF30="Yes"),OFFSET('Hygiene Data'!$H$10,0,10*ROW('Hygiene Data'!H24)),NA())</f>
        <v>#N/A</v>
      </c>
    </row>
    <row r="31" x14ac:dyDescent="0.2">
      <c r="A31" s="56" t="e">
        <f ca="true">+IF(OFFSET('Water Data'!$B$1,0,10*ROW('Water Data'!B25))="",NA(),OFFSET('Water Data'!$B$1,0,10*ROW('Water Data'!B25)))</f>
        <v>#N/A</v>
      </c>
      <c r="B31" s="56" t="e">
        <f ca="true">+IF(OFFSET('Water Data'!$A$3,0,10*ROW('Water Data'!A27))="",NA(),OFFSET('Water Data'!$A$3,0,10*ROW('Water Data'!A27)))</f>
        <v>#N/A</v>
      </c>
      <c r="C31" s="56" t="e">
        <f ca="true">+IF(OFFSET('Water Data'!$C$3,0,10*ROW('Water Data'!C27))="",NA(),OFFSET('Water Data'!$C$3,0,10*ROW('Water Data'!C27)))</f>
        <v>#N/A</v>
      </c>
      <c r="D31" s="57" t="e">
        <f ca="true">+IF(AND(ISNUMBER(OFFSET('Water Data'!$C$5,0,10*ROW('Water Data'!C25))),'Data Summary'!BS31="Yes"),100-OFFSET('Water Data'!$C$5,0,10*ROW('Water Data'!C25)),NA())</f>
        <v>#N/A</v>
      </c>
      <c r="E31" s="57" t="e">
        <f ca="true">+IF(AND(ISNUMBER(OFFSET('Water Data'!$C$7,0,10*ROW('Water Data'!C25))),'Data Summary'!BT31="Yes"),OFFSET('Water Data'!$C$7,0,10*ROW('Water Data'!C25)),NA())</f>
        <v>#N/A</v>
      </c>
      <c r="F31" s="57" t="e">
        <f ca="true">+IF(AND(ISNUMBER(OFFSET('Water Data'!$C$10,0,10*ROW('Water Data'!C25))),'Data Summary'!BU31="Yes"),OFFSET('Water Data'!$C$10,0,10*ROW('Water Data'!C25)),NA())</f>
        <v>#N/A</v>
      </c>
      <c r="G31" s="57" t="e">
        <f ca="true">+IF(AND(ISNUMBER(OFFSET('Water Data'!$D$5,0,10*ROW('Water Data'!D25))),'Data Summary'!BV31="Yes"),100-OFFSET('Water Data'!$D$5,0,10*ROW('Water Data'!D25)),NA())</f>
        <v>#N/A</v>
      </c>
      <c r="H31" s="57" t="e">
        <f ca="true">+IF(AND(ISNUMBER(OFFSET('Water Data'!$D$7,0,10*ROW('Water Data'!D25))),'Data Summary'!BW31="Yes"),OFFSET('Water Data'!$D$7,0,10*ROW('Water Data'!D25)),NA())</f>
        <v>#N/A</v>
      </c>
      <c r="I31" s="57" t="e">
        <f ca="true">+IF(AND(ISNUMBER(OFFSET('Water Data'!$D$10,0,10*ROW('Water Data'!D25))),'Data Summary'!BX31="Yes"),OFFSET('Water Data'!$D$10,0,10*ROW('Water Data'!D25)),NA())</f>
        <v>#N/A</v>
      </c>
      <c r="J31" s="57" t="e">
        <f ca="true">+IF(AND(ISNUMBER(OFFSET('Water Data'!$E$5,0,10*ROW('Water Data'!E25))),'Data Summary'!BY31="Yes"),100-OFFSET('Water Data'!$E$5,0,10*ROW('Water Data'!E25)),NA())</f>
        <v>#N/A</v>
      </c>
      <c r="K31" s="57" t="e">
        <f ca="true">+IF(AND(ISNUMBER(OFFSET('Water Data'!$E$7,0,10*ROW('Water Data'!E25))),'Data Summary'!BZ31="Yes"),OFFSET('Water Data'!$E$7,0,10*ROW('Water Data'!E25)),NA())</f>
        <v>#N/A</v>
      </c>
      <c r="L31" s="57" t="e">
        <f ca="true">+IF(AND(ISNUMBER(OFFSET('Water Data'!$E$10,0,10*ROW('Water Data'!E25))),'Data Summary'!CA31="Yes"),OFFSET('Water Data'!$E$10,0,10*ROW('Water Data'!E25)),NA())</f>
        <v>#N/A</v>
      </c>
      <c r="M31" s="57" t="e">
        <f ca="true">+IF(AND(ISNUMBER(OFFSET('Water Data'!$F$5,0,10*ROW('Water Data'!F25))),'Data Summary'!CB31="Yes"),100-OFFSET('Water Data'!$F$5,0,10*ROW('Water Data'!F25)),NA())</f>
        <v>#N/A</v>
      </c>
      <c r="N31" s="57" t="e">
        <f ca="true">+IF(AND(ISNUMBER(OFFSET('Water Data'!$F$7,0,10*ROW('Water Data'!F25))),'Data Summary'!CC31="Yes"),OFFSET('Water Data'!$F$7,0,10*ROW('Water Data'!F25)),NA())</f>
        <v>#N/A</v>
      </c>
      <c r="O31" s="57" t="e">
        <f ca="true">+IF(AND(ISNUMBER(OFFSET('Water Data'!$F$10,0,10*ROW('Water Data'!F25))),'Data Summary'!CD31="Yes"),OFFSET('Water Data'!$F$10,0,10*ROW('Water Data'!F25)),NA())</f>
        <v>#N/A</v>
      </c>
      <c r="P31" s="57" t="e">
        <f ca="true">+IF(AND(ISNUMBER(OFFSET('Water Data'!$G$5,0,10*ROW('Water Data'!G25))),'Data Summary'!CE31="Yes"),100-OFFSET('Water Data'!$G$5,0,10*ROW('Water Data'!G25)),NA())</f>
        <v>#N/A</v>
      </c>
      <c r="Q31" s="57" t="e">
        <f ca="true">+IF(AND(ISNUMBER(OFFSET('Water Data'!$G$7,0,10*ROW('Water Data'!G25))),'Data Summary'!CF31="Yes"),OFFSET('Water Data'!$G$7,0,10*ROW('Water Data'!G25)),NA())</f>
        <v>#N/A</v>
      </c>
      <c r="R31" s="57" t="e">
        <f ca="true">+IF(AND(ISNUMBER(OFFSET('Water Data'!$G$10,0,10*ROW('Water Data'!G25))),'Data Summary'!CG31="Yes"),OFFSET('Water Data'!$G$10,0,10*ROW('Water Data'!G25)),NA())</f>
        <v>#N/A</v>
      </c>
      <c r="S31" s="57" t="e">
        <f ca="true">+IF(AND(ISNUMBER(OFFSET('Water Data'!$H$5,0,10*ROW('Water Data'!H25))),'Data Summary'!CH31="Yes"),100-OFFSET('Water Data'!$H$5,0,10*ROW('Water Data'!H25)),NA())</f>
        <v>#N/A</v>
      </c>
      <c r="T31" s="57" t="e">
        <f ca="true">+IF(AND(ISNUMBER(OFFSET('Water Data'!$H$7,0,10*ROW('Water Data'!H25))),'Data Summary'!CI31="Yes"),OFFSET('Water Data'!$H$7,0,10*ROW('Water Data'!H25)),NA())</f>
        <v>#N/A</v>
      </c>
      <c r="U31" s="57" t="e">
        <f ca="true">+IF(AND(ISNUMBER(OFFSET('Water Data'!$H$10,0,10*ROW('Water Data'!H25))),'Data Summary'!CJ31="Yes"),OFFSET('Water Data'!$H$10,0,10*ROW('Water Data'!H25)),NA())</f>
        <v>#N/A</v>
      </c>
      <c r="V31" s="103" t="e">
        <f ca="true">+IF(AND(ISNUMBER(OFFSET('Sanitation Data'!$C$5,0,10*ROW('Sanitation Data'!C25))),'Data Summary'!CK31="Yes"),100-OFFSET('Sanitation Data'!$C$5,0,10*ROW('Sanitation Data'!C25)),NA())</f>
        <v>#N/A</v>
      </c>
      <c r="W31" s="103" t="e">
        <f ca="true">+IF(AND(ISNUMBER(OFFSET('Sanitation Data'!$C$7,0,10*ROW('Sanitation Data'!C25))),'Data Summary'!CL31="Yes"),OFFSET('Sanitation Data'!$C$7,0,10*ROW('Sanitation Data'!C25)),NA())</f>
        <v>#N/A</v>
      </c>
      <c r="X31" s="103" t="e">
        <f ca="true">+IF(AND(ISNUMBER(OFFSET('Sanitation Data'!$C$11,0,10*ROW('Sanitation Data'!C25))),'Data Summary'!CM31="Yes"),OFFSET('Sanitation Data'!$C$11,0,10*ROW('Sanitation Data'!C25)),NA())</f>
        <v>#N/A</v>
      </c>
      <c r="Y31" s="103" t="e">
        <f ca="true">+IF(AND(ISNUMBER(OFFSET('Sanitation Data'!$C$12,0,10*ROW('Sanitation Data'!C25))),'Data Summary'!CN31="Yes"),OFFSET('Sanitation Data'!$C$12,0,10*ROW('Sanitation Data'!C25)),NA())</f>
        <v>#N/A</v>
      </c>
      <c r="Z31" s="103" t="e">
        <f ca="true">+IF(AND(ISNUMBER(OFFSET('Sanitation Data'!$C$13,0,10*ROW('Sanitation Data'!C25))),'Data Summary'!CO31="Yes"),OFFSET('Sanitation Data'!$C$13,0,10*ROW('Sanitation Data'!C25)),NA())</f>
        <v>#N/A</v>
      </c>
      <c r="AA31" s="103" t="e">
        <f ca="true">+IF(AND(ISNUMBER(OFFSET('Sanitation Data'!$D$5,0,10*ROW('Sanitation Data'!D25))),'Data Summary'!CP31="Yes"),100-OFFSET('Sanitation Data'!$D$5,0,10*ROW('Sanitation Data'!D25)),NA())</f>
        <v>#N/A</v>
      </c>
      <c r="AB31" s="103" t="e">
        <f ca="true">+IF(AND(ISNUMBER(OFFSET('Sanitation Data'!$D$7,0,10*ROW('Sanitation Data'!D25))),'Data Summary'!CQ31="Yes"),OFFSET('Sanitation Data'!$D$7,0,10*ROW('Sanitation Data'!D25)),NA())</f>
        <v>#N/A</v>
      </c>
      <c r="AC31" s="103" t="e">
        <f ca="true">+IF(AND(ISNUMBER(OFFSET('Sanitation Data'!$D$11,0,10*ROW('Sanitation Data'!D25))),'Data Summary'!CR31="Yes"),OFFSET('Sanitation Data'!$D$11,0,10*ROW('Sanitation Data'!D25)),NA())</f>
        <v>#N/A</v>
      </c>
      <c r="AD31" s="103" t="e">
        <f ca="true">+IF(AND(ISNUMBER(OFFSET('Sanitation Data'!$D$12,0,10*ROW('Sanitation Data'!D25))),'Data Summary'!CS31="Yes"),OFFSET('Sanitation Data'!$D$12,0,10*ROW('Sanitation Data'!D25)),NA())</f>
        <v>#N/A</v>
      </c>
      <c r="AE31" s="103" t="e">
        <f ca="true">+IF(AND(ISNUMBER(OFFSET('Sanitation Data'!$D$13,0,10*ROW('Sanitation Data'!D25))),'Data Summary'!CT31="Yes"),OFFSET('Sanitation Data'!$D$13,0,10*ROW('Sanitation Data'!D25)),NA())</f>
        <v>#N/A</v>
      </c>
      <c r="AF31" s="103" t="e">
        <f ca="true">+IF(AND(ISNUMBER(OFFSET('Sanitation Data'!$E$5,0,10*ROW('Sanitation Data'!E25))),'Data Summary'!CU31="Yes"),100-OFFSET('Sanitation Data'!$E$5,0,10*ROW('Sanitation Data'!E25)),NA())</f>
        <v>#N/A</v>
      </c>
      <c r="AG31" s="103" t="e">
        <f ca="true">+IF(AND(ISNUMBER(OFFSET('Sanitation Data'!$E$7,0,10*ROW('Sanitation Data'!E25))),'Data Summary'!CV31="Yes"),OFFSET('Sanitation Data'!$E$7,0,10*ROW('Sanitation Data'!E25)),NA())</f>
        <v>#N/A</v>
      </c>
      <c r="AH31" s="103" t="e">
        <f ca="true">+IF(AND(ISNUMBER(OFFSET('Sanitation Data'!$E$11,0,10*ROW('Sanitation Data'!E25))),'Data Summary'!CW31="Yes"),OFFSET('Sanitation Data'!$E$11,0,10*ROW('Sanitation Data'!E25)),NA())</f>
        <v>#N/A</v>
      </c>
      <c r="AI31" s="103" t="e">
        <f ca="true">+IF(AND(ISNUMBER(OFFSET('Sanitation Data'!$E$12,0,10*ROW('Sanitation Data'!E25))),'Data Summary'!CX31="Yes"),OFFSET('Sanitation Data'!$E$12,0,10*ROW('Sanitation Data'!E25)),NA())</f>
        <v>#N/A</v>
      </c>
      <c r="AJ31" s="103" t="e">
        <f ca="true">+IF(AND(ISNUMBER(OFFSET('Sanitation Data'!$E$13,0,10*ROW('Sanitation Data'!E25))),'Data Summary'!CY31="Yes"),OFFSET('Sanitation Data'!$E$13,0,10*ROW('Sanitation Data'!E25)),NA())</f>
        <v>#N/A</v>
      </c>
      <c r="AK31" s="103" t="e">
        <f ca="true">+IF(AND(ISNUMBER(OFFSET('Sanitation Data'!$F$5,0,10*ROW('Sanitation Data'!F25))),'Data Summary'!CZ31="Yes"),100-OFFSET('Sanitation Data'!$F$5,0,10*ROW('Sanitation Data'!F25)),NA())</f>
        <v>#N/A</v>
      </c>
      <c r="AL31" s="103" t="e">
        <f ca="true">+IF(AND(ISNUMBER(OFFSET('Sanitation Data'!$F$7,0,10*ROW('Sanitation Data'!F25))),'Data Summary'!DA31="Yes"),OFFSET('Sanitation Data'!$F$7,0,10*ROW('Sanitation Data'!F25)),NA())</f>
        <v>#N/A</v>
      </c>
      <c r="AM31" s="103" t="e">
        <f ca="true">+IF(AND(ISNUMBER(OFFSET('Sanitation Data'!$F$11,0,10*ROW('Sanitation Data'!F25))),'Data Summary'!DB31="Yes"),OFFSET('Sanitation Data'!$F$11,0,10*ROW('Sanitation Data'!F25)),NA())</f>
        <v>#N/A</v>
      </c>
      <c r="AN31" s="103" t="e">
        <f ca="true">+IF(AND(ISNUMBER(OFFSET('Sanitation Data'!$F$12,0,10*ROW('Sanitation Data'!F25))),'Data Summary'!DC31="Yes"),OFFSET('Sanitation Data'!$F$12,0,10*ROW('Sanitation Data'!F25)),NA())</f>
        <v>#N/A</v>
      </c>
      <c r="AO31" s="103" t="e">
        <f ca="true">+IF(AND(ISNUMBER(OFFSET('Sanitation Data'!$F$13,0,10*ROW('Sanitation Data'!F25))),'Data Summary'!DD31="Yes"),OFFSET('Sanitation Data'!$F$13,0,10*ROW('Sanitation Data'!F25)),NA())</f>
        <v>#N/A</v>
      </c>
      <c r="AP31" s="103" t="e">
        <f ca="true">+IF(AND(ISNUMBER(OFFSET('Sanitation Data'!$G$5,0,10*ROW('Sanitation Data'!G25))),'Data Summary'!DE31="Yes"),100-OFFSET('Sanitation Data'!$G$5,0,10*ROW('Sanitation Data'!G25)),NA())</f>
        <v>#N/A</v>
      </c>
      <c r="AQ31" s="103" t="e">
        <f ca="true">+IF(AND(ISNUMBER(OFFSET('Sanitation Data'!$G$7,0,10*ROW('Sanitation Data'!G25))),'Data Summary'!DF31="Yes"),OFFSET('Sanitation Data'!$G$7,0,10*ROW('Sanitation Data'!G25)),NA())</f>
        <v>#N/A</v>
      </c>
      <c r="AR31" s="103" t="e">
        <f ca="true">+IF(AND(ISNUMBER(OFFSET('Sanitation Data'!$G$11,0,10*ROW('Sanitation Data'!G25))),'Data Summary'!DG31="Yes"),OFFSET('Sanitation Data'!$G$11,0,10*ROW('Sanitation Data'!G25)),NA())</f>
        <v>#N/A</v>
      </c>
      <c r="AS31" s="103" t="e">
        <f ca="true">+IF(AND(ISNUMBER(OFFSET('Sanitation Data'!$G$12,0,10*ROW('Sanitation Data'!G25))),'Data Summary'!DH31="Yes"),OFFSET('Sanitation Data'!$G$12,0,10*ROW('Sanitation Data'!G25)),NA())</f>
        <v>#N/A</v>
      </c>
      <c r="AT31" s="103" t="e">
        <f ca="true">+IF(AND(ISNUMBER(OFFSET('Sanitation Data'!$G$13,0,10*ROW('Sanitation Data'!G25))),'Data Summary'!DI31="Yes"),OFFSET('Sanitation Data'!$G$13,0,10*ROW('Sanitation Data'!G25)),NA())</f>
        <v>#N/A</v>
      </c>
      <c r="AU31" s="103" t="e">
        <f ca="true">+IF(AND(ISNUMBER(OFFSET('Sanitation Data'!$H$5,0,10*ROW('Sanitation Data'!H25))),'Data Summary'!DJ31="Yes"),100-OFFSET('Sanitation Data'!$H$5,0,10*ROW('Sanitation Data'!H25)),NA())</f>
        <v>#N/A</v>
      </c>
      <c r="AV31" s="103" t="e">
        <f ca="true">+IF(AND(ISNUMBER(OFFSET('Sanitation Data'!$H$7,0,10*ROW('Sanitation Data'!H25))),'Data Summary'!DK31="Yes"),OFFSET('Sanitation Data'!$H$7,0,10*ROW('Sanitation Data'!H25)),NA())</f>
        <v>#N/A</v>
      </c>
      <c r="AW31" s="103" t="e">
        <f ca="true">+IF(AND(ISNUMBER(OFFSET('Sanitation Data'!$H$11,0,10*ROW('Sanitation Data'!H25))),'Data Summary'!DL31="Yes"),OFFSET('Sanitation Data'!$H$11,0,10*ROW('Sanitation Data'!H25)),NA())</f>
        <v>#N/A</v>
      </c>
      <c r="AX31" s="103" t="e">
        <f ca="true">+IF(AND(ISNUMBER(OFFSET('Sanitation Data'!$H$12,0,10*ROW('Sanitation Data'!H25))),'Data Summary'!DM31="Yes"),OFFSET('Sanitation Data'!$H$12,0,10*ROW('Sanitation Data'!H25)),NA())</f>
        <v>#N/A</v>
      </c>
      <c r="AY31" s="103" t="e">
        <f ca="true">+IF(AND(ISNUMBER(OFFSET('Sanitation Data'!$H$13,0,10*ROW('Sanitation Data'!H25))),'Data Summary'!DN31="Yes"),OFFSET('Sanitation Data'!$H$13,0,10*ROW('Sanitation Data'!H25)),NA())</f>
        <v>#N/A</v>
      </c>
      <c r="AZ31" s="108" t="e">
        <f ca="true">+IF(AND(ISNUMBER(OFFSET('Hygiene Data'!$C$6,0,10*ROW('Hygiene Data'!C25))),'Data Summary'!DO31="Yes"),OFFSET('Hygiene Data'!$C$6,0,10*ROW('Hygiene Data'!C25)),NA())</f>
        <v>#N/A</v>
      </c>
      <c r="BA31" s="108" t="e">
        <f ca="true">+IF(AND(ISNUMBER(OFFSET('Hygiene Data'!$C$8,0,10*ROW('Hygiene Data'!C25))),'Data Summary'!DP31="Yes"),OFFSET('Hygiene Data'!$C$8,0,10*ROW('Hygiene Data'!C25)),NA())</f>
        <v>#N/A</v>
      </c>
      <c r="BB31" s="108" t="e">
        <f ca="true">+IF(AND(ISNUMBER(OFFSET('Hygiene Data'!$C$10,0,10*ROW('Hygiene Data'!C25))),'Data Summary'!DQ31="Yes"),OFFSET('Hygiene Data'!$C$10,0,10*ROW('Hygiene Data'!C25)),NA())</f>
        <v>#N/A</v>
      </c>
      <c r="BC31" s="108" t="e">
        <f ca="true">+IF(AND(ISNUMBER(OFFSET('Hygiene Data'!$D$6,0,10*ROW('Hygiene Data'!D25))),'Data Summary'!DR31="Yes"),OFFSET('Hygiene Data'!$D$6,0,10*ROW('Hygiene Data'!D25)),NA())</f>
        <v>#N/A</v>
      </c>
      <c r="BD31" s="108" t="e">
        <f ca="true">+IF(AND(ISNUMBER(OFFSET('Hygiene Data'!$D$8,0,10*ROW('Hygiene Data'!D25))),'Data Summary'!DS31="Yes"),OFFSET('Hygiene Data'!$D$8,0,10*ROW('Hygiene Data'!D25)),NA())</f>
        <v>#N/A</v>
      </c>
      <c r="BE31" s="108" t="e">
        <f ca="true">+IF(AND(ISNUMBER(OFFSET('Hygiene Data'!$D$10,0,10*ROW('Hygiene Data'!D25))),'Data Summary'!DT31="Yes"),OFFSET('Hygiene Data'!$D$10,0,10*ROW('Hygiene Data'!D25)),NA())</f>
        <v>#N/A</v>
      </c>
      <c r="BF31" s="108" t="e">
        <f ca="true">+IF(AND(ISNUMBER(OFFSET('Hygiene Data'!$E$6,0,10*ROW('Hygiene Data'!E25))),'Data Summary'!DU31="Yes"),OFFSET('Hygiene Data'!$E$6,0,10*ROW('Hygiene Data'!E25)),NA())</f>
        <v>#N/A</v>
      </c>
      <c r="BG31" s="108" t="e">
        <f ca="true">+IF(AND(ISNUMBER(OFFSET('Hygiene Data'!$E$8,0,10*ROW('Hygiene Data'!E25))),'Data Summary'!DV31="Yes"),OFFSET('Hygiene Data'!$E$8,0,10*ROW('Hygiene Data'!E25)),NA())</f>
        <v>#N/A</v>
      </c>
      <c r="BH31" s="108" t="e">
        <f ca="true">+IF(AND(ISNUMBER(OFFSET('Hygiene Data'!$E$10,0,10*ROW('Hygiene Data'!E25))),'Data Summary'!DW31="Yes"),OFFSET('Hygiene Data'!$E$10,0,10*ROW('Hygiene Data'!E25)),NA())</f>
        <v>#N/A</v>
      </c>
      <c r="BI31" s="108" t="e">
        <f ca="true">+IF(AND(ISNUMBER(OFFSET('Hygiene Data'!$F$6,0,10*ROW('Hygiene Data'!F25))),'Data Summary'!DX31="Yes"),OFFSET('Hygiene Data'!$F$6,0,10*ROW('Hygiene Data'!F25)),NA())</f>
        <v>#N/A</v>
      </c>
      <c r="BJ31" s="108" t="e">
        <f ca="true">+IF(AND(ISNUMBER(OFFSET('Hygiene Data'!$F$8,0,10*ROW('Hygiene Data'!F25))),'Data Summary'!DY31="Yes"),OFFSET('Hygiene Data'!$F$8,0,10*ROW('Hygiene Data'!F25)),NA())</f>
        <v>#N/A</v>
      </c>
      <c r="BK31" s="108" t="e">
        <f ca="true">+IF(AND(ISNUMBER(OFFSET('Hygiene Data'!$F$10,0,10*ROW('Hygiene Data'!F25))),'Data Summary'!DZ31="Yes"),OFFSET('Hygiene Data'!$F$10,0,10*ROW('Hygiene Data'!F25)),NA())</f>
        <v>#N/A</v>
      </c>
      <c r="BL31" s="108" t="e">
        <f ca="true">+IF(AND(ISNUMBER(OFFSET('Hygiene Data'!$G$6,0,10*ROW('Hygiene Data'!G25))),'Data Summary'!EA31="Yes"),OFFSET('Hygiene Data'!$G$6,0,10*ROW('Hygiene Data'!G25)),NA())</f>
        <v>#N/A</v>
      </c>
      <c r="BM31" s="108" t="e">
        <f ca="true">+IF(AND(ISNUMBER(OFFSET('Hygiene Data'!$G$8,0,10*ROW('Hygiene Data'!G25))),'Data Summary'!EB31="Yes"),OFFSET('Hygiene Data'!$G$8,0,10*ROW('Hygiene Data'!G25)),NA())</f>
        <v>#N/A</v>
      </c>
      <c r="BN31" s="108" t="e">
        <f ca="true">+IF(AND(ISNUMBER(OFFSET('Hygiene Data'!$G$10,0,10*ROW('Hygiene Data'!G25))),'Data Summary'!EC31="Yes"),OFFSET('Hygiene Data'!$G$10,0,10*ROW('Hygiene Data'!G25)),NA())</f>
        <v>#N/A</v>
      </c>
      <c r="BO31" s="108" t="e">
        <f ca="true">+IF(AND(ISNUMBER(OFFSET('Hygiene Data'!$H$6,0,10*ROW('Hygiene Data'!H25))),'Data Summary'!ED31="Yes"),OFFSET('Hygiene Data'!$H$6,0,10*ROW('Hygiene Data'!H25)),NA())</f>
        <v>#N/A</v>
      </c>
      <c r="BP31" s="108" t="e">
        <f ca="true">+IF(AND(ISNUMBER(OFFSET('Hygiene Data'!$H$8,0,10*ROW('Hygiene Data'!H25))),'Data Summary'!EE31="Yes"),OFFSET('Hygiene Data'!$H$8,0,10*ROW('Hygiene Data'!H25)),NA())</f>
        <v>#N/A</v>
      </c>
      <c r="BQ31" s="108" t="e">
        <f ca="true">+IF(AND(ISNUMBER(OFFSET('Hygiene Data'!$H$10,0,10*ROW('Hygiene Data'!H25))),'Data Summary'!EF31="Yes"),OFFSET('Hygiene Data'!$H$10,0,10*ROW('Hygiene Data'!H25)),NA())</f>
        <v>#N/A</v>
      </c>
    </row>
    <row r="32" x14ac:dyDescent="0.2">
      <c r="A32" s="56" t="e">
        <f ca="true">+IF(OFFSET('Water Data'!$B$1,0,10*ROW('Water Data'!B26))="",NA(),OFFSET('Water Data'!$B$1,0,10*ROW('Water Data'!B26)))</f>
        <v>#N/A</v>
      </c>
      <c r="B32" s="56" t="e">
        <f ca="true">+IF(OFFSET('Water Data'!$A$3,0,10*ROW('Water Data'!A29))="",NA(),OFFSET('Water Data'!$A$3,0,10*ROW('Water Data'!A29)))</f>
        <v>#N/A</v>
      </c>
      <c r="C32" s="56" t="e">
        <f ca="true">+IF(OFFSET('Water Data'!$C$3,0,10*ROW('Water Data'!C29))="",NA(),OFFSET('Water Data'!$C$3,0,10*ROW('Water Data'!C29)))</f>
        <v>#N/A</v>
      </c>
      <c r="D32" s="57" t="e">
        <f ca="true">+IF(AND(ISNUMBER(OFFSET('Water Data'!$C$5,0,10*ROW('Water Data'!C26))),'Data Summary'!BS32="Yes"),100-OFFSET('Water Data'!$C$5,0,10*ROW('Water Data'!C26)),NA())</f>
        <v>#N/A</v>
      </c>
      <c r="E32" s="57" t="e">
        <f ca="true">+IF(AND(ISNUMBER(OFFSET('Water Data'!$C$7,0,10*ROW('Water Data'!C26))),'Data Summary'!BT32="Yes"),OFFSET('Water Data'!$C$7,0,10*ROW('Water Data'!C26)),NA())</f>
        <v>#N/A</v>
      </c>
      <c r="F32" s="57" t="e">
        <f ca="true">+IF(AND(ISNUMBER(OFFSET('Water Data'!$C$10,0,10*ROW('Water Data'!C26))),'Data Summary'!BU32="Yes"),OFFSET('Water Data'!$C$10,0,10*ROW('Water Data'!C26)),NA())</f>
        <v>#N/A</v>
      </c>
      <c r="G32" s="57" t="e">
        <f ca="true">+IF(AND(ISNUMBER(OFFSET('Water Data'!$D$5,0,10*ROW('Water Data'!D26))),'Data Summary'!BV32="Yes"),100-OFFSET('Water Data'!$D$5,0,10*ROW('Water Data'!D26)),NA())</f>
        <v>#N/A</v>
      </c>
      <c r="H32" s="57" t="e">
        <f ca="true">+IF(AND(ISNUMBER(OFFSET('Water Data'!$D$7,0,10*ROW('Water Data'!D26))),'Data Summary'!BW32="Yes"),OFFSET('Water Data'!$D$7,0,10*ROW('Water Data'!D26)),NA())</f>
        <v>#N/A</v>
      </c>
      <c r="I32" s="57" t="e">
        <f ca="true">+IF(AND(ISNUMBER(OFFSET('Water Data'!$D$10,0,10*ROW('Water Data'!D26))),'Data Summary'!BX32="Yes"),OFFSET('Water Data'!$D$10,0,10*ROW('Water Data'!D26)),NA())</f>
        <v>#N/A</v>
      </c>
      <c r="J32" s="57" t="e">
        <f ca="true">+IF(AND(ISNUMBER(OFFSET('Water Data'!$E$5,0,10*ROW('Water Data'!E26))),'Data Summary'!BY32="Yes"),100-OFFSET('Water Data'!$E$5,0,10*ROW('Water Data'!E26)),NA())</f>
        <v>#N/A</v>
      </c>
      <c r="K32" s="57" t="e">
        <f ca="true">+IF(AND(ISNUMBER(OFFSET('Water Data'!$E$7,0,10*ROW('Water Data'!E26))),'Data Summary'!BZ32="Yes"),OFFSET('Water Data'!$E$7,0,10*ROW('Water Data'!E26)),NA())</f>
        <v>#N/A</v>
      </c>
      <c r="L32" s="57" t="e">
        <f ca="true">+IF(AND(ISNUMBER(OFFSET('Water Data'!$E$10,0,10*ROW('Water Data'!E26))),'Data Summary'!CA32="Yes"),OFFSET('Water Data'!$E$10,0,10*ROW('Water Data'!E26)),NA())</f>
        <v>#N/A</v>
      </c>
      <c r="M32" s="57" t="e">
        <f ca="true">+IF(AND(ISNUMBER(OFFSET('Water Data'!$F$5,0,10*ROW('Water Data'!F26))),'Data Summary'!CB32="Yes"),100-OFFSET('Water Data'!$F$5,0,10*ROW('Water Data'!F26)),NA())</f>
        <v>#N/A</v>
      </c>
      <c r="N32" s="57" t="e">
        <f ca="true">+IF(AND(ISNUMBER(OFFSET('Water Data'!$F$7,0,10*ROW('Water Data'!F26))),'Data Summary'!CC32="Yes"),OFFSET('Water Data'!$F$7,0,10*ROW('Water Data'!F26)),NA())</f>
        <v>#N/A</v>
      </c>
      <c r="O32" s="57" t="e">
        <f ca="true">+IF(AND(ISNUMBER(OFFSET('Water Data'!$F$10,0,10*ROW('Water Data'!F26))),'Data Summary'!CD32="Yes"),OFFSET('Water Data'!$F$10,0,10*ROW('Water Data'!F26)),NA())</f>
        <v>#N/A</v>
      </c>
      <c r="P32" s="57" t="e">
        <f ca="true">+IF(AND(ISNUMBER(OFFSET('Water Data'!$G$5,0,10*ROW('Water Data'!G26))),'Data Summary'!CE32="Yes"),100-OFFSET('Water Data'!$G$5,0,10*ROW('Water Data'!G26)),NA())</f>
        <v>#N/A</v>
      </c>
      <c r="Q32" s="57" t="e">
        <f ca="true">+IF(AND(ISNUMBER(OFFSET('Water Data'!$G$7,0,10*ROW('Water Data'!G26))),'Data Summary'!CF32="Yes"),OFFSET('Water Data'!$G$7,0,10*ROW('Water Data'!G26)),NA())</f>
        <v>#N/A</v>
      </c>
      <c r="R32" s="57" t="e">
        <f ca="true">+IF(AND(ISNUMBER(OFFSET('Water Data'!$G$10,0,10*ROW('Water Data'!G26))),'Data Summary'!CG32="Yes"),OFFSET('Water Data'!$G$10,0,10*ROW('Water Data'!G26)),NA())</f>
        <v>#N/A</v>
      </c>
      <c r="S32" s="57" t="e">
        <f ca="true">+IF(AND(ISNUMBER(OFFSET('Water Data'!$H$5,0,10*ROW('Water Data'!H26))),'Data Summary'!CH32="Yes"),100-OFFSET('Water Data'!$H$5,0,10*ROW('Water Data'!H26)),NA())</f>
        <v>#N/A</v>
      </c>
      <c r="T32" s="57" t="e">
        <f ca="true">+IF(AND(ISNUMBER(OFFSET('Water Data'!$H$7,0,10*ROW('Water Data'!H26))),'Data Summary'!CI32="Yes"),OFFSET('Water Data'!$H$7,0,10*ROW('Water Data'!H26)),NA())</f>
        <v>#N/A</v>
      </c>
      <c r="U32" s="57" t="e">
        <f ca="true">+IF(AND(ISNUMBER(OFFSET('Water Data'!$H$10,0,10*ROW('Water Data'!H26))),'Data Summary'!CJ32="Yes"),OFFSET('Water Data'!$H$10,0,10*ROW('Water Data'!H26)),NA())</f>
        <v>#N/A</v>
      </c>
      <c r="V32" s="103" t="e">
        <f ca="true">+IF(AND(ISNUMBER(OFFSET('Sanitation Data'!$C$5,0,10*ROW('Sanitation Data'!C26))),'Data Summary'!CK32="Yes"),100-OFFSET('Sanitation Data'!$C$5,0,10*ROW('Sanitation Data'!C26)),NA())</f>
        <v>#N/A</v>
      </c>
      <c r="W32" s="103" t="e">
        <f ca="true">+IF(AND(ISNUMBER(OFFSET('Sanitation Data'!$C$7,0,10*ROW('Sanitation Data'!C26))),'Data Summary'!CL32="Yes"),OFFSET('Sanitation Data'!$C$7,0,10*ROW('Sanitation Data'!C26)),NA())</f>
        <v>#N/A</v>
      </c>
      <c r="X32" s="103" t="e">
        <f ca="true">+IF(AND(ISNUMBER(OFFSET('Sanitation Data'!$C$11,0,10*ROW('Sanitation Data'!C26))),'Data Summary'!CM32="Yes"),OFFSET('Sanitation Data'!$C$11,0,10*ROW('Sanitation Data'!C26)),NA())</f>
        <v>#N/A</v>
      </c>
      <c r="Y32" s="103" t="e">
        <f ca="true">+IF(AND(ISNUMBER(OFFSET('Sanitation Data'!$C$12,0,10*ROW('Sanitation Data'!C26))),'Data Summary'!CN32="Yes"),OFFSET('Sanitation Data'!$C$12,0,10*ROW('Sanitation Data'!C26)),NA())</f>
        <v>#N/A</v>
      </c>
      <c r="Z32" s="103" t="e">
        <f ca="true">+IF(AND(ISNUMBER(OFFSET('Sanitation Data'!$C$13,0,10*ROW('Sanitation Data'!C26))),'Data Summary'!CO32="Yes"),OFFSET('Sanitation Data'!$C$13,0,10*ROW('Sanitation Data'!C26)),NA())</f>
        <v>#N/A</v>
      </c>
      <c r="AA32" s="103" t="e">
        <f ca="true">+IF(AND(ISNUMBER(OFFSET('Sanitation Data'!$D$5,0,10*ROW('Sanitation Data'!D26))),'Data Summary'!CP32="Yes"),100-OFFSET('Sanitation Data'!$D$5,0,10*ROW('Sanitation Data'!D26)),NA())</f>
        <v>#N/A</v>
      </c>
      <c r="AB32" s="103" t="e">
        <f ca="true">+IF(AND(ISNUMBER(OFFSET('Sanitation Data'!$D$7,0,10*ROW('Sanitation Data'!D26))),'Data Summary'!CQ32="Yes"),OFFSET('Sanitation Data'!$D$7,0,10*ROW('Sanitation Data'!D26)),NA())</f>
        <v>#N/A</v>
      </c>
      <c r="AC32" s="103" t="e">
        <f ca="true">+IF(AND(ISNUMBER(OFFSET('Sanitation Data'!$D$11,0,10*ROW('Sanitation Data'!D26))),'Data Summary'!CR32="Yes"),OFFSET('Sanitation Data'!$D$11,0,10*ROW('Sanitation Data'!D26)),NA())</f>
        <v>#N/A</v>
      </c>
      <c r="AD32" s="103" t="e">
        <f ca="true">+IF(AND(ISNUMBER(OFFSET('Sanitation Data'!$D$12,0,10*ROW('Sanitation Data'!D26))),'Data Summary'!CS32="Yes"),OFFSET('Sanitation Data'!$D$12,0,10*ROW('Sanitation Data'!D26)),NA())</f>
        <v>#N/A</v>
      </c>
      <c r="AE32" s="103" t="e">
        <f ca="true">+IF(AND(ISNUMBER(OFFSET('Sanitation Data'!$D$13,0,10*ROW('Sanitation Data'!D26))),'Data Summary'!CT32="Yes"),OFFSET('Sanitation Data'!$D$13,0,10*ROW('Sanitation Data'!D26)),NA())</f>
        <v>#N/A</v>
      </c>
      <c r="AF32" s="103" t="e">
        <f ca="true">+IF(AND(ISNUMBER(OFFSET('Sanitation Data'!$E$5,0,10*ROW('Sanitation Data'!E26))),'Data Summary'!CU32="Yes"),100-OFFSET('Sanitation Data'!$E$5,0,10*ROW('Sanitation Data'!E26)),NA())</f>
        <v>#N/A</v>
      </c>
      <c r="AG32" s="103" t="e">
        <f ca="true">+IF(AND(ISNUMBER(OFFSET('Sanitation Data'!$E$7,0,10*ROW('Sanitation Data'!E26))),'Data Summary'!CV32="Yes"),OFFSET('Sanitation Data'!$E$7,0,10*ROW('Sanitation Data'!E26)),NA())</f>
        <v>#N/A</v>
      </c>
      <c r="AH32" s="103" t="e">
        <f ca="true">+IF(AND(ISNUMBER(OFFSET('Sanitation Data'!$E$11,0,10*ROW('Sanitation Data'!E26))),'Data Summary'!CW32="Yes"),OFFSET('Sanitation Data'!$E$11,0,10*ROW('Sanitation Data'!E26)),NA())</f>
        <v>#N/A</v>
      </c>
      <c r="AI32" s="103" t="e">
        <f ca="true">+IF(AND(ISNUMBER(OFFSET('Sanitation Data'!$E$12,0,10*ROW('Sanitation Data'!E26))),'Data Summary'!CX32="Yes"),OFFSET('Sanitation Data'!$E$12,0,10*ROW('Sanitation Data'!E26)),NA())</f>
        <v>#N/A</v>
      </c>
      <c r="AJ32" s="103" t="e">
        <f ca="true">+IF(AND(ISNUMBER(OFFSET('Sanitation Data'!$E$13,0,10*ROW('Sanitation Data'!E26))),'Data Summary'!CY32="Yes"),OFFSET('Sanitation Data'!$E$13,0,10*ROW('Sanitation Data'!E26)),NA())</f>
        <v>#N/A</v>
      </c>
      <c r="AK32" s="103" t="e">
        <f ca="true">+IF(AND(ISNUMBER(OFFSET('Sanitation Data'!$F$5,0,10*ROW('Sanitation Data'!F26))),'Data Summary'!CZ32="Yes"),100-OFFSET('Sanitation Data'!$F$5,0,10*ROW('Sanitation Data'!F26)),NA())</f>
        <v>#N/A</v>
      </c>
      <c r="AL32" s="103" t="e">
        <f ca="true">+IF(AND(ISNUMBER(OFFSET('Sanitation Data'!$F$7,0,10*ROW('Sanitation Data'!F26))),'Data Summary'!DA32="Yes"),OFFSET('Sanitation Data'!$F$7,0,10*ROW('Sanitation Data'!F26)),NA())</f>
        <v>#N/A</v>
      </c>
      <c r="AM32" s="103" t="e">
        <f ca="true">+IF(AND(ISNUMBER(OFFSET('Sanitation Data'!$F$11,0,10*ROW('Sanitation Data'!F26))),'Data Summary'!DB32="Yes"),OFFSET('Sanitation Data'!$F$11,0,10*ROW('Sanitation Data'!F26)),NA())</f>
        <v>#N/A</v>
      </c>
      <c r="AN32" s="103" t="e">
        <f ca="true">+IF(AND(ISNUMBER(OFFSET('Sanitation Data'!$F$12,0,10*ROW('Sanitation Data'!F26))),'Data Summary'!DC32="Yes"),OFFSET('Sanitation Data'!$F$12,0,10*ROW('Sanitation Data'!F26)),NA())</f>
        <v>#N/A</v>
      </c>
      <c r="AO32" s="103" t="e">
        <f ca="true">+IF(AND(ISNUMBER(OFFSET('Sanitation Data'!$F$13,0,10*ROW('Sanitation Data'!F26))),'Data Summary'!DD32="Yes"),OFFSET('Sanitation Data'!$F$13,0,10*ROW('Sanitation Data'!F26)),NA())</f>
        <v>#N/A</v>
      </c>
      <c r="AP32" s="103" t="e">
        <f ca="true">+IF(AND(ISNUMBER(OFFSET('Sanitation Data'!$G$5,0,10*ROW('Sanitation Data'!G26))),'Data Summary'!DE32="Yes"),100-OFFSET('Sanitation Data'!$G$5,0,10*ROW('Sanitation Data'!G26)),NA())</f>
        <v>#N/A</v>
      </c>
      <c r="AQ32" s="103" t="e">
        <f ca="true">+IF(AND(ISNUMBER(OFFSET('Sanitation Data'!$G$7,0,10*ROW('Sanitation Data'!G26))),'Data Summary'!DF32="Yes"),OFFSET('Sanitation Data'!$G$7,0,10*ROW('Sanitation Data'!G26)),NA())</f>
        <v>#N/A</v>
      </c>
      <c r="AR32" s="103" t="e">
        <f ca="true">+IF(AND(ISNUMBER(OFFSET('Sanitation Data'!$G$11,0,10*ROW('Sanitation Data'!G26))),'Data Summary'!DG32="Yes"),OFFSET('Sanitation Data'!$G$11,0,10*ROW('Sanitation Data'!G26)),NA())</f>
        <v>#N/A</v>
      </c>
      <c r="AS32" s="103" t="e">
        <f ca="true">+IF(AND(ISNUMBER(OFFSET('Sanitation Data'!$G$12,0,10*ROW('Sanitation Data'!G26))),'Data Summary'!DH32="Yes"),OFFSET('Sanitation Data'!$G$12,0,10*ROW('Sanitation Data'!G26)),NA())</f>
        <v>#N/A</v>
      </c>
      <c r="AT32" s="103" t="e">
        <f ca="true">+IF(AND(ISNUMBER(OFFSET('Sanitation Data'!$G$13,0,10*ROW('Sanitation Data'!G26))),'Data Summary'!DI32="Yes"),OFFSET('Sanitation Data'!$G$13,0,10*ROW('Sanitation Data'!G26)),NA())</f>
        <v>#N/A</v>
      </c>
      <c r="AU32" s="103" t="e">
        <f ca="true">+IF(AND(ISNUMBER(OFFSET('Sanitation Data'!$H$5,0,10*ROW('Sanitation Data'!H26))),'Data Summary'!DJ32="Yes"),100-OFFSET('Sanitation Data'!$H$5,0,10*ROW('Sanitation Data'!H26)),NA())</f>
        <v>#N/A</v>
      </c>
      <c r="AV32" s="103" t="e">
        <f ca="true">+IF(AND(ISNUMBER(OFFSET('Sanitation Data'!$H$7,0,10*ROW('Sanitation Data'!H26))),'Data Summary'!DK32="Yes"),OFFSET('Sanitation Data'!$H$7,0,10*ROW('Sanitation Data'!H26)),NA())</f>
        <v>#N/A</v>
      </c>
      <c r="AW32" s="103" t="e">
        <f ca="true">+IF(AND(ISNUMBER(OFFSET('Sanitation Data'!$H$11,0,10*ROW('Sanitation Data'!H26))),'Data Summary'!DL32="Yes"),OFFSET('Sanitation Data'!$H$11,0,10*ROW('Sanitation Data'!H26)),NA())</f>
        <v>#N/A</v>
      </c>
      <c r="AX32" s="103" t="e">
        <f ca="true">+IF(AND(ISNUMBER(OFFSET('Sanitation Data'!$H$12,0,10*ROW('Sanitation Data'!H26))),'Data Summary'!DM32="Yes"),OFFSET('Sanitation Data'!$H$12,0,10*ROW('Sanitation Data'!H26)),NA())</f>
        <v>#N/A</v>
      </c>
      <c r="AY32" s="103" t="e">
        <f ca="true">+IF(AND(ISNUMBER(OFFSET('Sanitation Data'!$H$13,0,10*ROW('Sanitation Data'!H26))),'Data Summary'!DN32="Yes"),OFFSET('Sanitation Data'!$H$13,0,10*ROW('Sanitation Data'!H26)),NA())</f>
        <v>#N/A</v>
      </c>
      <c r="AZ32" s="108" t="e">
        <f ca="true">+IF(AND(ISNUMBER(OFFSET('Hygiene Data'!$C$6,0,10*ROW('Hygiene Data'!C26))),'Data Summary'!DO32="Yes"),OFFSET('Hygiene Data'!$C$6,0,10*ROW('Hygiene Data'!C26)),NA())</f>
        <v>#N/A</v>
      </c>
      <c r="BA32" s="108" t="e">
        <f ca="true">+IF(AND(ISNUMBER(OFFSET('Hygiene Data'!$C$8,0,10*ROW('Hygiene Data'!C26))),'Data Summary'!DP32="Yes"),OFFSET('Hygiene Data'!$C$8,0,10*ROW('Hygiene Data'!C26)),NA())</f>
        <v>#N/A</v>
      </c>
      <c r="BB32" s="108" t="e">
        <f ca="true">+IF(AND(ISNUMBER(OFFSET('Hygiene Data'!$C$10,0,10*ROW('Hygiene Data'!C26))),'Data Summary'!DQ32="Yes"),OFFSET('Hygiene Data'!$C$10,0,10*ROW('Hygiene Data'!C26)),NA())</f>
        <v>#N/A</v>
      </c>
      <c r="BC32" s="108" t="e">
        <f ca="true">+IF(AND(ISNUMBER(OFFSET('Hygiene Data'!$D$6,0,10*ROW('Hygiene Data'!D26))),'Data Summary'!DR32="Yes"),OFFSET('Hygiene Data'!$D$6,0,10*ROW('Hygiene Data'!D26)),NA())</f>
        <v>#N/A</v>
      </c>
      <c r="BD32" s="108" t="e">
        <f ca="true">+IF(AND(ISNUMBER(OFFSET('Hygiene Data'!$D$8,0,10*ROW('Hygiene Data'!D26))),'Data Summary'!DS32="Yes"),OFFSET('Hygiene Data'!$D$8,0,10*ROW('Hygiene Data'!D26)),NA())</f>
        <v>#N/A</v>
      </c>
      <c r="BE32" s="108" t="e">
        <f ca="true">+IF(AND(ISNUMBER(OFFSET('Hygiene Data'!$D$10,0,10*ROW('Hygiene Data'!D26))),'Data Summary'!DT32="Yes"),OFFSET('Hygiene Data'!$D$10,0,10*ROW('Hygiene Data'!D26)),NA())</f>
        <v>#N/A</v>
      </c>
      <c r="BF32" s="108" t="e">
        <f ca="true">+IF(AND(ISNUMBER(OFFSET('Hygiene Data'!$E$6,0,10*ROW('Hygiene Data'!E26))),'Data Summary'!DU32="Yes"),OFFSET('Hygiene Data'!$E$6,0,10*ROW('Hygiene Data'!E26)),NA())</f>
        <v>#N/A</v>
      </c>
      <c r="BG32" s="108" t="e">
        <f ca="true">+IF(AND(ISNUMBER(OFFSET('Hygiene Data'!$E$8,0,10*ROW('Hygiene Data'!E26))),'Data Summary'!DV32="Yes"),OFFSET('Hygiene Data'!$E$8,0,10*ROW('Hygiene Data'!E26)),NA())</f>
        <v>#N/A</v>
      </c>
      <c r="BH32" s="108" t="e">
        <f ca="true">+IF(AND(ISNUMBER(OFFSET('Hygiene Data'!$E$10,0,10*ROW('Hygiene Data'!E26))),'Data Summary'!DW32="Yes"),OFFSET('Hygiene Data'!$E$10,0,10*ROW('Hygiene Data'!E26)),NA())</f>
        <v>#N/A</v>
      </c>
      <c r="BI32" s="108" t="e">
        <f ca="true">+IF(AND(ISNUMBER(OFFSET('Hygiene Data'!$F$6,0,10*ROW('Hygiene Data'!F26))),'Data Summary'!DX32="Yes"),OFFSET('Hygiene Data'!$F$6,0,10*ROW('Hygiene Data'!F26)),NA())</f>
        <v>#N/A</v>
      </c>
      <c r="BJ32" s="108" t="e">
        <f ca="true">+IF(AND(ISNUMBER(OFFSET('Hygiene Data'!$F$8,0,10*ROW('Hygiene Data'!F26))),'Data Summary'!DY32="Yes"),OFFSET('Hygiene Data'!$F$8,0,10*ROW('Hygiene Data'!F26)),NA())</f>
        <v>#N/A</v>
      </c>
      <c r="BK32" s="108" t="e">
        <f ca="true">+IF(AND(ISNUMBER(OFFSET('Hygiene Data'!$F$10,0,10*ROW('Hygiene Data'!F26))),'Data Summary'!DZ32="Yes"),OFFSET('Hygiene Data'!$F$10,0,10*ROW('Hygiene Data'!F26)),NA())</f>
        <v>#N/A</v>
      </c>
      <c r="BL32" s="108" t="e">
        <f ca="true">+IF(AND(ISNUMBER(OFFSET('Hygiene Data'!$G$6,0,10*ROW('Hygiene Data'!G26))),'Data Summary'!EA32="Yes"),OFFSET('Hygiene Data'!$G$6,0,10*ROW('Hygiene Data'!G26)),NA())</f>
        <v>#N/A</v>
      </c>
      <c r="BM32" s="108" t="e">
        <f ca="true">+IF(AND(ISNUMBER(OFFSET('Hygiene Data'!$G$8,0,10*ROW('Hygiene Data'!G26))),'Data Summary'!EB32="Yes"),OFFSET('Hygiene Data'!$G$8,0,10*ROW('Hygiene Data'!G26)),NA())</f>
        <v>#N/A</v>
      </c>
      <c r="BN32" s="108" t="e">
        <f ca="true">+IF(AND(ISNUMBER(OFFSET('Hygiene Data'!$G$10,0,10*ROW('Hygiene Data'!G26))),'Data Summary'!EC32="Yes"),OFFSET('Hygiene Data'!$G$10,0,10*ROW('Hygiene Data'!G26)),NA())</f>
        <v>#N/A</v>
      </c>
      <c r="BO32" s="108" t="e">
        <f ca="true">+IF(AND(ISNUMBER(OFFSET('Hygiene Data'!$H$6,0,10*ROW('Hygiene Data'!H26))),'Data Summary'!ED32="Yes"),OFFSET('Hygiene Data'!$H$6,0,10*ROW('Hygiene Data'!H26)),NA())</f>
        <v>#N/A</v>
      </c>
      <c r="BP32" s="108" t="e">
        <f ca="true">+IF(AND(ISNUMBER(OFFSET('Hygiene Data'!$H$8,0,10*ROW('Hygiene Data'!H26))),'Data Summary'!EE32="Yes"),OFFSET('Hygiene Data'!$H$8,0,10*ROW('Hygiene Data'!H26)),NA())</f>
        <v>#N/A</v>
      </c>
      <c r="BQ32" s="108" t="e">
        <f ca="true">+IF(AND(ISNUMBER(OFFSET('Hygiene Data'!$H$10,0,10*ROW('Hygiene Data'!H26))),'Data Summary'!EF32="Yes"),OFFSET('Hygiene Data'!$H$10,0,10*ROW('Hygiene Data'!H26)),NA())</f>
        <v>#N/A</v>
      </c>
    </row>
    <row r="33" x14ac:dyDescent="0.2">
      <c r="A33" s="56" t="e">
        <f ca="true">+IF(OFFSET('Water Data'!$B$1,0,10*ROW('Water Data'!B27))="",NA(),OFFSET('Water Data'!$B$1,0,10*ROW('Water Data'!B27)))</f>
        <v>#N/A</v>
      </c>
      <c r="B33" s="56" t="e">
        <f ca="true">+IF(OFFSET('Water Data'!$A$3,0,10*ROW('Water Data'!A30))="",NA(),OFFSET('Water Data'!$A$3,0,10*ROW('Water Data'!A30)))</f>
        <v>#N/A</v>
      </c>
      <c r="C33" s="56" t="e">
        <f ca="true">+IF(OFFSET('Water Data'!$C$3,0,10*ROW('Water Data'!C30))="",NA(),OFFSET('Water Data'!$C$3,0,10*ROW('Water Data'!C30)))</f>
        <v>#N/A</v>
      </c>
      <c r="D33" s="57" t="e">
        <f ca="true">+IF(AND(ISNUMBER(OFFSET('Water Data'!$C$5,0,10*ROW('Water Data'!C27))),'Data Summary'!BS33="Yes"),100-OFFSET('Water Data'!$C$5,0,10*ROW('Water Data'!C27)),NA())</f>
        <v>#N/A</v>
      </c>
      <c r="E33" s="57" t="e">
        <f ca="true">+IF(AND(ISNUMBER(OFFSET('Water Data'!$C$7,0,10*ROW('Water Data'!C27))),'Data Summary'!BT33="Yes"),OFFSET('Water Data'!$C$7,0,10*ROW('Water Data'!C27)),NA())</f>
        <v>#N/A</v>
      </c>
      <c r="F33" s="57" t="e">
        <f ca="true">+IF(AND(ISNUMBER(OFFSET('Water Data'!$C$10,0,10*ROW('Water Data'!C27))),'Data Summary'!BU33="Yes"),OFFSET('Water Data'!$C$10,0,10*ROW('Water Data'!C27)),NA())</f>
        <v>#N/A</v>
      </c>
      <c r="G33" s="57" t="e">
        <f ca="true">+IF(AND(ISNUMBER(OFFSET('Water Data'!$D$5,0,10*ROW('Water Data'!D27))),'Data Summary'!BV33="Yes"),100-OFFSET('Water Data'!$D$5,0,10*ROW('Water Data'!D27)),NA())</f>
        <v>#N/A</v>
      </c>
      <c r="H33" s="57" t="e">
        <f ca="true">+IF(AND(ISNUMBER(OFFSET('Water Data'!$D$7,0,10*ROW('Water Data'!D27))),'Data Summary'!BW33="Yes"),OFFSET('Water Data'!$D$7,0,10*ROW('Water Data'!D27)),NA())</f>
        <v>#N/A</v>
      </c>
      <c r="I33" s="57" t="e">
        <f ca="true">+IF(AND(ISNUMBER(OFFSET('Water Data'!$D$10,0,10*ROW('Water Data'!D27))),'Data Summary'!BX33="Yes"),OFFSET('Water Data'!$D$10,0,10*ROW('Water Data'!D27)),NA())</f>
        <v>#N/A</v>
      </c>
      <c r="J33" s="57" t="e">
        <f ca="true">+IF(AND(ISNUMBER(OFFSET('Water Data'!$E$5,0,10*ROW('Water Data'!E27))),'Data Summary'!BY33="Yes"),100-OFFSET('Water Data'!$E$5,0,10*ROW('Water Data'!E27)),NA())</f>
        <v>#N/A</v>
      </c>
      <c r="K33" s="57" t="e">
        <f ca="true">+IF(AND(ISNUMBER(OFFSET('Water Data'!$E$7,0,10*ROW('Water Data'!E27))),'Data Summary'!BZ33="Yes"),OFFSET('Water Data'!$E$7,0,10*ROW('Water Data'!E27)),NA())</f>
        <v>#N/A</v>
      </c>
      <c r="L33" s="57" t="e">
        <f ca="true">+IF(AND(ISNUMBER(OFFSET('Water Data'!$E$10,0,10*ROW('Water Data'!E27))),'Data Summary'!CA33="Yes"),OFFSET('Water Data'!$E$10,0,10*ROW('Water Data'!E27)),NA())</f>
        <v>#N/A</v>
      </c>
      <c r="M33" s="57" t="e">
        <f ca="true">+IF(AND(ISNUMBER(OFFSET('Water Data'!$F$5,0,10*ROW('Water Data'!F27))),'Data Summary'!CB33="Yes"),100-OFFSET('Water Data'!$F$5,0,10*ROW('Water Data'!F27)),NA())</f>
        <v>#N/A</v>
      </c>
      <c r="N33" s="57" t="e">
        <f ca="true">+IF(AND(ISNUMBER(OFFSET('Water Data'!$F$7,0,10*ROW('Water Data'!F27))),'Data Summary'!CC33="Yes"),OFFSET('Water Data'!$F$7,0,10*ROW('Water Data'!F27)),NA())</f>
        <v>#N/A</v>
      </c>
      <c r="O33" s="57" t="e">
        <f ca="true">+IF(AND(ISNUMBER(OFFSET('Water Data'!$F$10,0,10*ROW('Water Data'!F27))),'Data Summary'!CD33="Yes"),OFFSET('Water Data'!$F$10,0,10*ROW('Water Data'!F27)),NA())</f>
        <v>#N/A</v>
      </c>
      <c r="P33" s="57" t="e">
        <f ca="true">+IF(AND(ISNUMBER(OFFSET('Water Data'!$G$5,0,10*ROW('Water Data'!G27))),'Data Summary'!CE33="Yes"),100-OFFSET('Water Data'!$G$5,0,10*ROW('Water Data'!G27)),NA())</f>
        <v>#N/A</v>
      </c>
      <c r="Q33" s="57" t="e">
        <f ca="true">+IF(AND(ISNUMBER(OFFSET('Water Data'!$G$7,0,10*ROW('Water Data'!G27))),'Data Summary'!CF33="Yes"),OFFSET('Water Data'!$G$7,0,10*ROW('Water Data'!G27)),NA())</f>
        <v>#N/A</v>
      </c>
      <c r="R33" s="57" t="e">
        <f ca="true">+IF(AND(ISNUMBER(OFFSET('Water Data'!$G$10,0,10*ROW('Water Data'!G27))),'Data Summary'!CG33="Yes"),OFFSET('Water Data'!$G$10,0,10*ROW('Water Data'!G27)),NA())</f>
        <v>#N/A</v>
      </c>
      <c r="S33" s="57" t="e">
        <f ca="true">+IF(AND(ISNUMBER(OFFSET('Water Data'!$H$5,0,10*ROW('Water Data'!H27))),'Data Summary'!CH33="Yes"),100-OFFSET('Water Data'!$H$5,0,10*ROW('Water Data'!H27)),NA())</f>
        <v>#N/A</v>
      </c>
      <c r="T33" s="57" t="e">
        <f ca="true">+IF(AND(ISNUMBER(OFFSET('Water Data'!$H$7,0,10*ROW('Water Data'!H27))),'Data Summary'!CI33="Yes"),OFFSET('Water Data'!$H$7,0,10*ROW('Water Data'!H27)),NA())</f>
        <v>#N/A</v>
      </c>
      <c r="U33" s="57" t="e">
        <f ca="true">+IF(AND(ISNUMBER(OFFSET('Water Data'!$H$10,0,10*ROW('Water Data'!H27))),'Data Summary'!CJ33="Yes"),OFFSET('Water Data'!$H$10,0,10*ROW('Water Data'!H27)),NA())</f>
        <v>#N/A</v>
      </c>
      <c r="V33" s="103" t="e">
        <f ca="true">+IF(AND(ISNUMBER(OFFSET('Sanitation Data'!$C$5,0,10*ROW('Sanitation Data'!C27))),'Data Summary'!CK33="Yes"),100-OFFSET('Sanitation Data'!$C$5,0,10*ROW('Sanitation Data'!C27)),NA())</f>
        <v>#N/A</v>
      </c>
      <c r="W33" s="103" t="e">
        <f ca="true">+IF(AND(ISNUMBER(OFFSET('Sanitation Data'!$C$7,0,10*ROW('Sanitation Data'!C27))),'Data Summary'!CL33="Yes"),OFFSET('Sanitation Data'!$C$7,0,10*ROW('Sanitation Data'!C27)),NA())</f>
        <v>#N/A</v>
      </c>
      <c r="X33" s="103" t="e">
        <f ca="true">+IF(AND(ISNUMBER(OFFSET('Sanitation Data'!$C$11,0,10*ROW('Sanitation Data'!C27))),'Data Summary'!CM33="Yes"),OFFSET('Sanitation Data'!$C$11,0,10*ROW('Sanitation Data'!C27)),NA())</f>
        <v>#N/A</v>
      </c>
      <c r="Y33" s="103" t="e">
        <f ca="true">+IF(AND(ISNUMBER(OFFSET('Sanitation Data'!$C$12,0,10*ROW('Sanitation Data'!C27))),'Data Summary'!CN33="Yes"),OFFSET('Sanitation Data'!$C$12,0,10*ROW('Sanitation Data'!C27)),NA())</f>
        <v>#N/A</v>
      </c>
      <c r="Z33" s="103" t="e">
        <f ca="true">+IF(AND(ISNUMBER(OFFSET('Sanitation Data'!$C$13,0,10*ROW('Sanitation Data'!C27))),'Data Summary'!CO33="Yes"),OFFSET('Sanitation Data'!$C$13,0,10*ROW('Sanitation Data'!C27)),NA())</f>
        <v>#N/A</v>
      </c>
      <c r="AA33" s="103" t="e">
        <f ca="true">+IF(AND(ISNUMBER(OFFSET('Sanitation Data'!$D$5,0,10*ROW('Sanitation Data'!D27))),'Data Summary'!CP33="Yes"),100-OFFSET('Sanitation Data'!$D$5,0,10*ROW('Sanitation Data'!D27)),NA())</f>
        <v>#N/A</v>
      </c>
      <c r="AB33" s="103" t="e">
        <f ca="true">+IF(AND(ISNUMBER(OFFSET('Sanitation Data'!$D$7,0,10*ROW('Sanitation Data'!D27))),'Data Summary'!CQ33="Yes"),OFFSET('Sanitation Data'!$D$7,0,10*ROW('Sanitation Data'!D27)),NA())</f>
        <v>#N/A</v>
      </c>
      <c r="AC33" s="103" t="e">
        <f ca="true">+IF(AND(ISNUMBER(OFFSET('Sanitation Data'!$D$11,0,10*ROW('Sanitation Data'!D27))),'Data Summary'!CR33="Yes"),OFFSET('Sanitation Data'!$D$11,0,10*ROW('Sanitation Data'!D27)),NA())</f>
        <v>#N/A</v>
      </c>
      <c r="AD33" s="103" t="e">
        <f ca="true">+IF(AND(ISNUMBER(OFFSET('Sanitation Data'!$D$12,0,10*ROW('Sanitation Data'!D27))),'Data Summary'!CS33="Yes"),OFFSET('Sanitation Data'!$D$12,0,10*ROW('Sanitation Data'!D27)),NA())</f>
        <v>#N/A</v>
      </c>
      <c r="AE33" s="103" t="e">
        <f ca="true">+IF(AND(ISNUMBER(OFFSET('Sanitation Data'!$D$13,0,10*ROW('Sanitation Data'!D27))),'Data Summary'!CT33="Yes"),OFFSET('Sanitation Data'!$D$13,0,10*ROW('Sanitation Data'!D27)),NA())</f>
        <v>#N/A</v>
      </c>
      <c r="AF33" s="103" t="e">
        <f ca="true">+IF(AND(ISNUMBER(OFFSET('Sanitation Data'!$E$5,0,10*ROW('Sanitation Data'!E27))),'Data Summary'!CU33="Yes"),100-OFFSET('Sanitation Data'!$E$5,0,10*ROW('Sanitation Data'!E27)),NA())</f>
        <v>#N/A</v>
      </c>
      <c r="AG33" s="103" t="e">
        <f ca="true">+IF(AND(ISNUMBER(OFFSET('Sanitation Data'!$E$7,0,10*ROW('Sanitation Data'!E27))),'Data Summary'!CV33="Yes"),OFFSET('Sanitation Data'!$E$7,0,10*ROW('Sanitation Data'!E27)),NA())</f>
        <v>#N/A</v>
      </c>
      <c r="AH33" s="103" t="e">
        <f ca="true">+IF(AND(ISNUMBER(OFFSET('Sanitation Data'!$E$11,0,10*ROW('Sanitation Data'!E27))),'Data Summary'!CW33="Yes"),OFFSET('Sanitation Data'!$E$11,0,10*ROW('Sanitation Data'!E27)),NA())</f>
        <v>#N/A</v>
      </c>
      <c r="AI33" s="103" t="e">
        <f ca="true">+IF(AND(ISNUMBER(OFFSET('Sanitation Data'!$E$12,0,10*ROW('Sanitation Data'!E27))),'Data Summary'!CX33="Yes"),OFFSET('Sanitation Data'!$E$12,0,10*ROW('Sanitation Data'!E27)),NA())</f>
        <v>#N/A</v>
      </c>
      <c r="AJ33" s="103" t="e">
        <f ca="true">+IF(AND(ISNUMBER(OFFSET('Sanitation Data'!$E$13,0,10*ROW('Sanitation Data'!E27))),'Data Summary'!CY33="Yes"),OFFSET('Sanitation Data'!$E$13,0,10*ROW('Sanitation Data'!E27)),NA())</f>
        <v>#N/A</v>
      </c>
      <c r="AK33" s="103" t="e">
        <f ca="true">+IF(AND(ISNUMBER(OFFSET('Sanitation Data'!$F$5,0,10*ROW('Sanitation Data'!F27))),'Data Summary'!CZ33="Yes"),100-OFFSET('Sanitation Data'!$F$5,0,10*ROW('Sanitation Data'!F27)),NA())</f>
        <v>#N/A</v>
      </c>
      <c r="AL33" s="103" t="e">
        <f ca="true">+IF(AND(ISNUMBER(OFFSET('Sanitation Data'!$F$7,0,10*ROW('Sanitation Data'!F27))),'Data Summary'!DA33="Yes"),OFFSET('Sanitation Data'!$F$7,0,10*ROW('Sanitation Data'!F27)),NA())</f>
        <v>#N/A</v>
      </c>
      <c r="AM33" s="103" t="e">
        <f ca="true">+IF(AND(ISNUMBER(OFFSET('Sanitation Data'!$F$11,0,10*ROW('Sanitation Data'!F27))),'Data Summary'!DB33="Yes"),OFFSET('Sanitation Data'!$F$11,0,10*ROW('Sanitation Data'!F27)),NA())</f>
        <v>#N/A</v>
      </c>
      <c r="AN33" s="103" t="e">
        <f ca="true">+IF(AND(ISNUMBER(OFFSET('Sanitation Data'!$F$12,0,10*ROW('Sanitation Data'!F27))),'Data Summary'!DC33="Yes"),OFFSET('Sanitation Data'!$F$12,0,10*ROW('Sanitation Data'!F27)),NA())</f>
        <v>#N/A</v>
      </c>
      <c r="AO33" s="103" t="e">
        <f ca="true">+IF(AND(ISNUMBER(OFFSET('Sanitation Data'!$F$13,0,10*ROW('Sanitation Data'!F27))),'Data Summary'!DD33="Yes"),OFFSET('Sanitation Data'!$F$13,0,10*ROW('Sanitation Data'!F27)),NA())</f>
        <v>#N/A</v>
      </c>
      <c r="AP33" s="103" t="e">
        <f ca="true">+IF(AND(ISNUMBER(OFFSET('Sanitation Data'!$G$5,0,10*ROW('Sanitation Data'!G27))),'Data Summary'!DE33="Yes"),100-OFFSET('Sanitation Data'!$G$5,0,10*ROW('Sanitation Data'!G27)),NA())</f>
        <v>#N/A</v>
      </c>
      <c r="AQ33" s="103" t="e">
        <f ca="true">+IF(AND(ISNUMBER(OFFSET('Sanitation Data'!$G$7,0,10*ROW('Sanitation Data'!G27))),'Data Summary'!DF33="Yes"),OFFSET('Sanitation Data'!$G$7,0,10*ROW('Sanitation Data'!G27)),NA())</f>
        <v>#N/A</v>
      </c>
      <c r="AR33" s="103" t="e">
        <f ca="true">+IF(AND(ISNUMBER(OFFSET('Sanitation Data'!$G$11,0,10*ROW('Sanitation Data'!G27))),'Data Summary'!DG33="Yes"),OFFSET('Sanitation Data'!$G$11,0,10*ROW('Sanitation Data'!G27)),NA())</f>
        <v>#N/A</v>
      </c>
      <c r="AS33" s="103" t="e">
        <f ca="true">+IF(AND(ISNUMBER(OFFSET('Sanitation Data'!$G$12,0,10*ROW('Sanitation Data'!G27))),'Data Summary'!DH33="Yes"),OFFSET('Sanitation Data'!$G$12,0,10*ROW('Sanitation Data'!G27)),NA())</f>
        <v>#N/A</v>
      </c>
      <c r="AT33" s="103" t="e">
        <f ca="true">+IF(AND(ISNUMBER(OFFSET('Sanitation Data'!$G$13,0,10*ROW('Sanitation Data'!G27))),'Data Summary'!DI33="Yes"),OFFSET('Sanitation Data'!$G$13,0,10*ROW('Sanitation Data'!G27)),NA())</f>
        <v>#N/A</v>
      </c>
      <c r="AU33" s="103" t="e">
        <f ca="true">+IF(AND(ISNUMBER(OFFSET('Sanitation Data'!$H$5,0,10*ROW('Sanitation Data'!H27))),'Data Summary'!DJ33="Yes"),100-OFFSET('Sanitation Data'!$H$5,0,10*ROW('Sanitation Data'!H27)),NA())</f>
        <v>#N/A</v>
      </c>
      <c r="AV33" s="103" t="e">
        <f ca="true">+IF(AND(ISNUMBER(OFFSET('Sanitation Data'!$H$7,0,10*ROW('Sanitation Data'!H27))),'Data Summary'!DK33="Yes"),OFFSET('Sanitation Data'!$H$7,0,10*ROW('Sanitation Data'!H27)),NA())</f>
        <v>#N/A</v>
      </c>
      <c r="AW33" s="103" t="e">
        <f ca="true">+IF(AND(ISNUMBER(OFFSET('Sanitation Data'!$H$11,0,10*ROW('Sanitation Data'!H27))),'Data Summary'!DL33="Yes"),OFFSET('Sanitation Data'!$H$11,0,10*ROW('Sanitation Data'!H27)),NA())</f>
        <v>#N/A</v>
      </c>
      <c r="AX33" s="103" t="e">
        <f ca="true">+IF(AND(ISNUMBER(OFFSET('Sanitation Data'!$H$12,0,10*ROW('Sanitation Data'!H27))),'Data Summary'!DM33="Yes"),OFFSET('Sanitation Data'!$H$12,0,10*ROW('Sanitation Data'!H27)),NA())</f>
        <v>#N/A</v>
      </c>
      <c r="AY33" s="103" t="e">
        <f ca="true">+IF(AND(ISNUMBER(OFFSET('Sanitation Data'!$H$13,0,10*ROW('Sanitation Data'!H27))),'Data Summary'!DN33="Yes"),OFFSET('Sanitation Data'!$H$13,0,10*ROW('Sanitation Data'!H27)),NA())</f>
        <v>#N/A</v>
      </c>
      <c r="AZ33" s="108" t="e">
        <f ca="true">+IF(AND(ISNUMBER(OFFSET('Hygiene Data'!$C$6,0,10*ROW('Hygiene Data'!C27))),'Data Summary'!DO33="Yes"),OFFSET('Hygiene Data'!$C$6,0,10*ROW('Hygiene Data'!C27)),NA())</f>
        <v>#N/A</v>
      </c>
      <c r="BA33" s="108" t="e">
        <f ca="true">+IF(AND(ISNUMBER(OFFSET('Hygiene Data'!$C$8,0,10*ROW('Hygiene Data'!C27))),'Data Summary'!DP33="Yes"),OFFSET('Hygiene Data'!$C$8,0,10*ROW('Hygiene Data'!C27)),NA())</f>
        <v>#N/A</v>
      </c>
      <c r="BB33" s="108" t="e">
        <f ca="true">+IF(AND(ISNUMBER(OFFSET('Hygiene Data'!$C$10,0,10*ROW('Hygiene Data'!C27))),'Data Summary'!DQ33="Yes"),OFFSET('Hygiene Data'!$C$10,0,10*ROW('Hygiene Data'!C27)),NA())</f>
        <v>#N/A</v>
      </c>
      <c r="BC33" s="108" t="e">
        <f ca="true">+IF(AND(ISNUMBER(OFFSET('Hygiene Data'!$D$6,0,10*ROW('Hygiene Data'!D27))),'Data Summary'!DR33="Yes"),OFFSET('Hygiene Data'!$D$6,0,10*ROW('Hygiene Data'!D27)),NA())</f>
        <v>#N/A</v>
      </c>
      <c r="BD33" s="108" t="e">
        <f ca="true">+IF(AND(ISNUMBER(OFFSET('Hygiene Data'!$D$8,0,10*ROW('Hygiene Data'!D27))),'Data Summary'!DS33="Yes"),OFFSET('Hygiene Data'!$D$8,0,10*ROW('Hygiene Data'!D27)),NA())</f>
        <v>#N/A</v>
      </c>
      <c r="BE33" s="108" t="e">
        <f ca="true">+IF(AND(ISNUMBER(OFFSET('Hygiene Data'!$D$10,0,10*ROW('Hygiene Data'!D27))),'Data Summary'!DT33="Yes"),OFFSET('Hygiene Data'!$D$10,0,10*ROW('Hygiene Data'!D27)),NA())</f>
        <v>#N/A</v>
      </c>
      <c r="BF33" s="108" t="e">
        <f ca="true">+IF(AND(ISNUMBER(OFFSET('Hygiene Data'!$E$6,0,10*ROW('Hygiene Data'!E27))),'Data Summary'!DU33="Yes"),OFFSET('Hygiene Data'!$E$6,0,10*ROW('Hygiene Data'!E27)),NA())</f>
        <v>#N/A</v>
      </c>
      <c r="BG33" s="108" t="e">
        <f ca="true">+IF(AND(ISNUMBER(OFFSET('Hygiene Data'!$E$8,0,10*ROW('Hygiene Data'!E27))),'Data Summary'!DV33="Yes"),OFFSET('Hygiene Data'!$E$8,0,10*ROW('Hygiene Data'!E27)),NA())</f>
        <v>#N/A</v>
      </c>
      <c r="BH33" s="108" t="e">
        <f ca="true">+IF(AND(ISNUMBER(OFFSET('Hygiene Data'!$E$10,0,10*ROW('Hygiene Data'!E27))),'Data Summary'!DW33="Yes"),OFFSET('Hygiene Data'!$E$10,0,10*ROW('Hygiene Data'!E27)),NA())</f>
        <v>#N/A</v>
      </c>
      <c r="BI33" s="108" t="e">
        <f ca="true">+IF(AND(ISNUMBER(OFFSET('Hygiene Data'!$F$6,0,10*ROW('Hygiene Data'!F27))),'Data Summary'!DX33="Yes"),OFFSET('Hygiene Data'!$F$6,0,10*ROW('Hygiene Data'!F27)),NA())</f>
        <v>#N/A</v>
      </c>
      <c r="BJ33" s="108" t="e">
        <f ca="true">+IF(AND(ISNUMBER(OFFSET('Hygiene Data'!$F$8,0,10*ROW('Hygiene Data'!F27))),'Data Summary'!DY33="Yes"),OFFSET('Hygiene Data'!$F$8,0,10*ROW('Hygiene Data'!F27)),NA())</f>
        <v>#N/A</v>
      </c>
      <c r="BK33" s="108" t="e">
        <f ca="true">+IF(AND(ISNUMBER(OFFSET('Hygiene Data'!$F$10,0,10*ROW('Hygiene Data'!F27))),'Data Summary'!DZ33="Yes"),OFFSET('Hygiene Data'!$F$10,0,10*ROW('Hygiene Data'!F27)),NA())</f>
        <v>#N/A</v>
      </c>
      <c r="BL33" s="108" t="e">
        <f ca="true">+IF(AND(ISNUMBER(OFFSET('Hygiene Data'!$G$6,0,10*ROW('Hygiene Data'!G27))),'Data Summary'!EA33="Yes"),OFFSET('Hygiene Data'!$G$6,0,10*ROW('Hygiene Data'!G27)),NA())</f>
        <v>#N/A</v>
      </c>
      <c r="BM33" s="108" t="e">
        <f ca="true">+IF(AND(ISNUMBER(OFFSET('Hygiene Data'!$G$8,0,10*ROW('Hygiene Data'!G27))),'Data Summary'!EB33="Yes"),OFFSET('Hygiene Data'!$G$8,0,10*ROW('Hygiene Data'!G27)),NA())</f>
        <v>#N/A</v>
      </c>
      <c r="BN33" s="108" t="e">
        <f ca="true">+IF(AND(ISNUMBER(OFFSET('Hygiene Data'!$G$10,0,10*ROW('Hygiene Data'!G27))),'Data Summary'!EC33="Yes"),OFFSET('Hygiene Data'!$G$10,0,10*ROW('Hygiene Data'!G27)),NA())</f>
        <v>#N/A</v>
      </c>
      <c r="BO33" s="108" t="e">
        <f ca="true">+IF(AND(ISNUMBER(OFFSET('Hygiene Data'!$H$6,0,10*ROW('Hygiene Data'!H27))),'Data Summary'!ED33="Yes"),OFFSET('Hygiene Data'!$H$6,0,10*ROW('Hygiene Data'!H27)),NA())</f>
        <v>#N/A</v>
      </c>
      <c r="BP33" s="108" t="e">
        <f ca="true">+IF(AND(ISNUMBER(OFFSET('Hygiene Data'!$H$8,0,10*ROW('Hygiene Data'!H27))),'Data Summary'!EE33="Yes"),OFFSET('Hygiene Data'!$H$8,0,10*ROW('Hygiene Data'!H27)),NA())</f>
        <v>#N/A</v>
      </c>
      <c r="BQ33" s="108" t="e">
        <f ca="true">+IF(AND(ISNUMBER(OFFSET('Hygiene Data'!$H$10,0,10*ROW('Hygiene Data'!H27))),'Data Summary'!EF33="Yes"),OFFSET('Hygiene Data'!$H$10,0,10*ROW('Hygiene Data'!H27)),NA())</f>
        <v>#N/A</v>
      </c>
    </row>
    <row r="34" x14ac:dyDescent="0.2">
      <c r="A34" s="56" t="e">
        <f ca="true">+IF(OFFSET('Water Data'!$B$1,0,10*ROW('Water Data'!B28))="",NA(),OFFSET('Water Data'!$B$1,0,10*ROW('Water Data'!B28)))</f>
        <v>#N/A</v>
      </c>
      <c r="B34" s="56" t="e">
        <f ca="true">+IF(OFFSET('Water Data'!$A$3,0,10*ROW('Water Data'!A31))="",NA(),OFFSET('Water Data'!$A$3,0,10*ROW('Water Data'!A31)))</f>
        <v>#N/A</v>
      </c>
      <c r="C34" s="56" t="e">
        <f ca="true">+IF(OFFSET('Water Data'!$C$3,0,10*ROW('Water Data'!C31))="",NA(),OFFSET('Water Data'!$C$3,0,10*ROW('Water Data'!C31)))</f>
        <v>#N/A</v>
      </c>
      <c r="D34" s="57" t="e">
        <f ca="true">+IF(AND(ISNUMBER(OFFSET('Water Data'!$C$5,0,10*ROW('Water Data'!C28))),'Data Summary'!BS34="Yes"),100-OFFSET('Water Data'!$C$5,0,10*ROW('Water Data'!C28)),NA())</f>
        <v>#N/A</v>
      </c>
      <c r="E34" s="57" t="e">
        <f ca="true">+IF(AND(ISNUMBER(OFFSET('Water Data'!$C$7,0,10*ROW('Water Data'!C28))),'Data Summary'!BT34="Yes"),OFFSET('Water Data'!$C$7,0,10*ROW('Water Data'!C28)),NA())</f>
        <v>#N/A</v>
      </c>
      <c r="F34" s="57" t="e">
        <f ca="true">+IF(AND(ISNUMBER(OFFSET('Water Data'!$C$10,0,10*ROW('Water Data'!C28))),'Data Summary'!BU34="Yes"),OFFSET('Water Data'!$C$10,0,10*ROW('Water Data'!C28)),NA())</f>
        <v>#N/A</v>
      </c>
      <c r="G34" s="57" t="e">
        <f ca="true">+IF(AND(ISNUMBER(OFFSET('Water Data'!$D$5,0,10*ROW('Water Data'!D28))),'Data Summary'!BV34="Yes"),100-OFFSET('Water Data'!$D$5,0,10*ROW('Water Data'!D28)),NA())</f>
        <v>#N/A</v>
      </c>
      <c r="H34" s="57" t="e">
        <f ca="true">+IF(AND(ISNUMBER(OFFSET('Water Data'!$D$7,0,10*ROW('Water Data'!D28))),'Data Summary'!BW34="Yes"),OFFSET('Water Data'!$D$7,0,10*ROW('Water Data'!D28)),NA())</f>
        <v>#N/A</v>
      </c>
      <c r="I34" s="57" t="e">
        <f ca="true">+IF(AND(ISNUMBER(OFFSET('Water Data'!$D$10,0,10*ROW('Water Data'!D28))),'Data Summary'!BX34="Yes"),OFFSET('Water Data'!$D$10,0,10*ROW('Water Data'!D28)),NA())</f>
        <v>#N/A</v>
      </c>
      <c r="J34" s="57" t="e">
        <f ca="true">+IF(AND(ISNUMBER(OFFSET('Water Data'!$E$5,0,10*ROW('Water Data'!E28))),'Data Summary'!BY34="Yes"),100-OFFSET('Water Data'!$E$5,0,10*ROW('Water Data'!E28)),NA())</f>
        <v>#N/A</v>
      </c>
      <c r="K34" s="57" t="e">
        <f ca="true">+IF(AND(ISNUMBER(OFFSET('Water Data'!$E$7,0,10*ROW('Water Data'!E28))),'Data Summary'!BZ34="Yes"),OFFSET('Water Data'!$E$7,0,10*ROW('Water Data'!E28)),NA())</f>
        <v>#N/A</v>
      </c>
      <c r="L34" s="57" t="e">
        <f ca="true">+IF(AND(ISNUMBER(OFFSET('Water Data'!$E$10,0,10*ROW('Water Data'!E28))),'Data Summary'!CA34="Yes"),OFFSET('Water Data'!$E$10,0,10*ROW('Water Data'!E28)),NA())</f>
        <v>#N/A</v>
      </c>
      <c r="M34" s="57" t="e">
        <f ca="true">+IF(AND(ISNUMBER(OFFSET('Water Data'!$F$5,0,10*ROW('Water Data'!F28))),'Data Summary'!CB34="Yes"),100-OFFSET('Water Data'!$F$5,0,10*ROW('Water Data'!F28)),NA())</f>
        <v>#N/A</v>
      </c>
      <c r="N34" s="57" t="e">
        <f ca="true">+IF(AND(ISNUMBER(OFFSET('Water Data'!$F$7,0,10*ROW('Water Data'!F28))),'Data Summary'!CC34="Yes"),OFFSET('Water Data'!$F$7,0,10*ROW('Water Data'!F28)),NA())</f>
        <v>#N/A</v>
      </c>
      <c r="O34" s="57" t="e">
        <f ca="true">+IF(AND(ISNUMBER(OFFSET('Water Data'!$F$10,0,10*ROW('Water Data'!F28))),'Data Summary'!CD34="Yes"),OFFSET('Water Data'!$F$10,0,10*ROW('Water Data'!F28)),NA())</f>
        <v>#N/A</v>
      </c>
      <c r="P34" s="57" t="e">
        <f ca="true">+IF(AND(ISNUMBER(OFFSET('Water Data'!$G$5,0,10*ROW('Water Data'!G28))),'Data Summary'!CE34="Yes"),100-OFFSET('Water Data'!$G$5,0,10*ROW('Water Data'!G28)),NA())</f>
        <v>#N/A</v>
      </c>
      <c r="Q34" s="57" t="e">
        <f ca="true">+IF(AND(ISNUMBER(OFFSET('Water Data'!$G$7,0,10*ROW('Water Data'!G28))),'Data Summary'!CF34="Yes"),OFFSET('Water Data'!$G$7,0,10*ROW('Water Data'!G28)),NA())</f>
        <v>#N/A</v>
      </c>
      <c r="R34" s="57" t="e">
        <f ca="true">+IF(AND(ISNUMBER(OFFSET('Water Data'!$G$10,0,10*ROW('Water Data'!G28))),'Data Summary'!CG34="Yes"),OFFSET('Water Data'!$G$10,0,10*ROW('Water Data'!G28)),NA())</f>
        <v>#N/A</v>
      </c>
      <c r="S34" s="57" t="e">
        <f ca="true">+IF(AND(ISNUMBER(OFFSET('Water Data'!$H$5,0,10*ROW('Water Data'!H28))),'Data Summary'!CH34="Yes"),100-OFFSET('Water Data'!$H$5,0,10*ROW('Water Data'!H28)),NA())</f>
        <v>#N/A</v>
      </c>
      <c r="T34" s="57" t="e">
        <f ca="true">+IF(AND(ISNUMBER(OFFSET('Water Data'!$H$7,0,10*ROW('Water Data'!H28))),'Data Summary'!CI34="Yes"),OFFSET('Water Data'!$H$7,0,10*ROW('Water Data'!H28)),NA())</f>
        <v>#N/A</v>
      </c>
      <c r="U34" s="57" t="e">
        <f ca="true">+IF(AND(ISNUMBER(OFFSET('Water Data'!$H$10,0,10*ROW('Water Data'!H28))),'Data Summary'!CJ34="Yes"),OFFSET('Water Data'!$H$10,0,10*ROW('Water Data'!H28)),NA())</f>
        <v>#N/A</v>
      </c>
      <c r="V34" s="103" t="e">
        <f ca="true">+IF(AND(ISNUMBER(OFFSET('Sanitation Data'!$C$5,0,10*ROW('Sanitation Data'!C28))),'Data Summary'!CK34="Yes"),100-OFFSET('Sanitation Data'!$C$5,0,10*ROW('Sanitation Data'!C28)),NA())</f>
        <v>#N/A</v>
      </c>
      <c r="W34" s="103" t="e">
        <f ca="true">+IF(AND(ISNUMBER(OFFSET('Sanitation Data'!$C$7,0,10*ROW('Sanitation Data'!C28))),'Data Summary'!CL34="Yes"),OFFSET('Sanitation Data'!$C$7,0,10*ROW('Sanitation Data'!C28)),NA())</f>
        <v>#N/A</v>
      </c>
      <c r="X34" s="103" t="e">
        <f ca="true">+IF(AND(ISNUMBER(OFFSET('Sanitation Data'!$C$11,0,10*ROW('Sanitation Data'!C28))),'Data Summary'!CM34="Yes"),OFFSET('Sanitation Data'!$C$11,0,10*ROW('Sanitation Data'!C28)),NA())</f>
        <v>#N/A</v>
      </c>
      <c r="Y34" s="103" t="e">
        <f ca="true">+IF(AND(ISNUMBER(OFFSET('Sanitation Data'!$C$12,0,10*ROW('Sanitation Data'!C28))),'Data Summary'!CN34="Yes"),OFFSET('Sanitation Data'!$C$12,0,10*ROW('Sanitation Data'!C28)),NA())</f>
        <v>#N/A</v>
      </c>
      <c r="Z34" s="103" t="e">
        <f ca="true">+IF(AND(ISNUMBER(OFFSET('Sanitation Data'!$C$13,0,10*ROW('Sanitation Data'!C28))),'Data Summary'!CO34="Yes"),OFFSET('Sanitation Data'!$C$13,0,10*ROW('Sanitation Data'!C28)),NA())</f>
        <v>#N/A</v>
      </c>
      <c r="AA34" s="103" t="e">
        <f ca="true">+IF(AND(ISNUMBER(OFFSET('Sanitation Data'!$D$5,0,10*ROW('Sanitation Data'!D28))),'Data Summary'!CP34="Yes"),100-OFFSET('Sanitation Data'!$D$5,0,10*ROW('Sanitation Data'!D28)),NA())</f>
        <v>#N/A</v>
      </c>
      <c r="AB34" s="103" t="e">
        <f ca="true">+IF(AND(ISNUMBER(OFFSET('Sanitation Data'!$D$7,0,10*ROW('Sanitation Data'!D28))),'Data Summary'!CQ34="Yes"),OFFSET('Sanitation Data'!$D$7,0,10*ROW('Sanitation Data'!D28)),NA())</f>
        <v>#N/A</v>
      </c>
      <c r="AC34" s="103" t="e">
        <f ca="true">+IF(AND(ISNUMBER(OFFSET('Sanitation Data'!$D$11,0,10*ROW('Sanitation Data'!D28))),'Data Summary'!CR34="Yes"),OFFSET('Sanitation Data'!$D$11,0,10*ROW('Sanitation Data'!D28)),NA())</f>
        <v>#N/A</v>
      </c>
      <c r="AD34" s="103" t="e">
        <f ca="true">+IF(AND(ISNUMBER(OFFSET('Sanitation Data'!$D$12,0,10*ROW('Sanitation Data'!D28))),'Data Summary'!CS34="Yes"),OFFSET('Sanitation Data'!$D$12,0,10*ROW('Sanitation Data'!D28)),NA())</f>
        <v>#N/A</v>
      </c>
      <c r="AE34" s="103" t="e">
        <f ca="true">+IF(AND(ISNUMBER(OFFSET('Sanitation Data'!$D$13,0,10*ROW('Sanitation Data'!D28))),'Data Summary'!CT34="Yes"),OFFSET('Sanitation Data'!$D$13,0,10*ROW('Sanitation Data'!D28)),NA())</f>
        <v>#N/A</v>
      </c>
      <c r="AF34" s="103" t="e">
        <f ca="true">+IF(AND(ISNUMBER(OFFSET('Sanitation Data'!$E$5,0,10*ROW('Sanitation Data'!E28))),'Data Summary'!CU34="Yes"),100-OFFSET('Sanitation Data'!$E$5,0,10*ROW('Sanitation Data'!E28)),NA())</f>
        <v>#N/A</v>
      </c>
      <c r="AG34" s="103" t="e">
        <f ca="true">+IF(AND(ISNUMBER(OFFSET('Sanitation Data'!$E$7,0,10*ROW('Sanitation Data'!E28))),'Data Summary'!CV34="Yes"),OFFSET('Sanitation Data'!$E$7,0,10*ROW('Sanitation Data'!E28)),NA())</f>
        <v>#N/A</v>
      </c>
      <c r="AH34" s="103" t="e">
        <f ca="true">+IF(AND(ISNUMBER(OFFSET('Sanitation Data'!$E$11,0,10*ROW('Sanitation Data'!E28))),'Data Summary'!CW34="Yes"),OFFSET('Sanitation Data'!$E$11,0,10*ROW('Sanitation Data'!E28)),NA())</f>
        <v>#N/A</v>
      </c>
      <c r="AI34" s="103" t="e">
        <f ca="true">+IF(AND(ISNUMBER(OFFSET('Sanitation Data'!$E$12,0,10*ROW('Sanitation Data'!E28))),'Data Summary'!CX34="Yes"),OFFSET('Sanitation Data'!$E$12,0,10*ROW('Sanitation Data'!E28)),NA())</f>
        <v>#N/A</v>
      </c>
      <c r="AJ34" s="103" t="e">
        <f ca="true">+IF(AND(ISNUMBER(OFFSET('Sanitation Data'!$E$13,0,10*ROW('Sanitation Data'!E28))),'Data Summary'!CY34="Yes"),OFFSET('Sanitation Data'!$E$13,0,10*ROW('Sanitation Data'!E28)),NA())</f>
        <v>#N/A</v>
      </c>
      <c r="AK34" s="103" t="e">
        <f ca="true">+IF(AND(ISNUMBER(OFFSET('Sanitation Data'!$F$5,0,10*ROW('Sanitation Data'!F28))),'Data Summary'!CZ34="Yes"),100-OFFSET('Sanitation Data'!$F$5,0,10*ROW('Sanitation Data'!F28)),NA())</f>
        <v>#N/A</v>
      </c>
      <c r="AL34" s="103" t="e">
        <f ca="true">+IF(AND(ISNUMBER(OFFSET('Sanitation Data'!$F$7,0,10*ROW('Sanitation Data'!F28))),'Data Summary'!DA34="Yes"),OFFSET('Sanitation Data'!$F$7,0,10*ROW('Sanitation Data'!F28)),NA())</f>
        <v>#N/A</v>
      </c>
      <c r="AM34" s="103" t="e">
        <f ca="true">+IF(AND(ISNUMBER(OFFSET('Sanitation Data'!$F$11,0,10*ROW('Sanitation Data'!F28))),'Data Summary'!DB34="Yes"),OFFSET('Sanitation Data'!$F$11,0,10*ROW('Sanitation Data'!F28)),NA())</f>
        <v>#N/A</v>
      </c>
      <c r="AN34" s="103" t="e">
        <f ca="true">+IF(AND(ISNUMBER(OFFSET('Sanitation Data'!$F$12,0,10*ROW('Sanitation Data'!F28))),'Data Summary'!DC34="Yes"),OFFSET('Sanitation Data'!$F$12,0,10*ROW('Sanitation Data'!F28)),NA())</f>
        <v>#N/A</v>
      </c>
      <c r="AO34" s="103" t="e">
        <f ca="true">+IF(AND(ISNUMBER(OFFSET('Sanitation Data'!$F$13,0,10*ROW('Sanitation Data'!F28))),'Data Summary'!DD34="Yes"),OFFSET('Sanitation Data'!$F$13,0,10*ROW('Sanitation Data'!F28)),NA())</f>
        <v>#N/A</v>
      </c>
      <c r="AP34" s="103" t="e">
        <f ca="true">+IF(AND(ISNUMBER(OFFSET('Sanitation Data'!$G$5,0,10*ROW('Sanitation Data'!G28))),'Data Summary'!DE34="Yes"),100-OFFSET('Sanitation Data'!$G$5,0,10*ROW('Sanitation Data'!G28)),NA())</f>
        <v>#N/A</v>
      </c>
      <c r="AQ34" s="103" t="e">
        <f ca="true">+IF(AND(ISNUMBER(OFFSET('Sanitation Data'!$G$7,0,10*ROW('Sanitation Data'!G28))),'Data Summary'!DF34="Yes"),OFFSET('Sanitation Data'!$G$7,0,10*ROW('Sanitation Data'!G28)),NA())</f>
        <v>#N/A</v>
      </c>
      <c r="AR34" s="103" t="e">
        <f ca="true">+IF(AND(ISNUMBER(OFFSET('Sanitation Data'!$G$11,0,10*ROW('Sanitation Data'!G28))),'Data Summary'!DG34="Yes"),OFFSET('Sanitation Data'!$G$11,0,10*ROW('Sanitation Data'!G28)),NA())</f>
        <v>#N/A</v>
      </c>
      <c r="AS34" s="103" t="e">
        <f ca="true">+IF(AND(ISNUMBER(OFFSET('Sanitation Data'!$G$12,0,10*ROW('Sanitation Data'!G28))),'Data Summary'!DH34="Yes"),OFFSET('Sanitation Data'!$G$12,0,10*ROW('Sanitation Data'!G28)),NA())</f>
        <v>#N/A</v>
      </c>
      <c r="AT34" s="103" t="e">
        <f ca="true">+IF(AND(ISNUMBER(OFFSET('Sanitation Data'!$G$13,0,10*ROW('Sanitation Data'!G28))),'Data Summary'!DI34="Yes"),OFFSET('Sanitation Data'!$G$13,0,10*ROW('Sanitation Data'!G28)),NA())</f>
        <v>#N/A</v>
      </c>
      <c r="AU34" s="103" t="e">
        <f ca="true">+IF(AND(ISNUMBER(OFFSET('Sanitation Data'!$H$5,0,10*ROW('Sanitation Data'!H28))),'Data Summary'!DJ34="Yes"),100-OFFSET('Sanitation Data'!$H$5,0,10*ROW('Sanitation Data'!H28)),NA())</f>
        <v>#N/A</v>
      </c>
      <c r="AV34" s="103" t="e">
        <f ca="true">+IF(AND(ISNUMBER(OFFSET('Sanitation Data'!$H$7,0,10*ROW('Sanitation Data'!H28))),'Data Summary'!DK34="Yes"),OFFSET('Sanitation Data'!$H$7,0,10*ROW('Sanitation Data'!H28)),NA())</f>
        <v>#N/A</v>
      </c>
      <c r="AW34" s="103" t="e">
        <f ca="true">+IF(AND(ISNUMBER(OFFSET('Sanitation Data'!$H$11,0,10*ROW('Sanitation Data'!H28))),'Data Summary'!DL34="Yes"),OFFSET('Sanitation Data'!$H$11,0,10*ROW('Sanitation Data'!H28)),NA())</f>
        <v>#N/A</v>
      </c>
      <c r="AX34" s="103" t="e">
        <f ca="true">+IF(AND(ISNUMBER(OFFSET('Sanitation Data'!$H$12,0,10*ROW('Sanitation Data'!H28))),'Data Summary'!DM34="Yes"),OFFSET('Sanitation Data'!$H$12,0,10*ROW('Sanitation Data'!H28)),NA())</f>
        <v>#N/A</v>
      </c>
      <c r="AY34" s="103" t="e">
        <f ca="true">+IF(AND(ISNUMBER(OFFSET('Sanitation Data'!$H$13,0,10*ROW('Sanitation Data'!H28))),'Data Summary'!DN34="Yes"),OFFSET('Sanitation Data'!$H$13,0,10*ROW('Sanitation Data'!H28)),NA())</f>
        <v>#N/A</v>
      </c>
      <c r="AZ34" s="108" t="e">
        <f ca="true">+IF(AND(ISNUMBER(OFFSET('Hygiene Data'!$C$6,0,10*ROW('Hygiene Data'!C28))),'Data Summary'!DO34="Yes"),OFFSET('Hygiene Data'!$C$6,0,10*ROW('Hygiene Data'!C28)),NA())</f>
        <v>#N/A</v>
      </c>
      <c r="BA34" s="108" t="e">
        <f ca="true">+IF(AND(ISNUMBER(OFFSET('Hygiene Data'!$C$8,0,10*ROW('Hygiene Data'!C28))),'Data Summary'!DP34="Yes"),OFFSET('Hygiene Data'!$C$8,0,10*ROW('Hygiene Data'!C28)),NA())</f>
        <v>#N/A</v>
      </c>
      <c r="BB34" s="108" t="e">
        <f ca="true">+IF(AND(ISNUMBER(OFFSET('Hygiene Data'!$C$10,0,10*ROW('Hygiene Data'!C28))),'Data Summary'!DQ34="Yes"),OFFSET('Hygiene Data'!$C$10,0,10*ROW('Hygiene Data'!C28)),NA())</f>
        <v>#N/A</v>
      </c>
      <c r="BC34" s="108" t="e">
        <f ca="true">+IF(AND(ISNUMBER(OFFSET('Hygiene Data'!$D$6,0,10*ROW('Hygiene Data'!D28))),'Data Summary'!DR34="Yes"),OFFSET('Hygiene Data'!$D$6,0,10*ROW('Hygiene Data'!D28)),NA())</f>
        <v>#N/A</v>
      </c>
      <c r="BD34" s="108" t="e">
        <f ca="true">+IF(AND(ISNUMBER(OFFSET('Hygiene Data'!$D$8,0,10*ROW('Hygiene Data'!D28))),'Data Summary'!DS34="Yes"),OFFSET('Hygiene Data'!$D$8,0,10*ROW('Hygiene Data'!D28)),NA())</f>
        <v>#N/A</v>
      </c>
      <c r="BE34" s="108" t="e">
        <f ca="true">+IF(AND(ISNUMBER(OFFSET('Hygiene Data'!$D$10,0,10*ROW('Hygiene Data'!D28))),'Data Summary'!DT34="Yes"),OFFSET('Hygiene Data'!$D$10,0,10*ROW('Hygiene Data'!D28)),NA())</f>
        <v>#N/A</v>
      </c>
      <c r="BF34" s="108" t="e">
        <f ca="true">+IF(AND(ISNUMBER(OFFSET('Hygiene Data'!$E$6,0,10*ROW('Hygiene Data'!E28))),'Data Summary'!DU34="Yes"),OFFSET('Hygiene Data'!$E$6,0,10*ROW('Hygiene Data'!E28)),NA())</f>
        <v>#N/A</v>
      </c>
      <c r="BG34" s="108" t="e">
        <f ca="true">+IF(AND(ISNUMBER(OFFSET('Hygiene Data'!$E$8,0,10*ROW('Hygiene Data'!E28))),'Data Summary'!DV34="Yes"),OFFSET('Hygiene Data'!$E$8,0,10*ROW('Hygiene Data'!E28)),NA())</f>
        <v>#N/A</v>
      </c>
      <c r="BH34" s="108" t="e">
        <f ca="true">+IF(AND(ISNUMBER(OFFSET('Hygiene Data'!$E$10,0,10*ROW('Hygiene Data'!E28))),'Data Summary'!DW34="Yes"),OFFSET('Hygiene Data'!$E$10,0,10*ROW('Hygiene Data'!E28)),NA())</f>
        <v>#N/A</v>
      </c>
      <c r="BI34" s="108" t="e">
        <f ca="true">+IF(AND(ISNUMBER(OFFSET('Hygiene Data'!$F$6,0,10*ROW('Hygiene Data'!F28))),'Data Summary'!DX34="Yes"),OFFSET('Hygiene Data'!$F$6,0,10*ROW('Hygiene Data'!F28)),NA())</f>
        <v>#N/A</v>
      </c>
      <c r="BJ34" s="108" t="e">
        <f ca="true">+IF(AND(ISNUMBER(OFFSET('Hygiene Data'!$F$8,0,10*ROW('Hygiene Data'!F28))),'Data Summary'!DY34="Yes"),OFFSET('Hygiene Data'!$F$8,0,10*ROW('Hygiene Data'!F28)),NA())</f>
        <v>#N/A</v>
      </c>
      <c r="BK34" s="108" t="e">
        <f ca="true">+IF(AND(ISNUMBER(OFFSET('Hygiene Data'!$F$10,0,10*ROW('Hygiene Data'!F28))),'Data Summary'!DZ34="Yes"),OFFSET('Hygiene Data'!$F$10,0,10*ROW('Hygiene Data'!F28)),NA())</f>
        <v>#N/A</v>
      </c>
      <c r="BL34" s="108" t="e">
        <f ca="true">+IF(AND(ISNUMBER(OFFSET('Hygiene Data'!$G$6,0,10*ROW('Hygiene Data'!G28))),'Data Summary'!EA34="Yes"),OFFSET('Hygiene Data'!$G$6,0,10*ROW('Hygiene Data'!G28)),NA())</f>
        <v>#N/A</v>
      </c>
      <c r="BM34" s="108" t="e">
        <f ca="true">+IF(AND(ISNUMBER(OFFSET('Hygiene Data'!$G$8,0,10*ROW('Hygiene Data'!G28))),'Data Summary'!EB34="Yes"),OFFSET('Hygiene Data'!$G$8,0,10*ROW('Hygiene Data'!G28)),NA())</f>
        <v>#N/A</v>
      </c>
      <c r="BN34" s="108" t="e">
        <f ca="true">+IF(AND(ISNUMBER(OFFSET('Hygiene Data'!$G$10,0,10*ROW('Hygiene Data'!G28))),'Data Summary'!EC34="Yes"),OFFSET('Hygiene Data'!$G$10,0,10*ROW('Hygiene Data'!G28)),NA())</f>
        <v>#N/A</v>
      </c>
      <c r="BO34" s="108" t="e">
        <f ca="true">+IF(AND(ISNUMBER(OFFSET('Hygiene Data'!$H$6,0,10*ROW('Hygiene Data'!H28))),'Data Summary'!ED34="Yes"),OFFSET('Hygiene Data'!$H$6,0,10*ROW('Hygiene Data'!H28)),NA())</f>
        <v>#N/A</v>
      </c>
      <c r="BP34" s="108" t="e">
        <f ca="true">+IF(AND(ISNUMBER(OFFSET('Hygiene Data'!$H$8,0,10*ROW('Hygiene Data'!H28))),'Data Summary'!EE34="Yes"),OFFSET('Hygiene Data'!$H$8,0,10*ROW('Hygiene Data'!H28)),NA())</f>
        <v>#N/A</v>
      </c>
      <c r="BQ34" s="108" t="e">
        <f ca="true">+IF(AND(ISNUMBER(OFFSET('Hygiene Data'!$H$10,0,10*ROW('Hygiene Data'!H28))),'Data Summary'!EF34="Yes"),OFFSET('Hygiene Data'!$H$10,0,10*ROW('Hygiene Data'!H28)),NA())</f>
        <v>#N/A</v>
      </c>
    </row>
    <row r="35" x14ac:dyDescent="0.2">
      <c r="A35" s="56" t="e">
        <f ca="true">+IF(OFFSET('Water Data'!$B$1,0,10*ROW('Water Data'!B29))="",NA(),OFFSET('Water Data'!$B$1,0,10*ROW('Water Data'!B29)))</f>
        <v>#N/A</v>
      </c>
      <c r="B35" s="56" t="e">
        <f ca="true">+IF(OFFSET('Water Data'!$A$3,0,10*ROW('Water Data'!A32))="",NA(),OFFSET('Water Data'!$A$3,0,10*ROW('Water Data'!A32)))</f>
        <v>#N/A</v>
      </c>
      <c r="C35" s="56" t="e">
        <f ca="true">+IF(OFFSET('Water Data'!$C$3,0,10*ROW('Water Data'!C32))="",NA(),OFFSET('Water Data'!$C$3,0,10*ROW('Water Data'!C32)))</f>
        <v>#N/A</v>
      </c>
      <c r="D35" s="57" t="e">
        <f ca="true">+IF(AND(ISNUMBER(OFFSET('Water Data'!$C$5,0,10*ROW('Water Data'!C29))),'Data Summary'!BS35="Yes"),100-OFFSET('Water Data'!$C$5,0,10*ROW('Water Data'!C29)),NA())</f>
        <v>#N/A</v>
      </c>
      <c r="E35" s="57" t="e">
        <f ca="true">+IF(AND(ISNUMBER(OFFSET('Water Data'!$C$7,0,10*ROW('Water Data'!C29))),'Data Summary'!BT35="Yes"),OFFSET('Water Data'!$C$7,0,10*ROW('Water Data'!C29)),NA())</f>
        <v>#N/A</v>
      </c>
      <c r="F35" s="57" t="e">
        <f ca="true">+IF(AND(ISNUMBER(OFFSET('Water Data'!$C$10,0,10*ROW('Water Data'!C29))),'Data Summary'!BU35="Yes"),OFFSET('Water Data'!$C$10,0,10*ROW('Water Data'!C29)),NA())</f>
        <v>#N/A</v>
      </c>
      <c r="G35" s="57" t="e">
        <f ca="true">+IF(AND(ISNUMBER(OFFSET('Water Data'!$D$5,0,10*ROW('Water Data'!D29))),'Data Summary'!BV35="Yes"),100-OFFSET('Water Data'!$D$5,0,10*ROW('Water Data'!D29)),NA())</f>
        <v>#N/A</v>
      </c>
      <c r="H35" s="57" t="e">
        <f ca="true">+IF(AND(ISNUMBER(OFFSET('Water Data'!$D$7,0,10*ROW('Water Data'!D29))),'Data Summary'!BW35="Yes"),OFFSET('Water Data'!$D$7,0,10*ROW('Water Data'!D29)),NA())</f>
        <v>#N/A</v>
      </c>
      <c r="I35" s="57" t="e">
        <f ca="true">+IF(AND(ISNUMBER(OFFSET('Water Data'!$D$10,0,10*ROW('Water Data'!D29))),'Data Summary'!BX35="Yes"),OFFSET('Water Data'!$D$10,0,10*ROW('Water Data'!D29)),NA())</f>
        <v>#N/A</v>
      </c>
      <c r="J35" s="57" t="e">
        <f ca="true">+IF(AND(ISNUMBER(OFFSET('Water Data'!$E$5,0,10*ROW('Water Data'!E29))),'Data Summary'!BY35="Yes"),100-OFFSET('Water Data'!$E$5,0,10*ROW('Water Data'!E29)),NA())</f>
        <v>#N/A</v>
      </c>
      <c r="K35" s="57" t="e">
        <f ca="true">+IF(AND(ISNUMBER(OFFSET('Water Data'!$E$7,0,10*ROW('Water Data'!E29))),'Data Summary'!BZ35="Yes"),OFFSET('Water Data'!$E$7,0,10*ROW('Water Data'!E29)),NA())</f>
        <v>#N/A</v>
      </c>
      <c r="L35" s="57" t="e">
        <f ca="true">+IF(AND(ISNUMBER(OFFSET('Water Data'!$E$10,0,10*ROW('Water Data'!E29))),'Data Summary'!CA35="Yes"),OFFSET('Water Data'!$E$10,0,10*ROW('Water Data'!E29)),NA())</f>
        <v>#N/A</v>
      </c>
      <c r="M35" s="57" t="e">
        <f ca="true">+IF(AND(ISNUMBER(OFFSET('Water Data'!$F$5,0,10*ROW('Water Data'!F29))),'Data Summary'!CB35="Yes"),100-OFFSET('Water Data'!$F$5,0,10*ROW('Water Data'!F29)),NA())</f>
        <v>#N/A</v>
      </c>
      <c r="N35" s="57" t="e">
        <f ca="true">+IF(AND(ISNUMBER(OFFSET('Water Data'!$F$7,0,10*ROW('Water Data'!F29))),'Data Summary'!CC35="Yes"),OFFSET('Water Data'!$F$7,0,10*ROW('Water Data'!F29)),NA())</f>
        <v>#N/A</v>
      </c>
      <c r="O35" s="57" t="e">
        <f ca="true">+IF(AND(ISNUMBER(OFFSET('Water Data'!$F$10,0,10*ROW('Water Data'!F29))),'Data Summary'!CD35="Yes"),OFFSET('Water Data'!$F$10,0,10*ROW('Water Data'!F29)),NA())</f>
        <v>#N/A</v>
      </c>
      <c r="P35" s="57" t="e">
        <f ca="true">+IF(AND(ISNUMBER(OFFSET('Water Data'!$G$5,0,10*ROW('Water Data'!G29))),'Data Summary'!CE35="Yes"),100-OFFSET('Water Data'!$G$5,0,10*ROW('Water Data'!G29)),NA())</f>
        <v>#N/A</v>
      </c>
      <c r="Q35" s="57" t="e">
        <f ca="true">+IF(AND(ISNUMBER(OFFSET('Water Data'!$G$7,0,10*ROW('Water Data'!G29))),'Data Summary'!CF35="Yes"),OFFSET('Water Data'!$G$7,0,10*ROW('Water Data'!G29)),NA())</f>
        <v>#N/A</v>
      </c>
      <c r="R35" s="57" t="e">
        <f ca="true">+IF(AND(ISNUMBER(OFFSET('Water Data'!$G$10,0,10*ROW('Water Data'!G29))),'Data Summary'!CG35="Yes"),OFFSET('Water Data'!$G$10,0,10*ROW('Water Data'!G29)),NA())</f>
        <v>#N/A</v>
      </c>
      <c r="S35" s="57" t="e">
        <f ca="true">+IF(AND(ISNUMBER(OFFSET('Water Data'!$H$5,0,10*ROW('Water Data'!H29))),'Data Summary'!CH35="Yes"),100-OFFSET('Water Data'!$H$5,0,10*ROW('Water Data'!H29)),NA())</f>
        <v>#N/A</v>
      </c>
      <c r="T35" s="57" t="e">
        <f ca="true">+IF(AND(ISNUMBER(OFFSET('Water Data'!$H$7,0,10*ROW('Water Data'!H29))),'Data Summary'!CI35="Yes"),OFFSET('Water Data'!$H$7,0,10*ROW('Water Data'!H29)),NA())</f>
        <v>#N/A</v>
      </c>
      <c r="U35" s="57" t="e">
        <f ca="true">+IF(AND(ISNUMBER(OFFSET('Water Data'!$H$10,0,10*ROW('Water Data'!H29))),'Data Summary'!CJ35="Yes"),OFFSET('Water Data'!$H$10,0,10*ROW('Water Data'!H29)),NA())</f>
        <v>#N/A</v>
      </c>
      <c r="V35" s="103" t="e">
        <f ca="true">+IF(AND(ISNUMBER(OFFSET('Sanitation Data'!$C$5,0,10*ROW('Sanitation Data'!C29))),'Data Summary'!CK35="Yes"),100-OFFSET('Sanitation Data'!$C$5,0,10*ROW('Sanitation Data'!C29)),NA())</f>
        <v>#N/A</v>
      </c>
      <c r="W35" s="103" t="e">
        <f ca="true">+IF(AND(ISNUMBER(OFFSET('Sanitation Data'!$C$7,0,10*ROW('Sanitation Data'!C29))),'Data Summary'!CL35="Yes"),OFFSET('Sanitation Data'!$C$7,0,10*ROW('Sanitation Data'!C29)),NA())</f>
        <v>#N/A</v>
      </c>
      <c r="X35" s="103" t="e">
        <f ca="true">+IF(AND(ISNUMBER(OFFSET('Sanitation Data'!$C$11,0,10*ROW('Sanitation Data'!C29))),'Data Summary'!CM35="Yes"),OFFSET('Sanitation Data'!$C$11,0,10*ROW('Sanitation Data'!C29)),NA())</f>
        <v>#N/A</v>
      </c>
      <c r="Y35" s="103" t="e">
        <f ca="true">+IF(AND(ISNUMBER(OFFSET('Sanitation Data'!$C$12,0,10*ROW('Sanitation Data'!C29))),'Data Summary'!CN35="Yes"),OFFSET('Sanitation Data'!$C$12,0,10*ROW('Sanitation Data'!C29)),NA())</f>
        <v>#N/A</v>
      </c>
      <c r="Z35" s="103" t="e">
        <f ca="true">+IF(AND(ISNUMBER(OFFSET('Sanitation Data'!$C$13,0,10*ROW('Sanitation Data'!C29))),'Data Summary'!CO35="Yes"),OFFSET('Sanitation Data'!$C$13,0,10*ROW('Sanitation Data'!C29)),NA())</f>
        <v>#N/A</v>
      </c>
      <c r="AA35" s="103" t="e">
        <f ca="true">+IF(AND(ISNUMBER(OFFSET('Sanitation Data'!$D$5,0,10*ROW('Sanitation Data'!D29))),'Data Summary'!CP35="Yes"),100-OFFSET('Sanitation Data'!$D$5,0,10*ROW('Sanitation Data'!D29)),NA())</f>
        <v>#N/A</v>
      </c>
      <c r="AB35" s="103" t="e">
        <f ca="true">+IF(AND(ISNUMBER(OFFSET('Sanitation Data'!$D$7,0,10*ROW('Sanitation Data'!D29))),'Data Summary'!CQ35="Yes"),OFFSET('Sanitation Data'!$D$7,0,10*ROW('Sanitation Data'!D29)),NA())</f>
        <v>#N/A</v>
      </c>
      <c r="AC35" s="103" t="e">
        <f ca="true">+IF(AND(ISNUMBER(OFFSET('Sanitation Data'!$D$11,0,10*ROW('Sanitation Data'!D29))),'Data Summary'!CR35="Yes"),OFFSET('Sanitation Data'!$D$11,0,10*ROW('Sanitation Data'!D29)),NA())</f>
        <v>#N/A</v>
      </c>
      <c r="AD35" s="103" t="e">
        <f ca="true">+IF(AND(ISNUMBER(OFFSET('Sanitation Data'!$D$12,0,10*ROW('Sanitation Data'!D29))),'Data Summary'!CS35="Yes"),OFFSET('Sanitation Data'!$D$12,0,10*ROW('Sanitation Data'!D29)),NA())</f>
        <v>#N/A</v>
      </c>
      <c r="AE35" s="103" t="e">
        <f ca="true">+IF(AND(ISNUMBER(OFFSET('Sanitation Data'!$D$13,0,10*ROW('Sanitation Data'!D29))),'Data Summary'!CT35="Yes"),OFFSET('Sanitation Data'!$D$13,0,10*ROW('Sanitation Data'!D29)),NA())</f>
        <v>#N/A</v>
      </c>
      <c r="AF35" s="103" t="e">
        <f ca="true">+IF(AND(ISNUMBER(OFFSET('Sanitation Data'!$E$5,0,10*ROW('Sanitation Data'!E29))),'Data Summary'!CU35="Yes"),100-OFFSET('Sanitation Data'!$E$5,0,10*ROW('Sanitation Data'!E29)),NA())</f>
        <v>#N/A</v>
      </c>
      <c r="AG35" s="103" t="e">
        <f ca="true">+IF(AND(ISNUMBER(OFFSET('Sanitation Data'!$E$7,0,10*ROW('Sanitation Data'!E29))),'Data Summary'!CV35="Yes"),OFFSET('Sanitation Data'!$E$7,0,10*ROW('Sanitation Data'!E29)),NA())</f>
        <v>#N/A</v>
      </c>
      <c r="AH35" s="103" t="e">
        <f ca="true">+IF(AND(ISNUMBER(OFFSET('Sanitation Data'!$E$11,0,10*ROW('Sanitation Data'!E29))),'Data Summary'!CW35="Yes"),OFFSET('Sanitation Data'!$E$11,0,10*ROW('Sanitation Data'!E29)),NA())</f>
        <v>#N/A</v>
      </c>
      <c r="AI35" s="103" t="e">
        <f ca="true">+IF(AND(ISNUMBER(OFFSET('Sanitation Data'!$E$12,0,10*ROW('Sanitation Data'!E29))),'Data Summary'!CX35="Yes"),OFFSET('Sanitation Data'!$E$12,0,10*ROW('Sanitation Data'!E29)),NA())</f>
        <v>#N/A</v>
      </c>
      <c r="AJ35" s="103" t="e">
        <f ca="true">+IF(AND(ISNUMBER(OFFSET('Sanitation Data'!$E$13,0,10*ROW('Sanitation Data'!E29))),'Data Summary'!CY35="Yes"),OFFSET('Sanitation Data'!$E$13,0,10*ROW('Sanitation Data'!E29)),NA())</f>
        <v>#N/A</v>
      </c>
      <c r="AK35" s="103" t="e">
        <f ca="true">+IF(AND(ISNUMBER(OFFSET('Sanitation Data'!$F$5,0,10*ROW('Sanitation Data'!F29))),'Data Summary'!CZ35="Yes"),100-OFFSET('Sanitation Data'!$F$5,0,10*ROW('Sanitation Data'!F29)),NA())</f>
        <v>#N/A</v>
      </c>
      <c r="AL35" s="103" t="e">
        <f ca="true">+IF(AND(ISNUMBER(OFFSET('Sanitation Data'!$F$7,0,10*ROW('Sanitation Data'!F29))),'Data Summary'!DA35="Yes"),OFFSET('Sanitation Data'!$F$7,0,10*ROW('Sanitation Data'!F29)),NA())</f>
        <v>#N/A</v>
      </c>
      <c r="AM35" s="103" t="e">
        <f ca="true">+IF(AND(ISNUMBER(OFFSET('Sanitation Data'!$F$11,0,10*ROW('Sanitation Data'!F29))),'Data Summary'!DB35="Yes"),OFFSET('Sanitation Data'!$F$11,0,10*ROW('Sanitation Data'!F29)),NA())</f>
        <v>#N/A</v>
      </c>
      <c r="AN35" s="103" t="e">
        <f ca="true">+IF(AND(ISNUMBER(OFFSET('Sanitation Data'!$F$12,0,10*ROW('Sanitation Data'!F29))),'Data Summary'!DC35="Yes"),OFFSET('Sanitation Data'!$F$12,0,10*ROW('Sanitation Data'!F29)),NA())</f>
        <v>#N/A</v>
      </c>
      <c r="AO35" s="103" t="e">
        <f ca="true">+IF(AND(ISNUMBER(OFFSET('Sanitation Data'!$F$13,0,10*ROW('Sanitation Data'!F29))),'Data Summary'!DD35="Yes"),OFFSET('Sanitation Data'!$F$13,0,10*ROW('Sanitation Data'!F29)),NA())</f>
        <v>#N/A</v>
      </c>
      <c r="AP35" s="103" t="e">
        <f ca="true">+IF(AND(ISNUMBER(OFFSET('Sanitation Data'!$G$5,0,10*ROW('Sanitation Data'!G29))),'Data Summary'!DE35="Yes"),100-OFFSET('Sanitation Data'!$G$5,0,10*ROW('Sanitation Data'!G29)),NA())</f>
        <v>#N/A</v>
      </c>
      <c r="AQ35" s="103" t="e">
        <f ca="true">+IF(AND(ISNUMBER(OFFSET('Sanitation Data'!$G$7,0,10*ROW('Sanitation Data'!G29))),'Data Summary'!DF35="Yes"),OFFSET('Sanitation Data'!$G$7,0,10*ROW('Sanitation Data'!G29)),NA())</f>
        <v>#N/A</v>
      </c>
      <c r="AR35" s="103" t="e">
        <f ca="true">+IF(AND(ISNUMBER(OFFSET('Sanitation Data'!$G$11,0,10*ROW('Sanitation Data'!G29))),'Data Summary'!DG35="Yes"),OFFSET('Sanitation Data'!$G$11,0,10*ROW('Sanitation Data'!G29)),NA())</f>
        <v>#N/A</v>
      </c>
      <c r="AS35" s="103" t="e">
        <f ca="true">+IF(AND(ISNUMBER(OFFSET('Sanitation Data'!$G$12,0,10*ROW('Sanitation Data'!G29))),'Data Summary'!DH35="Yes"),OFFSET('Sanitation Data'!$G$12,0,10*ROW('Sanitation Data'!G29)),NA())</f>
        <v>#N/A</v>
      </c>
      <c r="AT35" s="103" t="e">
        <f ca="true">+IF(AND(ISNUMBER(OFFSET('Sanitation Data'!$G$13,0,10*ROW('Sanitation Data'!G29))),'Data Summary'!DI35="Yes"),OFFSET('Sanitation Data'!$G$13,0,10*ROW('Sanitation Data'!G29)),NA())</f>
        <v>#N/A</v>
      </c>
      <c r="AU35" s="103" t="e">
        <f ca="true">+IF(AND(ISNUMBER(OFFSET('Sanitation Data'!$H$5,0,10*ROW('Sanitation Data'!H29))),'Data Summary'!DJ35="Yes"),100-OFFSET('Sanitation Data'!$H$5,0,10*ROW('Sanitation Data'!H29)),NA())</f>
        <v>#N/A</v>
      </c>
      <c r="AV35" s="103" t="e">
        <f ca="true">+IF(AND(ISNUMBER(OFFSET('Sanitation Data'!$H$7,0,10*ROW('Sanitation Data'!H29))),'Data Summary'!DK35="Yes"),OFFSET('Sanitation Data'!$H$7,0,10*ROW('Sanitation Data'!H29)),NA())</f>
        <v>#N/A</v>
      </c>
      <c r="AW35" s="103" t="e">
        <f ca="true">+IF(AND(ISNUMBER(OFFSET('Sanitation Data'!$H$11,0,10*ROW('Sanitation Data'!H29))),'Data Summary'!DL35="Yes"),OFFSET('Sanitation Data'!$H$11,0,10*ROW('Sanitation Data'!H29)),NA())</f>
        <v>#N/A</v>
      </c>
      <c r="AX35" s="103" t="e">
        <f ca="true">+IF(AND(ISNUMBER(OFFSET('Sanitation Data'!$H$12,0,10*ROW('Sanitation Data'!H29))),'Data Summary'!DM35="Yes"),OFFSET('Sanitation Data'!$H$12,0,10*ROW('Sanitation Data'!H29)),NA())</f>
        <v>#N/A</v>
      </c>
      <c r="AY35" s="103" t="e">
        <f ca="true">+IF(AND(ISNUMBER(OFFSET('Sanitation Data'!$H$13,0,10*ROW('Sanitation Data'!H29))),'Data Summary'!DN35="Yes"),OFFSET('Sanitation Data'!$H$13,0,10*ROW('Sanitation Data'!H29)),NA())</f>
        <v>#N/A</v>
      </c>
      <c r="AZ35" s="108" t="e">
        <f ca="true">+IF(AND(ISNUMBER(OFFSET('Hygiene Data'!$C$6,0,10*ROW('Hygiene Data'!C29))),'Data Summary'!DO35="Yes"),OFFSET('Hygiene Data'!$C$6,0,10*ROW('Hygiene Data'!C29)),NA())</f>
        <v>#N/A</v>
      </c>
      <c r="BA35" s="108" t="e">
        <f ca="true">+IF(AND(ISNUMBER(OFFSET('Hygiene Data'!$C$8,0,10*ROW('Hygiene Data'!C29))),'Data Summary'!DP35="Yes"),OFFSET('Hygiene Data'!$C$8,0,10*ROW('Hygiene Data'!C29)),NA())</f>
        <v>#N/A</v>
      </c>
      <c r="BB35" s="108" t="e">
        <f ca="true">+IF(AND(ISNUMBER(OFFSET('Hygiene Data'!$C$10,0,10*ROW('Hygiene Data'!C29))),'Data Summary'!DQ35="Yes"),OFFSET('Hygiene Data'!$C$10,0,10*ROW('Hygiene Data'!C29)),NA())</f>
        <v>#N/A</v>
      </c>
      <c r="BC35" s="108" t="e">
        <f ca="true">+IF(AND(ISNUMBER(OFFSET('Hygiene Data'!$D$6,0,10*ROW('Hygiene Data'!D29))),'Data Summary'!DR35="Yes"),OFFSET('Hygiene Data'!$D$6,0,10*ROW('Hygiene Data'!D29)),NA())</f>
        <v>#N/A</v>
      </c>
      <c r="BD35" s="108" t="e">
        <f ca="true">+IF(AND(ISNUMBER(OFFSET('Hygiene Data'!$D$8,0,10*ROW('Hygiene Data'!D29))),'Data Summary'!DS35="Yes"),OFFSET('Hygiene Data'!$D$8,0,10*ROW('Hygiene Data'!D29)),NA())</f>
        <v>#N/A</v>
      </c>
      <c r="BE35" s="108" t="e">
        <f ca="true">+IF(AND(ISNUMBER(OFFSET('Hygiene Data'!$D$10,0,10*ROW('Hygiene Data'!D29))),'Data Summary'!DT35="Yes"),OFFSET('Hygiene Data'!$D$10,0,10*ROW('Hygiene Data'!D29)),NA())</f>
        <v>#N/A</v>
      </c>
      <c r="BF35" s="108" t="e">
        <f ca="true">+IF(AND(ISNUMBER(OFFSET('Hygiene Data'!$E$6,0,10*ROW('Hygiene Data'!E29))),'Data Summary'!DU35="Yes"),OFFSET('Hygiene Data'!$E$6,0,10*ROW('Hygiene Data'!E29)),NA())</f>
        <v>#N/A</v>
      </c>
      <c r="BG35" s="108" t="e">
        <f ca="true">+IF(AND(ISNUMBER(OFFSET('Hygiene Data'!$E$8,0,10*ROW('Hygiene Data'!E29))),'Data Summary'!DV35="Yes"),OFFSET('Hygiene Data'!$E$8,0,10*ROW('Hygiene Data'!E29)),NA())</f>
        <v>#N/A</v>
      </c>
      <c r="BH35" s="108" t="e">
        <f ca="true">+IF(AND(ISNUMBER(OFFSET('Hygiene Data'!$E$10,0,10*ROW('Hygiene Data'!E29))),'Data Summary'!DW35="Yes"),OFFSET('Hygiene Data'!$E$10,0,10*ROW('Hygiene Data'!E29)),NA())</f>
        <v>#N/A</v>
      </c>
      <c r="BI35" s="108" t="e">
        <f ca="true">+IF(AND(ISNUMBER(OFFSET('Hygiene Data'!$F$6,0,10*ROW('Hygiene Data'!F29))),'Data Summary'!DX35="Yes"),OFFSET('Hygiene Data'!$F$6,0,10*ROW('Hygiene Data'!F29)),NA())</f>
        <v>#N/A</v>
      </c>
      <c r="BJ35" s="108" t="e">
        <f ca="true">+IF(AND(ISNUMBER(OFFSET('Hygiene Data'!$F$8,0,10*ROW('Hygiene Data'!F29))),'Data Summary'!DY35="Yes"),OFFSET('Hygiene Data'!$F$8,0,10*ROW('Hygiene Data'!F29)),NA())</f>
        <v>#N/A</v>
      </c>
      <c r="BK35" s="108" t="e">
        <f ca="true">+IF(AND(ISNUMBER(OFFSET('Hygiene Data'!$F$10,0,10*ROW('Hygiene Data'!F29))),'Data Summary'!DZ35="Yes"),OFFSET('Hygiene Data'!$F$10,0,10*ROW('Hygiene Data'!F29)),NA())</f>
        <v>#N/A</v>
      </c>
      <c r="BL35" s="108" t="e">
        <f ca="true">+IF(AND(ISNUMBER(OFFSET('Hygiene Data'!$G$6,0,10*ROW('Hygiene Data'!G29))),'Data Summary'!EA35="Yes"),OFFSET('Hygiene Data'!$G$6,0,10*ROW('Hygiene Data'!G29)),NA())</f>
        <v>#N/A</v>
      </c>
      <c r="BM35" s="108" t="e">
        <f ca="true">+IF(AND(ISNUMBER(OFFSET('Hygiene Data'!$G$8,0,10*ROW('Hygiene Data'!G29))),'Data Summary'!EB35="Yes"),OFFSET('Hygiene Data'!$G$8,0,10*ROW('Hygiene Data'!G29)),NA())</f>
        <v>#N/A</v>
      </c>
      <c r="BN35" s="108" t="e">
        <f ca="true">+IF(AND(ISNUMBER(OFFSET('Hygiene Data'!$G$10,0,10*ROW('Hygiene Data'!G29))),'Data Summary'!EC35="Yes"),OFFSET('Hygiene Data'!$G$10,0,10*ROW('Hygiene Data'!G29)),NA())</f>
        <v>#N/A</v>
      </c>
      <c r="BO35" s="108" t="e">
        <f ca="true">+IF(AND(ISNUMBER(OFFSET('Hygiene Data'!$H$6,0,10*ROW('Hygiene Data'!H29))),'Data Summary'!ED35="Yes"),OFFSET('Hygiene Data'!$H$6,0,10*ROW('Hygiene Data'!H29)),NA())</f>
        <v>#N/A</v>
      </c>
      <c r="BP35" s="108" t="e">
        <f ca="true">+IF(AND(ISNUMBER(OFFSET('Hygiene Data'!$H$8,0,10*ROW('Hygiene Data'!H29))),'Data Summary'!EE35="Yes"),OFFSET('Hygiene Data'!$H$8,0,10*ROW('Hygiene Data'!H29)),NA())</f>
        <v>#N/A</v>
      </c>
      <c r="BQ35" s="108" t="e">
        <f ca="true">+IF(AND(ISNUMBER(OFFSET('Hygiene Data'!$H$10,0,10*ROW('Hygiene Data'!H29))),'Data Summary'!EF35="Yes"),OFFSET('Hygiene Data'!$H$10,0,10*ROW('Hygiene Data'!H29)),NA())</f>
        <v>#N/A</v>
      </c>
    </row>
    <row r="36" x14ac:dyDescent="0.2">
      <c r="A36" s="56" t="e">
        <f ca="true">+IF(OFFSET('Water Data'!$B$1,0,10*ROW('Water Data'!B30))="",NA(),OFFSET('Water Data'!$B$1,0,10*ROW('Water Data'!B30)))</f>
        <v>#N/A</v>
      </c>
      <c r="B36" s="56" t="e">
        <f ca="true">+IF(OFFSET('Water Data'!$A$3,0,10*ROW('Water Data'!A33))="",NA(),OFFSET('Water Data'!$A$3,0,10*ROW('Water Data'!A33)))</f>
        <v>#N/A</v>
      </c>
      <c r="C36" s="56" t="e">
        <f ca="true">+IF(OFFSET('Water Data'!$C$3,0,10*ROW('Water Data'!C33))="",NA(),OFFSET('Water Data'!$C$3,0,10*ROW('Water Data'!C33)))</f>
        <v>#N/A</v>
      </c>
      <c r="D36" s="57" t="e">
        <f ca="true">+IF(AND(ISNUMBER(OFFSET('Water Data'!$C$5,0,10*ROW('Water Data'!C30))),'Data Summary'!BS36="Yes"),100-OFFSET('Water Data'!$C$5,0,10*ROW('Water Data'!C30)),NA())</f>
        <v>#N/A</v>
      </c>
      <c r="E36" s="57" t="e">
        <f ca="true">+IF(AND(ISNUMBER(OFFSET('Water Data'!$C$7,0,10*ROW('Water Data'!C30))),'Data Summary'!BT36="Yes"),OFFSET('Water Data'!$C$7,0,10*ROW('Water Data'!C30)),NA())</f>
        <v>#N/A</v>
      </c>
      <c r="F36" s="57" t="e">
        <f ca="true">+IF(AND(ISNUMBER(OFFSET('Water Data'!$C$10,0,10*ROW('Water Data'!C30))),'Data Summary'!BU36="Yes"),OFFSET('Water Data'!$C$10,0,10*ROW('Water Data'!C30)),NA())</f>
        <v>#N/A</v>
      </c>
      <c r="G36" s="57" t="e">
        <f ca="true">+IF(AND(ISNUMBER(OFFSET('Water Data'!$D$5,0,10*ROW('Water Data'!D30))),'Data Summary'!BV36="Yes"),100-OFFSET('Water Data'!$D$5,0,10*ROW('Water Data'!D30)),NA())</f>
        <v>#N/A</v>
      </c>
      <c r="H36" s="57" t="e">
        <f ca="true">+IF(AND(ISNUMBER(OFFSET('Water Data'!$D$7,0,10*ROW('Water Data'!D30))),'Data Summary'!BW36="Yes"),OFFSET('Water Data'!$D$7,0,10*ROW('Water Data'!D30)),NA())</f>
        <v>#N/A</v>
      </c>
      <c r="I36" s="57" t="e">
        <f ca="true">+IF(AND(ISNUMBER(OFFSET('Water Data'!$D$10,0,10*ROW('Water Data'!D30))),'Data Summary'!BX36="Yes"),OFFSET('Water Data'!$D$10,0,10*ROW('Water Data'!D30)),NA())</f>
        <v>#N/A</v>
      </c>
      <c r="J36" s="57" t="e">
        <f ca="true">+IF(AND(ISNUMBER(OFFSET('Water Data'!$E$5,0,10*ROW('Water Data'!E30))),'Data Summary'!BY36="Yes"),100-OFFSET('Water Data'!$E$5,0,10*ROW('Water Data'!E30)),NA())</f>
        <v>#N/A</v>
      </c>
      <c r="K36" s="57" t="e">
        <f ca="true">+IF(AND(ISNUMBER(OFFSET('Water Data'!$E$7,0,10*ROW('Water Data'!E30))),'Data Summary'!BZ36="Yes"),OFFSET('Water Data'!$E$7,0,10*ROW('Water Data'!E30)),NA())</f>
        <v>#N/A</v>
      </c>
      <c r="L36" s="57" t="e">
        <f ca="true">+IF(AND(ISNUMBER(OFFSET('Water Data'!$E$10,0,10*ROW('Water Data'!E30))),'Data Summary'!CA36="Yes"),OFFSET('Water Data'!$E$10,0,10*ROW('Water Data'!E30)),NA())</f>
        <v>#N/A</v>
      </c>
      <c r="M36" s="57" t="e">
        <f ca="true">+IF(AND(ISNUMBER(OFFSET('Water Data'!$F$5,0,10*ROW('Water Data'!F30))),'Data Summary'!CB36="Yes"),100-OFFSET('Water Data'!$F$5,0,10*ROW('Water Data'!F30)),NA())</f>
        <v>#N/A</v>
      </c>
      <c r="N36" s="57" t="e">
        <f ca="true">+IF(AND(ISNUMBER(OFFSET('Water Data'!$F$7,0,10*ROW('Water Data'!F30))),'Data Summary'!CC36="Yes"),OFFSET('Water Data'!$F$7,0,10*ROW('Water Data'!F30)),NA())</f>
        <v>#N/A</v>
      </c>
      <c r="O36" s="57" t="e">
        <f ca="true">+IF(AND(ISNUMBER(OFFSET('Water Data'!$F$10,0,10*ROW('Water Data'!F30))),'Data Summary'!CD36="Yes"),OFFSET('Water Data'!$F$10,0,10*ROW('Water Data'!F30)),NA())</f>
        <v>#N/A</v>
      </c>
      <c r="P36" s="57" t="e">
        <f ca="true">+IF(AND(ISNUMBER(OFFSET('Water Data'!$G$5,0,10*ROW('Water Data'!G30))),'Data Summary'!CE36="Yes"),100-OFFSET('Water Data'!$G$5,0,10*ROW('Water Data'!G30)),NA())</f>
        <v>#N/A</v>
      </c>
      <c r="Q36" s="57" t="e">
        <f ca="true">+IF(AND(ISNUMBER(OFFSET('Water Data'!$G$7,0,10*ROW('Water Data'!G30))),'Data Summary'!CF36="Yes"),OFFSET('Water Data'!$G$7,0,10*ROW('Water Data'!G30)),NA())</f>
        <v>#N/A</v>
      </c>
      <c r="R36" s="57" t="e">
        <f ca="true">+IF(AND(ISNUMBER(OFFSET('Water Data'!$G$10,0,10*ROW('Water Data'!G30))),'Data Summary'!CG36="Yes"),OFFSET('Water Data'!$G$10,0,10*ROW('Water Data'!G30)),NA())</f>
        <v>#N/A</v>
      </c>
      <c r="S36" s="57" t="e">
        <f ca="true">+IF(AND(ISNUMBER(OFFSET('Water Data'!$H$5,0,10*ROW('Water Data'!H30))),'Data Summary'!CH36="Yes"),100-OFFSET('Water Data'!$H$5,0,10*ROW('Water Data'!H30)),NA())</f>
        <v>#N/A</v>
      </c>
      <c r="T36" s="57" t="e">
        <f ca="true">+IF(AND(ISNUMBER(OFFSET('Water Data'!$H$7,0,10*ROW('Water Data'!H30))),'Data Summary'!CI36="Yes"),OFFSET('Water Data'!$H$7,0,10*ROW('Water Data'!H30)),NA())</f>
        <v>#N/A</v>
      </c>
      <c r="U36" s="57" t="e">
        <f ca="true">+IF(AND(ISNUMBER(OFFSET('Water Data'!$H$10,0,10*ROW('Water Data'!H30))),'Data Summary'!CJ36="Yes"),OFFSET('Water Data'!$H$10,0,10*ROW('Water Data'!H30)),NA())</f>
        <v>#N/A</v>
      </c>
      <c r="V36" s="103" t="e">
        <f ca="true">+IF(AND(ISNUMBER(OFFSET('Sanitation Data'!$C$5,0,10*ROW('Sanitation Data'!C30))),'Data Summary'!CK36="Yes"),100-OFFSET('Sanitation Data'!$C$5,0,10*ROW('Sanitation Data'!C30)),NA())</f>
        <v>#N/A</v>
      </c>
      <c r="W36" s="103" t="e">
        <f ca="true">+IF(AND(ISNUMBER(OFFSET('Sanitation Data'!$C$7,0,10*ROW('Sanitation Data'!C30))),'Data Summary'!CL36="Yes"),OFFSET('Sanitation Data'!$C$7,0,10*ROW('Sanitation Data'!C30)),NA())</f>
        <v>#N/A</v>
      </c>
      <c r="X36" s="103" t="e">
        <f ca="true">+IF(AND(ISNUMBER(OFFSET('Sanitation Data'!$C$11,0,10*ROW('Sanitation Data'!C30))),'Data Summary'!CM36="Yes"),OFFSET('Sanitation Data'!$C$11,0,10*ROW('Sanitation Data'!C30)),NA())</f>
        <v>#N/A</v>
      </c>
      <c r="Y36" s="103" t="e">
        <f ca="true">+IF(AND(ISNUMBER(OFFSET('Sanitation Data'!$C$12,0,10*ROW('Sanitation Data'!C30))),'Data Summary'!CN36="Yes"),OFFSET('Sanitation Data'!$C$12,0,10*ROW('Sanitation Data'!C30)),NA())</f>
        <v>#N/A</v>
      </c>
      <c r="Z36" s="103" t="e">
        <f ca="true">+IF(AND(ISNUMBER(OFFSET('Sanitation Data'!$C$13,0,10*ROW('Sanitation Data'!C30))),'Data Summary'!CO36="Yes"),OFFSET('Sanitation Data'!$C$13,0,10*ROW('Sanitation Data'!C30)),NA())</f>
        <v>#N/A</v>
      </c>
      <c r="AA36" s="103" t="e">
        <f ca="true">+IF(AND(ISNUMBER(OFFSET('Sanitation Data'!$D$5,0,10*ROW('Sanitation Data'!D30))),'Data Summary'!CP36="Yes"),100-OFFSET('Sanitation Data'!$D$5,0,10*ROW('Sanitation Data'!D30)),NA())</f>
        <v>#N/A</v>
      </c>
      <c r="AB36" s="103" t="e">
        <f ca="true">+IF(AND(ISNUMBER(OFFSET('Sanitation Data'!$D$7,0,10*ROW('Sanitation Data'!D30))),'Data Summary'!CQ36="Yes"),OFFSET('Sanitation Data'!$D$7,0,10*ROW('Sanitation Data'!D30)),NA())</f>
        <v>#N/A</v>
      </c>
      <c r="AC36" s="103" t="e">
        <f ca="true">+IF(AND(ISNUMBER(OFFSET('Sanitation Data'!$D$11,0,10*ROW('Sanitation Data'!D30))),'Data Summary'!CR36="Yes"),OFFSET('Sanitation Data'!$D$11,0,10*ROW('Sanitation Data'!D30)),NA())</f>
        <v>#N/A</v>
      </c>
      <c r="AD36" s="103" t="e">
        <f ca="true">+IF(AND(ISNUMBER(OFFSET('Sanitation Data'!$D$12,0,10*ROW('Sanitation Data'!D30))),'Data Summary'!CS36="Yes"),OFFSET('Sanitation Data'!$D$12,0,10*ROW('Sanitation Data'!D30)),NA())</f>
        <v>#N/A</v>
      </c>
      <c r="AE36" s="103" t="e">
        <f ca="true">+IF(AND(ISNUMBER(OFFSET('Sanitation Data'!$D$13,0,10*ROW('Sanitation Data'!D30))),'Data Summary'!CT36="Yes"),OFFSET('Sanitation Data'!$D$13,0,10*ROW('Sanitation Data'!D30)),NA())</f>
        <v>#N/A</v>
      </c>
      <c r="AF36" s="103" t="e">
        <f ca="true">+IF(AND(ISNUMBER(OFFSET('Sanitation Data'!$E$5,0,10*ROW('Sanitation Data'!E30))),'Data Summary'!CU36="Yes"),100-OFFSET('Sanitation Data'!$E$5,0,10*ROW('Sanitation Data'!E30)),NA())</f>
        <v>#N/A</v>
      </c>
      <c r="AG36" s="103" t="e">
        <f ca="true">+IF(AND(ISNUMBER(OFFSET('Sanitation Data'!$E$7,0,10*ROW('Sanitation Data'!E30))),'Data Summary'!CV36="Yes"),OFFSET('Sanitation Data'!$E$7,0,10*ROW('Sanitation Data'!E30)),NA())</f>
        <v>#N/A</v>
      </c>
      <c r="AH36" s="103" t="e">
        <f ca="true">+IF(AND(ISNUMBER(OFFSET('Sanitation Data'!$E$11,0,10*ROW('Sanitation Data'!E30))),'Data Summary'!CW36="Yes"),OFFSET('Sanitation Data'!$E$11,0,10*ROW('Sanitation Data'!E30)),NA())</f>
        <v>#N/A</v>
      </c>
      <c r="AI36" s="103" t="e">
        <f ca="true">+IF(AND(ISNUMBER(OFFSET('Sanitation Data'!$E$12,0,10*ROW('Sanitation Data'!E30))),'Data Summary'!CX36="Yes"),OFFSET('Sanitation Data'!$E$12,0,10*ROW('Sanitation Data'!E30)),NA())</f>
        <v>#N/A</v>
      </c>
      <c r="AJ36" s="103" t="e">
        <f ca="true">+IF(AND(ISNUMBER(OFFSET('Sanitation Data'!$E$13,0,10*ROW('Sanitation Data'!E30))),'Data Summary'!CY36="Yes"),OFFSET('Sanitation Data'!$E$13,0,10*ROW('Sanitation Data'!E30)),NA())</f>
        <v>#N/A</v>
      </c>
      <c r="AK36" s="103" t="e">
        <f ca="true">+IF(AND(ISNUMBER(OFFSET('Sanitation Data'!$F$5,0,10*ROW('Sanitation Data'!F30))),'Data Summary'!CZ36="Yes"),100-OFFSET('Sanitation Data'!$F$5,0,10*ROW('Sanitation Data'!F30)),NA())</f>
        <v>#N/A</v>
      </c>
      <c r="AL36" s="103" t="e">
        <f ca="true">+IF(AND(ISNUMBER(OFFSET('Sanitation Data'!$F$7,0,10*ROW('Sanitation Data'!F30))),'Data Summary'!DA36="Yes"),OFFSET('Sanitation Data'!$F$7,0,10*ROW('Sanitation Data'!F30)),NA())</f>
        <v>#N/A</v>
      </c>
      <c r="AM36" s="103" t="e">
        <f ca="true">+IF(AND(ISNUMBER(OFFSET('Sanitation Data'!$F$11,0,10*ROW('Sanitation Data'!F30))),'Data Summary'!DB36="Yes"),OFFSET('Sanitation Data'!$F$11,0,10*ROW('Sanitation Data'!F30)),NA())</f>
        <v>#N/A</v>
      </c>
      <c r="AN36" s="103" t="e">
        <f ca="true">+IF(AND(ISNUMBER(OFFSET('Sanitation Data'!$F$12,0,10*ROW('Sanitation Data'!F30))),'Data Summary'!DC36="Yes"),OFFSET('Sanitation Data'!$F$12,0,10*ROW('Sanitation Data'!F30)),NA())</f>
        <v>#N/A</v>
      </c>
      <c r="AO36" s="103" t="e">
        <f ca="true">+IF(AND(ISNUMBER(OFFSET('Sanitation Data'!$F$13,0,10*ROW('Sanitation Data'!F30))),'Data Summary'!DD36="Yes"),OFFSET('Sanitation Data'!$F$13,0,10*ROW('Sanitation Data'!F30)),NA())</f>
        <v>#N/A</v>
      </c>
      <c r="AP36" s="103" t="e">
        <f ca="true">+IF(AND(ISNUMBER(OFFSET('Sanitation Data'!$G$5,0,10*ROW('Sanitation Data'!G30))),'Data Summary'!DE36="Yes"),100-OFFSET('Sanitation Data'!$G$5,0,10*ROW('Sanitation Data'!G30)),NA())</f>
        <v>#N/A</v>
      </c>
      <c r="AQ36" s="103" t="e">
        <f ca="true">+IF(AND(ISNUMBER(OFFSET('Sanitation Data'!$G$7,0,10*ROW('Sanitation Data'!G30))),'Data Summary'!DF36="Yes"),OFFSET('Sanitation Data'!$G$7,0,10*ROW('Sanitation Data'!G30)),NA())</f>
        <v>#N/A</v>
      </c>
      <c r="AR36" s="103" t="e">
        <f ca="true">+IF(AND(ISNUMBER(OFFSET('Sanitation Data'!$G$11,0,10*ROW('Sanitation Data'!G30))),'Data Summary'!DG36="Yes"),OFFSET('Sanitation Data'!$G$11,0,10*ROW('Sanitation Data'!G30)),NA())</f>
        <v>#N/A</v>
      </c>
      <c r="AS36" s="103" t="e">
        <f ca="true">+IF(AND(ISNUMBER(OFFSET('Sanitation Data'!$G$12,0,10*ROW('Sanitation Data'!G30))),'Data Summary'!DH36="Yes"),OFFSET('Sanitation Data'!$G$12,0,10*ROW('Sanitation Data'!G30)),NA())</f>
        <v>#N/A</v>
      </c>
      <c r="AT36" s="103" t="e">
        <f ca="true">+IF(AND(ISNUMBER(OFFSET('Sanitation Data'!$G$13,0,10*ROW('Sanitation Data'!G30))),'Data Summary'!DI36="Yes"),OFFSET('Sanitation Data'!$G$13,0,10*ROW('Sanitation Data'!G30)),NA())</f>
        <v>#N/A</v>
      </c>
      <c r="AU36" s="103" t="e">
        <f ca="true">+IF(AND(ISNUMBER(OFFSET('Sanitation Data'!$H$5,0,10*ROW('Sanitation Data'!H30))),'Data Summary'!DJ36="Yes"),100-OFFSET('Sanitation Data'!$H$5,0,10*ROW('Sanitation Data'!H30)),NA())</f>
        <v>#N/A</v>
      </c>
      <c r="AV36" s="103" t="e">
        <f ca="true">+IF(AND(ISNUMBER(OFFSET('Sanitation Data'!$H$7,0,10*ROW('Sanitation Data'!H30))),'Data Summary'!DK36="Yes"),OFFSET('Sanitation Data'!$H$7,0,10*ROW('Sanitation Data'!H30)),NA())</f>
        <v>#N/A</v>
      </c>
      <c r="AW36" s="103" t="e">
        <f ca="true">+IF(AND(ISNUMBER(OFFSET('Sanitation Data'!$H$11,0,10*ROW('Sanitation Data'!H30))),'Data Summary'!DL36="Yes"),OFFSET('Sanitation Data'!$H$11,0,10*ROW('Sanitation Data'!H30)),NA())</f>
        <v>#N/A</v>
      </c>
      <c r="AX36" s="103" t="e">
        <f ca="true">+IF(AND(ISNUMBER(OFFSET('Sanitation Data'!$H$12,0,10*ROW('Sanitation Data'!H30))),'Data Summary'!DM36="Yes"),OFFSET('Sanitation Data'!$H$12,0,10*ROW('Sanitation Data'!H30)),NA())</f>
        <v>#N/A</v>
      </c>
      <c r="AY36" s="103" t="e">
        <f ca="true">+IF(AND(ISNUMBER(OFFSET('Sanitation Data'!$H$13,0,10*ROW('Sanitation Data'!H30))),'Data Summary'!DN36="Yes"),OFFSET('Sanitation Data'!$H$13,0,10*ROW('Sanitation Data'!H30)),NA())</f>
        <v>#N/A</v>
      </c>
      <c r="AZ36" s="108" t="e">
        <f ca="true">+IF(AND(ISNUMBER(OFFSET('Hygiene Data'!$C$6,0,10*ROW('Hygiene Data'!C30))),'Data Summary'!DO36="Yes"),OFFSET('Hygiene Data'!$C$6,0,10*ROW('Hygiene Data'!C30)),NA())</f>
        <v>#N/A</v>
      </c>
      <c r="BA36" s="108" t="e">
        <f ca="true">+IF(AND(ISNUMBER(OFFSET('Hygiene Data'!$C$8,0,10*ROW('Hygiene Data'!C30))),'Data Summary'!DP36="Yes"),OFFSET('Hygiene Data'!$C$8,0,10*ROW('Hygiene Data'!C30)),NA())</f>
        <v>#N/A</v>
      </c>
      <c r="BB36" s="108" t="e">
        <f ca="true">+IF(AND(ISNUMBER(OFFSET('Hygiene Data'!$C$10,0,10*ROW('Hygiene Data'!C30))),'Data Summary'!DQ36="Yes"),OFFSET('Hygiene Data'!$C$10,0,10*ROW('Hygiene Data'!C30)),NA())</f>
        <v>#N/A</v>
      </c>
      <c r="BC36" s="108" t="e">
        <f ca="true">+IF(AND(ISNUMBER(OFFSET('Hygiene Data'!$D$6,0,10*ROW('Hygiene Data'!D30))),'Data Summary'!DR36="Yes"),OFFSET('Hygiene Data'!$D$6,0,10*ROW('Hygiene Data'!D30)),NA())</f>
        <v>#N/A</v>
      </c>
      <c r="BD36" s="108" t="e">
        <f ca="true">+IF(AND(ISNUMBER(OFFSET('Hygiene Data'!$D$8,0,10*ROW('Hygiene Data'!D30))),'Data Summary'!DS36="Yes"),OFFSET('Hygiene Data'!$D$8,0,10*ROW('Hygiene Data'!D30)),NA())</f>
        <v>#N/A</v>
      </c>
      <c r="BE36" s="108" t="e">
        <f ca="true">+IF(AND(ISNUMBER(OFFSET('Hygiene Data'!$D$10,0,10*ROW('Hygiene Data'!D30))),'Data Summary'!DT36="Yes"),OFFSET('Hygiene Data'!$D$10,0,10*ROW('Hygiene Data'!D30)),NA())</f>
        <v>#N/A</v>
      </c>
      <c r="BF36" s="108" t="e">
        <f ca="true">+IF(AND(ISNUMBER(OFFSET('Hygiene Data'!$E$6,0,10*ROW('Hygiene Data'!E30))),'Data Summary'!DU36="Yes"),OFFSET('Hygiene Data'!$E$6,0,10*ROW('Hygiene Data'!E30)),NA())</f>
        <v>#N/A</v>
      </c>
      <c r="BG36" s="108" t="e">
        <f ca="true">+IF(AND(ISNUMBER(OFFSET('Hygiene Data'!$E$8,0,10*ROW('Hygiene Data'!E30))),'Data Summary'!DV36="Yes"),OFFSET('Hygiene Data'!$E$8,0,10*ROW('Hygiene Data'!E30)),NA())</f>
        <v>#N/A</v>
      </c>
      <c r="BH36" s="108" t="e">
        <f ca="true">+IF(AND(ISNUMBER(OFFSET('Hygiene Data'!$E$10,0,10*ROW('Hygiene Data'!E30))),'Data Summary'!DW36="Yes"),OFFSET('Hygiene Data'!$E$10,0,10*ROW('Hygiene Data'!E30)),NA())</f>
        <v>#N/A</v>
      </c>
      <c r="BI36" s="108" t="e">
        <f ca="true">+IF(AND(ISNUMBER(OFFSET('Hygiene Data'!$F$6,0,10*ROW('Hygiene Data'!F30))),'Data Summary'!DX36="Yes"),OFFSET('Hygiene Data'!$F$6,0,10*ROW('Hygiene Data'!F30)),NA())</f>
        <v>#N/A</v>
      </c>
      <c r="BJ36" s="108" t="e">
        <f ca="true">+IF(AND(ISNUMBER(OFFSET('Hygiene Data'!$F$8,0,10*ROW('Hygiene Data'!F30))),'Data Summary'!DY36="Yes"),OFFSET('Hygiene Data'!$F$8,0,10*ROW('Hygiene Data'!F30)),NA())</f>
        <v>#N/A</v>
      </c>
      <c r="BK36" s="108" t="e">
        <f ca="true">+IF(AND(ISNUMBER(OFFSET('Hygiene Data'!$F$10,0,10*ROW('Hygiene Data'!F30))),'Data Summary'!DZ36="Yes"),OFFSET('Hygiene Data'!$F$10,0,10*ROW('Hygiene Data'!F30)),NA())</f>
        <v>#N/A</v>
      </c>
      <c r="BL36" s="108" t="e">
        <f ca="true">+IF(AND(ISNUMBER(OFFSET('Hygiene Data'!$G$6,0,10*ROW('Hygiene Data'!G30))),'Data Summary'!EA36="Yes"),OFFSET('Hygiene Data'!$G$6,0,10*ROW('Hygiene Data'!G30)),NA())</f>
        <v>#N/A</v>
      </c>
      <c r="BM36" s="108" t="e">
        <f ca="true">+IF(AND(ISNUMBER(OFFSET('Hygiene Data'!$G$8,0,10*ROW('Hygiene Data'!G30))),'Data Summary'!EB36="Yes"),OFFSET('Hygiene Data'!$G$8,0,10*ROW('Hygiene Data'!G30)),NA())</f>
        <v>#N/A</v>
      </c>
      <c r="BN36" s="108" t="e">
        <f ca="true">+IF(AND(ISNUMBER(OFFSET('Hygiene Data'!$G$10,0,10*ROW('Hygiene Data'!G30))),'Data Summary'!EC36="Yes"),OFFSET('Hygiene Data'!$G$10,0,10*ROW('Hygiene Data'!G30)),NA())</f>
        <v>#N/A</v>
      </c>
      <c r="BO36" s="108" t="e">
        <f ca="true">+IF(AND(ISNUMBER(OFFSET('Hygiene Data'!$H$6,0,10*ROW('Hygiene Data'!H30))),'Data Summary'!ED36="Yes"),OFFSET('Hygiene Data'!$H$6,0,10*ROW('Hygiene Data'!H30)),NA())</f>
        <v>#N/A</v>
      </c>
      <c r="BP36" s="108" t="e">
        <f ca="true">+IF(AND(ISNUMBER(OFFSET('Hygiene Data'!$H$8,0,10*ROW('Hygiene Data'!H30))),'Data Summary'!EE36="Yes"),OFFSET('Hygiene Data'!$H$8,0,10*ROW('Hygiene Data'!H30)),NA())</f>
        <v>#N/A</v>
      </c>
      <c r="BQ36" s="108" t="e">
        <f ca="true">+IF(AND(ISNUMBER(OFFSET('Hygiene Data'!$H$10,0,10*ROW('Hygiene Data'!H30))),'Data Summary'!EF36="Yes"),OFFSET('Hygiene Data'!$H$10,0,10*ROW('Hygiene Data'!H30)),NA())</f>
        <v>#N/A</v>
      </c>
    </row>
    <row r="37" x14ac:dyDescent="0.2">
      <c r="A37" s="56" t="e">
        <f ca="true">+IF(OFFSET('Water Data'!$B$1,0,10*ROW('Water Data'!B31))="",NA(),OFFSET('Water Data'!$B$1,0,10*ROW('Water Data'!B31)))</f>
        <v>#N/A</v>
      </c>
      <c r="B37" s="56" t="e">
        <f ca="true">+IF(OFFSET('Water Data'!$A$3,0,10*ROW('Water Data'!A34))="",NA(),OFFSET('Water Data'!$A$3,0,10*ROW('Water Data'!A34)))</f>
        <v>#N/A</v>
      </c>
      <c r="C37" s="56" t="e">
        <f ca="true">+IF(OFFSET('Water Data'!$C$3,0,10*ROW('Water Data'!C34))="",NA(),OFFSET('Water Data'!$C$3,0,10*ROW('Water Data'!C34)))</f>
        <v>#N/A</v>
      </c>
      <c r="D37" s="57" t="e">
        <f ca="true">+IF(AND(ISNUMBER(OFFSET('Water Data'!$C$5,0,10*ROW('Water Data'!C31))),'Data Summary'!BS37="Yes"),100-OFFSET('Water Data'!$C$5,0,10*ROW('Water Data'!C31)),NA())</f>
        <v>#N/A</v>
      </c>
      <c r="E37" s="57" t="e">
        <f ca="true">+IF(AND(ISNUMBER(OFFSET('Water Data'!$C$7,0,10*ROW('Water Data'!C31))),'Data Summary'!BT37="Yes"),OFFSET('Water Data'!$C$7,0,10*ROW('Water Data'!C31)),NA())</f>
        <v>#N/A</v>
      </c>
      <c r="F37" s="57" t="e">
        <f ca="true">+IF(AND(ISNUMBER(OFFSET('Water Data'!$C$10,0,10*ROW('Water Data'!C31))),'Data Summary'!BU37="Yes"),OFFSET('Water Data'!$C$10,0,10*ROW('Water Data'!C31)),NA())</f>
        <v>#N/A</v>
      </c>
      <c r="G37" s="57" t="e">
        <f ca="true">+IF(AND(ISNUMBER(OFFSET('Water Data'!$D$5,0,10*ROW('Water Data'!D31))),'Data Summary'!BV37="Yes"),100-OFFSET('Water Data'!$D$5,0,10*ROW('Water Data'!D31)),NA())</f>
        <v>#N/A</v>
      </c>
      <c r="H37" s="57" t="e">
        <f ca="true">+IF(AND(ISNUMBER(OFFSET('Water Data'!$D$7,0,10*ROW('Water Data'!D31))),'Data Summary'!BW37="Yes"),OFFSET('Water Data'!$D$7,0,10*ROW('Water Data'!D31)),NA())</f>
        <v>#N/A</v>
      </c>
      <c r="I37" s="57" t="e">
        <f ca="true">+IF(AND(ISNUMBER(OFFSET('Water Data'!$D$10,0,10*ROW('Water Data'!D31))),'Data Summary'!BX37="Yes"),OFFSET('Water Data'!$D$10,0,10*ROW('Water Data'!D31)),NA())</f>
        <v>#N/A</v>
      </c>
      <c r="J37" s="57" t="e">
        <f ca="true">+IF(AND(ISNUMBER(OFFSET('Water Data'!$E$5,0,10*ROW('Water Data'!E31))),'Data Summary'!BY37="Yes"),100-OFFSET('Water Data'!$E$5,0,10*ROW('Water Data'!E31)),NA())</f>
        <v>#N/A</v>
      </c>
      <c r="K37" s="57" t="e">
        <f ca="true">+IF(AND(ISNUMBER(OFFSET('Water Data'!$E$7,0,10*ROW('Water Data'!E31))),'Data Summary'!BZ37="Yes"),OFFSET('Water Data'!$E$7,0,10*ROW('Water Data'!E31)),NA())</f>
        <v>#N/A</v>
      </c>
      <c r="L37" s="57" t="e">
        <f ca="true">+IF(AND(ISNUMBER(OFFSET('Water Data'!$E$10,0,10*ROW('Water Data'!E31))),'Data Summary'!CA37="Yes"),OFFSET('Water Data'!$E$10,0,10*ROW('Water Data'!E31)),NA())</f>
        <v>#N/A</v>
      </c>
      <c r="M37" s="57" t="e">
        <f ca="true">+IF(AND(ISNUMBER(OFFSET('Water Data'!$F$5,0,10*ROW('Water Data'!F31))),'Data Summary'!CB37="Yes"),100-OFFSET('Water Data'!$F$5,0,10*ROW('Water Data'!F31)),NA())</f>
        <v>#N/A</v>
      </c>
      <c r="N37" s="57" t="e">
        <f ca="true">+IF(AND(ISNUMBER(OFFSET('Water Data'!$F$7,0,10*ROW('Water Data'!F31))),'Data Summary'!CC37="Yes"),OFFSET('Water Data'!$F$7,0,10*ROW('Water Data'!F31)),NA())</f>
        <v>#N/A</v>
      </c>
      <c r="O37" s="57" t="e">
        <f ca="true">+IF(AND(ISNUMBER(OFFSET('Water Data'!$F$10,0,10*ROW('Water Data'!F31))),'Data Summary'!CD37="Yes"),OFFSET('Water Data'!$F$10,0,10*ROW('Water Data'!F31)),NA())</f>
        <v>#N/A</v>
      </c>
      <c r="P37" s="57" t="e">
        <f ca="true">+IF(AND(ISNUMBER(OFFSET('Water Data'!$G$5,0,10*ROW('Water Data'!G31))),'Data Summary'!CE37="Yes"),100-OFFSET('Water Data'!$G$5,0,10*ROW('Water Data'!G31)),NA())</f>
        <v>#N/A</v>
      </c>
      <c r="Q37" s="57" t="e">
        <f ca="true">+IF(AND(ISNUMBER(OFFSET('Water Data'!$G$7,0,10*ROW('Water Data'!G31))),'Data Summary'!CF37="Yes"),OFFSET('Water Data'!$G$7,0,10*ROW('Water Data'!G31)),NA())</f>
        <v>#N/A</v>
      </c>
      <c r="R37" s="57" t="e">
        <f ca="true">+IF(AND(ISNUMBER(OFFSET('Water Data'!$G$10,0,10*ROW('Water Data'!G31))),'Data Summary'!CG37="Yes"),OFFSET('Water Data'!$G$10,0,10*ROW('Water Data'!G31)),NA())</f>
        <v>#N/A</v>
      </c>
      <c r="S37" s="57" t="e">
        <f ca="true">+IF(AND(ISNUMBER(OFFSET('Water Data'!$H$5,0,10*ROW('Water Data'!H31))),'Data Summary'!CH37="Yes"),100-OFFSET('Water Data'!$H$5,0,10*ROW('Water Data'!H31)),NA())</f>
        <v>#N/A</v>
      </c>
      <c r="T37" s="57" t="e">
        <f ca="true">+IF(AND(ISNUMBER(OFFSET('Water Data'!$H$7,0,10*ROW('Water Data'!H31))),'Data Summary'!CI37="Yes"),OFFSET('Water Data'!$H$7,0,10*ROW('Water Data'!H31)),NA())</f>
        <v>#N/A</v>
      </c>
      <c r="U37" s="57" t="e">
        <f ca="true">+IF(AND(ISNUMBER(OFFSET('Water Data'!$H$10,0,10*ROW('Water Data'!H31))),'Data Summary'!CJ37="Yes"),OFFSET('Water Data'!$H$10,0,10*ROW('Water Data'!H31)),NA())</f>
        <v>#N/A</v>
      </c>
      <c r="V37" s="103" t="e">
        <f ca="true">+IF(AND(ISNUMBER(OFFSET('Sanitation Data'!$C$5,0,10*ROW('Sanitation Data'!C31))),'Data Summary'!CK37="Yes"),100-OFFSET('Sanitation Data'!$C$5,0,10*ROW('Sanitation Data'!C31)),NA())</f>
        <v>#N/A</v>
      </c>
      <c r="W37" s="103" t="e">
        <f ca="true">+IF(AND(ISNUMBER(OFFSET('Sanitation Data'!$C$7,0,10*ROW('Sanitation Data'!C31))),'Data Summary'!CL37="Yes"),OFFSET('Sanitation Data'!$C$7,0,10*ROW('Sanitation Data'!C31)),NA())</f>
        <v>#N/A</v>
      </c>
      <c r="X37" s="103" t="e">
        <f ca="true">+IF(AND(ISNUMBER(OFFSET('Sanitation Data'!$C$11,0,10*ROW('Sanitation Data'!C31))),'Data Summary'!CM37="Yes"),OFFSET('Sanitation Data'!$C$11,0,10*ROW('Sanitation Data'!C31)),NA())</f>
        <v>#N/A</v>
      </c>
      <c r="Y37" s="103" t="e">
        <f ca="true">+IF(AND(ISNUMBER(OFFSET('Sanitation Data'!$C$12,0,10*ROW('Sanitation Data'!C31))),'Data Summary'!CN37="Yes"),OFFSET('Sanitation Data'!$C$12,0,10*ROW('Sanitation Data'!C31)),NA())</f>
        <v>#N/A</v>
      </c>
      <c r="Z37" s="103" t="e">
        <f ca="true">+IF(AND(ISNUMBER(OFFSET('Sanitation Data'!$C$13,0,10*ROW('Sanitation Data'!C31))),'Data Summary'!CO37="Yes"),OFFSET('Sanitation Data'!$C$13,0,10*ROW('Sanitation Data'!C31)),NA())</f>
        <v>#N/A</v>
      </c>
      <c r="AA37" s="103" t="e">
        <f ca="true">+IF(AND(ISNUMBER(OFFSET('Sanitation Data'!$D$5,0,10*ROW('Sanitation Data'!D31))),'Data Summary'!CP37="Yes"),100-OFFSET('Sanitation Data'!$D$5,0,10*ROW('Sanitation Data'!D31)),NA())</f>
        <v>#N/A</v>
      </c>
      <c r="AB37" s="103" t="e">
        <f ca="true">+IF(AND(ISNUMBER(OFFSET('Sanitation Data'!$D$7,0,10*ROW('Sanitation Data'!D31))),'Data Summary'!CQ37="Yes"),OFFSET('Sanitation Data'!$D$7,0,10*ROW('Sanitation Data'!D31)),NA())</f>
        <v>#N/A</v>
      </c>
      <c r="AC37" s="103" t="e">
        <f ca="true">+IF(AND(ISNUMBER(OFFSET('Sanitation Data'!$D$11,0,10*ROW('Sanitation Data'!D31))),'Data Summary'!CR37="Yes"),OFFSET('Sanitation Data'!$D$11,0,10*ROW('Sanitation Data'!D31)),NA())</f>
        <v>#N/A</v>
      </c>
      <c r="AD37" s="103" t="e">
        <f ca="true">+IF(AND(ISNUMBER(OFFSET('Sanitation Data'!$D$12,0,10*ROW('Sanitation Data'!D31))),'Data Summary'!CS37="Yes"),OFFSET('Sanitation Data'!$D$12,0,10*ROW('Sanitation Data'!D31)),NA())</f>
        <v>#N/A</v>
      </c>
      <c r="AE37" s="103" t="e">
        <f ca="true">+IF(AND(ISNUMBER(OFFSET('Sanitation Data'!$D$13,0,10*ROW('Sanitation Data'!D31))),'Data Summary'!CT37="Yes"),OFFSET('Sanitation Data'!$D$13,0,10*ROW('Sanitation Data'!D31)),NA())</f>
        <v>#N/A</v>
      </c>
      <c r="AF37" s="103" t="e">
        <f ca="true">+IF(AND(ISNUMBER(OFFSET('Sanitation Data'!$E$5,0,10*ROW('Sanitation Data'!E31))),'Data Summary'!CU37="Yes"),100-OFFSET('Sanitation Data'!$E$5,0,10*ROW('Sanitation Data'!E31)),NA())</f>
        <v>#N/A</v>
      </c>
      <c r="AG37" s="103" t="e">
        <f ca="true">+IF(AND(ISNUMBER(OFFSET('Sanitation Data'!$E$7,0,10*ROW('Sanitation Data'!E31))),'Data Summary'!CV37="Yes"),OFFSET('Sanitation Data'!$E$7,0,10*ROW('Sanitation Data'!E31)),NA())</f>
        <v>#N/A</v>
      </c>
      <c r="AH37" s="103" t="e">
        <f ca="true">+IF(AND(ISNUMBER(OFFSET('Sanitation Data'!$E$11,0,10*ROW('Sanitation Data'!E31))),'Data Summary'!CW37="Yes"),OFFSET('Sanitation Data'!$E$11,0,10*ROW('Sanitation Data'!E31)),NA())</f>
        <v>#N/A</v>
      </c>
      <c r="AI37" s="103" t="e">
        <f ca="true">+IF(AND(ISNUMBER(OFFSET('Sanitation Data'!$E$12,0,10*ROW('Sanitation Data'!E31))),'Data Summary'!CX37="Yes"),OFFSET('Sanitation Data'!$E$12,0,10*ROW('Sanitation Data'!E31)),NA())</f>
        <v>#N/A</v>
      </c>
      <c r="AJ37" s="103" t="e">
        <f ca="true">+IF(AND(ISNUMBER(OFFSET('Sanitation Data'!$E$13,0,10*ROW('Sanitation Data'!E31))),'Data Summary'!CY37="Yes"),OFFSET('Sanitation Data'!$E$13,0,10*ROW('Sanitation Data'!E31)),NA())</f>
        <v>#N/A</v>
      </c>
      <c r="AK37" s="103" t="e">
        <f ca="true">+IF(AND(ISNUMBER(OFFSET('Sanitation Data'!$F$5,0,10*ROW('Sanitation Data'!F31))),'Data Summary'!CZ37="Yes"),100-OFFSET('Sanitation Data'!$F$5,0,10*ROW('Sanitation Data'!F31)),NA())</f>
        <v>#N/A</v>
      </c>
      <c r="AL37" s="103" t="e">
        <f ca="true">+IF(AND(ISNUMBER(OFFSET('Sanitation Data'!$F$7,0,10*ROW('Sanitation Data'!F31))),'Data Summary'!DA37="Yes"),OFFSET('Sanitation Data'!$F$7,0,10*ROW('Sanitation Data'!F31)),NA())</f>
        <v>#N/A</v>
      </c>
      <c r="AM37" s="103" t="e">
        <f ca="true">+IF(AND(ISNUMBER(OFFSET('Sanitation Data'!$F$11,0,10*ROW('Sanitation Data'!F31))),'Data Summary'!DB37="Yes"),OFFSET('Sanitation Data'!$F$11,0,10*ROW('Sanitation Data'!F31)),NA())</f>
        <v>#N/A</v>
      </c>
      <c r="AN37" s="103" t="e">
        <f ca="true">+IF(AND(ISNUMBER(OFFSET('Sanitation Data'!$F$12,0,10*ROW('Sanitation Data'!F31))),'Data Summary'!DC37="Yes"),OFFSET('Sanitation Data'!$F$12,0,10*ROW('Sanitation Data'!F31)),NA())</f>
        <v>#N/A</v>
      </c>
      <c r="AO37" s="103" t="e">
        <f ca="true">+IF(AND(ISNUMBER(OFFSET('Sanitation Data'!$F$13,0,10*ROW('Sanitation Data'!F31))),'Data Summary'!DD37="Yes"),OFFSET('Sanitation Data'!$F$13,0,10*ROW('Sanitation Data'!F31)),NA())</f>
        <v>#N/A</v>
      </c>
      <c r="AP37" s="103" t="e">
        <f ca="true">+IF(AND(ISNUMBER(OFFSET('Sanitation Data'!$G$5,0,10*ROW('Sanitation Data'!G31))),'Data Summary'!DE37="Yes"),100-OFFSET('Sanitation Data'!$G$5,0,10*ROW('Sanitation Data'!G31)),NA())</f>
        <v>#N/A</v>
      </c>
      <c r="AQ37" s="103" t="e">
        <f ca="true">+IF(AND(ISNUMBER(OFFSET('Sanitation Data'!$G$7,0,10*ROW('Sanitation Data'!G31))),'Data Summary'!DF37="Yes"),OFFSET('Sanitation Data'!$G$7,0,10*ROW('Sanitation Data'!G31)),NA())</f>
        <v>#N/A</v>
      </c>
      <c r="AR37" s="103" t="e">
        <f ca="true">+IF(AND(ISNUMBER(OFFSET('Sanitation Data'!$G$11,0,10*ROW('Sanitation Data'!G31))),'Data Summary'!DG37="Yes"),OFFSET('Sanitation Data'!$G$11,0,10*ROW('Sanitation Data'!G31)),NA())</f>
        <v>#N/A</v>
      </c>
      <c r="AS37" s="103" t="e">
        <f ca="true">+IF(AND(ISNUMBER(OFFSET('Sanitation Data'!$G$12,0,10*ROW('Sanitation Data'!G31))),'Data Summary'!DH37="Yes"),OFFSET('Sanitation Data'!$G$12,0,10*ROW('Sanitation Data'!G31)),NA())</f>
        <v>#N/A</v>
      </c>
      <c r="AT37" s="103" t="e">
        <f ca="true">+IF(AND(ISNUMBER(OFFSET('Sanitation Data'!$G$13,0,10*ROW('Sanitation Data'!G31))),'Data Summary'!DI37="Yes"),OFFSET('Sanitation Data'!$G$13,0,10*ROW('Sanitation Data'!G31)),NA())</f>
        <v>#N/A</v>
      </c>
      <c r="AU37" s="103" t="e">
        <f ca="true">+IF(AND(ISNUMBER(OFFSET('Sanitation Data'!$H$5,0,10*ROW('Sanitation Data'!H31))),'Data Summary'!DJ37="Yes"),100-OFFSET('Sanitation Data'!$H$5,0,10*ROW('Sanitation Data'!H31)),NA())</f>
        <v>#N/A</v>
      </c>
      <c r="AV37" s="103" t="e">
        <f ca="true">+IF(AND(ISNUMBER(OFFSET('Sanitation Data'!$H$7,0,10*ROW('Sanitation Data'!H31))),'Data Summary'!DK37="Yes"),OFFSET('Sanitation Data'!$H$7,0,10*ROW('Sanitation Data'!H31)),NA())</f>
        <v>#N/A</v>
      </c>
      <c r="AW37" s="103" t="e">
        <f ca="true">+IF(AND(ISNUMBER(OFFSET('Sanitation Data'!$H$11,0,10*ROW('Sanitation Data'!H31))),'Data Summary'!DL37="Yes"),OFFSET('Sanitation Data'!$H$11,0,10*ROW('Sanitation Data'!H31)),NA())</f>
        <v>#N/A</v>
      </c>
      <c r="AX37" s="103" t="e">
        <f ca="true">+IF(AND(ISNUMBER(OFFSET('Sanitation Data'!$H$12,0,10*ROW('Sanitation Data'!H31))),'Data Summary'!DM37="Yes"),OFFSET('Sanitation Data'!$H$12,0,10*ROW('Sanitation Data'!H31)),NA())</f>
        <v>#N/A</v>
      </c>
      <c r="AY37" s="103" t="e">
        <f ca="true">+IF(AND(ISNUMBER(OFFSET('Sanitation Data'!$H$13,0,10*ROW('Sanitation Data'!H31))),'Data Summary'!DN37="Yes"),OFFSET('Sanitation Data'!$H$13,0,10*ROW('Sanitation Data'!H31)),NA())</f>
        <v>#N/A</v>
      </c>
      <c r="AZ37" s="108" t="e">
        <f ca="true">+IF(AND(ISNUMBER(OFFSET('Hygiene Data'!$C$6,0,10*ROW('Hygiene Data'!C31))),'Data Summary'!DO37="Yes"),OFFSET('Hygiene Data'!$C$6,0,10*ROW('Hygiene Data'!C31)),NA())</f>
        <v>#N/A</v>
      </c>
      <c r="BA37" s="108" t="e">
        <f ca="true">+IF(AND(ISNUMBER(OFFSET('Hygiene Data'!$C$8,0,10*ROW('Hygiene Data'!C31))),'Data Summary'!DP37="Yes"),OFFSET('Hygiene Data'!$C$8,0,10*ROW('Hygiene Data'!C31)),NA())</f>
        <v>#N/A</v>
      </c>
      <c r="BB37" s="108" t="e">
        <f ca="true">+IF(AND(ISNUMBER(OFFSET('Hygiene Data'!$C$10,0,10*ROW('Hygiene Data'!C31))),'Data Summary'!DQ37="Yes"),OFFSET('Hygiene Data'!$C$10,0,10*ROW('Hygiene Data'!C31)),NA())</f>
        <v>#N/A</v>
      </c>
      <c r="BC37" s="108" t="e">
        <f ca="true">+IF(AND(ISNUMBER(OFFSET('Hygiene Data'!$D$6,0,10*ROW('Hygiene Data'!D31))),'Data Summary'!DR37="Yes"),OFFSET('Hygiene Data'!$D$6,0,10*ROW('Hygiene Data'!D31)),NA())</f>
        <v>#N/A</v>
      </c>
      <c r="BD37" s="108" t="e">
        <f ca="true">+IF(AND(ISNUMBER(OFFSET('Hygiene Data'!$D$8,0,10*ROW('Hygiene Data'!D31))),'Data Summary'!DS37="Yes"),OFFSET('Hygiene Data'!$D$8,0,10*ROW('Hygiene Data'!D31)),NA())</f>
        <v>#N/A</v>
      </c>
      <c r="BE37" s="108" t="e">
        <f ca="true">+IF(AND(ISNUMBER(OFFSET('Hygiene Data'!$D$10,0,10*ROW('Hygiene Data'!D31))),'Data Summary'!DT37="Yes"),OFFSET('Hygiene Data'!$D$10,0,10*ROW('Hygiene Data'!D31)),NA())</f>
        <v>#N/A</v>
      </c>
      <c r="BF37" s="108" t="e">
        <f ca="true">+IF(AND(ISNUMBER(OFFSET('Hygiene Data'!$E$6,0,10*ROW('Hygiene Data'!E31))),'Data Summary'!DU37="Yes"),OFFSET('Hygiene Data'!$E$6,0,10*ROW('Hygiene Data'!E31)),NA())</f>
        <v>#N/A</v>
      </c>
      <c r="BG37" s="108" t="e">
        <f ca="true">+IF(AND(ISNUMBER(OFFSET('Hygiene Data'!$E$8,0,10*ROW('Hygiene Data'!E31))),'Data Summary'!DV37="Yes"),OFFSET('Hygiene Data'!$E$8,0,10*ROW('Hygiene Data'!E31)),NA())</f>
        <v>#N/A</v>
      </c>
      <c r="BH37" s="108" t="e">
        <f ca="true">+IF(AND(ISNUMBER(OFFSET('Hygiene Data'!$E$10,0,10*ROW('Hygiene Data'!E31))),'Data Summary'!DW37="Yes"),OFFSET('Hygiene Data'!$E$10,0,10*ROW('Hygiene Data'!E31)),NA())</f>
        <v>#N/A</v>
      </c>
      <c r="BI37" s="108" t="e">
        <f ca="true">+IF(AND(ISNUMBER(OFFSET('Hygiene Data'!$F$6,0,10*ROW('Hygiene Data'!F31))),'Data Summary'!DX37="Yes"),OFFSET('Hygiene Data'!$F$6,0,10*ROW('Hygiene Data'!F31)),NA())</f>
        <v>#N/A</v>
      </c>
      <c r="BJ37" s="108" t="e">
        <f ca="true">+IF(AND(ISNUMBER(OFFSET('Hygiene Data'!$F$8,0,10*ROW('Hygiene Data'!F31))),'Data Summary'!DY37="Yes"),OFFSET('Hygiene Data'!$F$8,0,10*ROW('Hygiene Data'!F31)),NA())</f>
        <v>#N/A</v>
      </c>
      <c r="BK37" s="108" t="e">
        <f ca="true">+IF(AND(ISNUMBER(OFFSET('Hygiene Data'!$F$10,0,10*ROW('Hygiene Data'!F31))),'Data Summary'!DZ37="Yes"),OFFSET('Hygiene Data'!$F$10,0,10*ROW('Hygiene Data'!F31)),NA())</f>
        <v>#N/A</v>
      </c>
      <c r="BL37" s="108" t="e">
        <f ca="true">+IF(AND(ISNUMBER(OFFSET('Hygiene Data'!$G$6,0,10*ROW('Hygiene Data'!G31))),'Data Summary'!EA37="Yes"),OFFSET('Hygiene Data'!$G$6,0,10*ROW('Hygiene Data'!G31)),NA())</f>
        <v>#N/A</v>
      </c>
      <c r="BM37" s="108" t="e">
        <f ca="true">+IF(AND(ISNUMBER(OFFSET('Hygiene Data'!$G$8,0,10*ROW('Hygiene Data'!G31))),'Data Summary'!EB37="Yes"),OFFSET('Hygiene Data'!$G$8,0,10*ROW('Hygiene Data'!G31)),NA())</f>
        <v>#N/A</v>
      </c>
      <c r="BN37" s="108" t="e">
        <f ca="true">+IF(AND(ISNUMBER(OFFSET('Hygiene Data'!$G$10,0,10*ROW('Hygiene Data'!G31))),'Data Summary'!EC37="Yes"),OFFSET('Hygiene Data'!$G$10,0,10*ROW('Hygiene Data'!G31)),NA())</f>
        <v>#N/A</v>
      </c>
      <c r="BO37" s="108" t="e">
        <f ca="true">+IF(AND(ISNUMBER(OFFSET('Hygiene Data'!$H$6,0,10*ROW('Hygiene Data'!H31))),'Data Summary'!ED37="Yes"),OFFSET('Hygiene Data'!$H$6,0,10*ROW('Hygiene Data'!H31)),NA())</f>
        <v>#N/A</v>
      </c>
      <c r="BP37" s="108" t="e">
        <f ca="true">+IF(AND(ISNUMBER(OFFSET('Hygiene Data'!$H$8,0,10*ROW('Hygiene Data'!H31))),'Data Summary'!EE37="Yes"),OFFSET('Hygiene Data'!$H$8,0,10*ROW('Hygiene Data'!H31)),NA())</f>
        <v>#N/A</v>
      </c>
      <c r="BQ37" s="108" t="e">
        <f ca="true">+IF(AND(ISNUMBER(OFFSET('Hygiene Data'!$H$10,0,10*ROW('Hygiene Data'!H31))),'Data Summary'!EF37="Yes"),OFFSET('Hygiene Data'!$H$10,0,10*ROW('Hygiene Data'!H31)),NA())</f>
        <v>#N/A</v>
      </c>
    </row>
    <row r="38" x14ac:dyDescent="0.2">
      <c r="A38" s="56" t="e">
        <f ca="true">+IF(OFFSET('Water Data'!$B$1,0,10*ROW('Water Data'!B32))="",NA(),OFFSET('Water Data'!$B$1,0,10*ROW('Water Data'!B32)))</f>
        <v>#N/A</v>
      </c>
      <c r="B38" s="56" t="e">
        <f ca="true">+IF(OFFSET('Water Data'!$A$3,0,10*ROW('Water Data'!A35))="",NA(),OFFSET('Water Data'!$A$3,0,10*ROW('Water Data'!A35)))</f>
        <v>#N/A</v>
      </c>
      <c r="C38" s="56" t="e">
        <f ca="true">+IF(OFFSET('Water Data'!$C$3,0,10*ROW('Water Data'!C35))="",NA(),OFFSET('Water Data'!$C$3,0,10*ROW('Water Data'!C35)))</f>
        <v>#N/A</v>
      </c>
      <c r="D38" s="57" t="e">
        <f ca="true">+IF(AND(ISNUMBER(OFFSET('Water Data'!$C$5,0,10*ROW('Water Data'!C32))),'Data Summary'!BS38="Yes"),100-OFFSET('Water Data'!$C$5,0,10*ROW('Water Data'!C32)),NA())</f>
        <v>#N/A</v>
      </c>
      <c r="E38" s="57" t="e">
        <f ca="true">+IF(AND(ISNUMBER(OFFSET('Water Data'!$C$7,0,10*ROW('Water Data'!C32))),'Data Summary'!BT38="Yes"),OFFSET('Water Data'!$C$7,0,10*ROW('Water Data'!C32)),NA())</f>
        <v>#N/A</v>
      </c>
      <c r="F38" s="57" t="e">
        <f ca="true">+IF(AND(ISNUMBER(OFFSET('Water Data'!$C$10,0,10*ROW('Water Data'!C32))),'Data Summary'!BU38="Yes"),OFFSET('Water Data'!$C$10,0,10*ROW('Water Data'!C32)),NA())</f>
        <v>#N/A</v>
      </c>
      <c r="G38" s="57" t="e">
        <f ca="true">+IF(AND(ISNUMBER(OFFSET('Water Data'!$D$5,0,10*ROW('Water Data'!D32))),'Data Summary'!BV38="Yes"),100-OFFSET('Water Data'!$D$5,0,10*ROW('Water Data'!D32)),NA())</f>
        <v>#N/A</v>
      </c>
      <c r="H38" s="57" t="e">
        <f ca="true">+IF(AND(ISNUMBER(OFFSET('Water Data'!$D$7,0,10*ROW('Water Data'!D32))),'Data Summary'!BW38="Yes"),OFFSET('Water Data'!$D$7,0,10*ROW('Water Data'!D32)),NA())</f>
        <v>#N/A</v>
      </c>
      <c r="I38" s="57" t="e">
        <f ca="true">+IF(AND(ISNUMBER(OFFSET('Water Data'!$D$10,0,10*ROW('Water Data'!D32))),'Data Summary'!BX38="Yes"),OFFSET('Water Data'!$D$10,0,10*ROW('Water Data'!D32)),NA())</f>
        <v>#N/A</v>
      </c>
      <c r="J38" s="57" t="e">
        <f ca="true">+IF(AND(ISNUMBER(OFFSET('Water Data'!$E$5,0,10*ROW('Water Data'!E32))),'Data Summary'!BY38="Yes"),100-OFFSET('Water Data'!$E$5,0,10*ROW('Water Data'!E32)),NA())</f>
        <v>#N/A</v>
      </c>
      <c r="K38" s="57" t="e">
        <f ca="true">+IF(AND(ISNUMBER(OFFSET('Water Data'!$E$7,0,10*ROW('Water Data'!E32))),'Data Summary'!BZ38="Yes"),OFFSET('Water Data'!$E$7,0,10*ROW('Water Data'!E32)),NA())</f>
        <v>#N/A</v>
      </c>
      <c r="L38" s="57" t="e">
        <f ca="true">+IF(AND(ISNUMBER(OFFSET('Water Data'!$E$10,0,10*ROW('Water Data'!E32))),'Data Summary'!CA38="Yes"),OFFSET('Water Data'!$E$10,0,10*ROW('Water Data'!E32)),NA())</f>
        <v>#N/A</v>
      </c>
      <c r="M38" s="57" t="e">
        <f ca="true">+IF(AND(ISNUMBER(OFFSET('Water Data'!$F$5,0,10*ROW('Water Data'!F32))),'Data Summary'!CB38="Yes"),100-OFFSET('Water Data'!$F$5,0,10*ROW('Water Data'!F32)),NA())</f>
        <v>#N/A</v>
      </c>
      <c r="N38" s="57" t="e">
        <f ca="true">+IF(AND(ISNUMBER(OFFSET('Water Data'!$F$7,0,10*ROW('Water Data'!F32))),'Data Summary'!CC38="Yes"),OFFSET('Water Data'!$F$7,0,10*ROW('Water Data'!F32)),NA())</f>
        <v>#N/A</v>
      </c>
      <c r="O38" s="57" t="e">
        <f ca="true">+IF(AND(ISNUMBER(OFFSET('Water Data'!$F$10,0,10*ROW('Water Data'!F32))),'Data Summary'!CD38="Yes"),OFFSET('Water Data'!$F$10,0,10*ROW('Water Data'!F32)),NA())</f>
        <v>#N/A</v>
      </c>
      <c r="P38" s="57" t="e">
        <f ca="true">+IF(AND(ISNUMBER(OFFSET('Water Data'!$G$5,0,10*ROW('Water Data'!G32))),'Data Summary'!CE38="Yes"),100-OFFSET('Water Data'!$G$5,0,10*ROW('Water Data'!G32)),NA())</f>
        <v>#N/A</v>
      </c>
      <c r="Q38" s="57" t="e">
        <f ca="true">+IF(AND(ISNUMBER(OFFSET('Water Data'!$G$7,0,10*ROW('Water Data'!G32))),'Data Summary'!CF38="Yes"),OFFSET('Water Data'!$G$7,0,10*ROW('Water Data'!G32)),NA())</f>
        <v>#N/A</v>
      </c>
      <c r="R38" s="57" t="e">
        <f ca="true">+IF(AND(ISNUMBER(OFFSET('Water Data'!$G$10,0,10*ROW('Water Data'!G32))),'Data Summary'!CG38="Yes"),OFFSET('Water Data'!$G$10,0,10*ROW('Water Data'!G32)),NA())</f>
        <v>#N/A</v>
      </c>
      <c r="S38" s="57" t="e">
        <f ca="true">+IF(AND(ISNUMBER(OFFSET('Water Data'!$H$5,0,10*ROW('Water Data'!H32))),'Data Summary'!CH38="Yes"),100-OFFSET('Water Data'!$H$5,0,10*ROW('Water Data'!H32)),NA())</f>
        <v>#N/A</v>
      </c>
      <c r="T38" s="57" t="e">
        <f ca="true">+IF(AND(ISNUMBER(OFFSET('Water Data'!$H$7,0,10*ROW('Water Data'!H32))),'Data Summary'!CI38="Yes"),OFFSET('Water Data'!$H$7,0,10*ROW('Water Data'!H32)),NA())</f>
        <v>#N/A</v>
      </c>
      <c r="U38" s="57" t="e">
        <f ca="true">+IF(AND(ISNUMBER(OFFSET('Water Data'!$H$10,0,10*ROW('Water Data'!H32))),'Data Summary'!CJ38="Yes"),OFFSET('Water Data'!$H$10,0,10*ROW('Water Data'!H32)),NA())</f>
        <v>#N/A</v>
      </c>
      <c r="V38" s="103" t="e">
        <f ca="true">+IF(AND(ISNUMBER(OFFSET('Sanitation Data'!$C$5,0,10*ROW('Sanitation Data'!C32))),'Data Summary'!CK38="Yes"),100-OFFSET('Sanitation Data'!$C$5,0,10*ROW('Sanitation Data'!C32)),NA())</f>
        <v>#N/A</v>
      </c>
      <c r="W38" s="103" t="e">
        <f ca="true">+IF(AND(ISNUMBER(OFFSET('Sanitation Data'!$C$7,0,10*ROW('Sanitation Data'!C32))),'Data Summary'!CL38="Yes"),OFFSET('Sanitation Data'!$C$7,0,10*ROW('Sanitation Data'!C32)),NA())</f>
        <v>#N/A</v>
      </c>
      <c r="X38" s="103" t="e">
        <f ca="true">+IF(AND(ISNUMBER(OFFSET('Sanitation Data'!$C$11,0,10*ROW('Sanitation Data'!C32))),'Data Summary'!CM38="Yes"),OFFSET('Sanitation Data'!$C$11,0,10*ROW('Sanitation Data'!C32)),NA())</f>
        <v>#N/A</v>
      </c>
      <c r="Y38" s="103" t="e">
        <f ca="true">+IF(AND(ISNUMBER(OFFSET('Sanitation Data'!$C$12,0,10*ROW('Sanitation Data'!C32))),'Data Summary'!CN38="Yes"),OFFSET('Sanitation Data'!$C$12,0,10*ROW('Sanitation Data'!C32)),NA())</f>
        <v>#N/A</v>
      </c>
      <c r="Z38" s="103" t="e">
        <f ca="true">+IF(AND(ISNUMBER(OFFSET('Sanitation Data'!$C$13,0,10*ROW('Sanitation Data'!C32))),'Data Summary'!CO38="Yes"),OFFSET('Sanitation Data'!$C$13,0,10*ROW('Sanitation Data'!C32)),NA())</f>
        <v>#N/A</v>
      </c>
      <c r="AA38" s="103" t="e">
        <f ca="true">+IF(AND(ISNUMBER(OFFSET('Sanitation Data'!$D$5,0,10*ROW('Sanitation Data'!D32))),'Data Summary'!CP38="Yes"),100-OFFSET('Sanitation Data'!$D$5,0,10*ROW('Sanitation Data'!D32)),NA())</f>
        <v>#N/A</v>
      </c>
      <c r="AB38" s="103" t="e">
        <f ca="true">+IF(AND(ISNUMBER(OFFSET('Sanitation Data'!$D$7,0,10*ROW('Sanitation Data'!D32))),'Data Summary'!CQ38="Yes"),OFFSET('Sanitation Data'!$D$7,0,10*ROW('Sanitation Data'!D32)),NA())</f>
        <v>#N/A</v>
      </c>
      <c r="AC38" s="103" t="e">
        <f ca="true">+IF(AND(ISNUMBER(OFFSET('Sanitation Data'!$D$11,0,10*ROW('Sanitation Data'!D32))),'Data Summary'!CR38="Yes"),OFFSET('Sanitation Data'!$D$11,0,10*ROW('Sanitation Data'!D32)),NA())</f>
        <v>#N/A</v>
      </c>
      <c r="AD38" s="103" t="e">
        <f ca="true">+IF(AND(ISNUMBER(OFFSET('Sanitation Data'!$D$12,0,10*ROW('Sanitation Data'!D32))),'Data Summary'!CS38="Yes"),OFFSET('Sanitation Data'!$D$12,0,10*ROW('Sanitation Data'!D32)),NA())</f>
        <v>#N/A</v>
      </c>
      <c r="AE38" s="103" t="e">
        <f ca="true">+IF(AND(ISNUMBER(OFFSET('Sanitation Data'!$D$13,0,10*ROW('Sanitation Data'!D32))),'Data Summary'!CT38="Yes"),OFFSET('Sanitation Data'!$D$13,0,10*ROW('Sanitation Data'!D32)),NA())</f>
        <v>#N/A</v>
      </c>
      <c r="AF38" s="103" t="e">
        <f ca="true">+IF(AND(ISNUMBER(OFFSET('Sanitation Data'!$E$5,0,10*ROW('Sanitation Data'!E32))),'Data Summary'!CU38="Yes"),100-OFFSET('Sanitation Data'!$E$5,0,10*ROW('Sanitation Data'!E32)),NA())</f>
        <v>#N/A</v>
      </c>
      <c r="AG38" s="103" t="e">
        <f ca="true">+IF(AND(ISNUMBER(OFFSET('Sanitation Data'!$E$7,0,10*ROW('Sanitation Data'!E32))),'Data Summary'!CV38="Yes"),OFFSET('Sanitation Data'!$E$7,0,10*ROW('Sanitation Data'!E32)),NA())</f>
        <v>#N/A</v>
      </c>
      <c r="AH38" s="103" t="e">
        <f ca="true">+IF(AND(ISNUMBER(OFFSET('Sanitation Data'!$E$11,0,10*ROW('Sanitation Data'!E32))),'Data Summary'!CW38="Yes"),OFFSET('Sanitation Data'!$E$11,0,10*ROW('Sanitation Data'!E32)),NA())</f>
        <v>#N/A</v>
      </c>
      <c r="AI38" s="103" t="e">
        <f ca="true">+IF(AND(ISNUMBER(OFFSET('Sanitation Data'!$E$12,0,10*ROW('Sanitation Data'!E32))),'Data Summary'!CX38="Yes"),OFFSET('Sanitation Data'!$E$12,0,10*ROW('Sanitation Data'!E32)),NA())</f>
        <v>#N/A</v>
      </c>
      <c r="AJ38" s="103" t="e">
        <f ca="true">+IF(AND(ISNUMBER(OFFSET('Sanitation Data'!$E$13,0,10*ROW('Sanitation Data'!E32))),'Data Summary'!CY38="Yes"),OFFSET('Sanitation Data'!$E$13,0,10*ROW('Sanitation Data'!E32)),NA())</f>
        <v>#N/A</v>
      </c>
      <c r="AK38" s="103" t="e">
        <f ca="true">+IF(AND(ISNUMBER(OFFSET('Sanitation Data'!$F$5,0,10*ROW('Sanitation Data'!F32))),'Data Summary'!CZ38="Yes"),100-OFFSET('Sanitation Data'!$F$5,0,10*ROW('Sanitation Data'!F32)),NA())</f>
        <v>#N/A</v>
      </c>
      <c r="AL38" s="103" t="e">
        <f ca="true">+IF(AND(ISNUMBER(OFFSET('Sanitation Data'!$F$7,0,10*ROW('Sanitation Data'!F32))),'Data Summary'!DA38="Yes"),OFFSET('Sanitation Data'!$F$7,0,10*ROW('Sanitation Data'!F32)),NA())</f>
        <v>#N/A</v>
      </c>
      <c r="AM38" s="103" t="e">
        <f ca="true">+IF(AND(ISNUMBER(OFFSET('Sanitation Data'!$F$11,0,10*ROW('Sanitation Data'!F32))),'Data Summary'!DB38="Yes"),OFFSET('Sanitation Data'!$F$11,0,10*ROW('Sanitation Data'!F32)),NA())</f>
        <v>#N/A</v>
      </c>
      <c r="AN38" s="103" t="e">
        <f ca="true">+IF(AND(ISNUMBER(OFFSET('Sanitation Data'!$F$12,0,10*ROW('Sanitation Data'!F32))),'Data Summary'!DC38="Yes"),OFFSET('Sanitation Data'!$F$12,0,10*ROW('Sanitation Data'!F32)),NA())</f>
        <v>#N/A</v>
      </c>
      <c r="AO38" s="103" t="e">
        <f ca="true">+IF(AND(ISNUMBER(OFFSET('Sanitation Data'!$F$13,0,10*ROW('Sanitation Data'!F32))),'Data Summary'!DD38="Yes"),OFFSET('Sanitation Data'!$F$13,0,10*ROW('Sanitation Data'!F32)),NA())</f>
        <v>#N/A</v>
      </c>
      <c r="AP38" s="103" t="e">
        <f ca="true">+IF(AND(ISNUMBER(OFFSET('Sanitation Data'!$G$5,0,10*ROW('Sanitation Data'!G32))),'Data Summary'!DE38="Yes"),100-OFFSET('Sanitation Data'!$G$5,0,10*ROW('Sanitation Data'!G32)),NA())</f>
        <v>#N/A</v>
      </c>
      <c r="AQ38" s="103" t="e">
        <f ca="true">+IF(AND(ISNUMBER(OFFSET('Sanitation Data'!$G$7,0,10*ROW('Sanitation Data'!G32))),'Data Summary'!DF38="Yes"),OFFSET('Sanitation Data'!$G$7,0,10*ROW('Sanitation Data'!G32)),NA())</f>
        <v>#N/A</v>
      </c>
      <c r="AR38" s="103" t="e">
        <f ca="true">+IF(AND(ISNUMBER(OFFSET('Sanitation Data'!$G$11,0,10*ROW('Sanitation Data'!G32))),'Data Summary'!DG38="Yes"),OFFSET('Sanitation Data'!$G$11,0,10*ROW('Sanitation Data'!G32)),NA())</f>
        <v>#N/A</v>
      </c>
      <c r="AS38" s="103" t="e">
        <f ca="true">+IF(AND(ISNUMBER(OFFSET('Sanitation Data'!$G$12,0,10*ROW('Sanitation Data'!G32))),'Data Summary'!DH38="Yes"),OFFSET('Sanitation Data'!$G$12,0,10*ROW('Sanitation Data'!G32)),NA())</f>
        <v>#N/A</v>
      </c>
      <c r="AT38" s="103" t="e">
        <f ca="true">+IF(AND(ISNUMBER(OFFSET('Sanitation Data'!$G$13,0,10*ROW('Sanitation Data'!G32))),'Data Summary'!DI38="Yes"),OFFSET('Sanitation Data'!$G$13,0,10*ROW('Sanitation Data'!G32)),NA())</f>
        <v>#N/A</v>
      </c>
      <c r="AU38" s="103" t="e">
        <f ca="true">+IF(AND(ISNUMBER(OFFSET('Sanitation Data'!$H$5,0,10*ROW('Sanitation Data'!H32))),'Data Summary'!DJ38="Yes"),100-OFFSET('Sanitation Data'!$H$5,0,10*ROW('Sanitation Data'!H32)),NA())</f>
        <v>#N/A</v>
      </c>
      <c r="AV38" s="103" t="e">
        <f ca="true">+IF(AND(ISNUMBER(OFFSET('Sanitation Data'!$H$7,0,10*ROW('Sanitation Data'!H32))),'Data Summary'!DK38="Yes"),OFFSET('Sanitation Data'!$H$7,0,10*ROW('Sanitation Data'!H32)),NA())</f>
        <v>#N/A</v>
      </c>
      <c r="AW38" s="103" t="e">
        <f ca="true">+IF(AND(ISNUMBER(OFFSET('Sanitation Data'!$H$11,0,10*ROW('Sanitation Data'!H32))),'Data Summary'!DL38="Yes"),OFFSET('Sanitation Data'!$H$11,0,10*ROW('Sanitation Data'!H32)),NA())</f>
        <v>#N/A</v>
      </c>
      <c r="AX38" s="103" t="e">
        <f ca="true">+IF(AND(ISNUMBER(OFFSET('Sanitation Data'!$H$12,0,10*ROW('Sanitation Data'!H32))),'Data Summary'!DM38="Yes"),OFFSET('Sanitation Data'!$H$12,0,10*ROW('Sanitation Data'!H32)),NA())</f>
        <v>#N/A</v>
      </c>
      <c r="AY38" s="103" t="e">
        <f ca="true">+IF(AND(ISNUMBER(OFFSET('Sanitation Data'!$H$13,0,10*ROW('Sanitation Data'!H32))),'Data Summary'!DN38="Yes"),OFFSET('Sanitation Data'!$H$13,0,10*ROW('Sanitation Data'!H32)),NA())</f>
        <v>#N/A</v>
      </c>
      <c r="AZ38" s="108" t="e">
        <f ca="true">+IF(AND(ISNUMBER(OFFSET('Hygiene Data'!$C$6,0,10*ROW('Hygiene Data'!C32))),'Data Summary'!DO38="Yes"),OFFSET('Hygiene Data'!$C$6,0,10*ROW('Hygiene Data'!C32)),NA())</f>
        <v>#N/A</v>
      </c>
      <c r="BA38" s="108" t="e">
        <f ca="true">+IF(AND(ISNUMBER(OFFSET('Hygiene Data'!$C$8,0,10*ROW('Hygiene Data'!C32))),'Data Summary'!DP38="Yes"),OFFSET('Hygiene Data'!$C$8,0,10*ROW('Hygiene Data'!C32)),NA())</f>
        <v>#N/A</v>
      </c>
      <c r="BB38" s="108" t="e">
        <f ca="true">+IF(AND(ISNUMBER(OFFSET('Hygiene Data'!$C$10,0,10*ROW('Hygiene Data'!C32))),'Data Summary'!DQ38="Yes"),OFFSET('Hygiene Data'!$C$10,0,10*ROW('Hygiene Data'!C32)),NA())</f>
        <v>#N/A</v>
      </c>
      <c r="BC38" s="108" t="e">
        <f ca="true">+IF(AND(ISNUMBER(OFFSET('Hygiene Data'!$D$6,0,10*ROW('Hygiene Data'!D32))),'Data Summary'!DR38="Yes"),OFFSET('Hygiene Data'!$D$6,0,10*ROW('Hygiene Data'!D32)),NA())</f>
        <v>#N/A</v>
      </c>
      <c r="BD38" s="108" t="e">
        <f ca="true">+IF(AND(ISNUMBER(OFFSET('Hygiene Data'!$D$8,0,10*ROW('Hygiene Data'!D32))),'Data Summary'!DS38="Yes"),OFFSET('Hygiene Data'!$D$8,0,10*ROW('Hygiene Data'!D32)),NA())</f>
        <v>#N/A</v>
      </c>
      <c r="BE38" s="108" t="e">
        <f ca="true">+IF(AND(ISNUMBER(OFFSET('Hygiene Data'!$D$10,0,10*ROW('Hygiene Data'!D32))),'Data Summary'!DT38="Yes"),OFFSET('Hygiene Data'!$D$10,0,10*ROW('Hygiene Data'!D32)),NA())</f>
        <v>#N/A</v>
      </c>
      <c r="BF38" s="108" t="e">
        <f ca="true">+IF(AND(ISNUMBER(OFFSET('Hygiene Data'!$E$6,0,10*ROW('Hygiene Data'!E32))),'Data Summary'!DU38="Yes"),OFFSET('Hygiene Data'!$E$6,0,10*ROW('Hygiene Data'!E32)),NA())</f>
        <v>#N/A</v>
      </c>
      <c r="BG38" s="108" t="e">
        <f ca="true">+IF(AND(ISNUMBER(OFFSET('Hygiene Data'!$E$8,0,10*ROW('Hygiene Data'!E32))),'Data Summary'!DV38="Yes"),OFFSET('Hygiene Data'!$E$8,0,10*ROW('Hygiene Data'!E32)),NA())</f>
        <v>#N/A</v>
      </c>
      <c r="BH38" s="108" t="e">
        <f ca="true">+IF(AND(ISNUMBER(OFFSET('Hygiene Data'!$E$10,0,10*ROW('Hygiene Data'!E32))),'Data Summary'!DW38="Yes"),OFFSET('Hygiene Data'!$E$10,0,10*ROW('Hygiene Data'!E32)),NA())</f>
        <v>#N/A</v>
      </c>
      <c r="BI38" s="108" t="e">
        <f ca="true">+IF(AND(ISNUMBER(OFFSET('Hygiene Data'!$F$6,0,10*ROW('Hygiene Data'!F32))),'Data Summary'!DX38="Yes"),OFFSET('Hygiene Data'!$F$6,0,10*ROW('Hygiene Data'!F32)),NA())</f>
        <v>#N/A</v>
      </c>
      <c r="BJ38" s="108" t="e">
        <f ca="true">+IF(AND(ISNUMBER(OFFSET('Hygiene Data'!$F$8,0,10*ROW('Hygiene Data'!F32))),'Data Summary'!DY38="Yes"),OFFSET('Hygiene Data'!$F$8,0,10*ROW('Hygiene Data'!F32)),NA())</f>
        <v>#N/A</v>
      </c>
      <c r="BK38" s="108" t="e">
        <f ca="true">+IF(AND(ISNUMBER(OFFSET('Hygiene Data'!$F$10,0,10*ROW('Hygiene Data'!F32))),'Data Summary'!DZ38="Yes"),OFFSET('Hygiene Data'!$F$10,0,10*ROW('Hygiene Data'!F32)),NA())</f>
        <v>#N/A</v>
      </c>
      <c r="BL38" s="108" t="e">
        <f ca="true">+IF(AND(ISNUMBER(OFFSET('Hygiene Data'!$G$6,0,10*ROW('Hygiene Data'!G32))),'Data Summary'!EA38="Yes"),OFFSET('Hygiene Data'!$G$6,0,10*ROW('Hygiene Data'!G32)),NA())</f>
        <v>#N/A</v>
      </c>
      <c r="BM38" s="108" t="e">
        <f ca="true">+IF(AND(ISNUMBER(OFFSET('Hygiene Data'!$G$8,0,10*ROW('Hygiene Data'!G32))),'Data Summary'!EB38="Yes"),OFFSET('Hygiene Data'!$G$8,0,10*ROW('Hygiene Data'!G32)),NA())</f>
        <v>#N/A</v>
      </c>
      <c r="BN38" s="108" t="e">
        <f ca="true">+IF(AND(ISNUMBER(OFFSET('Hygiene Data'!$G$10,0,10*ROW('Hygiene Data'!G32))),'Data Summary'!EC38="Yes"),OFFSET('Hygiene Data'!$G$10,0,10*ROW('Hygiene Data'!G32)),NA())</f>
        <v>#N/A</v>
      </c>
      <c r="BO38" s="108" t="e">
        <f ca="true">+IF(AND(ISNUMBER(OFFSET('Hygiene Data'!$H$6,0,10*ROW('Hygiene Data'!H32))),'Data Summary'!ED38="Yes"),OFFSET('Hygiene Data'!$H$6,0,10*ROW('Hygiene Data'!H32)),NA())</f>
        <v>#N/A</v>
      </c>
      <c r="BP38" s="108" t="e">
        <f ca="true">+IF(AND(ISNUMBER(OFFSET('Hygiene Data'!$H$8,0,10*ROW('Hygiene Data'!H32))),'Data Summary'!EE38="Yes"),OFFSET('Hygiene Data'!$H$8,0,10*ROW('Hygiene Data'!H32)),NA())</f>
        <v>#N/A</v>
      </c>
      <c r="BQ38" s="108" t="e">
        <f ca="true">+IF(AND(ISNUMBER(OFFSET('Hygiene Data'!$H$10,0,10*ROW('Hygiene Data'!H32))),'Data Summary'!EF38="Yes"),OFFSET('Hygiene Data'!$H$10,0,10*ROW('Hygiene Data'!H32)),NA())</f>
        <v>#N/A</v>
      </c>
    </row>
    <row r="39" x14ac:dyDescent="0.2">
      <c r="A39" s="56" t="e">
        <f ca="true">+IF(OFFSET('Water Data'!$B$1,0,10*ROW('Water Data'!B33))="",NA(),OFFSET('Water Data'!$B$1,0,10*ROW('Water Data'!B33)))</f>
        <v>#N/A</v>
      </c>
      <c r="B39" s="56" t="e">
        <f ca="true">+IF(OFFSET('Water Data'!$A$3,0,10*ROW('Water Data'!A36))="",NA(),OFFSET('Water Data'!$A$3,0,10*ROW('Water Data'!A36)))</f>
        <v>#N/A</v>
      </c>
      <c r="C39" s="56" t="e">
        <f ca="true">+IF(OFFSET('Water Data'!$C$3,0,10*ROW('Water Data'!C36))="",NA(),OFFSET('Water Data'!$C$3,0,10*ROW('Water Data'!C36)))</f>
        <v>#N/A</v>
      </c>
      <c r="D39" s="57" t="e">
        <f ca="true">+IF(AND(ISNUMBER(OFFSET('Water Data'!$C$5,0,10*ROW('Water Data'!C33))),'Data Summary'!BS39="Yes"),100-OFFSET('Water Data'!$C$5,0,10*ROW('Water Data'!C33)),NA())</f>
        <v>#N/A</v>
      </c>
      <c r="E39" s="57" t="e">
        <f ca="true">+IF(AND(ISNUMBER(OFFSET('Water Data'!$C$7,0,10*ROW('Water Data'!C33))),'Data Summary'!BT39="Yes"),OFFSET('Water Data'!$C$7,0,10*ROW('Water Data'!C33)),NA())</f>
        <v>#N/A</v>
      </c>
      <c r="F39" s="57" t="e">
        <f ca="true">+IF(AND(ISNUMBER(OFFSET('Water Data'!$C$10,0,10*ROW('Water Data'!C33))),'Data Summary'!BU39="Yes"),OFFSET('Water Data'!$C$10,0,10*ROW('Water Data'!C33)),NA())</f>
        <v>#N/A</v>
      </c>
      <c r="G39" s="57" t="e">
        <f ca="true">+IF(AND(ISNUMBER(OFFSET('Water Data'!$D$5,0,10*ROW('Water Data'!D33))),'Data Summary'!BV39="Yes"),100-OFFSET('Water Data'!$D$5,0,10*ROW('Water Data'!D33)),NA())</f>
        <v>#N/A</v>
      </c>
      <c r="H39" s="57" t="e">
        <f ca="true">+IF(AND(ISNUMBER(OFFSET('Water Data'!$D$7,0,10*ROW('Water Data'!D33))),'Data Summary'!BW39="Yes"),OFFSET('Water Data'!$D$7,0,10*ROW('Water Data'!D33)),NA())</f>
        <v>#N/A</v>
      </c>
      <c r="I39" s="57" t="e">
        <f ca="true">+IF(AND(ISNUMBER(OFFSET('Water Data'!$D$10,0,10*ROW('Water Data'!D33))),'Data Summary'!BX39="Yes"),OFFSET('Water Data'!$D$10,0,10*ROW('Water Data'!D33)),NA())</f>
        <v>#N/A</v>
      </c>
      <c r="J39" s="57" t="e">
        <f ca="true">+IF(AND(ISNUMBER(OFFSET('Water Data'!$E$5,0,10*ROW('Water Data'!E33))),'Data Summary'!BY39="Yes"),100-OFFSET('Water Data'!$E$5,0,10*ROW('Water Data'!E33)),NA())</f>
        <v>#N/A</v>
      </c>
      <c r="K39" s="57" t="e">
        <f ca="true">+IF(AND(ISNUMBER(OFFSET('Water Data'!$E$7,0,10*ROW('Water Data'!E33))),'Data Summary'!BZ39="Yes"),OFFSET('Water Data'!$E$7,0,10*ROW('Water Data'!E33)),NA())</f>
        <v>#N/A</v>
      </c>
      <c r="L39" s="57" t="e">
        <f ca="true">+IF(AND(ISNUMBER(OFFSET('Water Data'!$E$10,0,10*ROW('Water Data'!E33))),'Data Summary'!CA39="Yes"),OFFSET('Water Data'!$E$10,0,10*ROW('Water Data'!E33)),NA())</f>
        <v>#N/A</v>
      </c>
      <c r="M39" s="57" t="e">
        <f ca="true">+IF(AND(ISNUMBER(OFFSET('Water Data'!$F$5,0,10*ROW('Water Data'!F33))),'Data Summary'!CB39="Yes"),100-OFFSET('Water Data'!$F$5,0,10*ROW('Water Data'!F33)),NA())</f>
        <v>#N/A</v>
      </c>
      <c r="N39" s="57" t="e">
        <f ca="true">+IF(AND(ISNUMBER(OFFSET('Water Data'!$F$7,0,10*ROW('Water Data'!F33))),'Data Summary'!CC39="Yes"),OFFSET('Water Data'!$F$7,0,10*ROW('Water Data'!F33)),NA())</f>
        <v>#N/A</v>
      </c>
      <c r="O39" s="57" t="e">
        <f ca="true">+IF(AND(ISNUMBER(OFFSET('Water Data'!$F$10,0,10*ROW('Water Data'!F33))),'Data Summary'!CD39="Yes"),OFFSET('Water Data'!$F$10,0,10*ROW('Water Data'!F33)),NA())</f>
        <v>#N/A</v>
      </c>
      <c r="P39" s="57" t="e">
        <f ca="true">+IF(AND(ISNUMBER(OFFSET('Water Data'!$G$5,0,10*ROW('Water Data'!G33))),'Data Summary'!CE39="Yes"),100-OFFSET('Water Data'!$G$5,0,10*ROW('Water Data'!G33)),NA())</f>
        <v>#N/A</v>
      </c>
      <c r="Q39" s="57" t="e">
        <f ca="true">+IF(AND(ISNUMBER(OFFSET('Water Data'!$G$7,0,10*ROW('Water Data'!G33))),'Data Summary'!CF39="Yes"),OFFSET('Water Data'!$G$7,0,10*ROW('Water Data'!G33)),NA())</f>
        <v>#N/A</v>
      </c>
      <c r="R39" s="57" t="e">
        <f ca="true">+IF(AND(ISNUMBER(OFFSET('Water Data'!$G$10,0,10*ROW('Water Data'!G33))),'Data Summary'!CG39="Yes"),OFFSET('Water Data'!$G$10,0,10*ROW('Water Data'!G33)),NA())</f>
        <v>#N/A</v>
      </c>
      <c r="S39" s="57" t="e">
        <f ca="true">+IF(AND(ISNUMBER(OFFSET('Water Data'!$H$5,0,10*ROW('Water Data'!H33))),'Data Summary'!CH39="Yes"),100-OFFSET('Water Data'!$H$5,0,10*ROW('Water Data'!H33)),NA())</f>
        <v>#N/A</v>
      </c>
      <c r="T39" s="57" t="e">
        <f ca="true">+IF(AND(ISNUMBER(OFFSET('Water Data'!$H$7,0,10*ROW('Water Data'!H33))),'Data Summary'!CI39="Yes"),OFFSET('Water Data'!$H$7,0,10*ROW('Water Data'!H33)),NA())</f>
        <v>#N/A</v>
      </c>
      <c r="U39" s="57" t="e">
        <f ca="true">+IF(AND(ISNUMBER(OFFSET('Water Data'!$H$10,0,10*ROW('Water Data'!H33))),'Data Summary'!CJ39="Yes"),OFFSET('Water Data'!$H$10,0,10*ROW('Water Data'!H33)),NA())</f>
        <v>#N/A</v>
      </c>
      <c r="V39" s="103" t="e">
        <f ca="true">+IF(AND(ISNUMBER(OFFSET('Sanitation Data'!$C$5,0,10*ROW('Sanitation Data'!C33))),'Data Summary'!CK39="Yes"),100-OFFSET('Sanitation Data'!$C$5,0,10*ROW('Sanitation Data'!C33)),NA())</f>
        <v>#N/A</v>
      </c>
      <c r="W39" s="103" t="e">
        <f ca="true">+IF(AND(ISNUMBER(OFFSET('Sanitation Data'!$C$7,0,10*ROW('Sanitation Data'!C33))),'Data Summary'!CL39="Yes"),OFFSET('Sanitation Data'!$C$7,0,10*ROW('Sanitation Data'!C33)),NA())</f>
        <v>#N/A</v>
      </c>
      <c r="X39" s="103" t="e">
        <f ca="true">+IF(AND(ISNUMBER(OFFSET('Sanitation Data'!$C$11,0,10*ROW('Sanitation Data'!C33))),'Data Summary'!CM39="Yes"),OFFSET('Sanitation Data'!$C$11,0,10*ROW('Sanitation Data'!C33)),NA())</f>
        <v>#N/A</v>
      </c>
      <c r="Y39" s="103" t="e">
        <f ca="true">+IF(AND(ISNUMBER(OFFSET('Sanitation Data'!$C$12,0,10*ROW('Sanitation Data'!C33))),'Data Summary'!CN39="Yes"),OFFSET('Sanitation Data'!$C$12,0,10*ROW('Sanitation Data'!C33)),NA())</f>
        <v>#N/A</v>
      </c>
      <c r="Z39" s="103" t="e">
        <f ca="true">+IF(AND(ISNUMBER(OFFSET('Sanitation Data'!$C$13,0,10*ROW('Sanitation Data'!C33))),'Data Summary'!CO39="Yes"),OFFSET('Sanitation Data'!$C$13,0,10*ROW('Sanitation Data'!C33)),NA())</f>
        <v>#N/A</v>
      </c>
      <c r="AA39" s="103" t="e">
        <f ca="true">+IF(AND(ISNUMBER(OFFSET('Sanitation Data'!$D$5,0,10*ROW('Sanitation Data'!D33))),'Data Summary'!CP39="Yes"),100-OFFSET('Sanitation Data'!$D$5,0,10*ROW('Sanitation Data'!D33)),NA())</f>
        <v>#N/A</v>
      </c>
      <c r="AB39" s="103" t="e">
        <f ca="true">+IF(AND(ISNUMBER(OFFSET('Sanitation Data'!$D$7,0,10*ROW('Sanitation Data'!D33))),'Data Summary'!CQ39="Yes"),OFFSET('Sanitation Data'!$D$7,0,10*ROW('Sanitation Data'!D33)),NA())</f>
        <v>#N/A</v>
      </c>
      <c r="AC39" s="103" t="e">
        <f ca="true">+IF(AND(ISNUMBER(OFFSET('Sanitation Data'!$D$11,0,10*ROW('Sanitation Data'!D33))),'Data Summary'!CR39="Yes"),OFFSET('Sanitation Data'!$D$11,0,10*ROW('Sanitation Data'!D33)),NA())</f>
        <v>#N/A</v>
      </c>
      <c r="AD39" s="103" t="e">
        <f ca="true">+IF(AND(ISNUMBER(OFFSET('Sanitation Data'!$D$12,0,10*ROW('Sanitation Data'!D33))),'Data Summary'!CS39="Yes"),OFFSET('Sanitation Data'!$D$12,0,10*ROW('Sanitation Data'!D33)),NA())</f>
        <v>#N/A</v>
      </c>
      <c r="AE39" s="103" t="e">
        <f ca="true">+IF(AND(ISNUMBER(OFFSET('Sanitation Data'!$D$13,0,10*ROW('Sanitation Data'!D33))),'Data Summary'!CT39="Yes"),OFFSET('Sanitation Data'!$D$13,0,10*ROW('Sanitation Data'!D33)),NA())</f>
        <v>#N/A</v>
      </c>
      <c r="AF39" s="103" t="e">
        <f ca="true">+IF(AND(ISNUMBER(OFFSET('Sanitation Data'!$E$5,0,10*ROW('Sanitation Data'!E33))),'Data Summary'!CU39="Yes"),100-OFFSET('Sanitation Data'!$E$5,0,10*ROW('Sanitation Data'!E33)),NA())</f>
        <v>#N/A</v>
      </c>
      <c r="AG39" s="103" t="e">
        <f ca="true">+IF(AND(ISNUMBER(OFFSET('Sanitation Data'!$E$7,0,10*ROW('Sanitation Data'!E33))),'Data Summary'!CV39="Yes"),OFFSET('Sanitation Data'!$E$7,0,10*ROW('Sanitation Data'!E33)),NA())</f>
        <v>#N/A</v>
      </c>
      <c r="AH39" s="103" t="e">
        <f ca="true">+IF(AND(ISNUMBER(OFFSET('Sanitation Data'!$E$11,0,10*ROW('Sanitation Data'!E33))),'Data Summary'!CW39="Yes"),OFFSET('Sanitation Data'!$E$11,0,10*ROW('Sanitation Data'!E33)),NA())</f>
        <v>#N/A</v>
      </c>
      <c r="AI39" s="103" t="e">
        <f ca="true">+IF(AND(ISNUMBER(OFFSET('Sanitation Data'!$E$12,0,10*ROW('Sanitation Data'!E33))),'Data Summary'!CX39="Yes"),OFFSET('Sanitation Data'!$E$12,0,10*ROW('Sanitation Data'!E33)),NA())</f>
        <v>#N/A</v>
      </c>
      <c r="AJ39" s="103" t="e">
        <f ca="true">+IF(AND(ISNUMBER(OFFSET('Sanitation Data'!$E$13,0,10*ROW('Sanitation Data'!E33))),'Data Summary'!CY39="Yes"),OFFSET('Sanitation Data'!$E$13,0,10*ROW('Sanitation Data'!E33)),NA())</f>
        <v>#N/A</v>
      </c>
      <c r="AK39" s="103" t="e">
        <f ca="true">+IF(AND(ISNUMBER(OFFSET('Sanitation Data'!$F$5,0,10*ROW('Sanitation Data'!F33))),'Data Summary'!CZ39="Yes"),100-OFFSET('Sanitation Data'!$F$5,0,10*ROW('Sanitation Data'!F33)),NA())</f>
        <v>#N/A</v>
      </c>
      <c r="AL39" s="103" t="e">
        <f ca="true">+IF(AND(ISNUMBER(OFFSET('Sanitation Data'!$F$7,0,10*ROW('Sanitation Data'!F33))),'Data Summary'!DA39="Yes"),OFFSET('Sanitation Data'!$F$7,0,10*ROW('Sanitation Data'!F33)),NA())</f>
        <v>#N/A</v>
      </c>
      <c r="AM39" s="103" t="e">
        <f ca="true">+IF(AND(ISNUMBER(OFFSET('Sanitation Data'!$F$11,0,10*ROW('Sanitation Data'!F33))),'Data Summary'!DB39="Yes"),OFFSET('Sanitation Data'!$F$11,0,10*ROW('Sanitation Data'!F33)),NA())</f>
        <v>#N/A</v>
      </c>
      <c r="AN39" s="103" t="e">
        <f ca="true">+IF(AND(ISNUMBER(OFFSET('Sanitation Data'!$F$12,0,10*ROW('Sanitation Data'!F33))),'Data Summary'!DC39="Yes"),OFFSET('Sanitation Data'!$F$12,0,10*ROW('Sanitation Data'!F33)),NA())</f>
        <v>#N/A</v>
      </c>
      <c r="AO39" s="103" t="e">
        <f ca="true">+IF(AND(ISNUMBER(OFFSET('Sanitation Data'!$F$13,0,10*ROW('Sanitation Data'!F33))),'Data Summary'!DD39="Yes"),OFFSET('Sanitation Data'!$F$13,0,10*ROW('Sanitation Data'!F33)),NA())</f>
        <v>#N/A</v>
      </c>
      <c r="AP39" s="103" t="e">
        <f ca="true">+IF(AND(ISNUMBER(OFFSET('Sanitation Data'!$G$5,0,10*ROW('Sanitation Data'!G33))),'Data Summary'!DE39="Yes"),100-OFFSET('Sanitation Data'!$G$5,0,10*ROW('Sanitation Data'!G33)),NA())</f>
        <v>#N/A</v>
      </c>
      <c r="AQ39" s="103" t="e">
        <f ca="true">+IF(AND(ISNUMBER(OFFSET('Sanitation Data'!$G$7,0,10*ROW('Sanitation Data'!G33))),'Data Summary'!DF39="Yes"),OFFSET('Sanitation Data'!$G$7,0,10*ROW('Sanitation Data'!G33)),NA())</f>
        <v>#N/A</v>
      </c>
      <c r="AR39" s="103" t="e">
        <f ca="true">+IF(AND(ISNUMBER(OFFSET('Sanitation Data'!$G$11,0,10*ROW('Sanitation Data'!G33))),'Data Summary'!DG39="Yes"),OFFSET('Sanitation Data'!$G$11,0,10*ROW('Sanitation Data'!G33)),NA())</f>
        <v>#N/A</v>
      </c>
      <c r="AS39" s="103" t="e">
        <f ca="true">+IF(AND(ISNUMBER(OFFSET('Sanitation Data'!$G$12,0,10*ROW('Sanitation Data'!G33))),'Data Summary'!DH39="Yes"),OFFSET('Sanitation Data'!$G$12,0,10*ROW('Sanitation Data'!G33)),NA())</f>
        <v>#N/A</v>
      </c>
      <c r="AT39" s="103" t="e">
        <f ca="true">+IF(AND(ISNUMBER(OFFSET('Sanitation Data'!$G$13,0,10*ROW('Sanitation Data'!G33))),'Data Summary'!DI39="Yes"),OFFSET('Sanitation Data'!$G$13,0,10*ROW('Sanitation Data'!G33)),NA())</f>
        <v>#N/A</v>
      </c>
      <c r="AU39" s="103" t="e">
        <f ca="true">+IF(AND(ISNUMBER(OFFSET('Sanitation Data'!$H$5,0,10*ROW('Sanitation Data'!H33))),'Data Summary'!DJ39="Yes"),100-OFFSET('Sanitation Data'!$H$5,0,10*ROW('Sanitation Data'!H33)),NA())</f>
        <v>#N/A</v>
      </c>
      <c r="AV39" s="103" t="e">
        <f ca="true">+IF(AND(ISNUMBER(OFFSET('Sanitation Data'!$H$7,0,10*ROW('Sanitation Data'!H33))),'Data Summary'!DK39="Yes"),OFFSET('Sanitation Data'!$H$7,0,10*ROW('Sanitation Data'!H33)),NA())</f>
        <v>#N/A</v>
      </c>
      <c r="AW39" s="103" t="e">
        <f ca="true">+IF(AND(ISNUMBER(OFFSET('Sanitation Data'!$H$11,0,10*ROW('Sanitation Data'!H33))),'Data Summary'!DL39="Yes"),OFFSET('Sanitation Data'!$H$11,0,10*ROW('Sanitation Data'!H33)),NA())</f>
        <v>#N/A</v>
      </c>
      <c r="AX39" s="103" t="e">
        <f ca="true">+IF(AND(ISNUMBER(OFFSET('Sanitation Data'!$H$12,0,10*ROW('Sanitation Data'!H33))),'Data Summary'!DM39="Yes"),OFFSET('Sanitation Data'!$H$12,0,10*ROW('Sanitation Data'!H33)),NA())</f>
        <v>#N/A</v>
      </c>
      <c r="AY39" s="103" t="e">
        <f ca="true">+IF(AND(ISNUMBER(OFFSET('Sanitation Data'!$H$13,0,10*ROW('Sanitation Data'!H33))),'Data Summary'!DN39="Yes"),OFFSET('Sanitation Data'!$H$13,0,10*ROW('Sanitation Data'!H33)),NA())</f>
        <v>#N/A</v>
      </c>
      <c r="AZ39" s="108" t="e">
        <f ca="true">+IF(AND(ISNUMBER(OFFSET('Hygiene Data'!$C$6,0,10*ROW('Hygiene Data'!C33))),'Data Summary'!DO39="Yes"),OFFSET('Hygiene Data'!$C$6,0,10*ROW('Hygiene Data'!C33)),NA())</f>
        <v>#N/A</v>
      </c>
      <c r="BA39" s="108" t="e">
        <f ca="true">+IF(AND(ISNUMBER(OFFSET('Hygiene Data'!$C$8,0,10*ROW('Hygiene Data'!C33))),'Data Summary'!DP39="Yes"),OFFSET('Hygiene Data'!$C$8,0,10*ROW('Hygiene Data'!C33)),NA())</f>
        <v>#N/A</v>
      </c>
      <c r="BB39" s="108" t="e">
        <f ca="true">+IF(AND(ISNUMBER(OFFSET('Hygiene Data'!$C$10,0,10*ROW('Hygiene Data'!C33))),'Data Summary'!DQ39="Yes"),OFFSET('Hygiene Data'!$C$10,0,10*ROW('Hygiene Data'!C33)),NA())</f>
        <v>#N/A</v>
      </c>
      <c r="BC39" s="108" t="e">
        <f ca="true">+IF(AND(ISNUMBER(OFFSET('Hygiene Data'!$D$6,0,10*ROW('Hygiene Data'!D33))),'Data Summary'!DR39="Yes"),OFFSET('Hygiene Data'!$D$6,0,10*ROW('Hygiene Data'!D33)),NA())</f>
        <v>#N/A</v>
      </c>
      <c r="BD39" s="108" t="e">
        <f ca="true">+IF(AND(ISNUMBER(OFFSET('Hygiene Data'!$D$8,0,10*ROW('Hygiene Data'!D33))),'Data Summary'!DS39="Yes"),OFFSET('Hygiene Data'!$D$8,0,10*ROW('Hygiene Data'!D33)),NA())</f>
        <v>#N/A</v>
      </c>
      <c r="BE39" s="108" t="e">
        <f ca="true">+IF(AND(ISNUMBER(OFFSET('Hygiene Data'!$D$10,0,10*ROW('Hygiene Data'!D33))),'Data Summary'!DT39="Yes"),OFFSET('Hygiene Data'!$D$10,0,10*ROW('Hygiene Data'!D33)),NA())</f>
        <v>#N/A</v>
      </c>
      <c r="BF39" s="108" t="e">
        <f ca="true">+IF(AND(ISNUMBER(OFFSET('Hygiene Data'!$E$6,0,10*ROW('Hygiene Data'!E33))),'Data Summary'!DU39="Yes"),OFFSET('Hygiene Data'!$E$6,0,10*ROW('Hygiene Data'!E33)),NA())</f>
        <v>#N/A</v>
      </c>
      <c r="BG39" s="108" t="e">
        <f ca="true">+IF(AND(ISNUMBER(OFFSET('Hygiene Data'!$E$8,0,10*ROW('Hygiene Data'!E33))),'Data Summary'!DV39="Yes"),OFFSET('Hygiene Data'!$E$8,0,10*ROW('Hygiene Data'!E33)),NA())</f>
        <v>#N/A</v>
      </c>
      <c r="BH39" s="108" t="e">
        <f ca="true">+IF(AND(ISNUMBER(OFFSET('Hygiene Data'!$E$10,0,10*ROW('Hygiene Data'!E33))),'Data Summary'!DW39="Yes"),OFFSET('Hygiene Data'!$E$10,0,10*ROW('Hygiene Data'!E33)),NA())</f>
        <v>#N/A</v>
      </c>
      <c r="BI39" s="108" t="e">
        <f ca="true">+IF(AND(ISNUMBER(OFFSET('Hygiene Data'!$F$6,0,10*ROW('Hygiene Data'!F33))),'Data Summary'!DX39="Yes"),OFFSET('Hygiene Data'!$F$6,0,10*ROW('Hygiene Data'!F33)),NA())</f>
        <v>#N/A</v>
      </c>
      <c r="BJ39" s="108" t="e">
        <f ca="true">+IF(AND(ISNUMBER(OFFSET('Hygiene Data'!$F$8,0,10*ROW('Hygiene Data'!F33))),'Data Summary'!DY39="Yes"),OFFSET('Hygiene Data'!$F$8,0,10*ROW('Hygiene Data'!F33)),NA())</f>
        <v>#N/A</v>
      </c>
      <c r="BK39" s="108" t="e">
        <f ca="true">+IF(AND(ISNUMBER(OFFSET('Hygiene Data'!$F$10,0,10*ROW('Hygiene Data'!F33))),'Data Summary'!DZ39="Yes"),OFFSET('Hygiene Data'!$F$10,0,10*ROW('Hygiene Data'!F33)),NA())</f>
        <v>#N/A</v>
      </c>
      <c r="BL39" s="108" t="e">
        <f ca="true">+IF(AND(ISNUMBER(OFFSET('Hygiene Data'!$G$6,0,10*ROW('Hygiene Data'!G33))),'Data Summary'!EA39="Yes"),OFFSET('Hygiene Data'!$G$6,0,10*ROW('Hygiene Data'!G33)),NA())</f>
        <v>#N/A</v>
      </c>
      <c r="BM39" s="108" t="e">
        <f ca="true">+IF(AND(ISNUMBER(OFFSET('Hygiene Data'!$G$8,0,10*ROW('Hygiene Data'!G33))),'Data Summary'!EB39="Yes"),OFFSET('Hygiene Data'!$G$8,0,10*ROW('Hygiene Data'!G33)),NA())</f>
        <v>#N/A</v>
      </c>
      <c r="BN39" s="108" t="e">
        <f ca="true">+IF(AND(ISNUMBER(OFFSET('Hygiene Data'!$G$10,0,10*ROW('Hygiene Data'!G33))),'Data Summary'!EC39="Yes"),OFFSET('Hygiene Data'!$G$10,0,10*ROW('Hygiene Data'!G33)),NA())</f>
        <v>#N/A</v>
      </c>
      <c r="BO39" s="108" t="e">
        <f ca="true">+IF(AND(ISNUMBER(OFFSET('Hygiene Data'!$H$6,0,10*ROW('Hygiene Data'!H33))),'Data Summary'!ED39="Yes"),OFFSET('Hygiene Data'!$H$6,0,10*ROW('Hygiene Data'!H33)),NA())</f>
        <v>#N/A</v>
      </c>
      <c r="BP39" s="108" t="e">
        <f ca="true">+IF(AND(ISNUMBER(OFFSET('Hygiene Data'!$H$8,0,10*ROW('Hygiene Data'!H33))),'Data Summary'!EE39="Yes"),OFFSET('Hygiene Data'!$H$8,0,10*ROW('Hygiene Data'!H33)),NA())</f>
        <v>#N/A</v>
      </c>
      <c r="BQ39" s="108" t="e">
        <f ca="true">+IF(AND(ISNUMBER(OFFSET('Hygiene Data'!$H$10,0,10*ROW('Hygiene Data'!H33))),'Data Summary'!EF39="Yes"),OFFSET('Hygiene Data'!$H$10,0,10*ROW('Hygiene Data'!H33)),NA())</f>
        <v>#N/A</v>
      </c>
    </row>
    <row r="40" x14ac:dyDescent="0.2">
      <c r="A40" s="56" t="e">
        <f ca="true">+IF(OFFSET('Water Data'!$B$1,0,10*ROW('Water Data'!B34))="",NA(),OFFSET('Water Data'!$B$1,0,10*ROW('Water Data'!B34)))</f>
        <v>#N/A</v>
      </c>
      <c r="B40" s="56" t="e">
        <f ca="true">+IF(OFFSET('Water Data'!$A$3,0,10*ROW('Water Data'!A37))="",NA(),OFFSET('Water Data'!$A$3,0,10*ROW('Water Data'!A37)))</f>
        <v>#N/A</v>
      </c>
      <c r="C40" s="56" t="e">
        <f ca="true">+IF(OFFSET('Water Data'!$C$3,0,10*ROW('Water Data'!C37))="",NA(),OFFSET('Water Data'!$C$3,0,10*ROW('Water Data'!C37)))</f>
        <v>#N/A</v>
      </c>
      <c r="D40" s="57" t="e">
        <f ca="true">+IF(AND(ISNUMBER(OFFSET('Water Data'!$C$5,0,10*ROW('Water Data'!C34))),'Data Summary'!BS40="Yes"),100-OFFSET('Water Data'!$C$5,0,10*ROW('Water Data'!C34)),NA())</f>
        <v>#N/A</v>
      </c>
      <c r="E40" s="57" t="e">
        <f ca="true">+IF(AND(ISNUMBER(OFFSET('Water Data'!$C$7,0,10*ROW('Water Data'!C34))),'Data Summary'!BT40="Yes"),OFFSET('Water Data'!$C$7,0,10*ROW('Water Data'!C34)),NA())</f>
        <v>#N/A</v>
      </c>
      <c r="F40" s="57" t="e">
        <f ca="true">+IF(AND(ISNUMBER(OFFSET('Water Data'!$C$10,0,10*ROW('Water Data'!C34))),'Data Summary'!BU40="Yes"),OFFSET('Water Data'!$C$10,0,10*ROW('Water Data'!C34)),NA())</f>
        <v>#N/A</v>
      </c>
      <c r="G40" s="57" t="e">
        <f ca="true">+IF(AND(ISNUMBER(OFFSET('Water Data'!$D$5,0,10*ROW('Water Data'!D34))),'Data Summary'!BV40="Yes"),100-OFFSET('Water Data'!$D$5,0,10*ROW('Water Data'!D34)),NA())</f>
        <v>#N/A</v>
      </c>
      <c r="H40" s="57" t="e">
        <f ca="true">+IF(AND(ISNUMBER(OFFSET('Water Data'!$D$7,0,10*ROW('Water Data'!D34))),'Data Summary'!BW40="Yes"),OFFSET('Water Data'!$D$7,0,10*ROW('Water Data'!D34)),NA())</f>
        <v>#N/A</v>
      </c>
      <c r="I40" s="57" t="e">
        <f ca="true">+IF(AND(ISNUMBER(OFFSET('Water Data'!$D$10,0,10*ROW('Water Data'!D34))),'Data Summary'!BX40="Yes"),OFFSET('Water Data'!$D$10,0,10*ROW('Water Data'!D34)),NA())</f>
        <v>#N/A</v>
      </c>
      <c r="J40" s="57" t="e">
        <f ca="true">+IF(AND(ISNUMBER(OFFSET('Water Data'!$E$5,0,10*ROW('Water Data'!E34))),'Data Summary'!BY40="Yes"),100-OFFSET('Water Data'!$E$5,0,10*ROW('Water Data'!E34)),NA())</f>
        <v>#N/A</v>
      </c>
      <c r="K40" s="57" t="e">
        <f ca="true">+IF(AND(ISNUMBER(OFFSET('Water Data'!$E$7,0,10*ROW('Water Data'!E34))),'Data Summary'!BZ40="Yes"),OFFSET('Water Data'!$E$7,0,10*ROW('Water Data'!E34)),NA())</f>
        <v>#N/A</v>
      </c>
      <c r="L40" s="57" t="e">
        <f ca="true">+IF(AND(ISNUMBER(OFFSET('Water Data'!$E$10,0,10*ROW('Water Data'!E34))),'Data Summary'!CA40="Yes"),OFFSET('Water Data'!$E$10,0,10*ROW('Water Data'!E34)),NA())</f>
        <v>#N/A</v>
      </c>
      <c r="M40" s="57" t="e">
        <f ca="true">+IF(AND(ISNUMBER(OFFSET('Water Data'!$F$5,0,10*ROW('Water Data'!F34))),'Data Summary'!CB40="Yes"),100-OFFSET('Water Data'!$F$5,0,10*ROW('Water Data'!F34)),NA())</f>
        <v>#N/A</v>
      </c>
      <c r="N40" s="57" t="e">
        <f ca="true">+IF(AND(ISNUMBER(OFFSET('Water Data'!$F$7,0,10*ROW('Water Data'!F34))),'Data Summary'!CC40="Yes"),OFFSET('Water Data'!$F$7,0,10*ROW('Water Data'!F34)),NA())</f>
        <v>#N/A</v>
      </c>
      <c r="O40" s="57" t="e">
        <f ca="true">+IF(AND(ISNUMBER(OFFSET('Water Data'!$F$10,0,10*ROW('Water Data'!F34))),'Data Summary'!CD40="Yes"),OFFSET('Water Data'!$F$10,0,10*ROW('Water Data'!F34)),NA())</f>
        <v>#N/A</v>
      </c>
      <c r="P40" s="57" t="e">
        <f ca="true">+IF(AND(ISNUMBER(OFFSET('Water Data'!$G$5,0,10*ROW('Water Data'!G34))),'Data Summary'!CE40="Yes"),100-OFFSET('Water Data'!$G$5,0,10*ROW('Water Data'!G34)),NA())</f>
        <v>#N/A</v>
      </c>
      <c r="Q40" s="57" t="e">
        <f ca="true">+IF(AND(ISNUMBER(OFFSET('Water Data'!$G$7,0,10*ROW('Water Data'!G34))),'Data Summary'!CF40="Yes"),OFFSET('Water Data'!$G$7,0,10*ROW('Water Data'!G34)),NA())</f>
        <v>#N/A</v>
      </c>
      <c r="R40" s="57" t="e">
        <f ca="true">+IF(AND(ISNUMBER(OFFSET('Water Data'!$G$10,0,10*ROW('Water Data'!G34))),'Data Summary'!CG40="Yes"),OFFSET('Water Data'!$G$10,0,10*ROW('Water Data'!G34)),NA())</f>
        <v>#N/A</v>
      </c>
      <c r="S40" s="57" t="e">
        <f ca="true">+IF(AND(ISNUMBER(OFFSET('Water Data'!$H$5,0,10*ROW('Water Data'!H34))),'Data Summary'!CH40="Yes"),100-OFFSET('Water Data'!$H$5,0,10*ROW('Water Data'!H34)),NA())</f>
        <v>#N/A</v>
      </c>
      <c r="T40" s="57" t="e">
        <f ca="true">+IF(AND(ISNUMBER(OFFSET('Water Data'!$H$7,0,10*ROW('Water Data'!H34))),'Data Summary'!CI40="Yes"),OFFSET('Water Data'!$H$7,0,10*ROW('Water Data'!H34)),NA())</f>
        <v>#N/A</v>
      </c>
      <c r="U40" s="57" t="e">
        <f ca="true">+IF(AND(ISNUMBER(OFFSET('Water Data'!$H$10,0,10*ROW('Water Data'!H34))),'Data Summary'!CJ40="Yes"),OFFSET('Water Data'!$H$10,0,10*ROW('Water Data'!H34)),NA())</f>
        <v>#N/A</v>
      </c>
      <c r="V40" s="103" t="e">
        <f ca="true">+IF(AND(ISNUMBER(OFFSET('Sanitation Data'!$C$5,0,10*ROW('Sanitation Data'!C34))),'Data Summary'!CK40="Yes"),100-OFFSET('Sanitation Data'!$C$5,0,10*ROW('Sanitation Data'!C34)),NA())</f>
        <v>#N/A</v>
      </c>
      <c r="W40" s="103" t="e">
        <f ca="true">+IF(AND(ISNUMBER(OFFSET('Sanitation Data'!$C$7,0,10*ROW('Sanitation Data'!C34))),'Data Summary'!CL40="Yes"),OFFSET('Sanitation Data'!$C$7,0,10*ROW('Sanitation Data'!C34)),NA())</f>
        <v>#N/A</v>
      </c>
      <c r="X40" s="103" t="e">
        <f ca="true">+IF(AND(ISNUMBER(OFFSET('Sanitation Data'!$C$11,0,10*ROW('Sanitation Data'!C34))),'Data Summary'!CM40="Yes"),OFFSET('Sanitation Data'!$C$11,0,10*ROW('Sanitation Data'!C34)),NA())</f>
        <v>#N/A</v>
      </c>
      <c r="Y40" s="103" t="e">
        <f ca="true">+IF(AND(ISNUMBER(OFFSET('Sanitation Data'!$C$12,0,10*ROW('Sanitation Data'!C34))),'Data Summary'!CN40="Yes"),OFFSET('Sanitation Data'!$C$12,0,10*ROW('Sanitation Data'!C34)),NA())</f>
        <v>#N/A</v>
      </c>
      <c r="Z40" s="103" t="e">
        <f ca="true">+IF(AND(ISNUMBER(OFFSET('Sanitation Data'!$C$13,0,10*ROW('Sanitation Data'!C34))),'Data Summary'!CO40="Yes"),OFFSET('Sanitation Data'!$C$13,0,10*ROW('Sanitation Data'!C34)),NA())</f>
        <v>#N/A</v>
      </c>
      <c r="AA40" s="103" t="e">
        <f ca="true">+IF(AND(ISNUMBER(OFFSET('Sanitation Data'!$D$5,0,10*ROW('Sanitation Data'!D34))),'Data Summary'!CP40="Yes"),100-OFFSET('Sanitation Data'!$D$5,0,10*ROW('Sanitation Data'!D34)),NA())</f>
        <v>#N/A</v>
      </c>
      <c r="AB40" s="103" t="e">
        <f ca="true">+IF(AND(ISNUMBER(OFFSET('Sanitation Data'!$D$7,0,10*ROW('Sanitation Data'!D34))),'Data Summary'!CQ40="Yes"),OFFSET('Sanitation Data'!$D$7,0,10*ROW('Sanitation Data'!D34)),NA())</f>
        <v>#N/A</v>
      </c>
      <c r="AC40" s="103" t="e">
        <f ca="true">+IF(AND(ISNUMBER(OFFSET('Sanitation Data'!$D$11,0,10*ROW('Sanitation Data'!D34))),'Data Summary'!CR40="Yes"),OFFSET('Sanitation Data'!$D$11,0,10*ROW('Sanitation Data'!D34)),NA())</f>
        <v>#N/A</v>
      </c>
      <c r="AD40" s="103" t="e">
        <f ca="true">+IF(AND(ISNUMBER(OFFSET('Sanitation Data'!$D$12,0,10*ROW('Sanitation Data'!D34))),'Data Summary'!CS40="Yes"),OFFSET('Sanitation Data'!$D$12,0,10*ROW('Sanitation Data'!D34)),NA())</f>
        <v>#N/A</v>
      </c>
      <c r="AE40" s="103" t="e">
        <f ca="true">+IF(AND(ISNUMBER(OFFSET('Sanitation Data'!$D$13,0,10*ROW('Sanitation Data'!D34))),'Data Summary'!CT40="Yes"),OFFSET('Sanitation Data'!$D$13,0,10*ROW('Sanitation Data'!D34)),NA())</f>
        <v>#N/A</v>
      </c>
      <c r="AF40" s="103" t="e">
        <f ca="true">+IF(AND(ISNUMBER(OFFSET('Sanitation Data'!$E$5,0,10*ROW('Sanitation Data'!E34))),'Data Summary'!CU40="Yes"),100-OFFSET('Sanitation Data'!$E$5,0,10*ROW('Sanitation Data'!E34)),NA())</f>
        <v>#N/A</v>
      </c>
      <c r="AG40" s="103" t="e">
        <f ca="true">+IF(AND(ISNUMBER(OFFSET('Sanitation Data'!$E$7,0,10*ROW('Sanitation Data'!E34))),'Data Summary'!CV40="Yes"),OFFSET('Sanitation Data'!$E$7,0,10*ROW('Sanitation Data'!E34)),NA())</f>
        <v>#N/A</v>
      </c>
      <c r="AH40" s="103" t="e">
        <f ca="true">+IF(AND(ISNUMBER(OFFSET('Sanitation Data'!$E$11,0,10*ROW('Sanitation Data'!E34))),'Data Summary'!CW40="Yes"),OFFSET('Sanitation Data'!$E$11,0,10*ROW('Sanitation Data'!E34)),NA())</f>
        <v>#N/A</v>
      </c>
      <c r="AI40" s="103" t="e">
        <f ca="true">+IF(AND(ISNUMBER(OFFSET('Sanitation Data'!$E$12,0,10*ROW('Sanitation Data'!E34))),'Data Summary'!CX40="Yes"),OFFSET('Sanitation Data'!$E$12,0,10*ROW('Sanitation Data'!E34)),NA())</f>
        <v>#N/A</v>
      </c>
      <c r="AJ40" s="103" t="e">
        <f ca="true">+IF(AND(ISNUMBER(OFFSET('Sanitation Data'!$E$13,0,10*ROW('Sanitation Data'!E34))),'Data Summary'!CY40="Yes"),OFFSET('Sanitation Data'!$E$13,0,10*ROW('Sanitation Data'!E34)),NA())</f>
        <v>#N/A</v>
      </c>
      <c r="AK40" s="103" t="e">
        <f ca="true">+IF(AND(ISNUMBER(OFFSET('Sanitation Data'!$F$5,0,10*ROW('Sanitation Data'!F34))),'Data Summary'!CZ40="Yes"),100-OFFSET('Sanitation Data'!$F$5,0,10*ROW('Sanitation Data'!F34)),NA())</f>
        <v>#N/A</v>
      </c>
      <c r="AL40" s="103" t="e">
        <f ca="true">+IF(AND(ISNUMBER(OFFSET('Sanitation Data'!$F$7,0,10*ROW('Sanitation Data'!F34))),'Data Summary'!DA40="Yes"),OFFSET('Sanitation Data'!$F$7,0,10*ROW('Sanitation Data'!F34)),NA())</f>
        <v>#N/A</v>
      </c>
      <c r="AM40" s="103" t="e">
        <f ca="true">+IF(AND(ISNUMBER(OFFSET('Sanitation Data'!$F$11,0,10*ROW('Sanitation Data'!F34))),'Data Summary'!DB40="Yes"),OFFSET('Sanitation Data'!$F$11,0,10*ROW('Sanitation Data'!F34)),NA())</f>
        <v>#N/A</v>
      </c>
      <c r="AN40" s="103" t="e">
        <f ca="true">+IF(AND(ISNUMBER(OFFSET('Sanitation Data'!$F$12,0,10*ROW('Sanitation Data'!F34))),'Data Summary'!DC40="Yes"),OFFSET('Sanitation Data'!$F$12,0,10*ROW('Sanitation Data'!F34)),NA())</f>
        <v>#N/A</v>
      </c>
      <c r="AO40" s="103" t="e">
        <f ca="true">+IF(AND(ISNUMBER(OFFSET('Sanitation Data'!$F$13,0,10*ROW('Sanitation Data'!F34))),'Data Summary'!DD40="Yes"),OFFSET('Sanitation Data'!$F$13,0,10*ROW('Sanitation Data'!F34)),NA())</f>
        <v>#N/A</v>
      </c>
      <c r="AP40" s="103" t="e">
        <f ca="true">+IF(AND(ISNUMBER(OFFSET('Sanitation Data'!$G$5,0,10*ROW('Sanitation Data'!G34))),'Data Summary'!DE40="Yes"),100-OFFSET('Sanitation Data'!$G$5,0,10*ROW('Sanitation Data'!G34)),NA())</f>
        <v>#N/A</v>
      </c>
      <c r="AQ40" s="103" t="e">
        <f ca="true">+IF(AND(ISNUMBER(OFFSET('Sanitation Data'!$G$7,0,10*ROW('Sanitation Data'!G34))),'Data Summary'!DF40="Yes"),OFFSET('Sanitation Data'!$G$7,0,10*ROW('Sanitation Data'!G34)),NA())</f>
        <v>#N/A</v>
      </c>
      <c r="AR40" s="103" t="e">
        <f ca="true">+IF(AND(ISNUMBER(OFFSET('Sanitation Data'!$G$11,0,10*ROW('Sanitation Data'!G34))),'Data Summary'!DG40="Yes"),OFFSET('Sanitation Data'!$G$11,0,10*ROW('Sanitation Data'!G34)),NA())</f>
        <v>#N/A</v>
      </c>
      <c r="AS40" s="103" t="e">
        <f ca="true">+IF(AND(ISNUMBER(OFFSET('Sanitation Data'!$G$12,0,10*ROW('Sanitation Data'!G34))),'Data Summary'!DH40="Yes"),OFFSET('Sanitation Data'!$G$12,0,10*ROW('Sanitation Data'!G34)),NA())</f>
        <v>#N/A</v>
      </c>
      <c r="AT40" s="103" t="e">
        <f ca="true">+IF(AND(ISNUMBER(OFFSET('Sanitation Data'!$G$13,0,10*ROW('Sanitation Data'!G34))),'Data Summary'!DI40="Yes"),OFFSET('Sanitation Data'!$G$13,0,10*ROW('Sanitation Data'!G34)),NA())</f>
        <v>#N/A</v>
      </c>
      <c r="AU40" s="103" t="e">
        <f ca="true">+IF(AND(ISNUMBER(OFFSET('Sanitation Data'!$H$5,0,10*ROW('Sanitation Data'!H34))),'Data Summary'!DJ40="Yes"),100-OFFSET('Sanitation Data'!$H$5,0,10*ROW('Sanitation Data'!H34)),NA())</f>
        <v>#N/A</v>
      </c>
      <c r="AV40" s="103" t="e">
        <f ca="true">+IF(AND(ISNUMBER(OFFSET('Sanitation Data'!$H$7,0,10*ROW('Sanitation Data'!H34))),'Data Summary'!DK40="Yes"),OFFSET('Sanitation Data'!$H$7,0,10*ROW('Sanitation Data'!H34)),NA())</f>
        <v>#N/A</v>
      </c>
      <c r="AW40" s="103" t="e">
        <f ca="true">+IF(AND(ISNUMBER(OFFSET('Sanitation Data'!$H$11,0,10*ROW('Sanitation Data'!H34))),'Data Summary'!DL40="Yes"),OFFSET('Sanitation Data'!$H$11,0,10*ROW('Sanitation Data'!H34)),NA())</f>
        <v>#N/A</v>
      </c>
      <c r="AX40" s="103" t="e">
        <f ca="true">+IF(AND(ISNUMBER(OFFSET('Sanitation Data'!$H$12,0,10*ROW('Sanitation Data'!H34))),'Data Summary'!DM40="Yes"),OFFSET('Sanitation Data'!$H$12,0,10*ROW('Sanitation Data'!H34)),NA())</f>
        <v>#N/A</v>
      </c>
      <c r="AY40" s="103" t="e">
        <f ca="true">+IF(AND(ISNUMBER(OFFSET('Sanitation Data'!$H$13,0,10*ROW('Sanitation Data'!H34))),'Data Summary'!DN40="Yes"),OFFSET('Sanitation Data'!$H$13,0,10*ROW('Sanitation Data'!H34)),NA())</f>
        <v>#N/A</v>
      </c>
      <c r="AZ40" s="108" t="e">
        <f ca="true">+IF(AND(ISNUMBER(OFFSET('Hygiene Data'!$C$6,0,10*ROW('Hygiene Data'!C34))),'Data Summary'!DO40="Yes"),OFFSET('Hygiene Data'!$C$6,0,10*ROW('Hygiene Data'!C34)),NA())</f>
        <v>#N/A</v>
      </c>
      <c r="BA40" s="108" t="e">
        <f ca="true">+IF(AND(ISNUMBER(OFFSET('Hygiene Data'!$C$8,0,10*ROW('Hygiene Data'!C34))),'Data Summary'!DP40="Yes"),OFFSET('Hygiene Data'!$C$8,0,10*ROW('Hygiene Data'!C34)),NA())</f>
        <v>#N/A</v>
      </c>
      <c r="BB40" s="108" t="e">
        <f ca="true">+IF(AND(ISNUMBER(OFFSET('Hygiene Data'!$C$10,0,10*ROW('Hygiene Data'!C34))),'Data Summary'!DQ40="Yes"),OFFSET('Hygiene Data'!$C$10,0,10*ROW('Hygiene Data'!C34)),NA())</f>
        <v>#N/A</v>
      </c>
      <c r="BC40" s="108" t="e">
        <f ca="true">+IF(AND(ISNUMBER(OFFSET('Hygiene Data'!$D$6,0,10*ROW('Hygiene Data'!D34))),'Data Summary'!DR40="Yes"),OFFSET('Hygiene Data'!$D$6,0,10*ROW('Hygiene Data'!D34)),NA())</f>
        <v>#N/A</v>
      </c>
      <c r="BD40" s="108" t="e">
        <f ca="true">+IF(AND(ISNUMBER(OFFSET('Hygiene Data'!$D$8,0,10*ROW('Hygiene Data'!D34))),'Data Summary'!DS40="Yes"),OFFSET('Hygiene Data'!$D$8,0,10*ROW('Hygiene Data'!D34)),NA())</f>
        <v>#N/A</v>
      </c>
      <c r="BE40" s="108" t="e">
        <f ca="true">+IF(AND(ISNUMBER(OFFSET('Hygiene Data'!$D$10,0,10*ROW('Hygiene Data'!D34))),'Data Summary'!DT40="Yes"),OFFSET('Hygiene Data'!$D$10,0,10*ROW('Hygiene Data'!D34)),NA())</f>
        <v>#N/A</v>
      </c>
      <c r="BF40" s="108" t="e">
        <f ca="true">+IF(AND(ISNUMBER(OFFSET('Hygiene Data'!$E$6,0,10*ROW('Hygiene Data'!E34))),'Data Summary'!DU40="Yes"),OFFSET('Hygiene Data'!$E$6,0,10*ROW('Hygiene Data'!E34)),NA())</f>
        <v>#N/A</v>
      </c>
      <c r="BG40" s="108" t="e">
        <f ca="true">+IF(AND(ISNUMBER(OFFSET('Hygiene Data'!$E$8,0,10*ROW('Hygiene Data'!E34))),'Data Summary'!DV40="Yes"),OFFSET('Hygiene Data'!$E$8,0,10*ROW('Hygiene Data'!E34)),NA())</f>
        <v>#N/A</v>
      </c>
      <c r="BH40" s="108" t="e">
        <f ca="true">+IF(AND(ISNUMBER(OFFSET('Hygiene Data'!$E$10,0,10*ROW('Hygiene Data'!E34))),'Data Summary'!DW40="Yes"),OFFSET('Hygiene Data'!$E$10,0,10*ROW('Hygiene Data'!E34)),NA())</f>
        <v>#N/A</v>
      </c>
      <c r="BI40" s="108" t="e">
        <f ca="true">+IF(AND(ISNUMBER(OFFSET('Hygiene Data'!$F$6,0,10*ROW('Hygiene Data'!F34))),'Data Summary'!DX40="Yes"),OFFSET('Hygiene Data'!$F$6,0,10*ROW('Hygiene Data'!F34)),NA())</f>
        <v>#N/A</v>
      </c>
      <c r="BJ40" s="108" t="e">
        <f ca="true">+IF(AND(ISNUMBER(OFFSET('Hygiene Data'!$F$8,0,10*ROW('Hygiene Data'!F34))),'Data Summary'!DY40="Yes"),OFFSET('Hygiene Data'!$F$8,0,10*ROW('Hygiene Data'!F34)),NA())</f>
        <v>#N/A</v>
      </c>
      <c r="BK40" s="108" t="e">
        <f ca="true">+IF(AND(ISNUMBER(OFFSET('Hygiene Data'!$F$10,0,10*ROW('Hygiene Data'!F34))),'Data Summary'!DZ40="Yes"),OFFSET('Hygiene Data'!$F$10,0,10*ROW('Hygiene Data'!F34)),NA())</f>
        <v>#N/A</v>
      </c>
      <c r="BL40" s="108" t="e">
        <f ca="true">+IF(AND(ISNUMBER(OFFSET('Hygiene Data'!$G$6,0,10*ROW('Hygiene Data'!G34))),'Data Summary'!EA40="Yes"),OFFSET('Hygiene Data'!$G$6,0,10*ROW('Hygiene Data'!G34)),NA())</f>
        <v>#N/A</v>
      </c>
      <c r="BM40" s="108" t="e">
        <f ca="true">+IF(AND(ISNUMBER(OFFSET('Hygiene Data'!$G$8,0,10*ROW('Hygiene Data'!G34))),'Data Summary'!EB40="Yes"),OFFSET('Hygiene Data'!$G$8,0,10*ROW('Hygiene Data'!G34)),NA())</f>
        <v>#N/A</v>
      </c>
      <c r="BN40" s="108" t="e">
        <f ca="true">+IF(AND(ISNUMBER(OFFSET('Hygiene Data'!$G$10,0,10*ROW('Hygiene Data'!G34))),'Data Summary'!EC40="Yes"),OFFSET('Hygiene Data'!$G$10,0,10*ROW('Hygiene Data'!G34)),NA())</f>
        <v>#N/A</v>
      </c>
      <c r="BO40" s="108" t="e">
        <f ca="true">+IF(AND(ISNUMBER(OFFSET('Hygiene Data'!$H$6,0,10*ROW('Hygiene Data'!H34))),'Data Summary'!ED40="Yes"),OFFSET('Hygiene Data'!$H$6,0,10*ROW('Hygiene Data'!H34)),NA())</f>
        <v>#N/A</v>
      </c>
      <c r="BP40" s="108" t="e">
        <f ca="true">+IF(AND(ISNUMBER(OFFSET('Hygiene Data'!$H$8,0,10*ROW('Hygiene Data'!H34))),'Data Summary'!EE40="Yes"),OFFSET('Hygiene Data'!$H$8,0,10*ROW('Hygiene Data'!H34)),NA())</f>
        <v>#N/A</v>
      </c>
      <c r="BQ40" s="108" t="e">
        <f ca="true">+IF(AND(ISNUMBER(OFFSET('Hygiene Data'!$H$10,0,10*ROW('Hygiene Data'!H34))),'Data Summary'!EF40="Yes"),OFFSET('Hygiene Data'!$H$10,0,10*ROW('Hygiene Data'!H34)),NA())</f>
        <v>#N/A</v>
      </c>
    </row>
    <row r="41" x14ac:dyDescent="0.2">
      <c r="A41" s="56" t="e">
        <f ca="true">+IF(OFFSET('Water Data'!$B$1,0,10*ROW('Water Data'!B35))="",NA(),OFFSET('Water Data'!$B$1,0,10*ROW('Water Data'!B35)))</f>
        <v>#N/A</v>
      </c>
      <c r="B41" s="56" t="e">
        <f ca="true">+IF(OFFSET('Water Data'!$A$3,0,10*ROW('Water Data'!A38))="",NA(),OFFSET('Water Data'!$A$3,0,10*ROW('Water Data'!A38)))</f>
        <v>#N/A</v>
      </c>
      <c r="C41" s="56" t="e">
        <f ca="true">+IF(OFFSET('Water Data'!$C$3,0,10*ROW('Water Data'!C38))="",NA(),OFFSET('Water Data'!$C$3,0,10*ROW('Water Data'!C38)))</f>
        <v>#N/A</v>
      </c>
      <c r="D41" s="57" t="e">
        <f ca="true">+IF(AND(ISNUMBER(OFFSET('Water Data'!$C$5,0,10*ROW('Water Data'!C35))),'Data Summary'!BS41="Yes"),100-OFFSET('Water Data'!$C$5,0,10*ROW('Water Data'!C35)),NA())</f>
        <v>#N/A</v>
      </c>
      <c r="E41" s="57" t="e">
        <f ca="true">+IF(AND(ISNUMBER(OFFSET('Water Data'!$C$7,0,10*ROW('Water Data'!C35))),'Data Summary'!BT41="Yes"),OFFSET('Water Data'!$C$7,0,10*ROW('Water Data'!C35)),NA())</f>
        <v>#N/A</v>
      </c>
      <c r="F41" s="57" t="e">
        <f ca="true">+IF(AND(ISNUMBER(OFFSET('Water Data'!$C$10,0,10*ROW('Water Data'!C35))),'Data Summary'!BU41="Yes"),OFFSET('Water Data'!$C$10,0,10*ROW('Water Data'!C35)),NA())</f>
        <v>#N/A</v>
      </c>
      <c r="G41" s="57" t="e">
        <f ca="true">+IF(AND(ISNUMBER(OFFSET('Water Data'!$D$5,0,10*ROW('Water Data'!D35))),'Data Summary'!BV41="Yes"),100-OFFSET('Water Data'!$D$5,0,10*ROW('Water Data'!D35)),NA())</f>
        <v>#N/A</v>
      </c>
      <c r="H41" s="57" t="e">
        <f ca="true">+IF(AND(ISNUMBER(OFFSET('Water Data'!$D$7,0,10*ROW('Water Data'!D35))),'Data Summary'!BW41="Yes"),OFFSET('Water Data'!$D$7,0,10*ROW('Water Data'!D35)),NA())</f>
        <v>#N/A</v>
      </c>
      <c r="I41" s="57" t="e">
        <f ca="true">+IF(AND(ISNUMBER(OFFSET('Water Data'!$D$10,0,10*ROW('Water Data'!D35))),'Data Summary'!BX41="Yes"),OFFSET('Water Data'!$D$10,0,10*ROW('Water Data'!D35)),NA())</f>
        <v>#N/A</v>
      </c>
      <c r="J41" s="57" t="e">
        <f ca="true">+IF(AND(ISNUMBER(OFFSET('Water Data'!$E$5,0,10*ROW('Water Data'!E35))),'Data Summary'!BY41="Yes"),100-OFFSET('Water Data'!$E$5,0,10*ROW('Water Data'!E35)),NA())</f>
        <v>#N/A</v>
      </c>
      <c r="K41" s="57" t="e">
        <f ca="true">+IF(AND(ISNUMBER(OFFSET('Water Data'!$E$7,0,10*ROW('Water Data'!E35))),'Data Summary'!BZ41="Yes"),OFFSET('Water Data'!$E$7,0,10*ROW('Water Data'!E35)),NA())</f>
        <v>#N/A</v>
      </c>
      <c r="L41" s="57" t="e">
        <f ca="true">+IF(AND(ISNUMBER(OFFSET('Water Data'!$E$10,0,10*ROW('Water Data'!E35))),'Data Summary'!CA41="Yes"),OFFSET('Water Data'!$E$10,0,10*ROW('Water Data'!E35)),NA())</f>
        <v>#N/A</v>
      </c>
      <c r="M41" s="57" t="e">
        <f ca="true">+IF(AND(ISNUMBER(OFFSET('Water Data'!$F$5,0,10*ROW('Water Data'!F35))),'Data Summary'!CB41="Yes"),100-OFFSET('Water Data'!$F$5,0,10*ROW('Water Data'!F35)),NA())</f>
        <v>#N/A</v>
      </c>
      <c r="N41" s="57" t="e">
        <f ca="true">+IF(AND(ISNUMBER(OFFSET('Water Data'!$F$7,0,10*ROW('Water Data'!F35))),'Data Summary'!CC41="Yes"),OFFSET('Water Data'!$F$7,0,10*ROW('Water Data'!F35)),NA())</f>
        <v>#N/A</v>
      </c>
      <c r="O41" s="57" t="e">
        <f ca="true">+IF(AND(ISNUMBER(OFFSET('Water Data'!$F$10,0,10*ROW('Water Data'!F35))),'Data Summary'!CD41="Yes"),OFFSET('Water Data'!$F$10,0,10*ROW('Water Data'!F35)),NA())</f>
        <v>#N/A</v>
      </c>
      <c r="P41" s="57" t="e">
        <f ca="true">+IF(AND(ISNUMBER(OFFSET('Water Data'!$G$5,0,10*ROW('Water Data'!G35))),'Data Summary'!CE41="Yes"),100-OFFSET('Water Data'!$G$5,0,10*ROW('Water Data'!G35)),NA())</f>
        <v>#N/A</v>
      </c>
      <c r="Q41" s="57" t="e">
        <f ca="true">+IF(AND(ISNUMBER(OFFSET('Water Data'!$G$7,0,10*ROW('Water Data'!G35))),'Data Summary'!CF41="Yes"),OFFSET('Water Data'!$G$7,0,10*ROW('Water Data'!G35)),NA())</f>
        <v>#N/A</v>
      </c>
      <c r="R41" s="57" t="e">
        <f ca="true">+IF(AND(ISNUMBER(OFFSET('Water Data'!$G$10,0,10*ROW('Water Data'!G35))),'Data Summary'!CG41="Yes"),OFFSET('Water Data'!$G$10,0,10*ROW('Water Data'!G35)),NA())</f>
        <v>#N/A</v>
      </c>
      <c r="S41" s="57" t="e">
        <f ca="true">+IF(AND(ISNUMBER(OFFSET('Water Data'!$H$5,0,10*ROW('Water Data'!H35))),'Data Summary'!CH41="Yes"),100-OFFSET('Water Data'!$H$5,0,10*ROW('Water Data'!H35)),NA())</f>
        <v>#N/A</v>
      </c>
      <c r="T41" s="57" t="e">
        <f ca="true">+IF(AND(ISNUMBER(OFFSET('Water Data'!$H$7,0,10*ROW('Water Data'!H35))),'Data Summary'!CI41="Yes"),OFFSET('Water Data'!$H$7,0,10*ROW('Water Data'!H35)),NA())</f>
        <v>#N/A</v>
      </c>
      <c r="U41" s="57" t="e">
        <f ca="true">+IF(AND(ISNUMBER(OFFSET('Water Data'!$H$10,0,10*ROW('Water Data'!H35))),'Data Summary'!CJ41="Yes"),OFFSET('Water Data'!$H$10,0,10*ROW('Water Data'!H35)),NA())</f>
        <v>#N/A</v>
      </c>
      <c r="V41" s="103" t="e">
        <f ca="true">+IF(AND(ISNUMBER(OFFSET('Sanitation Data'!$C$5,0,10*ROW('Sanitation Data'!C35))),'Data Summary'!CK41="Yes"),100-OFFSET('Sanitation Data'!$C$5,0,10*ROW('Sanitation Data'!C35)),NA())</f>
        <v>#N/A</v>
      </c>
      <c r="W41" s="103" t="e">
        <f ca="true">+IF(AND(ISNUMBER(OFFSET('Sanitation Data'!$C$7,0,10*ROW('Sanitation Data'!C35))),'Data Summary'!CL41="Yes"),OFFSET('Sanitation Data'!$C$7,0,10*ROW('Sanitation Data'!C35)),NA())</f>
        <v>#N/A</v>
      </c>
      <c r="X41" s="103" t="e">
        <f ca="true">+IF(AND(ISNUMBER(OFFSET('Sanitation Data'!$C$11,0,10*ROW('Sanitation Data'!C35))),'Data Summary'!CM41="Yes"),OFFSET('Sanitation Data'!$C$11,0,10*ROW('Sanitation Data'!C35)),NA())</f>
        <v>#N/A</v>
      </c>
      <c r="Y41" s="103" t="e">
        <f ca="true">+IF(AND(ISNUMBER(OFFSET('Sanitation Data'!$C$12,0,10*ROW('Sanitation Data'!C35))),'Data Summary'!CN41="Yes"),OFFSET('Sanitation Data'!$C$12,0,10*ROW('Sanitation Data'!C35)),NA())</f>
        <v>#N/A</v>
      </c>
      <c r="Z41" s="103" t="e">
        <f ca="true">+IF(AND(ISNUMBER(OFFSET('Sanitation Data'!$C$13,0,10*ROW('Sanitation Data'!C35))),'Data Summary'!CO41="Yes"),OFFSET('Sanitation Data'!$C$13,0,10*ROW('Sanitation Data'!C35)),NA())</f>
        <v>#N/A</v>
      </c>
      <c r="AA41" s="103" t="e">
        <f ca="true">+IF(AND(ISNUMBER(OFFSET('Sanitation Data'!$D$5,0,10*ROW('Sanitation Data'!D35))),'Data Summary'!CP41="Yes"),100-OFFSET('Sanitation Data'!$D$5,0,10*ROW('Sanitation Data'!D35)),NA())</f>
        <v>#N/A</v>
      </c>
      <c r="AB41" s="103" t="e">
        <f ca="true">+IF(AND(ISNUMBER(OFFSET('Sanitation Data'!$D$7,0,10*ROW('Sanitation Data'!D35))),'Data Summary'!CQ41="Yes"),OFFSET('Sanitation Data'!$D$7,0,10*ROW('Sanitation Data'!D35)),NA())</f>
        <v>#N/A</v>
      </c>
      <c r="AC41" s="103" t="e">
        <f ca="true">+IF(AND(ISNUMBER(OFFSET('Sanitation Data'!$D$11,0,10*ROW('Sanitation Data'!D35))),'Data Summary'!CR41="Yes"),OFFSET('Sanitation Data'!$D$11,0,10*ROW('Sanitation Data'!D35)),NA())</f>
        <v>#N/A</v>
      </c>
      <c r="AD41" s="103" t="e">
        <f ca="true">+IF(AND(ISNUMBER(OFFSET('Sanitation Data'!$D$12,0,10*ROW('Sanitation Data'!D35))),'Data Summary'!CS41="Yes"),OFFSET('Sanitation Data'!$D$12,0,10*ROW('Sanitation Data'!D35)),NA())</f>
        <v>#N/A</v>
      </c>
      <c r="AE41" s="103" t="e">
        <f ca="true">+IF(AND(ISNUMBER(OFFSET('Sanitation Data'!$D$13,0,10*ROW('Sanitation Data'!D35))),'Data Summary'!CT41="Yes"),OFFSET('Sanitation Data'!$D$13,0,10*ROW('Sanitation Data'!D35)),NA())</f>
        <v>#N/A</v>
      </c>
      <c r="AF41" s="103" t="e">
        <f ca="true">+IF(AND(ISNUMBER(OFFSET('Sanitation Data'!$E$5,0,10*ROW('Sanitation Data'!E35))),'Data Summary'!CU41="Yes"),100-OFFSET('Sanitation Data'!$E$5,0,10*ROW('Sanitation Data'!E35)),NA())</f>
        <v>#N/A</v>
      </c>
      <c r="AG41" s="103" t="e">
        <f ca="true">+IF(AND(ISNUMBER(OFFSET('Sanitation Data'!$E$7,0,10*ROW('Sanitation Data'!E35))),'Data Summary'!CV41="Yes"),OFFSET('Sanitation Data'!$E$7,0,10*ROW('Sanitation Data'!E35)),NA())</f>
        <v>#N/A</v>
      </c>
      <c r="AH41" s="103" t="e">
        <f ca="true">+IF(AND(ISNUMBER(OFFSET('Sanitation Data'!$E$11,0,10*ROW('Sanitation Data'!E35))),'Data Summary'!CW41="Yes"),OFFSET('Sanitation Data'!$E$11,0,10*ROW('Sanitation Data'!E35)),NA())</f>
        <v>#N/A</v>
      </c>
      <c r="AI41" s="103" t="e">
        <f ca="true">+IF(AND(ISNUMBER(OFFSET('Sanitation Data'!$E$12,0,10*ROW('Sanitation Data'!E35))),'Data Summary'!CX41="Yes"),OFFSET('Sanitation Data'!$E$12,0,10*ROW('Sanitation Data'!E35)),NA())</f>
        <v>#N/A</v>
      </c>
      <c r="AJ41" s="103" t="e">
        <f ca="true">+IF(AND(ISNUMBER(OFFSET('Sanitation Data'!$E$13,0,10*ROW('Sanitation Data'!E35))),'Data Summary'!CY41="Yes"),OFFSET('Sanitation Data'!$E$13,0,10*ROW('Sanitation Data'!E35)),NA())</f>
        <v>#N/A</v>
      </c>
      <c r="AK41" s="103" t="e">
        <f ca="true">+IF(AND(ISNUMBER(OFFSET('Sanitation Data'!$F$5,0,10*ROW('Sanitation Data'!F35))),'Data Summary'!CZ41="Yes"),100-OFFSET('Sanitation Data'!$F$5,0,10*ROW('Sanitation Data'!F35)),NA())</f>
        <v>#N/A</v>
      </c>
      <c r="AL41" s="103" t="e">
        <f ca="true">+IF(AND(ISNUMBER(OFFSET('Sanitation Data'!$F$7,0,10*ROW('Sanitation Data'!F35))),'Data Summary'!DA41="Yes"),OFFSET('Sanitation Data'!$F$7,0,10*ROW('Sanitation Data'!F35)),NA())</f>
        <v>#N/A</v>
      </c>
      <c r="AM41" s="103" t="e">
        <f ca="true">+IF(AND(ISNUMBER(OFFSET('Sanitation Data'!$F$11,0,10*ROW('Sanitation Data'!F35))),'Data Summary'!DB41="Yes"),OFFSET('Sanitation Data'!$F$11,0,10*ROW('Sanitation Data'!F35)),NA())</f>
        <v>#N/A</v>
      </c>
      <c r="AN41" s="103" t="e">
        <f ca="true">+IF(AND(ISNUMBER(OFFSET('Sanitation Data'!$F$12,0,10*ROW('Sanitation Data'!F35))),'Data Summary'!DC41="Yes"),OFFSET('Sanitation Data'!$F$12,0,10*ROW('Sanitation Data'!F35)),NA())</f>
        <v>#N/A</v>
      </c>
      <c r="AO41" s="103" t="e">
        <f ca="true">+IF(AND(ISNUMBER(OFFSET('Sanitation Data'!$F$13,0,10*ROW('Sanitation Data'!F35))),'Data Summary'!DD41="Yes"),OFFSET('Sanitation Data'!$F$13,0,10*ROW('Sanitation Data'!F35)),NA())</f>
        <v>#N/A</v>
      </c>
      <c r="AP41" s="103" t="e">
        <f ca="true">+IF(AND(ISNUMBER(OFFSET('Sanitation Data'!$G$5,0,10*ROW('Sanitation Data'!G35))),'Data Summary'!DE41="Yes"),100-OFFSET('Sanitation Data'!$G$5,0,10*ROW('Sanitation Data'!G35)),NA())</f>
        <v>#N/A</v>
      </c>
      <c r="AQ41" s="103" t="e">
        <f ca="true">+IF(AND(ISNUMBER(OFFSET('Sanitation Data'!$G$7,0,10*ROW('Sanitation Data'!G35))),'Data Summary'!DF41="Yes"),OFFSET('Sanitation Data'!$G$7,0,10*ROW('Sanitation Data'!G35)),NA())</f>
        <v>#N/A</v>
      </c>
      <c r="AR41" s="103" t="e">
        <f ca="true">+IF(AND(ISNUMBER(OFFSET('Sanitation Data'!$G$11,0,10*ROW('Sanitation Data'!G35))),'Data Summary'!DG41="Yes"),OFFSET('Sanitation Data'!$G$11,0,10*ROW('Sanitation Data'!G35)),NA())</f>
        <v>#N/A</v>
      </c>
      <c r="AS41" s="103" t="e">
        <f ca="true">+IF(AND(ISNUMBER(OFFSET('Sanitation Data'!$G$12,0,10*ROW('Sanitation Data'!G35))),'Data Summary'!DH41="Yes"),OFFSET('Sanitation Data'!$G$12,0,10*ROW('Sanitation Data'!G35)),NA())</f>
        <v>#N/A</v>
      </c>
      <c r="AT41" s="103" t="e">
        <f ca="true">+IF(AND(ISNUMBER(OFFSET('Sanitation Data'!$G$13,0,10*ROW('Sanitation Data'!G35))),'Data Summary'!DI41="Yes"),OFFSET('Sanitation Data'!$G$13,0,10*ROW('Sanitation Data'!G35)),NA())</f>
        <v>#N/A</v>
      </c>
      <c r="AU41" s="103" t="e">
        <f ca="true">+IF(AND(ISNUMBER(OFFSET('Sanitation Data'!$H$5,0,10*ROW('Sanitation Data'!H35))),'Data Summary'!DJ41="Yes"),100-OFFSET('Sanitation Data'!$H$5,0,10*ROW('Sanitation Data'!H35)),NA())</f>
        <v>#N/A</v>
      </c>
      <c r="AV41" s="103" t="e">
        <f ca="true">+IF(AND(ISNUMBER(OFFSET('Sanitation Data'!$H$7,0,10*ROW('Sanitation Data'!H35))),'Data Summary'!DK41="Yes"),OFFSET('Sanitation Data'!$H$7,0,10*ROW('Sanitation Data'!H35)),NA())</f>
        <v>#N/A</v>
      </c>
      <c r="AW41" s="103" t="e">
        <f ca="true">+IF(AND(ISNUMBER(OFFSET('Sanitation Data'!$H$11,0,10*ROW('Sanitation Data'!H35))),'Data Summary'!DL41="Yes"),OFFSET('Sanitation Data'!$H$11,0,10*ROW('Sanitation Data'!H35)),NA())</f>
        <v>#N/A</v>
      </c>
      <c r="AX41" s="103" t="e">
        <f ca="true">+IF(AND(ISNUMBER(OFFSET('Sanitation Data'!$H$12,0,10*ROW('Sanitation Data'!H35))),'Data Summary'!DM41="Yes"),OFFSET('Sanitation Data'!$H$12,0,10*ROW('Sanitation Data'!H35)),NA())</f>
        <v>#N/A</v>
      </c>
      <c r="AY41" s="103" t="e">
        <f ca="true">+IF(AND(ISNUMBER(OFFSET('Sanitation Data'!$H$13,0,10*ROW('Sanitation Data'!H35))),'Data Summary'!DN41="Yes"),OFFSET('Sanitation Data'!$H$13,0,10*ROW('Sanitation Data'!H35)),NA())</f>
        <v>#N/A</v>
      </c>
      <c r="AZ41" s="108" t="e">
        <f ca="true">+IF(AND(ISNUMBER(OFFSET('Hygiene Data'!$C$6,0,10*ROW('Hygiene Data'!C35))),'Data Summary'!DO41="Yes"),OFFSET('Hygiene Data'!$C$6,0,10*ROW('Hygiene Data'!C35)),NA())</f>
        <v>#N/A</v>
      </c>
      <c r="BA41" s="108" t="e">
        <f ca="true">+IF(AND(ISNUMBER(OFFSET('Hygiene Data'!$C$8,0,10*ROW('Hygiene Data'!C35))),'Data Summary'!DP41="Yes"),OFFSET('Hygiene Data'!$C$8,0,10*ROW('Hygiene Data'!C35)),NA())</f>
        <v>#N/A</v>
      </c>
      <c r="BB41" s="108" t="e">
        <f ca="true">+IF(AND(ISNUMBER(OFFSET('Hygiene Data'!$C$10,0,10*ROW('Hygiene Data'!C35))),'Data Summary'!DQ41="Yes"),OFFSET('Hygiene Data'!$C$10,0,10*ROW('Hygiene Data'!C35)),NA())</f>
        <v>#N/A</v>
      </c>
      <c r="BC41" s="108" t="e">
        <f ca="true">+IF(AND(ISNUMBER(OFFSET('Hygiene Data'!$D$6,0,10*ROW('Hygiene Data'!D35))),'Data Summary'!DR41="Yes"),OFFSET('Hygiene Data'!$D$6,0,10*ROW('Hygiene Data'!D35)),NA())</f>
        <v>#N/A</v>
      </c>
      <c r="BD41" s="108" t="e">
        <f ca="true">+IF(AND(ISNUMBER(OFFSET('Hygiene Data'!$D$8,0,10*ROW('Hygiene Data'!D35))),'Data Summary'!DS41="Yes"),OFFSET('Hygiene Data'!$D$8,0,10*ROW('Hygiene Data'!D35)),NA())</f>
        <v>#N/A</v>
      </c>
      <c r="BE41" s="108" t="e">
        <f ca="true">+IF(AND(ISNUMBER(OFFSET('Hygiene Data'!$D$10,0,10*ROW('Hygiene Data'!D35))),'Data Summary'!DT41="Yes"),OFFSET('Hygiene Data'!$D$10,0,10*ROW('Hygiene Data'!D35)),NA())</f>
        <v>#N/A</v>
      </c>
      <c r="BF41" s="108" t="e">
        <f ca="true">+IF(AND(ISNUMBER(OFFSET('Hygiene Data'!$E$6,0,10*ROW('Hygiene Data'!E35))),'Data Summary'!DU41="Yes"),OFFSET('Hygiene Data'!$E$6,0,10*ROW('Hygiene Data'!E35)),NA())</f>
        <v>#N/A</v>
      </c>
      <c r="BG41" s="108" t="e">
        <f ca="true">+IF(AND(ISNUMBER(OFFSET('Hygiene Data'!$E$8,0,10*ROW('Hygiene Data'!E35))),'Data Summary'!DV41="Yes"),OFFSET('Hygiene Data'!$E$8,0,10*ROW('Hygiene Data'!E35)),NA())</f>
        <v>#N/A</v>
      </c>
      <c r="BH41" s="108" t="e">
        <f ca="true">+IF(AND(ISNUMBER(OFFSET('Hygiene Data'!$E$10,0,10*ROW('Hygiene Data'!E35))),'Data Summary'!DW41="Yes"),OFFSET('Hygiene Data'!$E$10,0,10*ROW('Hygiene Data'!E35)),NA())</f>
        <v>#N/A</v>
      </c>
      <c r="BI41" s="108" t="e">
        <f ca="true">+IF(AND(ISNUMBER(OFFSET('Hygiene Data'!$F$6,0,10*ROW('Hygiene Data'!F35))),'Data Summary'!DX41="Yes"),OFFSET('Hygiene Data'!$F$6,0,10*ROW('Hygiene Data'!F35)),NA())</f>
        <v>#N/A</v>
      </c>
      <c r="BJ41" s="108" t="e">
        <f ca="true">+IF(AND(ISNUMBER(OFFSET('Hygiene Data'!$F$8,0,10*ROW('Hygiene Data'!F35))),'Data Summary'!DY41="Yes"),OFFSET('Hygiene Data'!$F$8,0,10*ROW('Hygiene Data'!F35)),NA())</f>
        <v>#N/A</v>
      </c>
      <c r="BK41" s="108" t="e">
        <f ca="true">+IF(AND(ISNUMBER(OFFSET('Hygiene Data'!$F$10,0,10*ROW('Hygiene Data'!F35))),'Data Summary'!DZ41="Yes"),OFFSET('Hygiene Data'!$F$10,0,10*ROW('Hygiene Data'!F35)),NA())</f>
        <v>#N/A</v>
      </c>
      <c r="BL41" s="108" t="e">
        <f ca="true">+IF(AND(ISNUMBER(OFFSET('Hygiene Data'!$G$6,0,10*ROW('Hygiene Data'!G35))),'Data Summary'!EA41="Yes"),OFFSET('Hygiene Data'!$G$6,0,10*ROW('Hygiene Data'!G35)),NA())</f>
        <v>#N/A</v>
      </c>
      <c r="BM41" s="108" t="e">
        <f ca="true">+IF(AND(ISNUMBER(OFFSET('Hygiene Data'!$G$8,0,10*ROW('Hygiene Data'!G35))),'Data Summary'!EB41="Yes"),OFFSET('Hygiene Data'!$G$8,0,10*ROW('Hygiene Data'!G35)),NA())</f>
        <v>#N/A</v>
      </c>
      <c r="BN41" s="108" t="e">
        <f ca="true">+IF(AND(ISNUMBER(OFFSET('Hygiene Data'!$G$10,0,10*ROW('Hygiene Data'!G35))),'Data Summary'!EC41="Yes"),OFFSET('Hygiene Data'!$G$10,0,10*ROW('Hygiene Data'!G35)),NA())</f>
        <v>#N/A</v>
      </c>
      <c r="BO41" s="108" t="e">
        <f ca="true">+IF(AND(ISNUMBER(OFFSET('Hygiene Data'!$H$6,0,10*ROW('Hygiene Data'!H35))),'Data Summary'!ED41="Yes"),OFFSET('Hygiene Data'!$H$6,0,10*ROW('Hygiene Data'!H35)),NA())</f>
        <v>#N/A</v>
      </c>
      <c r="BP41" s="108" t="e">
        <f ca="true">+IF(AND(ISNUMBER(OFFSET('Hygiene Data'!$H$8,0,10*ROW('Hygiene Data'!H35))),'Data Summary'!EE41="Yes"),OFFSET('Hygiene Data'!$H$8,0,10*ROW('Hygiene Data'!H35)),NA())</f>
        <v>#N/A</v>
      </c>
      <c r="BQ41" s="108" t="e">
        <f ca="true">+IF(AND(ISNUMBER(OFFSET('Hygiene Data'!$H$10,0,10*ROW('Hygiene Data'!H35))),'Data Summary'!EF41="Yes"),OFFSET('Hygiene Data'!$H$10,0,10*ROW('Hygiene Data'!H35)),NA())</f>
        <v>#N/A</v>
      </c>
    </row>
    <row r="42" x14ac:dyDescent="0.2">
      <c r="A42" s="56" t="e">
        <f ca="true">+IF(OFFSET('Water Data'!$B$1,0,10*ROW('Water Data'!B36))="",NA(),OFFSET('Water Data'!$B$1,0,10*ROW('Water Data'!B36)))</f>
        <v>#N/A</v>
      </c>
      <c r="B42" s="56" t="e">
        <f ca="true">+IF(OFFSET('Water Data'!$A$3,0,10*ROW('Water Data'!A39))="",NA(),OFFSET('Water Data'!$A$3,0,10*ROW('Water Data'!A39)))</f>
        <v>#N/A</v>
      </c>
      <c r="C42" s="56" t="e">
        <f ca="true">+IF(OFFSET('Water Data'!$C$3,0,10*ROW('Water Data'!C39))="",NA(),OFFSET('Water Data'!$C$3,0,10*ROW('Water Data'!C39)))</f>
        <v>#N/A</v>
      </c>
      <c r="D42" s="57" t="e">
        <f ca="true">+IF(AND(ISNUMBER(OFFSET('Water Data'!$C$5,0,10*ROW('Water Data'!C36))),'Data Summary'!BS42="Yes"),100-OFFSET('Water Data'!$C$5,0,10*ROW('Water Data'!C36)),NA())</f>
        <v>#N/A</v>
      </c>
      <c r="E42" s="57" t="e">
        <f ca="true">+IF(AND(ISNUMBER(OFFSET('Water Data'!$C$7,0,10*ROW('Water Data'!C36))),'Data Summary'!BT42="Yes"),OFFSET('Water Data'!$C$7,0,10*ROW('Water Data'!C36)),NA())</f>
        <v>#N/A</v>
      </c>
      <c r="F42" s="57" t="e">
        <f ca="true">+IF(AND(ISNUMBER(OFFSET('Water Data'!$C$10,0,10*ROW('Water Data'!C36))),'Data Summary'!BU42="Yes"),OFFSET('Water Data'!$C$10,0,10*ROW('Water Data'!C36)),NA())</f>
        <v>#N/A</v>
      </c>
      <c r="G42" s="57" t="e">
        <f ca="true">+IF(AND(ISNUMBER(OFFSET('Water Data'!$D$5,0,10*ROW('Water Data'!D36))),'Data Summary'!BV42="Yes"),100-OFFSET('Water Data'!$D$5,0,10*ROW('Water Data'!D36)),NA())</f>
        <v>#N/A</v>
      </c>
      <c r="H42" s="57" t="e">
        <f ca="true">+IF(AND(ISNUMBER(OFFSET('Water Data'!$D$7,0,10*ROW('Water Data'!D36))),'Data Summary'!BW42="Yes"),OFFSET('Water Data'!$D$7,0,10*ROW('Water Data'!D36)),NA())</f>
        <v>#N/A</v>
      </c>
      <c r="I42" s="57" t="e">
        <f ca="true">+IF(AND(ISNUMBER(OFFSET('Water Data'!$D$10,0,10*ROW('Water Data'!D36))),'Data Summary'!BX42="Yes"),OFFSET('Water Data'!$D$10,0,10*ROW('Water Data'!D36)),NA())</f>
        <v>#N/A</v>
      </c>
      <c r="J42" s="57" t="e">
        <f ca="true">+IF(AND(ISNUMBER(OFFSET('Water Data'!$E$5,0,10*ROW('Water Data'!E36))),'Data Summary'!BY42="Yes"),100-OFFSET('Water Data'!$E$5,0,10*ROW('Water Data'!E36)),NA())</f>
        <v>#N/A</v>
      </c>
      <c r="K42" s="57" t="e">
        <f ca="true">+IF(AND(ISNUMBER(OFFSET('Water Data'!$E$7,0,10*ROW('Water Data'!E36))),'Data Summary'!BZ42="Yes"),OFFSET('Water Data'!$E$7,0,10*ROW('Water Data'!E36)),NA())</f>
        <v>#N/A</v>
      </c>
      <c r="L42" s="57" t="e">
        <f ca="true">+IF(AND(ISNUMBER(OFFSET('Water Data'!$E$10,0,10*ROW('Water Data'!E36))),'Data Summary'!CA42="Yes"),OFFSET('Water Data'!$E$10,0,10*ROW('Water Data'!E36)),NA())</f>
        <v>#N/A</v>
      </c>
      <c r="M42" s="57" t="e">
        <f ca="true">+IF(AND(ISNUMBER(OFFSET('Water Data'!$F$5,0,10*ROW('Water Data'!F36))),'Data Summary'!CB42="Yes"),100-OFFSET('Water Data'!$F$5,0,10*ROW('Water Data'!F36)),NA())</f>
        <v>#N/A</v>
      </c>
      <c r="N42" s="57" t="e">
        <f ca="true">+IF(AND(ISNUMBER(OFFSET('Water Data'!$F$7,0,10*ROW('Water Data'!F36))),'Data Summary'!CC42="Yes"),OFFSET('Water Data'!$F$7,0,10*ROW('Water Data'!F36)),NA())</f>
        <v>#N/A</v>
      </c>
      <c r="O42" s="57" t="e">
        <f ca="true">+IF(AND(ISNUMBER(OFFSET('Water Data'!$F$10,0,10*ROW('Water Data'!F36))),'Data Summary'!CD42="Yes"),OFFSET('Water Data'!$F$10,0,10*ROW('Water Data'!F36)),NA())</f>
        <v>#N/A</v>
      </c>
      <c r="P42" s="57" t="e">
        <f ca="true">+IF(AND(ISNUMBER(OFFSET('Water Data'!$G$5,0,10*ROW('Water Data'!G36))),'Data Summary'!CE42="Yes"),100-OFFSET('Water Data'!$G$5,0,10*ROW('Water Data'!G36)),NA())</f>
        <v>#N/A</v>
      </c>
      <c r="Q42" s="57" t="e">
        <f ca="true">+IF(AND(ISNUMBER(OFFSET('Water Data'!$G$7,0,10*ROW('Water Data'!G36))),'Data Summary'!CF42="Yes"),OFFSET('Water Data'!$G$7,0,10*ROW('Water Data'!G36)),NA())</f>
        <v>#N/A</v>
      </c>
      <c r="R42" s="57" t="e">
        <f ca="true">+IF(AND(ISNUMBER(OFFSET('Water Data'!$G$10,0,10*ROW('Water Data'!G36))),'Data Summary'!CG42="Yes"),OFFSET('Water Data'!$G$10,0,10*ROW('Water Data'!G36)),NA())</f>
        <v>#N/A</v>
      </c>
      <c r="S42" s="57" t="e">
        <f ca="true">+IF(AND(ISNUMBER(OFFSET('Water Data'!$H$5,0,10*ROW('Water Data'!H36))),'Data Summary'!CH42="Yes"),100-OFFSET('Water Data'!$H$5,0,10*ROW('Water Data'!H36)),NA())</f>
        <v>#N/A</v>
      </c>
      <c r="T42" s="57" t="e">
        <f ca="true">+IF(AND(ISNUMBER(OFFSET('Water Data'!$H$7,0,10*ROW('Water Data'!H36))),'Data Summary'!CI42="Yes"),OFFSET('Water Data'!$H$7,0,10*ROW('Water Data'!H36)),NA())</f>
        <v>#N/A</v>
      </c>
      <c r="U42" s="57" t="e">
        <f ca="true">+IF(AND(ISNUMBER(OFFSET('Water Data'!$H$10,0,10*ROW('Water Data'!H36))),'Data Summary'!CJ42="Yes"),OFFSET('Water Data'!$H$10,0,10*ROW('Water Data'!H36)),NA())</f>
        <v>#N/A</v>
      </c>
      <c r="V42" s="103" t="e">
        <f ca="true">+IF(AND(ISNUMBER(OFFSET('Sanitation Data'!$C$5,0,10*ROW('Sanitation Data'!C36))),'Data Summary'!CK42="Yes"),100-OFFSET('Sanitation Data'!$C$5,0,10*ROW('Sanitation Data'!C36)),NA())</f>
        <v>#N/A</v>
      </c>
      <c r="W42" s="103" t="e">
        <f ca="true">+IF(AND(ISNUMBER(OFFSET('Sanitation Data'!$C$7,0,10*ROW('Sanitation Data'!C36))),'Data Summary'!CL42="Yes"),OFFSET('Sanitation Data'!$C$7,0,10*ROW('Sanitation Data'!C36)),NA())</f>
        <v>#N/A</v>
      </c>
      <c r="X42" s="103" t="e">
        <f ca="true">+IF(AND(ISNUMBER(OFFSET('Sanitation Data'!$C$11,0,10*ROW('Sanitation Data'!C36))),'Data Summary'!CM42="Yes"),OFFSET('Sanitation Data'!$C$11,0,10*ROW('Sanitation Data'!C36)),NA())</f>
        <v>#N/A</v>
      </c>
      <c r="Y42" s="103" t="e">
        <f ca="true">+IF(AND(ISNUMBER(OFFSET('Sanitation Data'!$C$12,0,10*ROW('Sanitation Data'!C36))),'Data Summary'!CN42="Yes"),OFFSET('Sanitation Data'!$C$12,0,10*ROW('Sanitation Data'!C36)),NA())</f>
        <v>#N/A</v>
      </c>
      <c r="Z42" s="103" t="e">
        <f ca="true">+IF(AND(ISNUMBER(OFFSET('Sanitation Data'!$C$13,0,10*ROW('Sanitation Data'!C36))),'Data Summary'!CO42="Yes"),OFFSET('Sanitation Data'!$C$13,0,10*ROW('Sanitation Data'!C36)),NA())</f>
        <v>#N/A</v>
      </c>
      <c r="AA42" s="103" t="e">
        <f ca="true">+IF(AND(ISNUMBER(OFFSET('Sanitation Data'!$D$5,0,10*ROW('Sanitation Data'!D36))),'Data Summary'!CP42="Yes"),100-OFFSET('Sanitation Data'!$D$5,0,10*ROW('Sanitation Data'!D36)),NA())</f>
        <v>#N/A</v>
      </c>
      <c r="AB42" s="103" t="e">
        <f ca="true">+IF(AND(ISNUMBER(OFFSET('Sanitation Data'!$D$7,0,10*ROW('Sanitation Data'!D36))),'Data Summary'!CQ42="Yes"),OFFSET('Sanitation Data'!$D$7,0,10*ROW('Sanitation Data'!D36)),NA())</f>
        <v>#N/A</v>
      </c>
      <c r="AC42" s="103" t="e">
        <f ca="true">+IF(AND(ISNUMBER(OFFSET('Sanitation Data'!$D$11,0,10*ROW('Sanitation Data'!D36))),'Data Summary'!CR42="Yes"),OFFSET('Sanitation Data'!$D$11,0,10*ROW('Sanitation Data'!D36)),NA())</f>
        <v>#N/A</v>
      </c>
      <c r="AD42" s="103" t="e">
        <f ca="true">+IF(AND(ISNUMBER(OFFSET('Sanitation Data'!$D$12,0,10*ROW('Sanitation Data'!D36))),'Data Summary'!CS42="Yes"),OFFSET('Sanitation Data'!$D$12,0,10*ROW('Sanitation Data'!D36)),NA())</f>
        <v>#N/A</v>
      </c>
      <c r="AE42" s="103" t="e">
        <f ca="true">+IF(AND(ISNUMBER(OFFSET('Sanitation Data'!$D$13,0,10*ROW('Sanitation Data'!D36))),'Data Summary'!CT42="Yes"),OFFSET('Sanitation Data'!$D$13,0,10*ROW('Sanitation Data'!D36)),NA())</f>
        <v>#N/A</v>
      </c>
      <c r="AF42" s="103" t="e">
        <f ca="true">+IF(AND(ISNUMBER(OFFSET('Sanitation Data'!$E$5,0,10*ROW('Sanitation Data'!E36))),'Data Summary'!CU42="Yes"),100-OFFSET('Sanitation Data'!$E$5,0,10*ROW('Sanitation Data'!E36)),NA())</f>
        <v>#N/A</v>
      </c>
      <c r="AG42" s="103" t="e">
        <f ca="true">+IF(AND(ISNUMBER(OFFSET('Sanitation Data'!$E$7,0,10*ROW('Sanitation Data'!E36))),'Data Summary'!CV42="Yes"),OFFSET('Sanitation Data'!$E$7,0,10*ROW('Sanitation Data'!E36)),NA())</f>
        <v>#N/A</v>
      </c>
      <c r="AH42" s="103" t="e">
        <f ca="true">+IF(AND(ISNUMBER(OFFSET('Sanitation Data'!$E$11,0,10*ROW('Sanitation Data'!E36))),'Data Summary'!CW42="Yes"),OFFSET('Sanitation Data'!$E$11,0,10*ROW('Sanitation Data'!E36)),NA())</f>
        <v>#N/A</v>
      </c>
      <c r="AI42" s="103" t="e">
        <f ca="true">+IF(AND(ISNUMBER(OFFSET('Sanitation Data'!$E$12,0,10*ROW('Sanitation Data'!E36))),'Data Summary'!CX42="Yes"),OFFSET('Sanitation Data'!$E$12,0,10*ROW('Sanitation Data'!E36)),NA())</f>
        <v>#N/A</v>
      </c>
      <c r="AJ42" s="103" t="e">
        <f ca="true">+IF(AND(ISNUMBER(OFFSET('Sanitation Data'!$E$13,0,10*ROW('Sanitation Data'!E36))),'Data Summary'!CY42="Yes"),OFFSET('Sanitation Data'!$E$13,0,10*ROW('Sanitation Data'!E36)),NA())</f>
        <v>#N/A</v>
      </c>
      <c r="AK42" s="103" t="e">
        <f ca="true">+IF(AND(ISNUMBER(OFFSET('Sanitation Data'!$F$5,0,10*ROW('Sanitation Data'!F36))),'Data Summary'!CZ42="Yes"),100-OFFSET('Sanitation Data'!$F$5,0,10*ROW('Sanitation Data'!F36)),NA())</f>
        <v>#N/A</v>
      </c>
      <c r="AL42" s="103" t="e">
        <f ca="true">+IF(AND(ISNUMBER(OFFSET('Sanitation Data'!$F$7,0,10*ROW('Sanitation Data'!F36))),'Data Summary'!DA42="Yes"),OFFSET('Sanitation Data'!$F$7,0,10*ROW('Sanitation Data'!F36)),NA())</f>
        <v>#N/A</v>
      </c>
      <c r="AM42" s="103" t="e">
        <f ca="true">+IF(AND(ISNUMBER(OFFSET('Sanitation Data'!$F$11,0,10*ROW('Sanitation Data'!F36))),'Data Summary'!DB42="Yes"),OFFSET('Sanitation Data'!$F$11,0,10*ROW('Sanitation Data'!F36)),NA())</f>
        <v>#N/A</v>
      </c>
      <c r="AN42" s="103" t="e">
        <f ca="true">+IF(AND(ISNUMBER(OFFSET('Sanitation Data'!$F$12,0,10*ROW('Sanitation Data'!F36))),'Data Summary'!DC42="Yes"),OFFSET('Sanitation Data'!$F$12,0,10*ROW('Sanitation Data'!F36)),NA())</f>
        <v>#N/A</v>
      </c>
      <c r="AO42" s="103" t="e">
        <f ca="true">+IF(AND(ISNUMBER(OFFSET('Sanitation Data'!$F$13,0,10*ROW('Sanitation Data'!F36))),'Data Summary'!DD42="Yes"),OFFSET('Sanitation Data'!$F$13,0,10*ROW('Sanitation Data'!F36)),NA())</f>
        <v>#N/A</v>
      </c>
      <c r="AP42" s="103" t="e">
        <f ca="true">+IF(AND(ISNUMBER(OFFSET('Sanitation Data'!$G$5,0,10*ROW('Sanitation Data'!G36))),'Data Summary'!DE42="Yes"),100-OFFSET('Sanitation Data'!$G$5,0,10*ROW('Sanitation Data'!G36)),NA())</f>
        <v>#N/A</v>
      </c>
      <c r="AQ42" s="103" t="e">
        <f ca="true">+IF(AND(ISNUMBER(OFFSET('Sanitation Data'!$G$7,0,10*ROW('Sanitation Data'!G36))),'Data Summary'!DF42="Yes"),OFFSET('Sanitation Data'!$G$7,0,10*ROW('Sanitation Data'!G36)),NA())</f>
        <v>#N/A</v>
      </c>
      <c r="AR42" s="103" t="e">
        <f ca="true">+IF(AND(ISNUMBER(OFFSET('Sanitation Data'!$G$11,0,10*ROW('Sanitation Data'!G36))),'Data Summary'!DG42="Yes"),OFFSET('Sanitation Data'!$G$11,0,10*ROW('Sanitation Data'!G36)),NA())</f>
        <v>#N/A</v>
      </c>
      <c r="AS42" s="103" t="e">
        <f ca="true">+IF(AND(ISNUMBER(OFFSET('Sanitation Data'!$G$12,0,10*ROW('Sanitation Data'!G36))),'Data Summary'!DH42="Yes"),OFFSET('Sanitation Data'!$G$12,0,10*ROW('Sanitation Data'!G36)),NA())</f>
        <v>#N/A</v>
      </c>
      <c r="AT42" s="103" t="e">
        <f ca="true">+IF(AND(ISNUMBER(OFFSET('Sanitation Data'!$G$13,0,10*ROW('Sanitation Data'!G36))),'Data Summary'!DI42="Yes"),OFFSET('Sanitation Data'!$G$13,0,10*ROW('Sanitation Data'!G36)),NA())</f>
        <v>#N/A</v>
      </c>
      <c r="AU42" s="103" t="e">
        <f ca="true">+IF(AND(ISNUMBER(OFFSET('Sanitation Data'!$H$5,0,10*ROW('Sanitation Data'!H36))),'Data Summary'!DJ42="Yes"),100-OFFSET('Sanitation Data'!$H$5,0,10*ROW('Sanitation Data'!H36)),NA())</f>
        <v>#N/A</v>
      </c>
      <c r="AV42" s="103" t="e">
        <f ca="true">+IF(AND(ISNUMBER(OFFSET('Sanitation Data'!$H$7,0,10*ROW('Sanitation Data'!H36))),'Data Summary'!DK42="Yes"),OFFSET('Sanitation Data'!$H$7,0,10*ROW('Sanitation Data'!H36)),NA())</f>
        <v>#N/A</v>
      </c>
      <c r="AW42" s="103" t="e">
        <f ca="true">+IF(AND(ISNUMBER(OFFSET('Sanitation Data'!$H$11,0,10*ROW('Sanitation Data'!H36))),'Data Summary'!DL42="Yes"),OFFSET('Sanitation Data'!$H$11,0,10*ROW('Sanitation Data'!H36)),NA())</f>
        <v>#N/A</v>
      </c>
      <c r="AX42" s="103" t="e">
        <f ca="true">+IF(AND(ISNUMBER(OFFSET('Sanitation Data'!$H$12,0,10*ROW('Sanitation Data'!H36))),'Data Summary'!DM42="Yes"),OFFSET('Sanitation Data'!$H$12,0,10*ROW('Sanitation Data'!H36)),NA())</f>
        <v>#N/A</v>
      </c>
      <c r="AY42" s="103" t="e">
        <f ca="true">+IF(AND(ISNUMBER(OFFSET('Sanitation Data'!$H$13,0,10*ROW('Sanitation Data'!H36))),'Data Summary'!DN42="Yes"),OFFSET('Sanitation Data'!$H$13,0,10*ROW('Sanitation Data'!H36)),NA())</f>
        <v>#N/A</v>
      </c>
      <c r="AZ42" s="108" t="e">
        <f ca="true">+IF(AND(ISNUMBER(OFFSET('Hygiene Data'!$C$6,0,10*ROW('Hygiene Data'!C36))),'Data Summary'!DO42="Yes"),OFFSET('Hygiene Data'!$C$6,0,10*ROW('Hygiene Data'!C36)),NA())</f>
        <v>#N/A</v>
      </c>
      <c r="BA42" s="108" t="e">
        <f ca="true">+IF(AND(ISNUMBER(OFFSET('Hygiene Data'!$C$8,0,10*ROW('Hygiene Data'!C36))),'Data Summary'!DP42="Yes"),OFFSET('Hygiene Data'!$C$8,0,10*ROW('Hygiene Data'!C36)),NA())</f>
        <v>#N/A</v>
      </c>
      <c r="BB42" s="108" t="e">
        <f ca="true">+IF(AND(ISNUMBER(OFFSET('Hygiene Data'!$C$10,0,10*ROW('Hygiene Data'!C36))),'Data Summary'!DQ42="Yes"),OFFSET('Hygiene Data'!$C$10,0,10*ROW('Hygiene Data'!C36)),NA())</f>
        <v>#N/A</v>
      </c>
      <c r="BC42" s="108" t="e">
        <f ca="true">+IF(AND(ISNUMBER(OFFSET('Hygiene Data'!$D$6,0,10*ROW('Hygiene Data'!D36))),'Data Summary'!DR42="Yes"),OFFSET('Hygiene Data'!$D$6,0,10*ROW('Hygiene Data'!D36)),NA())</f>
        <v>#N/A</v>
      </c>
      <c r="BD42" s="108" t="e">
        <f ca="true">+IF(AND(ISNUMBER(OFFSET('Hygiene Data'!$D$8,0,10*ROW('Hygiene Data'!D36))),'Data Summary'!DS42="Yes"),OFFSET('Hygiene Data'!$D$8,0,10*ROW('Hygiene Data'!D36)),NA())</f>
        <v>#N/A</v>
      </c>
      <c r="BE42" s="108" t="e">
        <f ca="true">+IF(AND(ISNUMBER(OFFSET('Hygiene Data'!$D$10,0,10*ROW('Hygiene Data'!D36))),'Data Summary'!DT42="Yes"),OFFSET('Hygiene Data'!$D$10,0,10*ROW('Hygiene Data'!D36)),NA())</f>
        <v>#N/A</v>
      </c>
      <c r="BF42" s="108" t="e">
        <f ca="true">+IF(AND(ISNUMBER(OFFSET('Hygiene Data'!$E$6,0,10*ROW('Hygiene Data'!E36))),'Data Summary'!DU42="Yes"),OFFSET('Hygiene Data'!$E$6,0,10*ROW('Hygiene Data'!E36)),NA())</f>
        <v>#N/A</v>
      </c>
      <c r="BG42" s="108" t="e">
        <f ca="true">+IF(AND(ISNUMBER(OFFSET('Hygiene Data'!$E$8,0,10*ROW('Hygiene Data'!E36))),'Data Summary'!DV42="Yes"),OFFSET('Hygiene Data'!$E$8,0,10*ROW('Hygiene Data'!E36)),NA())</f>
        <v>#N/A</v>
      </c>
      <c r="BH42" s="108" t="e">
        <f ca="true">+IF(AND(ISNUMBER(OFFSET('Hygiene Data'!$E$10,0,10*ROW('Hygiene Data'!E36))),'Data Summary'!DW42="Yes"),OFFSET('Hygiene Data'!$E$10,0,10*ROW('Hygiene Data'!E36)),NA())</f>
        <v>#N/A</v>
      </c>
      <c r="BI42" s="108" t="e">
        <f ca="true">+IF(AND(ISNUMBER(OFFSET('Hygiene Data'!$F$6,0,10*ROW('Hygiene Data'!F36))),'Data Summary'!DX42="Yes"),OFFSET('Hygiene Data'!$F$6,0,10*ROW('Hygiene Data'!F36)),NA())</f>
        <v>#N/A</v>
      </c>
      <c r="BJ42" s="108" t="e">
        <f ca="true">+IF(AND(ISNUMBER(OFFSET('Hygiene Data'!$F$8,0,10*ROW('Hygiene Data'!F36))),'Data Summary'!DY42="Yes"),OFFSET('Hygiene Data'!$F$8,0,10*ROW('Hygiene Data'!F36)),NA())</f>
        <v>#N/A</v>
      </c>
      <c r="BK42" s="108" t="e">
        <f ca="true">+IF(AND(ISNUMBER(OFFSET('Hygiene Data'!$F$10,0,10*ROW('Hygiene Data'!F36))),'Data Summary'!DZ42="Yes"),OFFSET('Hygiene Data'!$F$10,0,10*ROW('Hygiene Data'!F36)),NA())</f>
        <v>#N/A</v>
      </c>
      <c r="BL42" s="108" t="e">
        <f ca="true">+IF(AND(ISNUMBER(OFFSET('Hygiene Data'!$G$6,0,10*ROW('Hygiene Data'!G36))),'Data Summary'!EA42="Yes"),OFFSET('Hygiene Data'!$G$6,0,10*ROW('Hygiene Data'!G36)),NA())</f>
        <v>#N/A</v>
      </c>
      <c r="BM42" s="108" t="e">
        <f ca="true">+IF(AND(ISNUMBER(OFFSET('Hygiene Data'!$G$8,0,10*ROW('Hygiene Data'!G36))),'Data Summary'!EB42="Yes"),OFFSET('Hygiene Data'!$G$8,0,10*ROW('Hygiene Data'!G36)),NA())</f>
        <v>#N/A</v>
      </c>
      <c r="BN42" s="108" t="e">
        <f ca="true">+IF(AND(ISNUMBER(OFFSET('Hygiene Data'!$G$10,0,10*ROW('Hygiene Data'!G36))),'Data Summary'!EC42="Yes"),OFFSET('Hygiene Data'!$G$10,0,10*ROW('Hygiene Data'!G36)),NA())</f>
        <v>#N/A</v>
      </c>
      <c r="BO42" s="108" t="e">
        <f ca="true">+IF(AND(ISNUMBER(OFFSET('Hygiene Data'!$H$6,0,10*ROW('Hygiene Data'!H36))),'Data Summary'!ED42="Yes"),OFFSET('Hygiene Data'!$H$6,0,10*ROW('Hygiene Data'!H36)),NA())</f>
        <v>#N/A</v>
      </c>
      <c r="BP42" s="108" t="e">
        <f ca="true">+IF(AND(ISNUMBER(OFFSET('Hygiene Data'!$H$8,0,10*ROW('Hygiene Data'!H36))),'Data Summary'!EE42="Yes"),OFFSET('Hygiene Data'!$H$8,0,10*ROW('Hygiene Data'!H36)),NA())</f>
        <v>#N/A</v>
      </c>
      <c r="BQ42" s="108" t="e">
        <f ca="true">+IF(AND(ISNUMBER(OFFSET('Hygiene Data'!$H$10,0,10*ROW('Hygiene Data'!H36))),'Data Summary'!EF42="Yes"),OFFSET('Hygiene Data'!$H$10,0,10*ROW('Hygiene Data'!H36)),NA())</f>
        <v>#N/A</v>
      </c>
    </row>
    <row r="43" x14ac:dyDescent="0.2">
      <c r="A43" s="56" t="e">
        <f ca="true">+IF(OFFSET('Water Data'!$B$1,0,10*ROW('Water Data'!B37))="",NA(),OFFSET('Water Data'!$B$1,0,10*ROW('Water Data'!B37)))</f>
        <v>#N/A</v>
      </c>
      <c r="B43" s="56" t="e">
        <f ca="true">+IF(OFFSET('Water Data'!$A$3,0,10*ROW('Water Data'!A40))="",NA(),OFFSET('Water Data'!$A$3,0,10*ROW('Water Data'!A40)))</f>
        <v>#N/A</v>
      </c>
      <c r="C43" s="56" t="e">
        <f ca="true">+IF(OFFSET('Water Data'!$C$3,0,10*ROW('Water Data'!C40))="",NA(),OFFSET('Water Data'!$C$3,0,10*ROW('Water Data'!C40)))</f>
        <v>#N/A</v>
      </c>
      <c r="D43" s="57" t="e">
        <f ca="true">+IF(AND(ISNUMBER(OFFSET('Water Data'!$C$5,0,10*ROW('Water Data'!C37))),'Data Summary'!BS43="Yes"),100-OFFSET('Water Data'!$C$5,0,10*ROW('Water Data'!C37)),NA())</f>
        <v>#N/A</v>
      </c>
      <c r="E43" s="57" t="e">
        <f ca="true">+IF(AND(ISNUMBER(OFFSET('Water Data'!$C$7,0,10*ROW('Water Data'!C37))),'Data Summary'!BT43="Yes"),OFFSET('Water Data'!$C$7,0,10*ROW('Water Data'!C37)),NA())</f>
        <v>#N/A</v>
      </c>
      <c r="F43" s="57" t="e">
        <f ca="true">+IF(AND(ISNUMBER(OFFSET('Water Data'!$C$10,0,10*ROW('Water Data'!C37))),'Data Summary'!BU43="Yes"),OFFSET('Water Data'!$C$10,0,10*ROW('Water Data'!C37)),NA())</f>
        <v>#N/A</v>
      </c>
      <c r="G43" s="57" t="e">
        <f ca="true">+IF(AND(ISNUMBER(OFFSET('Water Data'!$D$5,0,10*ROW('Water Data'!D37))),'Data Summary'!BV43="Yes"),100-OFFSET('Water Data'!$D$5,0,10*ROW('Water Data'!D37)),NA())</f>
        <v>#N/A</v>
      </c>
      <c r="H43" s="57" t="e">
        <f ca="true">+IF(AND(ISNUMBER(OFFSET('Water Data'!$D$7,0,10*ROW('Water Data'!D37))),'Data Summary'!BW43="Yes"),OFFSET('Water Data'!$D$7,0,10*ROW('Water Data'!D37)),NA())</f>
        <v>#N/A</v>
      </c>
      <c r="I43" s="57" t="e">
        <f ca="true">+IF(AND(ISNUMBER(OFFSET('Water Data'!$D$10,0,10*ROW('Water Data'!D37))),'Data Summary'!BX43="Yes"),OFFSET('Water Data'!$D$10,0,10*ROW('Water Data'!D37)),NA())</f>
        <v>#N/A</v>
      </c>
      <c r="J43" s="57" t="e">
        <f ca="true">+IF(AND(ISNUMBER(OFFSET('Water Data'!$E$5,0,10*ROW('Water Data'!E37))),'Data Summary'!BY43="Yes"),100-OFFSET('Water Data'!$E$5,0,10*ROW('Water Data'!E37)),NA())</f>
        <v>#N/A</v>
      </c>
      <c r="K43" s="57" t="e">
        <f ca="true">+IF(AND(ISNUMBER(OFFSET('Water Data'!$E$7,0,10*ROW('Water Data'!E37))),'Data Summary'!BZ43="Yes"),OFFSET('Water Data'!$E$7,0,10*ROW('Water Data'!E37)),NA())</f>
        <v>#N/A</v>
      </c>
      <c r="L43" s="57" t="e">
        <f ca="true">+IF(AND(ISNUMBER(OFFSET('Water Data'!$E$10,0,10*ROW('Water Data'!E37))),'Data Summary'!CA43="Yes"),OFFSET('Water Data'!$E$10,0,10*ROW('Water Data'!E37)),NA())</f>
        <v>#N/A</v>
      </c>
      <c r="M43" s="57" t="e">
        <f ca="true">+IF(AND(ISNUMBER(OFFSET('Water Data'!$F$5,0,10*ROW('Water Data'!F37))),'Data Summary'!CB43="Yes"),100-OFFSET('Water Data'!$F$5,0,10*ROW('Water Data'!F37)),NA())</f>
        <v>#N/A</v>
      </c>
      <c r="N43" s="57" t="e">
        <f ca="true">+IF(AND(ISNUMBER(OFFSET('Water Data'!$F$7,0,10*ROW('Water Data'!F37))),'Data Summary'!CC43="Yes"),OFFSET('Water Data'!$F$7,0,10*ROW('Water Data'!F37)),NA())</f>
        <v>#N/A</v>
      </c>
      <c r="O43" s="57" t="e">
        <f ca="true">+IF(AND(ISNUMBER(OFFSET('Water Data'!$F$10,0,10*ROW('Water Data'!F37))),'Data Summary'!CD43="Yes"),OFFSET('Water Data'!$F$10,0,10*ROW('Water Data'!F37)),NA())</f>
        <v>#N/A</v>
      </c>
      <c r="P43" s="57" t="e">
        <f ca="true">+IF(AND(ISNUMBER(OFFSET('Water Data'!$G$5,0,10*ROW('Water Data'!G37))),'Data Summary'!CE43="Yes"),100-OFFSET('Water Data'!$G$5,0,10*ROW('Water Data'!G37)),NA())</f>
        <v>#N/A</v>
      </c>
      <c r="Q43" s="57" t="e">
        <f ca="true">+IF(AND(ISNUMBER(OFFSET('Water Data'!$G$7,0,10*ROW('Water Data'!G37))),'Data Summary'!CF43="Yes"),OFFSET('Water Data'!$G$7,0,10*ROW('Water Data'!G37)),NA())</f>
        <v>#N/A</v>
      </c>
      <c r="R43" s="57" t="e">
        <f ca="true">+IF(AND(ISNUMBER(OFFSET('Water Data'!$G$10,0,10*ROW('Water Data'!G37))),'Data Summary'!CG43="Yes"),OFFSET('Water Data'!$G$10,0,10*ROW('Water Data'!G37)),NA())</f>
        <v>#N/A</v>
      </c>
      <c r="S43" s="57" t="e">
        <f ca="true">+IF(AND(ISNUMBER(OFFSET('Water Data'!$H$5,0,10*ROW('Water Data'!H37))),'Data Summary'!CH43="Yes"),100-OFFSET('Water Data'!$H$5,0,10*ROW('Water Data'!H37)),NA())</f>
        <v>#N/A</v>
      </c>
      <c r="T43" s="57" t="e">
        <f ca="true">+IF(AND(ISNUMBER(OFFSET('Water Data'!$H$7,0,10*ROW('Water Data'!H37))),'Data Summary'!CI43="Yes"),OFFSET('Water Data'!$H$7,0,10*ROW('Water Data'!H37)),NA())</f>
        <v>#N/A</v>
      </c>
      <c r="U43" s="57" t="e">
        <f ca="true">+IF(AND(ISNUMBER(OFFSET('Water Data'!$H$10,0,10*ROW('Water Data'!H37))),'Data Summary'!CJ43="Yes"),OFFSET('Water Data'!$H$10,0,10*ROW('Water Data'!H37)),NA())</f>
        <v>#N/A</v>
      </c>
      <c r="V43" s="103" t="e">
        <f ca="true">+IF(AND(ISNUMBER(OFFSET('Sanitation Data'!$C$5,0,10*ROW('Sanitation Data'!C37))),'Data Summary'!CK43="Yes"),100-OFFSET('Sanitation Data'!$C$5,0,10*ROW('Sanitation Data'!C37)),NA())</f>
        <v>#N/A</v>
      </c>
      <c r="W43" s="103" t="e">
        <f ca="true">+IF(AND(ISNUMBER(OFFSET('Sanitation Data'!$C$7,0,10*ROW('Sanitation Data'!C37))),'Data Summary'!CL43="Yes"),OFFSET('Sanitation Data'!$C$7,0,10*ROW('Sanitation Data'!C37)),NA())</f>
        <v>#N/A</v>
      </c>
      <c r="X43" s="103" t="e">
        <f ca="true">+IF(AND(ISNUMBER(OFFSET('Sanitation Data'!$C$11,0,10*ROW('Sanitation Data'!C37))),'Data Summary'!CM43="Yes"),OFFSET('Sanitation Data'!$C$11,0,10*ROW('Sanitation Data'!C37)),NA())</f>
        <v>#N/A</v>
      </c>
      <c r="Y43" s="103" t="e">
        <f ca="true">+IF(AND(ISNUMBER(OFFSET('Sanitation Data'!$C$12,0,10*ROW('Sanitation Data'!C37))),'Data Summary'!CN43="Yes"),OFFSET('Sanitation Data'!$C$12,0,10*ROW('Sanitation Data'!C37)),NA())</f>
        <v>#N/A</v>
      </c>
      <c r="Z43" s="103" t="e">
        <f ca="true">+IF(AND(ISNUMBER(OFFSET('Sanitation Data'!$C$13,0,10*ROW('Sanitation Data'!C37))),'Data Summary'!CO43="Yes"),OFFSET('Sanitation Data'!$C$13,0,10*ROW('Sanitation Data'!C37)),NA())</f>
        <v>#N/A</v>
      </c>
      <c r="AA43" s="103" t="e">
        <f ca="true">+IF(AND(ISNUMBER(OFFSET('Sanitation Data'!$D$5,0,10*ROW('Sanitation Data'!D37))),'Data Summary'!CP43="Yes"),100-OFFSET('Sanitation Data'!$D$5,0,10*ROW('Sanitation Data'!D37)),NA())</f>
        <v>#N/A</v>
      </c>
      <c r="AB43" s="103" t="e">
        <f ca="true">+IF(AND(ISNUMBER(OFFSET('Sanitation Data'!$D$7,0,10*ROW('Sanitation Data'!D37))),'Data Summary'!CQ43="Yes"),OFFSET('Sanitation Data'!$D$7,0,10*ROW('Sanitation Data'!D37)),NA())</f>
        <v>#N/A</v>
      </c>
      <c r="AC43" s="103" t="e">
        <f ca="true">+IF(AND(ISNUMBER(OFFSET('Sanitation Data'!$D$11,0,10*ROW('Sanitation Data'!D37))),'Data Summary'!CR43="Yes"),OFFSET('Sanitation Data'!$D$11,0,10*ROW('Sanitation Data'!D37)),NA())</f>
        <v>#N/A</v>
      </c>
      <c r="AD43" s="103" t="e">
        <f ca="true">+IF(AND(ISNUMBER(OFFSET('Sanitation Data'!$D$12,0,10*ROW('Sanitation Data'!D37))),'Data Summary'!CS43="Yes"),OFFSET('Sanitation Data'!$D$12,0,10*ROW('Sanitation Data'!D37)),NA())</f>
        <v>#N/A</v>
      </c>
      <c r="AE43" s="103" t="e">
        <f ca="true">+IF(AND(ISNUMBER(OFFSET('Sanitation Data'!$D$13,0,10*ROW('Sanitation Data'!D37))),'Data Summary'!CT43="Yes"),OFFSET('Sanitation Data'!$D$13,0,10*ROW('Sanitation Data'!D37)),NA())</f>
        <v>#N/A</v>
      </c>
      <c r="AF43" s="103" t="e">
        <f ca="true">+IF(AND(ISNUMBER(OFFSET('Sanitation Data'!$E$5,0,10*ROW('Sanitation Data'!E37))),'Data Summary'!CU43="Yes"),100-OFFSET('Sanitation Data'!$E$5,0,10*ROW('Sanitation Data'!E37)),NA())</f>
        <v>#N/A</v>
      </c>
      <c r="AG43" s="103" t="e">
        <f ca="true">+IF(AND(ISNUMBER(OFFSET('Sanitation Data'!$E$7,0,10*ROW('Sanitation Data'!E37))),'Data Summary'!CV43="Yes"),OFFSET('Sanitation Data'!$E$7,0,10*ROW('Sanitation Data'!E37)),NA())</f>
        <v>#N/A</v>
      </c>
      <c r="AH43" s="103" t="e">
        <f ca="true">+IF(AND(ISNUMBER(OFFSET('Sanitation Data'!$E$11,0,10*ROW('Sanitation Data'!E37))),'Data Summary'!CW43="Yes"),OFFSET('Sanitation Data'!$E$11,0,10*ROW('Sanitation Data'!E37)),NA())</f>
        <v>#N/A</v>
      </c>
      <c r="AI43" s="103" t="e">
        <f ca="true">+IF(AND(ISNUMBER(OFFSET('Sanitation Data'!$E$12,0,10*ROW('Sanitation Data'!E37))),'Data Summary'!CX43="Yes"),OFFSET('Sanitation Data'!$E$12,0,10*ROW('Sanitation Data'!E37)),NA())</f>
        <v>#N/A</v>
      </c>
      <c r="AJ43" s="103" t="e">
        <f ca="true">+IF(AND(ISNUMBER(OFFSET('Sanitation Data'!$E$13,0,10*ROW('Sanitation Data'!E37))),'Data Summary'!CY43="Yes"),OFFSET('Sanitation Data'!$E$13,0,10*ROW('Sanitation Data'!E37)),NA())</f>
        <v>#N/A</v>
      </c>
      <c r="AK43" s="103" t="e">
        <f ca="true">+IF(AND(ISNUMBER(OFFSET('Sanitation Data'!$F$5,0,10*ROW('Sanitation Data'!F37))),'Data Summary'!CZ43="Yes"),100-OFFSET('Sanitation Data'!$F$5,0,10*ROW('Sanitation Data'!F37)),NA())</f>
        <v>#N/A</v>
      </c>
      <c r="AL43" s="103" t="e">
        <f ca="true">+IF(AND(ISNUMBER(OFFSET('Sanitation Data'!$F$7,0,10*ROW('Sanitation Data'!F37))),'Data Summary'!DA43="Yes"),OFFSET('Sanitation Data'!$F$7,0,10*ROW('Sanitation Data'!F37)),NA())</f>
        <v>#N/A</v>
      </c>
      <c r="AM43" s="103" t="e">
        <f ca="true">+IF(AND(ISNUMBER(OFFSET('Sanitation Data'!$F$11,0,10*ROW('Sanitation Data'!F37))),'Data Summary'!DB43="Yes"),OFFSET('Sanitation Data'!$F$11,0,10*ROW('Sanitation Data'!F37)),NA())</f>
        <v>#N/A</v>
      </c>
      <c r="AN43" s="103" t="e">
        <f ca="true">+IF(AND(ISNUMBER(OFFSET('Sanitation Data'!$F$12,0,10*ROW('Sanitation Data'!F37))),'Data Summary'!DC43="Yes"),OFFSET('Sanitation Data'!$F$12,0,10*ROW('Sanitation Data'!F37)),NA())</f>
        <v>#N/A</v>
      </c>
      <c r="AO43" s="103" t="e">
        <f ca="true">+IF(AND(ISNUMBER(OFFSET('Sanitation Data'!$F$13,0,10*ROW('Sanitation Data'!F37))),'Data Summary'!DD43="Yes"),OFFSET('Sanitation Data'!$F$13,0,10*ROW('Sanitation Data'!F37)),NA())</f>
        <v>#N/A</v>
      </c>
      <c r="AP43" s="103" t="e">
        <f ca="true">+IF(AND(ISNUMBER(OFFSET('Sanitation Data'!$G$5,0,10*ROW('Sanitation Data'!G37))),'Data Summary'!DE43="Yes"),100-OFFSET('Sanitation Data'!$G$5,0,10*ROW('Sanitation Data'!G37)),NA())</f>
        <v>#N/A</v>
      </c>
      <c r="AQ43" s="103" t="e">
        <f ca="true">+IF(AND(ISNUMBER(OFFSET('Sanitation Data'!$G$7,0,10*ROW('Sanitation Data'!G37))),'Data Summary'!DF43="Yes"),OFFSET('Sanitation Data'!$G$7,0,10*ROW('Sanitation Data'!G37)),NA())</f>
        <v>#N/A</v>
      </c>
      <c r="AR43" s="103" t="e">
        <f ca="true">+IF(AND(ISNUMBER(OFFSET('Sanitation Data'!$G$11,0,10*ROW('Sanitation Data'!G37))),'Data Summary'!DG43="Yes"),OFFSET('Sanitation Data'!$G$11,0,10*ROW('Sanitation Data'!G37)),NA())</f>
        <v>#N/A</v>
      </c>
      <c r="AS43" s="103" t="e">
        <f ca="true">+IF(AND(ISNUMBER(OFFSET('Sanitation Data'!$G$12,0,10*ROW('Sanitation Data'!G37))),'Data Summary'!DH43="Yes"),OFFSET('Sanitation Data'!$G$12,0,10*ROW('Sanitation Data'!G37)),NA())</f>
        <v>#N/A</v>
      </c>
      <c r="AT43" s="103" t="e">
        <f ca="true">+IF(AND(ISNUMBER(OFFSET('Sanitation Data'!$G$13,0,10*ROW('Sanitation Data'!G37))),'Data Summary'!DI43="Yes"),OFFSET('Sanitation Data'!$G$13,0,10*ROW('Sanitation Data'!G37)),NA())</f>
        <v>#N/A</v>
      </c>
      <c r="AU43" s="103" t="e">
        <f ca="true">+IF(AND(ISNUMBER(OFFSET('Sanitation Data'!$H$5,0,10*ROW('Sanitation Data'!H37))),'Data Summary'!DJ43="Yes"),100-OFFSET('Sanitation Data'!$H$5,0,10*ROW('Sanitation Data'!H37)),NA())</f>
        <v>#N/A</v>
      </c>
      <c r="AV43" s="103" t="e">
        <f ca="true">+IF(AND(ISNUMBER(OFFSET('Sanitation Data'!$H$7,0,10*ROW('Sanitation Data'!H37))),'Data Summary'!DK43="Yes"),OFFSET('Sanitation Data'!$H$7,0,10*ROW('Sanitation Data'!H37)),NA())</f>
        <v>#N/A</v>
      </c>
      <c r="AW43" s="103" t="e">
        <f ca="true">+IF(AND(ISNUMBER(OFFSET('Sanitation Data'!$H$11,0,10*ROW('Sanitation Data'!H37))),'Data Summary'!DL43="Yes"),OFFSET('Sanitation Data'!$H$11,0,10*ROW('Sanitation Data'!H37)),NA())</f>
        <v>#N/A</v>
      </c>
      <c r="AX43" s="103" t="e">
        <f ca="true">+IF(AND(ISNUMBER(OFFSET('Sanitation Data'!$H$12,0,10*ROW('Sanitation Data'!H37))),'Data Summary'!DM43="Yes"),OFFSET('Sanitation Data'!$H$12,0,10*ROW('Sanitation Data'!H37)),NA())</f>
        <v>#N/A</v>
      </c>
      <c r="AY43" s="103" t="e">
        <f ca="true">+IF(AND(ISNUMBER(OFFSET('Sanitation Data'!$H$13,0,10*ROW('Sanitation Data'!H37))),'Data Summary'!DN43="Yes"),OFFSET('Sanitation Data'!$H$13,0,10*ROW('Sanitation Data'!H37)),NA())</f>
        <v>#N/A</v>
      </c>
      <c r="AZ43" s="108" t="e">
        <f ca="true">+IF(AND(ISNUMBER(OFFSET('Hygiene Data'!$C$6,0,10*ROW('Hygiene Data'!C37))),'Data Summary'!DO43="Yes"),OFFSET('Hygiene Data'!$C$6,0,10*ROW('Hygiene Data'!C37)),NA())</f>
        <v>#N/A</v>
      </c>
      <c r="BA43" s="108" t="e">
        <f ca="true">+IF(AND(ISNUMBER(OFFSET('Hygiene Data'!$C$8,0,10*ROW('Hygiene Data'!C37))),'Data Summary'!DP43="Yes"),OFFSET('Hygiene Data'!$C$8,0,10*ROW('Hygiene Data'!C37)),NA())</f>
        <v>#N/A</v>
      </c>
      <c r="BB43" s="108" t="e">
        <f ca="true">+IF(AND(ISNUMBER(OFFSET('Hygiene Data'!$C$10,0,10*ROW('Hygiene Data'!C37))),'Data Summary'!DQ43="Yes"),OFFSET('Hygiene Data'!$C$10,0,10*ROW('Hygiene Data'!C37)),NA())</f>
        <v>#N/A</v>
      </c>
      <c r="BC43" s="108" t="e">
        <f ca="true">+IF(AND(ISNUMBER(OFFSET('Hygiene Data'!$D$6,0,10*ROW('Hygiene Data'!D37))),'Data Summary'!DR43="Yes"),OFFSET('Hygiene Data'!$D$6,0,10*ROW('Hygiene Data'!D37)),NA())</f>
        <v>#N/A</v>
      </c>
      <c r="BD43" s="108" t="e">
        <f ca="true">+IF(AND(ISNUMBER(OFFSET('Hygiene Data'!$D$8,0,10*ROW('Hygiene Data'!D37))),'Data Summary'!DS43="Yes"),OFFSET('Hygiene Data'!$D$8,0,10*ROW('Hygiene Data'!D37)),NA())</f>
        <v>#N/A</v>
      </c>
      <c r="BE43" s="108" t="e">
        <f ca="true">+IF(AND(ISNUMBER(OFFSET('Hygiene Data'!$D$10,0,10*ROW('Hygiene Data'!D37))),'Data Summary'!DT43="Yes"),OFFSET('Hygiene Data'!$D$10,0,10*ROW('Hygiene Data'!D37)),NA())</f>
        <v>#N/A</v>
      </c>
      <c r="BF43" s="108" t="e">
        <f ca="true">+IF(AND(ISNUMBER(OFFSET('Hygiene Data'!$E$6,0,10*ROW('Hygiene Data'!E37))),'Data Summary'!DU43="Yes"),OFFSET('Hygiene Data'!$E$6,0,10*ROW('Hygiene Data'!E37)),NA())</f>
        <v>#N/A</v>
      </c>
      <c r="BG43" s="108" t="e">
        <f ca="true">+IF(AND(ISNUMBER(OFFSET('Hygiene Data'!$E$8,0,10*ROW('Hygiene Data'!E37))),'Data Summary'!DV43="Yes"),OFFSET('Hygiene Data'!$E$8,0,10*ROW('Hygiene Data'!E37)),NA())</f>
        <v>#N/A</v>
      </c>
      <c r="BH43" s="108" t="e">
        <f ca="true">+IF(AND(ISNUMBER(OFFSET('Hygiene Data'!$E$10,0,10*ROW('Hygiene Data'!E37))),'Data Summary'!DW43="Yes"),OFFSET('Hygiene Data'!$E$10,0,10*ROW('Hygiene Data'!E37)),NA())</f>
        <v>#N/A</v>
      </c>
      <c r="BI43" s="108" t="e">
        <f ca="true">+IF(AND(ISNUMBER(OFFSET('Hygiene Data'!$F$6,0,10*ROW('Hygiene Data'!F37))),'Data Summary'!DX43="Yes"),OFFSET('Hygiene Data'!$F$6,0,10*ROW('Hygiene Data'!F37)),NA())</f>
        <v>#N/A</v>
      </c>
      <c r="BJ43" s="108" t="e">
        <f ca="true">+IF(AND(ISNUMBER(OFFSET('Hygiene Data'!$F$8,0,10*ROW('Hygiene Data'!F37))),'Data Summary'!DY43="Yes"),OFFSET('Hygiene Data'!$F$8,0,10*ROW('Hygiene Data'!F37)),NA())</f>
        <v>#N/A</v>
      </c>
      <c r="BK43" s="108" t="e">
        <f ca="true">+IF(AND(ISNUMBER(OFFSET('Hygiene Data'!$F$10,0,10*ROW('Hygiene Data'!F37))),'Data Summary'!DZ43="Yes"),OFFSET('Hygiene Data'!$F$10,0,10*ROW('Hygiene Data'!F37)),NA())</f>
        <v>#N/A</v>
      </c>
      <c r="BL43" s="108" t="e">
        <f ca="true">+IF(AND(ISNUMBER(OFFSET('Hygiene Data'!$G$6,0,10*ROW('Hygiene Data'!G37))),'Data Summary'!EA43="Yes"),OFFSET('Hygiene Data'!$G$6,0,10*ROW('Hygiene Data'!G37)),NA())</f>
        <v>#N/A</v>
      </c>
      <c r="BM43" s="108" t="e">
        <f ca="true">+IF(AND(ISNUMBER(OFFSET('Hygiene Data'!$G$8,0,10*ROW('Hygiene Data'!G37))),'Data Summary'!EB43="Yes"),OFFSET('Hygiene Data'!$G$8,0,10*ROW('Hygiene Data'!G37)),NA())</f>
        <v>#N/A</v>
      </c>
      <c r="BN43" s="108" t="e">
        <f ca="true">+IF(AND(ISNUMBER(OFFSET('Hygiene Data'!$G$10,0,10*ROW('Hygiene Data'!G37))),'Data Summary'!EC43="Yes"),OFFSET('Hygiene Data'!$G$10,0,10*ROW('Hygiene Data'!G37)),NA())</f>
        <v>#N/A</v>
      </c>
      <c r="BO43" s="108" t="e">
        <f ca="true">+IF(AND(ISNUMBER(OFFSET('Hygiene Data'!$H$6,0,10*ROW('Hygiene Data'!H37))),'Data Summary'!ED43="Yes"),OFFSET('Hygiene Data'!$H$6,0,10*ROW('Hygiene Data'!H37)),NA())</f>
        <v>#N/A</v>
      </c>
      <c r="BP43" s="108" t="e">
        <f ca="true">+IF(AND(ISNUMBER(OFFSET('Hygiene Data'!$H$8,0,10*ROW('Hygiene Data'!H37))),'Data Summary'!EE43="Yes"),OFFSET('Hygiene Data'!$H$8,0,10*ROW('Hygiene Data'!H37)),NA())</f>
        <v>#N/A</v>
      </c>
      <c r="BQ43" s="108" t="e">
        <f ca="true">+IF(AND(ISNUMBER(OFFSET('Hygiene Data'!$H$10,0,10*ROW('Hygiene Data'!H37))),'Data Summary'!EF43="Yes"),OFFSET('Hygiene Data'!$H$10,0,10*ROW('Hygiene Data'!H37)),NA())</f>
        <v>#N/A</v>
      </c>
    </row>
    <row r="44" x14ac:dyDescent="0.2">
      <c r="A44" s="56" t="e">
        <f ca="true">+IF(OFFSET('Water Data'!$B$1,0,10*ROW('Water Data'!B38))="",NA(),OFFSET('Water Data'!$B$1,0,10*ROW('Water Data'!B38)))</f>
        <v>#N/A</v>
      </c>
      <c r="B44" s="56" t="e">
        <f ca="true">+IF(OFFSET('Water Data'!$A$3,0,10*ROW('Water Data'!A41))="",NA(),OFFSET('Water Data'!$A$3,0,10*ROW('Water Data'!A41)))</f>
        <v>#N/A</v>
      </c>
      <c r="C44" s="56" t="e">
        <f ca="true">+IF(OFFSET('Water Data'!$C$3,0,10*ROW('Water Data'!C41))="",NA(),OFFSET('Water Data'!$C$3,0,10*ROW('Water Data'!C41)))</f>
        <v>#N/A</v>
      </c>
      <c r="D44" s="57" t="e">
        <f ca="true">+IF(AND(ISNUMBER(OFFSET('Water Data'!$C$5,0,10*ROW('Water Data'!C38))),'Data Summary'!BS44="Yes"),100-OFFSET('Water Data'!$C$5,0,10*ROW('Water Data'!C38)),NA())</f>
        <v>#N/A</v>
      </c>
      <c r="E44" s="57" t="e">
        <f ca="true">+IF(AND(ISNUMBER(OFFSET('Water Data'!$C$7,0,10*ROW('Water Data'!C38))),'Data Summary'!BT44="Yes"),OFFSET('Water Data'!$C$7,0,10*ROW('Water Data'!C38)),NA())</f>
        <v>#N/A</v>
      </c>
      <c r="F44" s="57" t="e">
        <f ca="true">+IF(AND(ISNUMBER(OFFSET('Water Data'!$C$10,0,10*ROW('Water Data'!C38))),'Data Summary'!BU44="Yes"),OFFSET('Water Data'!$C$10,0,10*ROW('Water Data'!C38)),NA())</f>
        <v>#N/A</v>
      </c>
      <c r="G44" s="57" t="e">
        <f ca="true">+IF(AND(ISNUMBER(OFFSET('Water Data'!$D$5,0,10*ROW('Water Data'!D38))),'Data Summary'!BV44="Yes"),100-OFFSET('Water Data'!$D$5,0,10*ROW('Water Data'!D38)),NA())</f>
        <v>#N/A</v>
      </c>
      <c r="H44" s="57" t="e">
        <f ca="true">+IF(AND(ISNUMBER(OFFSET('Water Data'!$D$7,0,10*ROW('Water Data'!D38))),'Data Summary'!BW44="Yes"),OFFSET('Water Data'!$D$7,0,10*ROW('Water Data'!D38)),NA())</f>
        <v>#N/A</v>
      </c>
      <c r="I44" s="57" t="e">
        <f ca="true">+IF(AND(ISNUMBER(OFFSET('Water Data'!$D$10,0,10*ROW('Water Data'!D38))),'Data Summary'!BX44="Yes"),OFFSET('Water Data'!$D$10,0,10*ROW('Water Data'!D38)),NA())</f>
        <v>#N/A</v>
      </c>
      <c r="J44" s="57" t="e">
        <f ca="true">+IF(AND(ISNUMBER(OFFSET('Water Data'!$E$5,0,10*ROW('Water Data'!E38))),'Data Summary'!BY44="Yes"),100-OFFSET('Water Data'!$E$5,0,10*ROW('Water Data'!E38)),NA())</f>
        <v>#N/A</v>
      </c>
      <c r="K44" s="57" t="e">
        <f ca="true">+IF(AND(ISNUMBER(OFFSET('Water Data'!$E$7,0,10*ROW('Water Data'!E38))),'Data Summary'!BZ44="Yes"),OFFSET('Water Data'!$E$7,0,10*ROW('Water Data'!E38)),NA())</f>
        <v>#N/A</v>
      </c>
      <c r="L44" s="57" t="e">
        <f ca="true">+IF(AND(ISNUMBER(OFFSET('Water Data'!$E$10,0,10*ROW('Water Data'!E38))),'Data Summary'!CA44="Yes"),OFFSET('Water Data'!$E$10,0,10*ROW('Water Data'!E38)),NA())</f>
        <v>#N/A</v>
      </c>
      <c r="M44" s="57" t="e">
        <f ca="true">+IF(AND(ISNUMBER(OFFSET('Water Data'!$F$5,0,10*ROW('Water Data'!F38))),'Data Summary'!CB44="Yes"),100-OFFSET('Water Data'!$F$5,0,10*ROW('Water Data'!F38)),NA())</f>
        <v>#N/A</v>
      </c>
      <c r="N44" s="57" t="e">
        <f ca="true">+IF(AND(ISNUMBER(OFFSET('Water Data'!$F$7,0,10*ROW('Water Data'!F38))),'Data Summary'!CC44="Yes"),OFFSET('Water Data'!$F$7,0,10*ROW('Water Data'!F38)),NA())</f>
        <v>#N/A</v>
      </c>
      <c r="O44" s="57" t="e">
        <f ca="true">+IF(AND(ISNUMBER(OFFSET('Water Data'!$F$10,0,10*ROW('Water Data'!F38))),'Data Summary'!CD44="Yes"),OFFSET('Water Data'!$F$10,0,10*ROW('Water Data'!F38)),NA())</f>
        <v>#N/A</v>
      </c>
      <c r="P44" s="57" t="e">
        <f ca="true">+IF(AND(ISNUMBER(OFFSET('Water Data'!$G$5,0,10*ROW('Water Data'!G38))),'Data Summary'!CE44="Yes"),100-OFFSET('Water Data'!$G$5,0,10*ROW('Water Data'!G38)),NA())</f>
        <v>#N/A</v>
      </c>
      <c r="Q44" s="57" t="e">
        <f ca="true">+IF(AND(ISNUMBER(OFFSET('Water Data'!$G$7,0,10*ROW('Water Data'!G38))),'Data Summary'!CF44="Yes"),OFFSET('Water Data'!$G$7,0,10*ROW('Water Data'!G38)),NA())</f>
        <v>#N/A</v>
      </c>
      <c r="R44" s="57" t="e">
        <f ca="true">+IF(AND(ISNUMBER(OFFSET('Water Data'!$G$10,0,10*ROW('Water Data'!G38))),'Data Summary'!CG44="Yes"),OFFSET('Water Data'!$G$10,0,10*ROW('Water Data'!G38)),NA())</f>
        <v>#N/A</v>
      </c>
      <c r="S44" s="57" t="e">
        <f ca="true">+IF(AND(ISNUMBER(OFFSET('Water Data'!$H$5,0,10*ROW('Water Data'!H38))),'Data Summary'!CH44="Yes"),100-OFFSET('Water Data'!$H$5,0,10*ROW('Water Data'!H38)),NA())</f>
        <v>#N/A</v>
      </c>
      <c r="T44" s="57" t="e">
        <f ca="true">+IF(AND(ISNUMBER(OFFSET('Water Data'!$H$7,0,10*ROW('Water Data'!H38))),'Data Summary'!CI44="Yes"),OFFSET('Water Data'!$H$7,0,10*ROW('Water Data'!H38)),NA())</f>
        <v>#N/A</v>
      </c>
      <c r="U44" s="57" t="e">
        <f ca="true">+IF(AND(ISNUMBER(OFFSET('Water Data'!$H$10,0,10*ROW('Water Data'!H38))),'Data Summary'!CJ44="Yes"),OFFSET('Water Data'!$H$10,0,10*ROW('Water Data'!H38)),NA())</f>
        <v>#N/A</v>
      </c>
      <c r="V44" s="103" t="e">
        <f ca="true">+IF(AND(ISNUMBER(OFFSET('Sanitation Data'!$C$5,0,10*ROW('Sanitation Data'!C38))),'Data Summary'!CK44="Yes"),100-OFFSET('Sanitation Data'!$C$5,0,10*ROW('Sanitation Data'!C38)),NA())</f>
        <v>#N/A</v>
      </c>
      <c r="W44" s="103" t="e">
        <f ca="true">+IF(AND(ISNUMBER(OFFSET('Sanitation Data'!$C$7,0,10*ROW('Sanitation Data'!C38))),'Data Summary'!CL44="Yes"),OFFSET('Sanitation Data'!$C$7,0,10*ROW('Sanitation Data'!C38)),NA())</f>
        <v>#N/A</v>
      </c>
      <c r="X44" s="103" t="e">
        <f ca="true">+IF(AND(ISNUMBER(OFFSET('Sanitation Data'!$C$11,0,10*ROW('Sanitation Data'!C38))),'Data Summary'!CM44="Yes"),OFFSET('Sanitation Data'!$C$11,0,10*ROW('Sanitation Data'!C38)),NA())</f>
        <v>#N/A</v>
      </c>
      <c r="Y44" s="103" t="e">
        <f ca="true">+IF(AND(ISNUMBER(OFFSET('Sanitation Data'!$C$12,0,10*ROW('Sanitation Data'!C38))),'Data Summary'!CN44="Yes"),OFFSET('Sanitation Data'!$C$12,0,10*ROW('Sanitation Data'!C38)),NA())</f>
        <v>#N/A</v>
      </c>
      <c r="Z44" s="103" t="e">
        <f ca="true">+IF(AND(ISNUMBER(OFFSET('Sanitation Data'!$C$13,0,10*ROW('Sanitation Data'!C38))),'Data Summary'!CO44="Yes"),OFFSET('Sanitation Data'!$C$13,0,10*ROW('Sanitation Data'!C38)),NA())</f>
        <v>#N/A</v>
      </c>
      <c r="AA44" s="103" t="e">
        <f ca="true">+IF(AND(ISNUMBER(OFFSET('Sanitation Data'!$D$5,0,10*ROW('Sanitation Data'!D38))),'Data Summary'!CP44="Yes"),100-OFFSET('Sanitation Data'!$D$5,0,10*ROW('Sanitation Data'!D38)),NA())</f>
        <v>#N/A</v>
      </c>
      <c r="AB44" s="103" t="e">
        <f ca="true">+IF(AND(ISNUMBER(OFFSET('Sanitation Data'!$D$7,0,10*ROW('Sanitation Data'!D38))),'Data Summary'!CQ44="Yes"),OFFSET('Sanitation Data'!$D$7,0,10*ROW('Sanitation Data'!D38)),NA())</f>
        <v>#N/A</v>
      </c>
      <c r="AC44" s="103" t="e">
        <f ca="true">+IF(AND(ISNUMBER(OFFSET('Sanitation Data'!$D$11,0,10*ROW('Sanitation Data'!D38))),'Data Summary'!CR44="Yes"),OFFSET('Sanitation Data'!$D$11,0,10*ROW('Sanitation Data'!D38)),NA())</f>
        <v>#N/A</v>
      </c>
      <c r="AD44" s="103" t="e">
        <f ca="true">+IF(AND(ISNUMBER(OFFSET('Sanitation Data'!$D$12,0,10*ROW('Sanitation Data'!D38))),'Data Summary'!CS44="Yes"),OFFSET('Sanitation Data'!$D$12,0,10*ROW('Sanitation Data'!D38)),NA())</f>
        <v>#N/A</v>
      </c>
      <c r="AE44" s="103" t="e">
        <f ca="true">+IF(AND(ISNUMBER(OFFSET('Sanitation Data'!$D$13,0,10*ROW('Sanitation Data'!D38))),'Data Summary'!CT44="Yes"),OFFSET('Sanitation Data'!$D$13,0,10*ROW('Sanitation Data'!D38)),NA())</f>
        <v>#N/A</v>
      </c>
      <c r="AF44" s="103" t="e">
        <f ca="true">+IF(AND(ISNUMBER(OFFSET('Sanitation Data'!$E$5,0,10*ROW('Sanitation Data'!E38))),'Data Summary'!CU44="Yes"),100-OFFSET('Sanitation Data'!$E$5,0,10*ROW('Sanitation Data'!E38)),NA())</f>
        <v>#N/A</v>
      </c>
      <c r="AG44" s="103" t="e">
        <f ca="true">+IF(AND(ISNUMBER(OFFSET('Sanitation Data'!$E$7,0,10*ROW('Sanitation Data'!E38))),'Data Summary'!CV44="Yes"),OFFSET('Sanitation Data'!$E$7,0,10*ROW('Sanitation Data'!E38)),NA())</f>
        <v>#N/A</v>
      </c>
      <c r="AH44" s="103" t="e">
        <f ca="true">+IF(AND(ISNUMBER(OFFSET('Sanitation Data'!$E$11,0,10*ROW('Sanitation Data'!E38))),'Data Summary'!CW44="Yes"),OFFSET('Sanitation Data'!$E$11,0,10*ROW('Sanitation Data'!E38)),NA())</f>
        <v>#N/A</v>
      </c>
      <c r="AI44" s="103" t="e">
        <f ca="true">+IF(AND(ISNUMBER(OFFSET('Sanitation Data'!$E$12,0,10*ROW('Sanitation Data'!E38))),'Data Summary'!CX44="Yes"),OFFSET('Sanitation Data'!$E$12,0,10*ROW('Sanitation Data'!E38)),NA())</f>
        <v>#N/A</v>
      </c>
      <c r="AJ44" s="103" t="e">
        <f ca="true">+IF(AND(ISNUMBER(OFFSET('Sanitation Data'!$E$13,0,10*ROW('Sanitation Data'!E38))),'Data Summary'!CY44="Yes"),OFFSET('Sanitation Data'!$E$13,0,10*ROW('Sanitation Data'!E38)),NA())</f>
        <v>#N/A</v>
      </c>
      <c r="AK44" s="103" t="e">
        <f ca="true">+IF(AND(ISNUMBER(OFFSET('Sanitation Data'!$F$5,0,10*ROW('Sanitation Data'!F38))),'Data Summary'!CZ44="Yes"),100-OFFSET('Sanitation Data'!$F$5,0,10*ROW('Sanitation Data'!F38)),NA())</f>
        <v>#N/A</v>
      </c>
      <c r="AL44" s="103" t="e">
        <f ca="true">+IF(AND(ISNUMBER(OFFSET('Sanitation Data'!$F$7,0,10*ROW('Sanitation Data'!F38))),'Data Summary'!DA44="Yes"),OFFSET('Sanitation Data'!$F$7,0,10*ROW('Sanitation Data'!F38)),NA())</f>
        <v>#N/A</v>
      </c>
      <c r="AM44" s="103" t="e">
        <f ca="true">+IF(AND(ISNUMBER(OFFSET('Sanitation Data'!$F$11,0,10*ROW('Sanitation Data'!F38))),'Data Summary'!DB44="Yes"),OFFSET('Sanitation Data'!$F$11,0,10*ROW('Sanitation Data'!F38)),NA())</f>
        <v>#N/A</v>
      </c>
      <c r="AN44" s="103" t="e">
        <f ca="true">+IF(AND(ISNUMBER(OFFSET('Sanitation Data'!$F$12,0,10*ROW('Sanitation Data'!F38))),'Data Summary'!DC44="Yes"),OFFSET('Sanitation Data'!$F$12,0,10*ROW('Sanitation Data'!F38)),NA())</f>
        <v>#N/A</v>
      </c>
      <c r="AO44" s="103" t="e">
        <f ca="true">+IF(AND(ISNUMBER(OFFSET('Sanitation Data'!$F$13,0,10*ROW('Sanitation Data'!F38))),'Data Summary'!DD44="Yes"),OFFSET('Sanitation Data'!$F$13,0,10*ROW('Sanitation Data'!F38)),NA())</f>
        <v>#N/A</v>
      </c>
      <c r="AP44" s="103" t="e">
        <f ca="true">+IF(AND(ISNUMBER(OFFSET('Sanitation Data'!$G$5,0,10*ROW('Sanitation Data'!G38))),'Data Summary'!DE44="Yes"),100-OFFSET('Sanitation Data'!$G$5,0,10*ROW('Sanitation Data'!G38)),NA())</f>
        <v>#N/A</v>
      </c>
      <c r="AQ44" s="103" t="e">
        <f ca="true">+IF(AND(ISNUMBER(OFFSET('Sanitation Data'!$G$7,0,10*ROW('Sanitation Data'!G38))),'Data Summary'!DF44="Yes"),OFFSET('Sanitation Data'!$G$7,0,10*ROW('Sanitation Data'!G38)),NA())</f>
        <v>#N/A</v>
      </c>
      <c r="AR44" s="103" t="e">
        <f ca="true">+IF(AND(ISNUMBER(OFFSET('Sanitation Data'!$G$11,0,10*ROW('Sanitation Data'!G38))),'Data Summary'!DG44="Yes"),OFFSET('Sanitation Data'!$G$11,0,10*ROW('Sanitation Data'!G38)),NA())</f>
        <v>#N/A</v>
      </c>
      <c r="AS44" s="103" t="e">
        <f ca="true">+IF(AND(ISNUMBER(OFFSET('Sanitation Data'!$G$12,0,10*ROW('Sanitation Data'!G38))),'Data Summary'!DH44="Yes"),OFFSET('Sanitation Data'!$G$12,0,10*ROW('Sanitation Data'!G38)),NA())</f>
        <v>#N/A</v>
      </c>
      <c r="AT44" s="103" t="e">
        <f ca="true">+IF(AND(ISNUMBER(OFFSET('Sanitation Data'!$G$13,0,10*ROW('Sanitation Data'!G38))),'Data Summary'!DI44="Yes"),OFFSET('Sanitation Data'!$G$13,0,10*ROW('Sanitation Data'!G38)),NA())</f>
        <v>#N/A</v>
      </c>
      <c r="AU44" s="103" t="e">
        <f ca="true">+IF(AND(ISNUMBER(OFFSET('Sanitation Data'!$H$5,0,10*ROW('Sanitation Data'!H38))),'Data Summary'!DJ44="Yes"),100-OFFSET('Sanitation Data'!$H$5,0,10*ROW('Sanitation Data'!H38)),NA())</f>
        <v>#N/A</v>
      </c>
      <c r="AV44" s="103" t="e">
        <f ca="true">+IF(AND(ISNUMBER(OFFSET('Sanitation Data'!$H$7,0,10*ROW('Sanitation Data'!H38))),'Data Summary'!DK44="Yes"),OFFSET('Sanitation Data'!$H$7,0,10*ROW('Sanitation Data'!H38)),NA())</f>
        <v>#N/A</v>
      </c>
      <c r="AW44" s="103" t="e">
        <f ca="true">+IF(AND(ISNUMBER(OFFSET('Sanitation Data'!$H$11,0,10*ROW('Sanitation Data'!H38))),'Data Summary'!DL44="Yes"),OFFSET('Sanitation Data'!$H$11,0,10*ROW('Sanitation Data'!H38)),NA())</f>
        <v>#N/A</v>
      </c>
      <c r="AX44" s="103" t="e">
        <f ca="true">+IF(AND(ISNUMBER(OFFSET('Sanitation Data'!$H$12,0,10*ROW('Sanitation Data'!H38))),'Data Summary'!DM44="Yes"),OFFSET('Sanitation Data'!$H$12,0,10*ROW('Sanitation Data'!H38)),NA())</f>
        <v>#N/A</v>
      </c>
      <c r="AY44" s="103" t="e">
        <f ca="true">+IF(AND(ISNUMBER(OFFSET('Sanitation Data'!$H$13,0,10*ROW('Sanitation Data'!H38))),'Data Summary'!DN44="Yes"),OFFSET('Sanitation Data'!$H$13,0,10*ROW('Sanitation Data'!H38)),NA())</f>
        <v>#N/A</v>
      </c>
      <c r="AZ44" s="108" t="e">
        <f ca="true">+IF(AND(ISNUMBER(OFFSET('Hygiene Data'!$C$6,0,10*ROW('Hygiene Data'!C38))),'Data Summary'!DO44="Yes"),OFFSET('Hygiene Data'!$C$6,0,10*ROW('Hygiene Data'!C38)),NA())</f>
        <v>#N/A</v>
      </c>
      <c r="BA44" s="108" t="e">
        <f ca="true">+IF(AND(ISNUMBER(OFFSET('Hygiene Data'!$C$8,0,10*ROW('Hygiene Data'!C38))),'Data Summary'!DP44="Yes"),OFFSET('Hygiene Data'!$C$8,0,10*ROW('Hygiene Data'!C38)),NA())</f>
        <v>#N/A</v>
      </c>
      <c r="BB44" s="108" t="e">
        <f ca="true">+IF(AND(ISNUMBER(OFFSET('Hygiene Data'!$C$10,0,10*ROW('Hygiene Data'!C38))),'Data Summary'!DQ44="Yes"),OFFSET('Hygiene Data'!$C$10,0,10*ROW('Hygiene Data'!C38)),NA())</f>
        <v>#N/A</v>
      </c>
      <c r="BC44" s="108" t="e">
        <f ca="true">+IF(AND(ISNUMBER(OFFSET('Hygiene Data'!$D$6,0,10*ROW('Hygiene Data'!D38))),'Data Summary'!DR44="Yes"),OFFSET('Hygiene Data'!$D$6,0,10*ROW('Hygiene Data'!D38)),NA())</f>
        <v>#N/A</v>
      </c>
      <c r="BD44" s="108" t="e">
        <f ca="true">+IF(AND(ISNUMBER(OFFSET('Hygiene Data'!$D$8,0,10*ROW('Hygiene Data'!D38))),'Data Summary'!DS44="Yes"),OFFSET('Hygiene Data'!$D$8,0,10*ROW('Hygiene Data'!D38)),NA())</f>
        <v>#N/A</v>
      </c>
      <c r="BE44" s="108" t="e">
        <f ca="true">+IF(AND(ISNUMBER(OFFSET('Hygiene Data'!$D$10,0,10*ROW('Hygiene Data'!D38))),'Data Summary'!DT44="Yes"),OFFSET('Hygiene Data'!$D$10,0,10*ROW('Hygiene Data'!D38)),NA())</f>
        <v>#N/A</v>
      </c>
      <c r="BF44" s="108" t="e">
        <f ca="true">+IF(AND(ISNUMBER(OFFSET('Hygiene Data'!$E$6,0,10*ROW('Hygiene Data'!E38))),'Data Summary'!DU44="Yes"),OFFSET('Hygiene Data'!$E$6,0,10*ROW('Hygiene Data'!E38)),NA())</f>
        <v>#N/A</v>
      </c>
      <c r="BG44" s="108" t="e">
        <f ca="true">+IF(AND(ISNUMBER(OFFSET('Hygiene Data'!$E$8,0,10*ROW('Hygiene Data'!E38))),'Data Summary'!DV44="Yes"),OFFSET('Hygiene Data'!$E$8,0,10*ROW('Hygiene Data'!E38)),NA())</f>
        <v>#N/A</v>
      </c>
      <c r="BH44" s="108" t="e">
        <f ca="true">+IF(AND(ISNUMBER(OFFSET('Hygiene Data'!$E$10,0,10*ROW('Hygiene Data'!E38))),'Data Summary'!DW44="Yes"),OFFSET('Hygiene Data'!$E$10,0,10*ROW('Hygiene Data'!E38)),NA())</f>
        <v>#N/A</v>
      </c>
      <c r="BI44" s="108" t="e">
        <f ca="true">+IF(AND(ISNUMBER(OFFSET('Hygiene Data'!$F$6,0,10*ROW('Hygiene Data'!F38))),'Data Summary'!DX44="Yes"),OFFSET('Hygiene Data'!$F$6,0,10*ROW('Hygiene Data'!F38)),NA())</f>
        <v>#N/A</v>
      </c>
      <c r="BJ44" s="108" t="e">
        <f ca="true">+IF(AND(ISNUMBER(OFFSET('Hygiene Data'!$F$8,0,10*ROW('Hygiene Data'!F38))),'Data Summary'!DY44="Yes"),OFFSET('Hygiene Data'!$F$8,0,10*ROW('Hygiene Data'!F38)),NA())</f>
        <v>#N/A</v>
      </c>
      <c r="BK44" s="108" t="e">
        <f ca="true">+IF(AND(ISNUMBER(OFFSET('Hygiene Data'!$F$10,0,10*ROW('Hygiene Data'!F38))),'Data Summary'!DZ44="Yes"),OFFSET('Hygiene Data'!$F$10,0,10*ROW('Hygiene Data'!F38)),NA())</f>
        <v>#N/A</v>
      </c>
      <c r="BL44" s="108" t="e">
        <f ca="true">+IF(AND(ISNUMBER(OFFSET('Hygiene Data'!$G$6,0,10*ROW('Hygiene Data'!G38))),'Data Summary'!EA44="Yes"),OFFSET('Hygiene Data'!$G$6,0,10*ROW('Hygiene Data'!G38)),NA())</f>
        <v>#N/A</v>
      </c>
      <c r="BM44" s="108" t="e">
        <f ca="true">+IF(AND(ISNUMBER(OFFSET('Hygiene Data'!$G$8,0,10*ROW('Hygiene Data'!G38))),'Data Summary'!EB44="Yes"),OFFSET('Hygiene Data'!$G$8,0,10*ROW('Hygiene Data'!G38)),NA())</f>
        <v>#N/A</v>
      </c>
      <c r="BN44" s="108" t="e">
        <f ca="true">+IF(AND(ISNUMBER(OFFSET('Hygiene Data'!$G$10,0,10*ROW('Hygiene Data'!G38))),'Data Summary'!EC44="Yes"),OFFSET('Hygiene Data'!$G$10,0,10*ROW('Hygiene Data'!G38)),NA())</f>
        <v>#N/A</v>
      </c>
      <c r="BO44" s="108" t="e">
        <f ca="true">+IF(AND(ISNUMBER(OFFSET('Hygiene Data'!$H$6,0,10*ROW('Hygiene Data'!H38))),'Data Summary'!ED44="Yes"),OFFSET('Hygiene Data'!$H$6,0,10*ROW('Hygiene Data'!H38)),NA())</f>
        <v>#N/A</v>
      </c>
      <c r="BP44" s="108" t="e">
        <f ca="true">+IF(AND(ISNUMBER(OFFSET('Hygiene Data'!$H$8,0,10*ROW('Hygiene Data'!H38))),'Data Summary'!EE44="Yes"),OFFSET('Hygiene Data'!$H$8,0,10*ROW('Hygiene Data'!H38)),NA())</f>
        <v>#N/A</v>
      </c>
      <c r="BQ44" s="108" t="e">
        <f ca="true">+IF(AND(ISNUMBER(OFFSET('Hygiene Data'!$H$10,0,10*ROW('Hygiene Data'!H38))),'Data Summary'!EF44="Yes"),OFFSET('Hygiene Data'!$H$10,0,10*ROW('Hygiene Data'!H38)),NA())</f>
        <v>#N/A</v>
      </c>
    </row>
    <row r="45" x14ac:dyDescent="0.2">
      <c r="A45" s="56" t="e">
        <f ca="true">+IF(OFFSET('Water Data'!$B$1,0,10*ROW('Water Data'!B39))="",NA(),OFFSET('Water Data'!$B$1,0,10*ROW('Water Data'!B39)))</f>
        <v>#N/A</v>
      </c>
      <c r="B45" s="56" t="e">
        <f ca="true">+IF(OFFSET('Water Data'!$A$3,0,10*ROW('Water Data'!A42))="",NA(),OFFSET('Water Data'!$A$3,0,10*ROW('Water Data'!A42)))</f>
        <v>#N/A</v>
      </c>
      <c r="C45" s="56" t="e">
        <f ca="true">+IF(OFFSET('Water Data'!$C$3,0,10*ROW('Water Data'!C42))="",NA(),OFFSET('Water Data'!$C$3,0,10*ROW('Water Data'!C42)))</f>
        <v>#N/A</v>
      </c>
      <c r="D45" s="57" t="e">
        <f ca="true">+IF(AND(ISNUMBER(OFFSET('Water Data'!$C$5,0,10*ROW('Water Data'!C39))),'Data Summary'!BS45="Yes"),100-OFFSET('Water Data'!$C$5,0,10*ROW('Water Data'!C39)),NA())</f>
        <v>#N/A</v>
      </c>
      <c r="E45" s="57" t="e">
        <f ca="true">+IF(AND(ISNUMBER(OFFSET('Water Data'!$C$7,0,10*ROW('Water Data'!C39))),'Data Summary'!BT45="Yes"),OFFSET('Water Data'!$C$7,0,10*ROW('Water Data'!C39)),NA())</f>
        <v>#N/A</v>
      </c>
      <c r="F45" s="57" t="e">
        <f ca="true">+IF(AND(ISNUMBER(OFFSET('Water Data'!$C$10,0,10*ROW('Water Data'!C39))),'Data Summary'!BU45="Yes"),OFFSET('Water Data'!$C$10,0,10*ROW('Water Data'!C39)),NA())</f>
        <v>#N/A</v>
      </c>
      <c r="G45" s="57" t="e">
        <f ca="true">+IF(AND(ISNUMBER(OFFSET('Water Data'!$D$5,0,10*ROW('Water Data'!D39))),'Data Summary'!BV45="Yes"),100-OFFSET('Water Data'!$D$5,0,10*ROW('Water Data'!D39)),NA())</f>
        <v>#N/A</v>
      </c>
      <c r="H45" s="57" t="e">
        <f ca="true">+IF(AND(ISNUMBER(OFFSET('Water Data'!$D$7,0,10*ROW('Water Data'!D39))),'Data Summary'!BW45="Yes"),OFFSET('Water Data'!$D$7,0,10*ROW('Water Data'!D39)),NA())</f>
        <v>#N/A</v>
      </c>
      <c r="I45" s="57" t="e">
        <f ca="true">+IF(AND(ISNUMBER(OFFSET('Water Data'!$D$10,0,10*ROW('Water Data'!D39))),'Data Summary'!BX45="Yes"),OFFSET('Water Data'!$D$10,0,10*ROW('Water Data'!D39)),NA())</f>
        <v>#N/A</v>
      </c>
      <c r="J45" s="57" t="e">
        <f ca="true">+IF(AND(ISNUMBER(OFFSET('Water Data'!$E$5,0,10*ROW('Water Data'!E39))),'Data Summary'!BY45="Yes"),100-OFFSET('Water Data'!$E$5,0,10*ROW('Water Data'!E39)),NA())</f>
        <v>#N/A</v>
      </c>
      <c r="K45" s="57" t="e">
        <f ca="true">+IF(AND(ISNUMBER(OFFSET('Water Data'!$E$7,0,10*ROW('Water Data'!E39))),'Data Summary'!BZ45="Yes"),OFFSET('Water Data'!$E$7,0,10*ROW('Water Data'!E39)),NA())</f>
        <v>#N/A</v>
      </c>
      <c r="L45" s="57" t="e">
        <f ca="true">+IF(AND(ISNUMBER(OFFSET('Water Data'!$E$10,0,10*ROW('Water Data'!E39))),'Data Summary'!CA45="Yes"),OFFSET('Water Data'!$E$10,0,10*ROW('Water Data'!E39)),NA())</f>
        <v>#N/A</v>
      </c>
      <c r="M45" s="57" t="e">
        <f ca="true">+IF(AND(ISNUMBER(OFFSET('Water Data'!$F$5,0,10*ROW('Water Data'!F39))),'Data Summary'!CB45="Yes"),100-OFFSET('Water Data'!$F$5,0,10*ROW('Water Data'!F39)),NA())</f>
        <v>#N/A</v>
      </c>
      <c r="N45" s="57" t="e">
        <f ca="true">+IF(AND(ISNUMBER(OFFSET('Water Data'!$F$7,0,10*ROW('Water Data'!F39))),'Data Summary'!CC45="Yes"),OFFSET('Water Data'!$F$7,0,10*ROW('Water Data'!F39)),NA())</f>
        <v>#N/A</v>
      </c>
      <c r="O45" s="57" t="e">
        <f ca="true">+IF(AND(ISNUMBER(OFFSET('Water Data'!$F$10,0,10*ROW('Water Data'!F39))),'Data Summary'!CD45="Yes"),OFFSET('Water Data'!$F$10,0,10*ROW('Water Data'!F39)),NA())</f>
        <v>#N/A</v>
      </c>
      <c r="P45" s="57" t="e">
        <f ca="true">+IF(AND(ISNUMBER(OFFSET('Water Data'!$G$5,0,10*ROW('Water Data'!G39))),'Data Summary'!CE45="Yes"),100-OFFSET('Water Data'!$G$5,0,10*ROW('Water Data'!G39)),NA())</f>
        <v>#N/A</v>
      </c>
      <c r="Q45" s="57" t="e">
        <f ca="true">+IF(AND(ISNUMBER(OFFSET('Water Data'!$G$7,0,10*ROW('Water Data'!G39))),'Data Summary'!CF45="Yes"),OFFSET('Water Data'!$G$7,0,10*ROW('Water Data'!G39)),NA())</f>
        <v>#N/A</v>
      </c>
      <c r="R45" s="57" t="e">
        <f ca="true">+IF(AND(ISNUMBER(OFFSET('Water Data'!$G$10,0,10*ROW('Water Data'!G39))),'Data Summary'!CG45="Yes"),OFFSET('Water Data'!$G$10,0,10*ROW('Water Data'!G39)),NA())</f>
        <v>#N/A</v>
      </c>
      <c r="S45" s="57" t="e">
        <f ca="true">+IF(AND(ISNUMBER(OFFSET('Water Data'!$H$5,0,10*ROW('Water Data'!H39))),'Data Summary'!CH45="Yes"),100-OFFSET('Water Data'!$H$5,0,10*ROW('Water Data'!H39)),NA())</f>
        <v>#N/A</v>
      </c>
      <c r="T45" s="57" t="e">
        <f ca="true">+IF(AND(ISNUMBER(OFFSET('Water Data'!$H$7,0,10*ROW('Water Data'!H39))),'Data Summary'!CI45="Yes"),OFFSET('Water Data'!$H$7,0,10*ROW('Water Data'!H39)),NA())</f>
        <v>#N/A</v>
      </c>
      <c r="U45" s="57" t="e">
        <f ca="true">+IF(AND(ISNUMBER(OFFSET('Water Data'!$H$10,0,10*ROW('Water Data'!H39))),'Data Summary'!CJ45="Yes"),OFFSET('Water Data'!$H$10,0,10*ROW('Water Data'!H39)),NA())</f>
        <v>#N/A</v>
      </c>
      <c r="V45" s="103" t="e">
        <f ca="true">+IF(AND(ISNUMBER(OFFSET('Sanitation Data'!$C$5,0,10*ROW('Sanitation Data'!C39))),'Data Summary'!CK45="Yes"),100-OFFSET('Sanitation Data'!$C$5,0,10*ROW('Sanitation Data'!C39)),NA())</f>
        <v>#N/A</v>
      </c>
      <c r="W45" s="103" t="e">
        <f ca="true">+IF(AND(ISNUMBER(OFFSET('Sanitation Data'!$C$7,0,10*ROW('Sanitation Data'!C39))),'Data Summary'!CL45="Yes"),OFFSET('Sanitation Data'!$C$7,0,10*ROW('Sanitation Data'!C39)),NA())</f>
        <v>#N/A</v>
      </c>
      <c r="X45" s="103" t="e">
        <f ca="true">+IF(AND(ISNUMBER(OFFSET('Sanitation Data'!$C$11,0,10*ROW('Sanitation Data'!C39))),'Data Summary'!CM45="Yes"),OFFSET('Sanitation Data'!$C$11,0,10*ROW('Sanitation Data'!C39)),NA())</f>
        <v>#N/A</v>
      </c>
      <c r="Y45" s="103" t="e">
        <f ca="true">+IF(AND(ISNUMBER(OFFSET('Sanitation Data'!$C$12,0,10*ROW('Sanitation Data'!C39))),'Data Summary'!CN45="Yes"),OFFSET('Sanitation Data'!$C$12,0,10*ROW('Sanitation Data'!C39)),NA())</f>
        <v>#N/A</v>
      </c>
      <c r="Z45" s="103" t="e">
        <f ca="true">+IF(AND(ISNUMBER(OFFSET('Sanitation Data'!$C$13,0,10*ROW('Sanitation Data'!C39))),'Data Summary'!CO45="Yes"),OFFSET('Sanitation Data'!$C$13,0,10*ROW('Sanitation Data'!C39)),NA())</f>
        <v>#N/A</v>
      </c>
      <c r="AA45" s="103" t="e">
        <f ca="true">+IF(AND(ISNUMBER(OFFSET('Sanitation Data'!$D$5,0,10*ROW('Sanitation Data'!D39))),'Data Summary'!CP45="Yes"),100-OFFSET('Sanitation Data'!$D$5,0,10*ROW('Sanitation Data'!D39)),NA())</f>
        <v>#N/A</v>
      </c>
      <c r="AB45" s="103" t="e">
        <f ca="true">+IF(AND(ISNUMBER(OFFSET('Sanitation Data'!$D$7,0,10*ROW('Sanitation Data'!D39))),'Data Summary'!CQ45="Yes"),OFFSET('Sanitation Data'!$D$7,0,10*ROW('Sanitation Data'!D39)),NA())</f>
        <v>#N/A</v>
      </c>
      <c r="AC45" s="103" t="e">
        <f ca="true">+IF(AND(ISNUMBER(OFFSET('Sanitation Data'!$D$11,0,10*ROW('Sanitation Data'!D39))),'Data Summary'!CR45="Yes"),OFFSET('Sanitation Data'!$D$11,0,10*ROW('Sanitation Data'!D39)),NA())</f>
        <v>#N/A</v>
      </c>
      <c r="AD45" s="103" t="e">
        <f ca="true">+IF(AND(ISNUMBER(OFFSET('Sanitation Data'!$D$12,0,10*ROW('Sanitation Data'!D39))),'Data Summary'!CS45="Yes"),OFFSET('Sanitation Data'!$D$12,0,10*ROW('Sanitation Data'!D39)),NA())</f>
        <v>#N/A</v>
      </c>
      <c r="AE45" s="103" t="e">
        <f ca="true">+IF(AND(ISNUMBER(OFFSET('Sanitation Data'!$D$13,0,10*ROW('Sanitation Data'!D39))),'Data Summary'!CT45="Yes"),OFFSET('Sanitation Data'!$D$13,0,10*ROW('Sanitation Data'!D39)),NA())</f>
        <v>#N/A</v>
      </c>
      <c r="AF45" s="103" t="e">
        <f ca="true">+IF(AND(ISNUMBER(OFFSET('Sanitation Data'!$E$5,0,10*ROW('Sanitation Data'!E39))),'Data Summary'!CU45="Yes"),100-OFFSET('Sanitation Data'!$E$5,0,10*ROW('Sanitation Data'!E39)),NA())</f>
        <v>#N/A</v>
      </c>
      <c r="AG45" s="103" t="e">
        <f ca="true">+IF(AND(ISNUMBER(OFFSET('Sanitation Data'!$E$7,0,10*ROW('Sanitation Data'!E39))),'Data Summary'!CV45="Yes"),OFFSET('Sanitation Data'!$E$7,0,10*ROW('Sanitation Data'!E39)),NA())</f>
        <v>#N/A</v>
      </c>
      <c r="AH45" s="103" t="e">
        <f ca="true">+IF(AND(ISNUMBER(OFFSET('Sanitation Data'!$E$11,0,10*ROW('Sanitation Data'!E39))),'Data Summary'!CW45="Yes"),OFFSET('Sanitation Data'!$E$11,0,10*ROW('Sanitation Data'!E39)),NA())</f>
        <v>#N/A</v>
      </c>
      <c r="AI45" s="103" t="e">
        <f ca="true">+IF(AND(ISNUMBER(OFFSET('Sanitation Data'!$E$12,0,10*ROW('Sanitation Data'!E39))),'Data Summary'!CX45="Yes"),OFFSET('Sanitation Data'!$E$12,0,10*ROW('Sanitation Data'!E39)),NA())</f>
        <v>#N/A</v>
      </c>
      <c r="AJ45" s="103" t="e">
        <f ca="true">+IF(AND(ISNUMBER(OFFSET('Sanitation Data'!$E$13,0,10*ROW('Sanitation Data'!E39))),'Data Summary'!CY45="Yes"),OFFSET('Sanitation Data'!$E$13,0,10*ROW('Sanitation Data'!E39)),NA())</f>
        <v>#N/A</v>
      </c>
      <c r="AK45" s="103" t="e">
        <f ca="true">+IF(AND(ISNUMBER(OFFSET('Sanitation Data'!$F$5,0,10*ROW('Sanitation Data'!F39))),'Data Summary'!CZ45="Yes"),100-OFFSET('Sanitation Data'!$F$5,0,10*ROW('Sanitation Data'!F39)),NA())</f>
        <v>#N/A</v>
      </c>
      <c r="AL45" s="103" t="e">
        <f ca="true">+IF(AND(ISNUMBER(OFFSET('Sanitation Data'!$F$7,0,10*ROW('Sanitation Data'!F39))),'Data Summary'!DA45="Yes"),OFFSET('Sanitation Data'!$F$7,0,10*ROW('Sanitation Data'!F39)),NA())</f>
        <v>#N/A</v>
      </c>
      <c r="AM45" s="103" t="e">
        <f ca="true">+IF(AND(ISNUMBER(OFFSET('Sanitation Data'!$F$11,0,10*ROW('Sanitation Data'!F39))),'Data Summary'!DB45="Yes"),OFFSET('Sanitation Data'!$F$11,0,10*ROW('Sanitation Data'!F39)),NA())</f>
        <v>#N/A</v>
      </c>
      <c r="AN45" s="103" t="e">
        <f ca="true">+IF(AND(ISNUMBER(OFFSET('Sanitation Data'!$F$12,0,10*ROW('Sanitation Data'!F39))),'Data Summary'!DC45="Yes"),OFFSET('Sanitation Data'!$F$12,0,10*ROW('Sanitation Data'!F39)),NA())</f>
        <v>#N/A</v>
      </c>
      <c r="AO45" s="103" t="e">
        <f ca="true">+IF(AND(ISNUMBER(OFFSET('Sanitation Data'!$F$13,0,10*ROW('Sanitation Data'!F39))),'Data Summary'!DD45="Yes"),OFFSET('Sanitation Data'!$F$13,0,10*ROW('Sanitation Data'!F39)),NA())</f>
        <v>#N/A</v>
      </c>
      <c r="AP45" s="103" t="e">
        <f ca="true">+IF(AND(ISNUMBER(OFFSET('Sanitation Data'!$G$5,0,10*ROW('Sanitation Data'!G39))),'Data Summary'!DE45="Yes"),100-OFFSET('Sanitation Data'!$G$5,0,10*ROW('Sanitation Data'!G39)),NA())</f>
        <v>#N/A</v>
      </c>
      <c r="AQ45" s="103" t="e">
        <f ca="true">+IF(AND(ISNUMBER(OFFSET('Sanitation Data'!$G$7,0,10*ROW('Sanitation Data'!G39))),'Data Summary'!DF45="Yes"),OFFSET('Sanitation Data'!$G$7,0,10*ROW('Sanitation Data'!G39)),NA())</f>
        <v>#N/A</v>
      </c>
      <c r="AR45" s="103" t="e">
        <f ca="true">+IF(AND(ISNUMBER(OFFSET('Sanitation Data'!$G$11,0,10*ROW('Sanitation Data'!G39))),'Data Summary'!DG45="Yes"),OFFSET('Sanitation Data'!$G$11,0,10*ROW('Sanitation Data'!G39)),NA())</f>
        <v>#N/A</v>
      </c>
      <c r="AS45" s="103" t="e">
        <f ca="true">+IF(AND(ISNUMBER(OFFSET('Sanitation Data'!$G$12,0,10*ROW('Sanitation Data'!G39))),'Data Summary'!DH45="Yes"),OFFSET('Sanitation Data'!$G$12,0,10*ROW('Sanitation Data'!G39)),NA())</f>
        <v>#N/A</v>
      </c>
      <c r="AT45" s="103" t="e">
        <f ca="true">+IF(AND(ISNUMBER(OFFSET('Sanitation Data'!$G$13,0,10*ROW('Sanitation Data'!G39))),'Data Summary'!DI45="Yes"),OFFSET('Sanitation Data'!$G$13,0,10*ROW('Sanitation Data'!G39)),NA())</f>
        <v>#N/A</v>
      </c>
      <c r="AU45" s="103" t="e">
        <f ca="true">+IF(AND(ISNUMBER(OFFSET('Sanitation Data'!$H$5,0,10*ROW('Sanitation Data'!H39))),'Data Summary'!DJ45="Yes"),100-OFFSET('Sanitation Data'!$H$5,0,10*ROW('Sanitation Data'!H39)),NA())</f>
        <v>#N/A</v>
      </c>
      <c r="AV45" s="103" t="e">
        <f ca="true">+IF(AND(ISNUMBER(OFFSET('Sanitation Data'!$H$7,0,10*ROW('Sanitation Data'!H39))),'Data Summary'!DK45="Yes"),OFFSET('Sanitation Data'!$H$7,0,10*ROW('Sanitation Data'!H39)),NA())</f>
        <v>#N/A</v>
      </c>
      <c r="AW45" s="103" t="e">
        <f ca="true">+IF(AND(ISNUMBER(OFFSET('Sanitation Data'!$H$11,0,10*ROW('Sanitation Data'!H39))),'Data Summary'!DL45="Yes"),OFFSET('Sanitation Data'!$H$11,0,10*ROW('Sanitation Data'!H39)),NA())</f>
        <v>#N/A</v>
      </c>
      <c r="AX45" s="103" t="e">
        <f ca="true">+IF(AND(ISNUMBER(OFFSET('Sanitation Data'!$H$12,0,10*ROW('Sanitation Data'!H39))),'Data Summary'!DM45="Yes"),OFFSET('Sanitation Data'!$H$12,0,10*ROW('Sanitation Data'!H39)),NA())</f>
        <v>#N/A</v>
      </c>
      <c r="AY45" s="103" t="e">
        <f ca="true">+IF(AND(ISNUMBER(OFFSET('Sanitation Data'!$H$13,0,10*ROW('Sanitation Data'!H39))),'Data Summary'!DN45="Yes"),OFFSET('Sanitation Data'!$H$13,0,10*ROW('Sanitation Data'!H39)),NA())</f>
        <v>#N/A</v>
      </c>
      <c r="AZ45" s="108" t="e">
        <f ca="true">+IF(AND(ISNUMBER(OFFSET('Hygiene Data'!$C$6,0,10*ROW('Hygiene Data'!C39))),'Data Summary'!DO45="Yes"),OFFSET('Hygiene Data'!$C$6,0,10*ROW('Hygiene Data'!C39)),NA())</f>
        <v>#N/A</v>
      </c>
      <c r="BA45" s="108" t="e">
        <f ca="true">+IF(AND(ISNUMBER(OFFSET('Hygiene Data'!$C$8,0,10*ROW('Hygiene Data'!C39))),'Data Summary'!DP45="Yes"),OFFSET('Hygiene Data'!$C$8,0,10*ROW('Hygiene Data'!C39)),NA())</f>
        <v>#N/A</v>
      </c>
      <c r="BB45" s="108" t="e">
        <f ca="true">+IF(AND(ISNUMBER(OFFSET('Hygiene Data'!$C$10,0,10*ROW('Hygiene Data'!C39))),'Data Summary'!DQ45="Yes"),OFFSET('Hygiene Data'!$C$10,0,10*ROW('Hygiene Data'!C39)),NA())</f>
        <v>#N/A</v>
      </c>
      <c r="BC45" s="108" t="e">
        <f ca="true">+IF(AND(ISNUMBER(OFFSET('Hygiene Data'!$D$6,0,10*ROW('Hygiene Data'!D39))),'Data Summary'!DR45="Yes"),OFFSET('Hygiene Data'!$D$6,0,10*ROW('Hygiene Data'!D39)),NA())</f>
        <v>#N/A</v>
      </c>
      <c r="BD45" s="108" t="e">
        <f ca="true">+IF(AND(ISNUMBER(OFFSET('Hygiene Data'!$D$8,0,10*ROW('Hygiene Data'!D39))),'Data Summary'!DS45="Yes"),OFFSET('Hygiene Data'!$D$8,0,10*ROW('Hygiene Data'!D39)),NA())</f>
        <v>#N/A</v>
      </c>
      <c r="BE45" s="108" t="e">
        <f ca="true">+IF(AND(ISNUMBER(OFFSET('Hygiene Data'!$D$10,0,10*ROW('Hygiene Data'!D39))),'Data Summary'!DT45="Yes"),OFFSET('Hygiene Data'!$D$10,0,10*ROW('Hygiene Data'!D39)),NA())</f>
        <v>#N/A</v>
      </c>
      <c r="BF45" s="108" t="e">
        <f ca="true">+IF(AND(ISNUMBER(OFFSET('Hygiene Data'!$E$6,0,10*ROW('Hygiene Data'!E39))),'Data Summary'!DU45="Yes"),OFFSET('Hygiene Data'!$E$6,0,10*ROW('Hygiene Data'!E39)),NA())</f>
        <v>#N/A</v>
      </c>
      <c r="BG45" s="108" t="e">
        <f ca="true">+IF(AND(ISNUMBER(OFFSET('Hygiene Data'!$E$8,0,10*ROW('Hygiene Data'!E39))),'Data Summary'!DV45="Yes"),OFFSET('Hygiene Data'!$E$8,0,10*ROW('Hygiene Data'!E39)),NA())</f>
        <v>#N/A</v>
      </c>
      <c r="BH45" s="108" t="e">
        <f ca="true">+IF(AND(ISNUMBER(OFFSET('Hygiene Data'!$E$10,0,10*ROW('Hygiene Data'!E39))),'Data Summary'!DW45="Yes"),OFFSET('Hygiene Data'!$E$10,0,10*ROW('Hygiene Data'!E39)),NA())</f>
        <v>#N/A</v>
      </c>
      <c r="BI45" s="108" t="e">
        <f ca="true">+IF(AND(ISNUMBER(OFFSET('Hygiene Data'!$F$6,0,10*ROW('Hygiene Data'!F39))),'Data Summary'!DX45="Yes"),OFFSET('Hygiene Data'!$F$6,0,10*ROW('Hygiene Data'!F39)),NA())</f>
        <v>#N/A</v>
      </c>
      <c r="BJ45" s="108" t="e">
        <f ca="true">+IF(AND(ISNUMBER(OFFSET('Hygiene Data'!$F$8,0,10*ROW('Hygiene Data'!F39))),'Data Summary'!DY45="Yes"),OFFSET('Hygiene Data'!$F$8,0,10*ROW('Hygiene Data'!F39)),NA())</f>
        <v>#N/A</v>
      </c>
      <c r="BK45" s="108" t="e">
        <f ca="true">+IF(AND(ISNUMBER(OFFSET('Hygiene Data'!$F$10,0,10*ROW('Hygiene Data'!F39))),'Data Summary'!DZ45="Yes"),OFFSET('Hygiene Data'!$F$10,0,10*ROW('Hygiene Data'!F39)),NA())</f>
        <v>#N/A</v>
      </c>
      <c r="BL45" s="108" t="e">
        <f ca="true">+IF(AND(ISNUMBER(OFFSET('Hygiene Data'!$G$6,0,10*ROW('Hygiene Data'!G39))),'Data Summary'!EA45="Yes"),OFFSET('Hygiene Data'!$G$6,0,10*ROW('Hygiene Data'!G39)),NA())</f>
        <v>#N/A</v>
      </c>
      <c r="BM45" s="108" t="e">
        <f ca="true">+IF(AND(ISNUMBER(OFFSET('Hygiene Data'!$G$8,0,10*ROW('Hygiene Data'!G39))),'Data Summary'!EB45="Yes"),OFFSET('Hygiene Data'!$G$8,0,10*ROW('Hygiene Data'!G39)),NA())</f>
        <v>#N/A</v>
      </c>
      <c r="BN45" s="108" t="e">
        <f ca="true">+IF(AND(ISNUMBER(OFFSET('Hygiene Data'!$G$10,0,10*ROW('Hygiene Data'!G39))),'Data Summary'!EC45="Yes"),OFFSET('Hygiene Data'!$G$10,0,10*ROW('Hygiene Data'!G39)),NA())</f>
        <v>#N/A</v>
      </c>
      <c r="BO45" s="108" t="e">
        <f ca="true">+IF(AND(ISNUMBER(OFFSET('Hygiene Data'!$H$6,0,10*ROW('Hygiene Data'!H39))),'Data Summary'!ED45="Yes"),OFFSET('Hygiene Data'!$H$6,0,10*ROW('Hygiene Data'!H39)),NA())</f>
        <v>#N/A</v>
      </c>
      <c r="BP45" s="108" t="e">
        <f ca="true">+IF(AND(ISNUMBER(OFFSET('Hygiene Data'!$H$8,0,10*ROW('Hygiene Data'!H39))),'Data Summary'!EE45="Yes"),OFFSET('Hygiene Data'!$H$8,0,10*ROW('Hygiene Data'!H39)),NA())</f>
        <v>#N/A</v>
      </c>
      <c r="BQ45" s="108" t="e">
        <f ca="true">+IF(AND(ISNUMBER(OFFSET('Hygiene Data'!$H$10,0,10*ROW('Hygiene Data'!H39))),'Data Summary'!EF45="Yes"),OFFSET('Hygiene Data'!$H$10,0,10*ROW('Hygiene Data'!H39)),NA())</f>
        <v>#N/A</v>
      </c>
    </row>
    <row r="46" x14ac:dyDescent="0.2">
      <c r="A46" s="56" t="e">
        <f ca="true">+IF(OFFSET('Water Data'!$B$1,0,10*ROW('Water Data'!B40))="",NA(),OFFSET('Water Data'!$B$1,0,10*ROW('Water Data'!B40)))</f>
        <v>#N/A</v>
      </c>
      <c r="B46" s="56" t="e">
        <f ca="true">+IF(OFFSET('Water Data'!$A$3,0,10*ROW('Water Data'!A43))="",NA(),OFFSET('Water Data'!$A$3,0,10*ROW('Water Data'!A43)))</f>
        <v>#N/A</v>
      </c>
      <c r="C46" s="56" t="e">
        <f ca="true">+IF(OFFSET('Water Data'!$C$3,0,10*ROW('Water Data'!C43))="",NA(),OFFSET('Water Data'!$C$3,0,10*ROW('Water Data'!C43)))</f>
        <v>#N/A</v>
      </c>
      <c r="D46" s="57" t="e">
        <f ca="true">+IF(AND(ISNUMBER(OFFSET('Water Data'!$C$5,0,10*ROW('Water Data'!C40))),'Data Summary'!BS46="Yes"),100-OFFSET('Water Data'!$C$5,0,10*ROW('Water Data'!C40)),NA())</f>
        <v>#N/A</v>
      </c>
      <c r="E46" s="57" t="e">
        <f ca="true">+IF(AND(ISNUMBER(OFFSET('Water Data'!$C$7,0,10*ROW('Water Data'!C40))),'Data Summary'!BT46="Yes"),OFFSET('Water Data'!$C$7,0,10*ROW('Water Data'!C40)),NA())</f>
        <v>#N/A</v>
      </c>
      <c r="F46" s="57" t="e">
        <f ca="true">+IF(AND(ISNUMBER(OFFSET('Water Data'!$C$10,0,10*ROW('Water Data'!C40))),'Data Summary'!BU46="Yes"),OFFSET('Water Data'!$C$10,0,10*ROW('Water Data'!C40)),NA())</f>
        <v>#N/A</v>
      </c>
      <c r="G46" s="57" t="e">
        <f ca="true">+IF(AND(ISNUMBER(OFFSET('Water Data'!$D$5,0,10*ROW('Water Data'!D40))),'Data Summary'!BV46="Yes"),100-OFFSET('Water Data'!$D$5,0,10*ROW('Water Data'!D40)),NA())</f>
        <v>#N/A</v>
      </c>
      <c r="H46" s="57" t="e">
        <f ca="true">+IF(AND(ISNUMBER(OFFSET('Water Data'!$D$7,0,10*ROW('Water Data'!D40))),'Data Summary'!BW46="Yes"),OFFSET('Water Data'!$D$7,0,10*ROW('Water Data'!D40)),NA())</f>
        <v>#N/A</v>
      </c>
      <c r="I46" s="57" t="e">
        <f ca="true">+IF(AND(ISNUMBER(OFFSET('Water Data'!$D$10,0,10*ROW('Water Data'!D40))),'Data Summary'!BX46="Yes"),OFFSET('Water Data'!$D$10,0,10*ROW('Water Data'!D40)),NA())</f>
        <v>#N/A</v>
      </c>
      <c r="J46" s="57" t="e">
        <f ca="true">+IF(AND(ISNUMBER(OFFSET('Water Data'!$E$5,0,10*ROW('Water Data'!E40))),'Data Summary'!BY46="Yes"),100-OFFSET('Water Data'!$E$5,0,10*ROW('Water Data'!E40)),NA())</f>
        <v>#N/A</v>
      </c>
      <c r="K46" s="57" t="e">
        <f ca="true">+IF(AND(ISNUMBER(OFFSET('Water Data'!$E$7,0,10*ROW('Water Data'!E40))),'Data Summary'!BZ46="Yes"),OFFSET('Water Data'!$E$7,0,10*ROW('Water Data'!E40)),NA())</f>
        <v>#N/A</v>
      </c>
      <c r="L46" s="57" t="e">
        <f ca="true">+IF(AND(ISNUMBER(OFFSET('Water Data'!$E$10,0,10*ROW('Water Data'!E40))),'Data Summary'!CA46="Yes"),OFFSET('Water Data'!$E$10,0,10*ROW('Water Data'!E40)),NA())</f>
        <v>#N/A</v>
      </c>
      <c r="M46" s="57" t="e">
        <f ca="true">+IF(AND(ISNUMBER(OFFSET('Water Data'!$F$5,0,10*ROW('Water Data'!F40))),'Data Summary'!CB46="Yes"),100-OFFSET('Water Data'!$F$5,0,10*ROW('Water Data'!F40)),NA())</f>
        <v>#N/A</v>
      </c>
      <c r="N46" s="57" t="e">
        <f ca="true">+IF(AND(ISNUMBER(OFFSET('Water Data'!$F$7,0,10*ROW('Water Data'!F40))),'Data Summary'!CC46="Yes"),OFFSET('Water Data'!$F$7,0,10*ROW('Water Data'!F40)),NA())</f>
        <v>#N/A</v>
      </c>
      <c r="O46" s="57" t="e">
        <f ca="true">+IF(AND(ISNUMBER(OFFSET('Water Data'!$F$10,0,10*ROW('Water Data'!F40))),'Data Summary'!CD46="Yes"),OFFSET('Water Data'!$F$10,0,10*ROW('Water Data'!F40)),NA())</f>
        <v>#N/A</v>
      </c>
      <c r="P46" s="57" t="e">
        <f ca="true">+IF(AND(ISNUMBER(OFFSET('Water Data'!$G$5,0,10*ROW('Water Data'!G40))),'Data Summary'!CE46="Yes"),100-OFFSET('Water Data'!$G$5,0,10*ROW('Water Data'!G40)),NA())</f>
        <v>#N/A</v>
      </c>
      <c r="Q46" s="57" t="e">
        <f ca="true">+IF(AND(ISNUMBER(OFFSET('Water Data'!$G$7,0,10*ROW('Water Data'!G40))),'Data Summary'!CF46="Yes"),OFFSET('Water Data'!$G$7,0,10*ROW('Water Data'!G40)),NA())</f>
        <v>#N/A</v>
      </c>
      <c r="R46" s="57" t="e">
        <f ca="true">+IF(AND(ISNUMBER(OFFSET('Water Data'!$G$10,0,10*ROW('Water Data'!G40))),'Data Summary'!CG46="Yes"),OFFSET('Water Data'!$G$10,0,10*ROW('Water Data'!G40)),NA())</f>
        <v>#N/A</v>
      </c>
      <c r="S46" s="57" t="e">
        <f ca="true">+IF(AND(ISNUMBER(OFFSET('Water Data'!$H$5,0,10*ROW('Water Data'!H40))),'Data Summary'!CH46="Yes"),100-OFFSET('Water Data'!$H$5,0,10*ROW('Water Data'!H40)),NA())</f>
        <v>#N/A</v>
      </c>
      <c r="T46" s="57" t="e">
        <f ca="true">+IF(AND(ISNUMBER(OFFSET('Water Data'!$H$7,0,10*ROW('Water Data'!H40))),'Data Summary'!CI46="Yes"),OFFSET('Water Data'!$H$7,0,10*ROW('Water Data'!H40)),NA())</f>
        <v>#N/A</v>
      </c>
      <c r="U46" s="57" t="e">
        <f ca="true">+IF(AND(ISNUMBER(OFFSET('Water Data'!$H$10,0,10*ROW('Water Data'!H40))),'Data Summary'!CJ46="Yes"),OFFSET('Water Data'!$H$10,0,10*ROW('Water Data'!H40)),NA())</f>
        <v>#N/A</v>
      </c>
      <c r="V46" s="103" t="e">
        <f ca="true">+IF(AND(ISNUMBER(OFFSET('Sanitation Data'!$C$5,0,10*ROW('Sanitation Data'!C40))),'Data Summary'!CK46="Yes"),100-OFFSET('Sanitation Data'!$C$5,0,10*ROW('Sanitation Data'!C40)),NA())</f>
        <v>#N/A</v>
      </c>
      <c r="W46" s="103" t="e">
        <f ca="true">+IF(AND(ISNUMBER(OFFSET('Sanitation Data'!$C$7,0,10*ROW('Sanitation Data'!C40))),'Data Summary'!CL46="Yes"),OFFSET('Sanitation Data'!$C$7,0,10*ROW('Sanitation Data'!C40)),NA())</f>
        <v>#N/A</v>
      </c>
      <c r="X46" s="103" t="e">
        <f ca="true">+IF(AND(ISNUMBER(OFFSET('Sanitation Data'!$C$11,0,10*ROW('Sanitation Data'!C40))),'Data Summary'!CM46="Yes"),OFFSET('Sanitation Data'!$C$11,0,10*ROW('Sanitation Data'!C40)),NA())</f>
        <v>#N/A</v>
      </c>
      <c r="Y46" s="103" t="e">
        <f ca="true">+IF(AND(ISNUMBER(OFFSET('Sanitation Data'!$C$12,0,10*ROW('Sanitation Data'!C40))),'Data Summary'!CN46="Yes"),OFFSET('Sanitation Data'!$C$12,0,10*ROW('Sanitation Data'!C40)),NA())</f>
        <v>#N/A</v>
      </c>
      <c r="Z46" s="103" t="e">
        <f ca="true">+IF(AND(ISNUMBER(OFFSET('Sanitation Data'!$C$13,0,10*ROW('Sanitation Data'!C40))),'Data Summary'!CO46="Yes"),OFFSET('Sanitation Data'!$C$13,0,10*ROW('Sanitation Data'!C40)),NA())</f>
        <v>#N/A</v>
      </c>
      <c r="AA46" s="103" t="e">
        <f ca="true">+IF(AND(ISNUMBER(OFFSET('Sanitation Data'!$D$5,0,10*ROW('Sanitation Data'!D40))),'Data Summary'!CP46="Yes"),100-OFFSET('Sanitation Data'!$D$5,0,10*ROW('Sanitation Data'!D40)),NA())</f>
        <v>#N/A</v>
      </c>
      <c r="AB46" s="103" t="e">
        <f ca="true">+IF(AND(ISNUMBER(OFFSET('Sanitation Data'!$D$7,0,10*ROW('Sanitation Data'!D40))),'Data Summary'!CQ46="Yes"),OFFSET('Sanitation Data'!$D$7,0,10*ROW('Sanitation Data'!D40)),NA())</f>
        <v>#N/A</v>
      </c>
      <c r="AC46" s="103" t="e">
        <f ca="true">+IF(AND(ISNUMBER(OFFSET('Sanitation Data'!$D$11,0,10*ROW('Sanitation Data'!D40))),'Data Summary'!CR46="Yes"),OFFSET('Sanitation Data'!$D$11,0,10*ROW('Sanitation Data'!D40)),NA())</f>
        <v>#N/A</v>
      </c>
      <c r="AD46" s="103" t="e">
        <f ca="true">+IF(AND(ISNUMBER(OFFSET('Sanitation Data'!$D$12,0,10*ROW('Sanitation Data'!D40))),'Data Summary'!CS46="Yes"),OFFSET('Sanitation Data'!$D$12,0,10*ROW('Sanitation Data'!D40)),NA())</f>
        <v>#N/A</v>
      </c>
      <c r="AE46" s="103" t="e">
        <f ca="true">+IF(AND(ISNUMBER(OFFSET('Sanitation Data'!$D$13,0,10*ROW('Sanitation Data'!D40))),'Data Summary'!CT46="Yes"),OFFSET('Sanitation Data'!$D$13,0,10*ROW('Sanitation Data'!D40)),NA())</f>
        <v>#N/A</v>
      </c>
      <c r="AF46" s="103" t="e">
        <f ca="true">+IF(AND(ISNUMBER(OFFSET('Sanitation Data'!$E$5,0,10*ROW('Sanitation Data'!E40))),'Data Summary'!CU46="Yes"),100-OFFSET('Sanitation Data'!$E$5,0,10*ROW('Sanitation Data'!E40)),NA())</f>
        <v>#N/A</v>
      </c>
      <c r="AG46" s="103" t="e">
        <f ca="true">+IF(AND(ISNUMBER(OFFSET('Sanitation Data'!$E$7,0,10*ROW('Sanitation Data'!E40))),'Data Summary'!CV46="Yes"),OFFSET('Sanitation Data'!$E$7,0,10*ROW('Sanitation Data'!E40)),NA())</f>
        <v>#N/A</v>
      </c>
      <c r="AH46" s="103" t="e">
        <f ca="true">+IF(AND(ISNUMBER(OFFSET('Sanitation Data'!$E$11,0,10*ROW('Sanitation Data'!E40))),'Data Summary'!CW46="Yes"),OFFSET('Sanitation Data'!$E$11,0,10*ROW('Sanitation Data'!E40)),NA())</f>
        <v>#N/A</v>
      </c>
      <c r="AI46" s="103" t="e">
        <f ca="true">+IF(AND(ISNUMBER(OFFSET('Sanitation Data'!$E$12,0,10*ROW('Sanitation Data'!E40))),'Data Summary'!CX46="Yes"),OFFSET('Sanitation Data'!$E$12,0,10*ROW('Sanitation Data'!E40)),NA())</f>
        <v>#N/A</v>
      </c>
      <c r="AJ46" s="103" t="e">
        <f ca="true">+IF(AND(ISNUMBER(OFFSET('Sanitation Data'!$E$13,0,10*ROW('Sanitation Data'!E40))),'Data Summary'!CY46="Yes"),OFFSET('Sanitation Data'!$E$13,0,10*ROW('Sanitation Data'!E40)),NA())</f>
        <v>#N/A</v>
      </c>
      <c r="AK46" s="103" t="e">
        <f ca="true">+IF(AND(ISNUMBER(OFFSET('Sanitation Data'!$F$5,0,10*ROW('Sanitation Data'!F40))),'Data Summary'!CZ46="Yes"),100-OFFSET('Sanitation Data'!$F$5,0,10*ROW('Sanitation Data'!F40)),NA())</f>
        <v>#N/A</v>
      </c>
      <c r="AL46" s="103" t="e">
        <f ca="true">+IF(AND(ISNUMBER(OFFSET('Sanitation Data'!$F$7,0,10*ROW('Sanitation Data'!F40))),'Data Summary'!DA46="Yes"),OFFSET('Sanitation Data'!$F$7,0,10*ROW('Sanitation Data'!F40)),NA())</f>
        <v>#N/A</v>
      </c>
      <c r="AM46" s="103" t="e">
        <f ca="true">+IF(AND(ISNUMBER(OFFSET('Sanitation Data'!$F$11,0,10*ROW('Sanitation Data'!F40))),'Data Summary'!DB46="Yes"),OFFSET('Sanitation Data'!$F$11,0,10*ROW('Sanitation Data'!F40)),NA())</f>
        <v>#N/A</v>
      </c>
      <c r="AN46" s="103" t="e">
        <f ca="true">+IF(AND(ISNUMBER(OFFSET('Sanitation Data'!$F$12,0,10*ROW('Sanitation Data'!F40))),'Data Summary'!DC46="Yes"),OFFSET('Sanitation Data'!$F$12,0,10*ROW('Sanitation Data'!F40)),NA())</f>
        <v>#N/A</v>
      </c>
      <c r="AO46" s="103" t="e">
        <f ca="true">+IF(AND(ISNUMBER(OFFSET('Sanitation Data'!$F$13,0,10*ROW('Sanitation Data'!F40))),'Data Summary'!DD46="Yes"),OFFSET('Sanitation Data'!$F$13,0,10*ROW('Sanitation Data'!F40)),NA())</f>
        <v>#N/A</v>
      </c>
      <c r="AP46" s="103" t="e">
        <f ca="true">+IF(AND(ISNUMBER(OFFSET('Sanitation Data'!$G$5,0,10*ROW('Sanitation Data'!G40))),'Data Summary'!DE46="Yes"),100-OFFSET('Sanitation Data'!$G$5,0,10*ROW('Sanitation Data'!G40)),NA())</f>
        <v>#N/A</v>
      </c>
      <c r="AQ46" s="103" t="e">
        <f ca="true">+IF(AND(ISNUMBER(OFFSET('Sanitation Data'!$G$7,0,10*ROW('Sanitation Data'!G40))),'Data Summary'!DF46="Yes"),OFFSET('Sanitation Data'!$G$7,0,10*ROW('Sanitation Data'!G40)),NA())</f>
        <v>#N/A</v>
      </c>
      <c r="AR46" s="103" t="e">
        <f ca="true">+IF(AND(ISNUMBER(OFFSET('Sanitation Data'!$G$11,0,10*ROW('Sanitation Data'!G40))),'Data Summary'!DG46="Yes"),OFFSET('Sanitation Data'!$G$11,0,10*ROW('Sanitation Data'!G40)),NA())</f>
        <v>#N/A</v>
      </c>
      <c r="AS46" s="103" t="e">
        <f ca="true">+IF(AND(ISNUMBER(OFFSET('Sanitation Data'!$G$12,0,10*ROW('Sanitation Data'!G40))),'Data Summary'!DH46="Yes"),OFFSET('Sanitation Data'!$G$12,0,10*ROW('Sanitation Data'!G40)),NA())</f>
        <v>#N/A</v>
      </c>
      <c r="AT46" s="103" t="e">
        <f ca="true">+IF(AND(ISNUMBER(OFFSET('Sanitation Data'!$G$13,0,10*ROW('Sanitation Data'!G40))),'Data Summary'!DI46="Yes"),OFFSET('Sanitation Data'!$G$13,0,10*ROW('Sanitation Data'!G40)),NA())</f>
        <v>#N/A</v>
      </c>
      <c r="AU46" s="103" t="e">
        <f ca="true">+IF(AND(ISNUMBER(OFFSET('Sanitation Data'!$H$5,0,10*ROW('Sanitation Data'!H40))),'Data Summary'!DJ46="Yes"),100-OFFSET('Sanitation Data'!$H$5,0,10*ROW('Sanitation Data'!H40)),NA())</f>
        <v>#N/A</v>
      </c>
      <c r="AV46" s="103" t="e">
        <f ca="true">+IF(AND(ISNUMBER(OFFSET('Sanitation Data'!$H$7,0,10*ROW('Sanitation Data'!H40))),'Data Summary'!DK46="Yes"),OFFSET('Sanitation Data'!$H$7,0,10*ROW('Sanitation Data'!H40)),NA())</f>
        <v>#N/A</v>
      </c>
      <c r="AW46" s="103" t="e">
        <f ca="true">+IF(AND(ISNUMBER(OFFSET('Sanitation Data'!$H$11,0,10*ROW('Sanitation Data'!H40))),'Data Summary'!DL46="Yes"),OFFSET('Sanitation Data'!$H$11,0,10*ROW('Sanitation Data'!H40)),NA())</f>
        <v>#N/A</v>
      </c>
      <c r="AX46" s="103" t="e">
        <f ca="true">+IF(AND(ISNUMBER(OFFSET('Sanitation Data'!$H$12,0,10*ROW('Sanitation Data'!H40))),'Data Summary'!DM46="Yes"),OFFSET('Sanitation Data'!$H$12,0,10*ROW('Sanitation Data'!H40)),NA())</f>
        <v>#N/A</v>
      </c>
      <c r="AY46" s="103" t="e">
        <f ca="true">+IF(AND(ISNUMBER(OFFSET('Sanitation Data'!$H$13,0,10*ROW('Sanitation Data'!H40))),'Data Summary'!DN46="Yes"),OFFSET('Sanitation Data'!$H$13,0,10*ROW('Sanitation Data'!H40)),NA())</f>
        <v>#N/A</v>
      </c>
      <c r="AZ46" s="108" t="e">
        <f ca="true">+IF(AND(ISNUMBER(OFFSET('Hygiene Data'!$C$6,0,10*ROW('Hygiene Data'!C40))),'Data Summary'!DO46="Yes"),OFFSET('Hygiene Data'!$C$6,0,10*ROW('Hygiene Data'!C40)),NA())</f>
        <v>#N/A</v>
      </c>
      <c r="BA46" s="108" t="e">
        <f ca="true">+IF(AND(ISNUMBER(OFFSET('Hygiene Data'!$C$8,0,10*ROW('Hygiene Data'!C40))),'Data Summary'!DP46="Yes"),OFFSET('Hygiene Data'!$C$8,0,10*ROW('Hygiene Data'!C40)),NA())</f>
        <v>#N/A</v>
      </c>
      <c r="BB46" s="108" t="e">
        <f ca="true">+IF(AND(ISNUMBER(OFFSET('Hygiene Data'!$C$10,0,10*ROW('Hygiene Data'!C40))),'Data Summary'!DQ46="Yes"),OFFSET('Hygiene Data'!$C$10,0,10*ROW('Hygiene Data'!C40)),NA())</f>
        <v>#N/A</v>
      </c>
      <c r="BC46" s="108" t="e">
        <f ca="true">+IF(AND(ISNUMBER(OFFSET('Hygiene Data'!$D$6,0,10*ROW('Hygiene Data'!D40))),'Data Summary'!DR46="Yes"),OFFSET('Hygiene Data'!$D$6,0,10*ROW('Hygiene Data'!D40)),NA())</f>
        <v>#N/A</v>
      </c>
      <c r="BD46" s="108" t="e">
        <f ca="true">+IF(AND(ISNUMBER(OFFSET('Hygiene Data'!$D$8,0,10*ROW('Hygiene Data'!D40))),'Data Summary'!DS46="Yes"),OFFSET('Hygiene Data'!$D$8,0,10*ROW('Hygiene Data'!D40)),NA())</f>
        <v>#N/A</v>
      </c>
      <c r="BE46" s="108" t="e">
        <f ca="true">+IF(AND(ISNUMBER(OFFSET('Hygiene Data'!$D$10,0,10*ROW('Hygiene Data'!D40))),'Data Summary'!DT46="Yes"),OFFSET('Hygiene Data'!$D$10,0,10*ROW('Hygiene Data'!D40)),NA())</f>
        <v>#N/A</v>
      </c>
      <c r="BF46" s="108" t="e">
        <f ca="true">+IF(AND(ISNUMBER(OFFSET('Hygiene Data'!$E$6,0,10*ROW('Hygiene Data'!E40))),'Data Summary'!DU46="Yes"),OFFSET('Hygiene Data'!$E$6,0,10*ROW('Hygiene Data'!E40)),NA())</f>
        <v>#N/A</v>
      </c>
      <c r="BG46" s="108" t="e">
        <f ca="true">+IF(AND(ISNUMBER(OFFSET('Hygiene Data'!$E$8,0,10*ROW('Hygiene Data'!E40))),'Data Summary'!DV46="Yes"),OFFSET('Hygiene Data'!$E$8,0,10*ROW('Hygiene Data'!E40)),NA())</f>
        <v>#N/A</v>
      </c>
      <c r="BH46" s="108" t="e">
        <f ca="true">+IF(AND(ISNUMBER(OFFSET('Hygiene Data'!$E$10,0,10*ROW('Hygiene Data'!E40))),'Data Summary'!DW46="Yes"),OFFSET('Hygiene Data'!$E$10,0,10*ROW('Hygiene Data'!E40)),NA())</f>
        <v>#N/A</v>
      </c>
      <c r="BI46" s="108" t="e">
        <f ca="true">+IF(AND(ISNUMBER(OFFSET('Hygiene Data'!$F$6,0,10*ROW('Hygiene Data'!F40))),'Data Summary'!DX46="Yes"),OFFSET('Hygiene Data'!$F$6,0,10*ROW('Hygiene Data'!F40)),NA())</f>
        <v>#N/A</v>
      </c>
      <c r="BJ46" s="108" t="e">
        <f ca="true">+IF(AND(ISNUMBER(OFFSET('Hygiene Data'!$F$8,0,10*ROW('Hygiene Data'!F40))),'Data Summary'!DY46="Yes"),OFFSET('Hygiene Data'!$F$8,0,10*ROW('Hygiene Data'!F40)),NA())</f>
        <v>#N/A</v>
      </c>
      <c r="BK46" s="108" t="e">
        <f ca="true">+IF(AND(ISNUMBER(OFFSET('Hygiene Data'!$F$10,0,10*ROW('Hygiene Data'!F40))),'Data Summary'!DZ46="Yes"),OFFSET('Hygiene Data'!$F$10,0,10*ROW('Hygiene Data'!F40)),NA())</f>
        <v>#N/A</v>
      </c>
      <c r="BL46" s="108" t="e">
        <f ca="true">+IF(AND(ISNUMBER(OFFSET('Hygiene Data'!$G$6,0,10*ROW('Hygiene Data'!G40))),'Data Summary'!EA46="Yes"),OFFSET('Hygiene Data'!$G$6,0,10*ROW('Hygiene Data'!G40)),NA())</f>
        <v>#N/A</v>
      </c>
      <c r="BM46" s="108" t="e">
        <f ca="true">+IF(AND(ISNUMBER(OFFSET('Hygiene Data'!$G$8,0,10*ROW('Hygiene Data'!G40))),'Data Summary'!EB46="Yes"),OFFSET('Hygiene Data'!$G$8,0,10*ROW('Hygiene Data'!G40)),NA())</f>
        <v>#N/A</v>
      </c>
      <c r="BN46" s="108" t="e">
        <f ca="true">+IF(AND(ISNUMBER(OFFSET('Hygiene Data'!$G$10,0,10*ROW('Hygiene Data'!G40))),'Data Summary'!EC46="Yes"),OFFSET('Hygiene Data'!$G$10,0,10*ROW('Hygiene Data'!G40)),NA())</f>
        <v>#N/A</v>
      </c>
      <c r="BO46" s="108" t="e">
        <f ca="true">+IF(AND(ISNUMBER(OFFSET('Hygiene Data'!$H$6,0,10*ROW('Hygiene Data'!H40))),'Data Summary'!ED46="Yes"),OFFSET('Hygiene Data'!$H$6,0,10*ROW('Hygiene Data'!H40)),NA())</f>
        <v>#N/A</v>
      </c>
      <c r="BP46" s="108" t="e">
        <f ca="true">+IF(AND(ISNUMBER(OFFSET('Hygiene Data'!$H$8,0,10*ROW('Hygiene Data'!H40))),'Data Summary'!EE46="Yes"),OFFSET('Hygiene Data'!$H$8,0,10*ROW('Hygiene Data'!H40)),NA())</f>
        <v>#N/A</v>
      </c>
      <c r="BQ46" s="108" t="e">
        <f ca="true">+IF(AND(ISNUMBER(OFFSET('Hygiene Data'!$H$10,0,10*ROW('Hygiene Data'!H40))),'Data Summary'!EF46="Yes"),OFFSET('Hygiene Data'!$H$10,0,10*ROW('Hygiene Data'!H40)),NA())</f>
        <v>#N/A</v>
      </c>
    </row>
    <row r="47" x14ac:dyDescent="0.2">
      <c r="A47" s="56" t="e">
        <f ca="true">+IF(OFFSET('Water Data'!$B$1,0,10*ROW('Water Data'!B41))="",NA(),OFFSET('Water Data'!$B$1,0,10*ROW('Water Data'!B41)))</f>
        <v>#N/A</v>
      </c>
      <c r="B47" s="56" t="e">
        <f ca="true">+IF(OFFSET('Water Data'!$A$3,0,10*ROW('Water Data'!A44))="",NA(),OFFSET('Water Data'!$A$3,0,10*ROW('Water Data'!A44)))</f>
        <v>#N/A</v>
      </c>
      <c r="C47" s="56" t="e">
        <f ca="true">+IF(OFFSET('Water Data'!$C$3,0,10*ROW('Water Data'!C44))="",NA(),OFFSET('Water Data'!$C$3,0,10*ROW('Water Data'!C44)))</f>
        <v>#N/A</v>
      </c>
      <c r="D47" s="57" t="e">
        <f ca="true">+IF(AND(ISNUMBER(OFFSET('Water Data'!$C$5,0,10*ROW('Water Data'!C41))),'Data Summary'!BS47="Yes"),100-OFFSET('Water Data'!$C$5,0,10*ROW('Water Data'!C41)),NA())</f>
        <v>#N/A</v>
      </c>
      <c r="E47" s="57" t="e">
        <f ca="true">+IF(AND(ISNUMBER(OFFSET('Water Data'!$C$7,0,10*ROW('Water Data'!C41))),'Data Summary'!BT47="Yes"),OFFSET('Water Data'!$C$7,0,10*ROW('Water Data'!C41)),NA())</f>
        <v>#N/A</v>
      </c>
      <c r="F47" s="57" t="e">
        <f ca="true">+IF(AND(ISNUMBER(OFFSET('Water Data'!$C$10,0,10*ROW('Water Data'!C41))),'Data Summary'!BU47="Yes"),OFFSET('Water Data'!$C$10,0,10*ROW('Water Data'!C41)),NA())</f>
        <v>#N/A</v>
      </c>
      <c r="G47" s="57" t="e">
        <f ca="true">+IF(AND(ISNUMBER(OFFSET('Water Data'!$D$5,0,10*ROW('Water Data'!D41))),'Data Summary'!BV47="Yes"),100-OFFSET('Water Data'!$D$5,0,10*ROW('Water Data'!D41)),NA())</f>
        <v>#N/A</v>
      </c>
      <c r="H47" s="57" t="e">
        <f ca="true">+IF(AND(ISNUMBER(OFFSET('Water Data'!$D$7,0,10*ROW('Water Data'!D41))),'Data Summary'!BW47="Yes"),OFFSET('Water Data'!$D$7,0,10*ROW('Water Data'!D41)),NA())</f>
        <v>#N/A</v>
      </c>
      <c r="I47" s="57" t="e">
        <f ca="true">+IF(AND(ISNUMBER(OFFSET('Water Data'!$D$10,0,10*ROW('Water Data'!D41))),'Data Summary'!BX47="Yes"),OFFSET('Water Data'!$D$10,0,10*ROW('Water Data'!D41)),NA())</f>
        <v>#N/A</v>
      </c>
      <c r="J47" s="57" t="e">
        <f ca="true">+IF(AND(ISNUMBER(OFFSET('Water Data'!$E$5,0,10*ROW('Water Data'!E41))),'Data Summary'!BY47="Yes"),100-OFFSET('Water Data'!$E$5,0,10*ROW('Water Data'!E41)),NA())</f>
        <v>#N/A</v>
      </c>
      <c r="K47" s="57" t="e">
        <f ca="true">+IF(AND(ISNUMBER(OFFSET('Water Data'!$E$7,0,10*ROW('Water Data'!E41))),'Data Summary'!BZ47="Yes"),OFFSET('Water Data'!$E$7,0,10*ROW('Water Data'!E41)),NA())</f>
        <v>#N/A</v>
      </c>
      <c r="L47" s="57" t="e">
        <f ca="true">+IF(AND(ISNUMBER(OFFSET('Water Data'!$E$10,0,10*ROW('Water Data'!E41))),'Data Summary'!CA47="Yes"),OFFSET('Water Data'!$E$10,0,10*ROW('Water Data'!E41)),NA())</f>
        <v>#N/A</v>
      </c>
      <c r="M47" s="57" t="e">
        <f ca="true">+IF(AND(ISNUMBER(OFFSET('Water Data'!$F$5,0,10*ROW('Water Data'!F41))),'Data Summary'!CB47="Yes"),100-OFFSET('Water Data'!$F$5,0,10*ROW('Water Data'!F41)),NA())</f>
        <v>#N/A</v>
      </c>
      <c r="N47" s="57" t="e">
        <f ca="true">+IF(AND(ISNUMBER(OFFSET('Water Data'!$F$7,0,10*ROW('Water Data'!F41))),'Data Summary'!CC47="Yes"),OFFSET('Water Data'!$F$7,0,10*ROW('Water Data'!F41)),NA())</f>
        <v>#N/A</v>
      </c>
      <c r="O47" s="57" t="e">
        <f ca="true">+IF(AND(ISNUMBER(OFFSET('Water Data'!$F$10,0,10*ROW('Water Data'!F41))),'Data Summary'!CD47="Yes"),OFFSET('Water Data'!$F$10,0,10*ROW('Water Data'!F41)),NA())</f>
        <v>#N/A</v>
      </c>
      <c r="P47" s="57" t="e">
        <f ca="true">+IF(AND(ISNUMBER(OFFSET('Water Data'!$G$5,0,10*ROW('Water Data'!G41))),'Data Summary'!CE47="Yes"),100-OFFSET('Water Data'!$G$5,0,10*ROW('Water Data'!G41)),NA())</f>
        <v>#N/A</v>
      </c>
      <c r="Q47" s="57" t="e">
        <f ca="true">+IF(AND(ISNUMBER(OFFSET('Water Data'!$G$7,0,10*ROW('Water Data'!G41))),'Data Summary'!CF47="Yes"),OFFSET('Water Data'!$G$7,0,10*ROW('Water Data'!G41)),NA())</f>
        <v>#N/A</v>
      </c>
      <c r="R47" s="57" t="e">
        <f ca="true">+IF(AND(ISNUMBER(OFFSET('Water Data'!$G$10,0,10*ROW('Water Data'!G41))),'Data Summary'!CG47="Yes"),OFFSET('Water Data'!$G$10,0,10*ROW('Water Data'!G41)),NA())</f>
        <v>#N/A</v>
      </c>
      <c r="S47" s="57" t="e">
        <f ca="true">+IF(AND(ISNUMBER(OFFSET('Water Data'!$H$5,0,10*ROW('Water Data'!H41))),'Data Summary'!CH47="Yes"),100-OFFSET('Water Data'!$H$5,0,10*ROW('Water Data'!H41)),NA())</f>
        <v>#N/A</v>
      </c>
      <c r="T47" s="57" t="e">
        <f ca="true">+IF(AND(ISNUMBER(OFFSET('Water Data'!$H$7,0,10*ROW('Water Data'!H41))),'Data Summary'!CI47="Yes"),OFFSET('Water Data'!$H$7,0,10*ROW('Water Data'!H41)),NA())</f>
        <v>#N/A</v>
      </c>
      <c r="U47" s="57" t="e">
        <f ca="true">+IF(AND(ISNUMBER(OFFSET('Water Data'!$H$10,0,10*ROW('Water Data'!H41))),'Data Summary'!CJ47="Yes"),OFFSET('Water Data'!$H$10,0,10*ROW('Water Data'!H41)),NA())</f>
        <v>#N/A</v>
      </c>
      <c r="V47" s="103" t="e">
        <f ca="true">+IF(AND(ISNUMBER(OFFSET('Sanitation Data'!$C$5,0,10*ROW('Sanitation Data'!C41))),'Data Summary'!CK47="Yes"),100-OFFSET('Sanitation Data'!$C$5,0,10*ROW('Sanitation Data'!C41)),NA())</f>
        <v>#N/A</v>
      </c>
      <c r="W47" s="103" t="e">
        <f ca="true">+IF(AND(ISNUMBER(OFFSET('Sanitation Data'!$C$7,0,10*ROW('Sanitation Data'!C41))),'Data Summary'!CL47="Yes"),OFFSET('Sanitation Data'!$C$7,0,10*ROW('Sanitation Data'!C41)),NA())</f>
        <v>#N/A</v>
      </c>
      <c r="X47" s="103" t="e">
        <f ca="true">+IF(AND(ISNUMBER(OFFSET('Sanitation Data'!$C$11,0,10*ROW('Sanitation Data'!C41))),'Data Summary'!CM47="Yes"),OFFSET('Sanitation Data'!$C$11,0,10*ROW('Sanitation Data'!C41)),NA())</f>
        <v>#N/A</v>
      </c>
      <c r="Y47" s="103" t="e">
        <f ca="true">+IF(AND(ISNUMBER(OFFSET('Sanitation Data'!$C$12,0,10*ROW('Sanitation Data'!C41))),'Data Summary'!CN47="Yes"),OFFSET('Sanitation Data'!$C$12,0,10*ROW('Sanitation Data'!C41)),NA())</f>
        <v>#N/A</v>
      </c>
      <c r="Z47" s="103" t="e">
        <f ca="true">+IF(AND(ISNUMBER(OFFSET('Sanitation Data'!$C$13,0,10*ROW('Sanitation Data'!C41))),'Data Summary'!CO47="Yes"),OFFSET('Sanitation Data'!$C$13,0,10*ROW('Sanitation Data'!C41)),NA())</f>
        <v>#N/A</v>
      </c>
      <c r="AA47" s="103" t="e">
        <f ca="true">+IF(AND(ISNUMBER(OFFSET('Sanitation Data'!$D$5,0,10*ROW('Sanitation Data'!D41))),'Data Summary'!CP47="Yes"),100-OFFSET('Sanitation Data'!$D$5,0,10*ROW('Sanitation Data'!D41)),NA())</f>
        <v>#N/A</v>
      </c>
      <c r="AB47" s="103" t="e">
        <f ca="true">+IF(AND(ISNUMBER(OFFSET('Sanitation Data'!$D$7,0,10*ROW('Sanitation Data'!D41))),'Data Summary'!CQ47="Yes"),OFFSET('Sanitation Data'!$D$7,0,10*ROW('Sanitation Data'!D41)),NA())</f>
        <v>#N/A</v>
      </c>
      <c r="AC47" s="103" t="e">
        <f ca="true">+IF(AND(ISNUMBER(OFFSET('Sanitation Data'!$D$11,0,10*ROW('Sanitation Data'!D41))),'Data Summary'!CR47="Yes"),OFFSET('Sanitation Data'!$D$11,0,10*ROW('Sanitation Data'!D41)),NA())</f>
        <v>#N/A</v>
      </c>
      <c r="AD47" s="103" t="e">
        <f ca="true">+IF(AND(ISNUMBER(OFFSET('Sanitation Data'!$D$12,0,10*ROW('Sanitation Data'!D41))),'Data Summary'!CS47="Yes"),OFFSET('Sanitation Data'!$D$12,0,10*ROW('Sanitation Data'!D41)),NA())</f>
        <v>#N/A</v>
      </c>
      <c r="AE47" s="103" t="e">
        <f ca="true">+IF(AND(ISNUMBER(OFFSET('Sanitation Data'!$D$13,0,10*ROW('Sanitation Data'!D41))),'Data Summary'!CT47="Yes"),OFFSET('Sanitation Data'!$D$13,0,10*ROW('Sanitation Data'!D41)),NA())</f>
        <v>#N/A</v>
      </c>
      <c r="AF47" s="103" t="e">
        <f ca="true">+IF(AND(ISNUMBER(OFFSET('Sanitation Data'!$E$5,0,10*ROW('Sanitation Data'!E41))),'Data Summary'!CU47="Yes"),100-OFFSET('Sanitation Data'!$E$5,0,10*ROW('Sanitation Data'!E41)),NA())</f>
        <v>#N/A</v>
      </c>
      <c r="AG47" s="103" t="e">
        <f ca="true">+IF(AND(ISNUMBER(OFFSET('Sanitation Data'!$E$7,0,10*ROW('Sanitation Data'!E41))),'Data Summary'!CV47="Yes"),OFFSET('Sanitation Data'!$E$7,0,10*ROW('Sanitation Data'!E41)),NA())</f>
        <v>#N/A</v>
      </c>
      <c r="AH47" s="103" t="e">
        <f ca="true">+IF(AND(ISNUMBER(OFFSET('Sanitation Data'!$E$11,0,10*ROW('Sanitation Data'!E41))),'Data Summary'!CW47="Yes"),OFFSET('Sanitation Data'!$E$11,0,10*ROW('Sanitation Data'!E41)),NA())</f>
        <v>#N/A</v>
      </c>
      <c r="AI47" s="103" t="e">
        <f ca="true">+IF(AND(ISNUMBER(OFFSET('Sanitation Data'!$E$12,0,10*ROW('Sanitation Data'!E41))),'Data Summary'!CX47="Yes"),OFFSET('Sanitation Data'!$E$12,0,10*ROW('Sanitation Data'!E41)),NA())</f>
        <v>#N/A</v>
      </c>
      <c r="AJ47" s="103" t="e">
        <f ca="true">+IF(AND(ISNUMBER(OFFSET('Sanitation Data'!$E$13,0,10*ROW('Sanitation Data'!E41))),'Data Summary'!CY47="Yes"),OFFSET('Sanitation Data'!$E$13,0,10*ROW('Sanitation Data'!E41)),NA())</f>
        <v>#N/A</v>
      </c>
      <c r="AK47" s="103" t="e">
        <f ca="true">+IF(AND(ISNUMBER(OFFSET('Sanitation Data'!$F$5,0,10*ROW('Sanitation Data'!F41))),'Data Summary'!CZ47="Yes"),100-OFFSET('Sanitation Data'!$F$5,0,10*ROW('Sanitation Data'!F41)),NA())</f>
        <v>#N/A</v>
      </c>
      <c r="AL47" s="103" t="e">
        <f ca="true">+IF(AND(ISNUMBER(OFFSET('Sanitation Data'!$F$7,0,10*ROW('Sanitation Data'!F41))),'Data Summary'!DA47="Yes"),OFFSET('Sanitation Data'!$F$7,0,10*ROW('Sanitation Data'!F41)),NA())</f>
        <v>#N/A</v>
      </c>
      <c r="AM47" s="103" t="e">
        <f ca="true">+IF(AND(ISNUMBER(OFFSET('Sanitation Data'!$F$11,0,10*ROW('Sanitation Data'!F41))),'Data Summary'!DB47="Yes"),OFFSET('Sanitation Data'!$F$11,0,10*ROW('Sanitation Data'!F41)),NA())</f>
        <v>#N/A</v>
      </c>
      <c r="AN47" s="103" t="e">
        <f ca="true">+IF(AND(ISNUMBER(OFFSET('Sanitation Data'!$F$12,0,10*ROW('Sanitation Data'!F41))),'Data Summary'!DC47="Yes"),OFFSET('Sanitation Data'!$F$12,0,10*ROW('Sanitation Data'!F41)),NA())</f>
        <v>#N/A</v>
      </c>
      <c r="AO47" s="103" t="e">
        <f ca="true">+IF(AND(ISNUMBER(OFFSET('Sanitation Data'!$F$13,0,10*ROW('Sanitation Data'!F41))),'Data Summary'!DD47="Yes"),OFFSET('Sanitation Data'!$F$13,0,10*ROW('Sanitation Data'!F41)),NA())</f>
        <v>#N/A</v>
      </c>
      <c r="AP47" s="103" t="e">
        <f ca="true">+IF(AND(ISNUMBER(OFFSET('Sanitation Data'!$G$5,0,10*ROW('Sanitation Data'!G41))),'Data Summary'!DE47="Yes"),100-OFFSET('Sanitation Data'!$G$5,0,10*ROW('Sanitation Data'!G41)),NA())</f>
        <v>#N/A</v>
      </c>
      <c r="AQ47" s="103" t="e">
        <f ca="true">+IF(AND(ISNUMBER(OFFSET('Sanitation Data'!$G$7,0,10*ROW('Sanitation Data'!G41))),'Data Summary'!DF47="Yes"),OFFSET('Sanitation Data'!$G$7,0,10*ROW('Sanitation Data'!G41)),NA())</f>
        <v>#N/A</v>
      </c>
      <c r="AR47" s="103" t="e">
        <f ca="true">+IF(AND(ISNUMBER(OFFSET('Sanitation Data'!$G$11,0,10*ROW('Sanitation Data'!G41))),'Data Summary'!DG47="Yes"),OFFSET('Sanitation Data'!$G$11,0,10*ROW('Sanitation Data'!G41)),NA())</f>
        <v>#N/A</v>
      </c>
      <c r="AS47" s="103" t="e">
        <f ca="true">+IF(AND(ISNUMBER(OFFSET('Sanitation Data'!$G$12,0,10*ROW('Sanitation Data'!G41))),'Data Summary'!DH47="Yes"),OFFSET('Sanitation Data'!$G$12,0,10*ROW('Sanitation Data'!G41)),NA())</f>
        <v>#N/A</v>
      </c>
      <c r="AT47" s="103" t="e">
        <f ca="true">+IF(AND(ISNUMBER(OFFSET('Sanitation Data'!$G$13,0,10*ROW('Sanitation Data'!G41))),'Data Summary'!DI47="Yes"),OFFSET('Sanitation Data'!$G$13,0,10*ROW('Sanitation Data'!G41)),NA())</f>
        <v>#N/A</v>
      </c>
      <c r="AU47" s="103" t="e">
        <f ca="true">+IF(AND(ISNUMBER(OFFSET('Sanitation Data'!$H$5,0,10*ROW('Sanitation Data'!H41))),'Data Summary'!DJ47="Yes"),100-OFFSET('Sanitation Data'!$H$5,0,10*ROW('Sanitation Data'!H41)),NA())</f>
        <v>#N/A</v>
      </c>
      <c r="AV47" s="103" t="e">
        <f ca="true">+IF(AND(ISNUMBER(OFFSET('Sanitation Data'!$H$7,0,10*ROW('Sanitation Data'!H41))),'Data Summary'!DK47="Yes"),OFFSET('Sanitation Data'!$H$7,0,10*ROW('Sanitation Data'!H41)),NA())</f>
        <v>#N/A</v>
      </c>
      <c r="AW47" s="103" t="e">
        <f ca="true">+IF(AND(ISNUMBER(OFFSET('Sanitation Data'!$H$11,0,10*ROW('Sanitation Data'!H41))),'Data Summary'!DL47="Yes"),OFFSET('Sanitation Data'!$H$11,0,10*ROW('Sanitation Data'!H41)),NA())</f>
        <v>#N/A</v>
      </c>
      <c r="AX47" s="103" t="e">
        <f ca="true">+IF(AND(ISNUMBER(OFFSET('Sanitation Data'!$H$12,0,10*ROW('Sanitation Data'!H41))),'Data Summary'!DM47="Yes"),OFFSET('Sanitation Data'!$H$12,0,10*ROW('Sanitation Data'!H41)),NA())</f>
        <v>#N/A</v>
      </c>
      <c r="AY47" s="103" t="e">
        <f ca="true">+IF(AND(ISNUMBER(OFFSET('Sanitation Data'!$H$13,0,10*ROW('Sanitation Data'!H41))),'Data Summary'!DN47="Yes"),OFFSET('Sanitation Data'!$H$13,0,10*ROW('Sanitation Data'!H41)),NA())</f>
        <v>#N/A</v>
      </c>
      <c r="AZ47" s="108" t="e">
        <f ca="true">+IF(AND(ISNUMBER(OFFSET('Hygiene Data'!$C$6,0,10*ROW('Hygiene Data'!C41))),'Data Summary'!DO47="Yes"),OFFSET('Hygiene Data'!$C$6,0,10*ROW('Hygiene Data'!C41)),NA())</f>
        <v>#N/A</v>
      </c>
      <c r="BA47" s="108" t="e">
        <f ca="true">+IF(AND(ISNUMBER(OFFSET('Hygiene Data'!$C$8,0,10*ROW('Hygiene Data'!C41))),'Data Summary'!DP47="Yes"),OFFSET('Hygiene Data'!$C$8,0,10*ROW('Hygiene Data'!C41)),NA())</f>
        <v>#N/A</v>
      </c>
      <c r="BB47" s="108" t="e">
        <f ca="true">+IF(AND(ISNUMBER(OFFSET('Hygiene Data'!$C$10,0,10*ROW('Hygiene Data'!C41))),'Data Summary'!DQ47="Yes"),OFFSET('Hygiene Data'!$C$10,0,10*ROW('Hygiene Data'!C41)),NA())</f>
        <v>#N/A</v>
      </c>
      <c r="BC47" s="108" t="e">
        <f ca="true">+IF(AND(ISNUMBER(OFFSET('Hygiene Data'!$D$6,0,10*ROW('Hygiene Data'!D41))),'Data Summary'!DR47="Yes"),OFFSET('Hygiene Data'!$D$6,0,10*ROW('Hygiene Data'!D41)),NA())</f>
        <v>#N/A</v>
      </c>
      <c r="BD47" s="108" t="e">
        <f ca="true">+IF(AND(ISNUMBER(OFFSET('Hygiene Data'!$D$8,0,10*ROW('Hygiene Data'!D41))),'Data Summary'!DS47="Yes"),OFFSET('Hygiene Data'!$D$8,0,10*ROW('Hygiene Data'!D41)),NA())</f>
        <v>#N/A</v>
      </c>
      <c r="BE47" s="108" t="e">
        <f ca="true">+IF(AND(ISNUMBER(OFFSET('Hygiene Data'!$D$10,0,10*ROW('Hygiene Data'!D41))),'Data Summary'!DT47="Yes"),OFFSET('Hygiene Data'!$D$10,0,10*ROW('Hygiene Data'!D41)),NA())</f>
        <v>#N/A</v>
      </c>
      <c r="BF47" s="108" t="e">
        <f ca="true">+IF(AND(ISNUMBER(OFFSET('Hygiene Data'!$E$6,0,10*ROW('Hygiene Data'!E41))),'Data Summary'!DU47="Yes"),OFFSET('Hygiene Data'!$E$6,0,10*ROW('Hygiene Data'!E41)),NA())</f>
        <v>#N/A</v>
      </c>
      <c r="BG47" s="108" t="e">
        <f ca="true">+IF(AND(ISNUMBER(OFFSET('Hygiene Data'!$E$8,0,10*ROW('Hygiene Data'!E41))),'Data Summary'!DV47="Yes"),OFFSET('Hygiene Data'!$E$8,0,10*ROW('Hygiene Data'!E41)),NA())</f>
        <v>#N/A</v>
      </c>
      <c r="BH47" s="108" t="e">
        <f ca="true">+IF(AND(ISNUMBER(OFFSET('Hygiene Data'!$E$10,0,10*ROW('Hygiene Data'!E41))),'Data Summary'!DW47="Yes"),OFFSET('Hygiene Data'!$E$10,0,10*ROW('Hygiene Data'!E41)),NA())</f>
        <v>#N/A</v>
      </c>
      <c r="BI47" s="108" t="e">
        <f ca="true">+IF(AND(ISNUMBER(OFFSET('Hygiene Data'!$F$6,0,10*ROW('Hygiene Data'!F41))),'Data Summary'!DX47="Yes"),OFFSET('Hygiene Data'!$F$6,0,10*ROW('Hygiene Data'!F41)),NA())</f>
        <v>#N/A</v>
      </c>
      <c r="BJ47" s="108" t="e">
        <f ca="true">+IF(AND(ISNUMBER(OFFSET('Hygiene Data'!$F$8,0,10*ROW('Hygiene Data'!F41))),'Data Summary'!DY47="Yes"),OFFSET('Hygiene Data'!$F$8,0,10*ROW('Hygiene Data'!F41)),NA())</f>
        <v>#N/A</v>
      </c>
      <c r="BK47" s="108" t="e">
        <f ca="true">+IF(AND(ISNUMBER(OFFSET('Hygiene Data'!$F$10,0,10*ROW('Hygiene Data'!F41))),'Data Summary'!DZ47="Yes"),OFFSET('Hygiene Data'!$F$10,0,10*ROW('Hygiene Data'!F41)),NA())</f>
        <v>#N/A</v>
      </c>
      <c r="BL47" s="108" t="e">
        <f ca="true">+IF(AND(ISNUMBER(OFFSET('Hygiene Data'!$G$6,0,10*ROW('Hygiene Data'!G41))),'Data Summary'!EA47="Yes"),OFFSET('Hygiene Data'!$G$6,0,10*ROW('Hygiene Data'!G41)),NA())</f>
        <v>#N/A</v>
      </c>
      <c r="BM47" s="108" t="e">
        <f ca="true">+IF(AND(ISNUMBER(OFFSET('Hygiene Data'!$G$8,0,10*ROW('Hygiene Data'!G41))),'Data Summary'!EB47="Yes"),OFFSET('Hygiene Data'!$G$8,0,10*ROW('Hygiene Data'!G41)),NA())</f>
        <v>#N/A</v>
      </c>
      <c r="BN47" s="108" t="e">
        <f ca="true">+IF(AND(ISNUMBER(OFFSET('Hygiene Data'!$G$10,0,10*ROW('Hygiene Data'!G41))),'Data Summary'!EC47="Yes"),OFFSET('Hygiene Data'!$G$10,0,10*ROW('Hygiene Data'!G41)),NA())</f>
        <v>#N/A</v>
      </c>
      <c r="BO47" s="108" t="e">
        <f ca="true">+IF(AND(ISNUMBER(OFFSET('Hygiene Data'!$H$6,0,10*ROW('Hygiene Data'!H41))),'Data Summary'!ED47="Yes"),OFFSET('Hygiene Data'!$H$6,0,10*ROW('Hygiene Data'!H41)),NA())</f>
        <v>#N/A</v>
      </c>
      <c r="BP47" s="108" t="e">
        <f ca="true">+IF(AND(ISNUMBER(OFFSET('Hygiene Data'!$H$8,0,10*ROW('Hygiene Data'!H41))),'Data Summary'!EE47="Yes"),OFFSET('Hygiene Data'!$H$8,0,10*ROW('Hygiene Data'!H41)),NA())</f>
        <v>#N/A</v>
      </c>
      <c r="BQ47" s="108" t="e">
        <f ca="true">+IF(AND(ISNUMBER(OFFSET('Hygiene Data'!$H$10,0,10*ROW('Hygiene Data'!H41))),'Data Summary'!EF47="Yes"),OFFSET('Hygiene Data'!$H$10,0,10*ROW('Hygiene Data'!H41)),NA())</f>
        <v>#N/A</v>
      </c>
    </row>
    <row r="48" x14ac:dyDescent="0.2">
      <c r="A48" s="56" t="e">
        <f ca="true">+IF(OFFSET('Water Data'!$B$1,0,10*ROW('Water Data'!B42))="",NA(),OFFSET('Water Data'!$B$1,0,10*ROW('Water Data'!B42)))</f>
        <v>#N/A</v>
      </c>
      <c r="B48" s="56" t="e">
        <f ca="true">+IF(OFFSET('Water Data'!$A$3,0,10*ROW('Water Data'!A45))="",NA(),OFFSET('Water Data'!$A$3,0,10*ROW('Water Data'!A45)))</f>
        <v>#N/A</v>
      </c>
      <c r="C48" s="56" t="e">
        <f ca="true">+IF(OFFSET('Water Data'!$C$3,0,10*ROW('Water Data'!C45))="",NA(),OFFSET('Water Data'!$C$3,0,10*ROW('Water Data'!C45)))</f>
        <v>#N/A</v>
      </c>
      <c r="D48" s="57" t="e">
        <f ca="true">+IF(AND(ISNUMBER(OFFSET('Water Data'!$C$5,0,10*ROW('Water Data'!C42))),'Data Summary'!BS48="Yes"),100-OFFSET('Water Data'!$C$5,0,10*ROW('Water Data'!C42)),NA())</f>
        <v>#N/A</v>
      </c>
      <c r="E48" s="57" t="e">
        <f ca="true">+IF(AND(ISNUMBER(OFFSET('Water Data'!$C$7,0,10*ROW('Water Data'!C42))),'Data Summary'!BT48="Yes"),OFFSET('Water Data'!$C$7,0,10*ROW('Water Data'!C42)),NA())</f>
        <v>#N/A</v>
      </c>
      <c r="F48" s="57" t="e">
        <f ca="true">+IF(AND(ISNUMBER(OFFSET('Water Data'!$C$10,0,10*ROW('Water Data'!C42))),'Data Summary'!BU48="Yes"),OFFSET('Water Data'!$C$10,0,10*ROW('Water Data'!C42)),NA())</f>
        <v>#N/A</v>
      </c>
      <c r="G48" s="57" t="e">
        <f ca="true">+IF(AND(ISNUMBER(OFFSET('Water Data'!$D$5,0,10*ROW('Water Data'!D42))),'Data Summary'!BV48="Yes"),100-OFFSET('Water Data'!$D$5,0,10*ROW('Water Data'!D42)),NA())</f>
        <v>#N/A</v>
      </c>
      <c r="H48" s="57" t="e">
        <f ca="true">+IF(AND(ISNUMBER(OFFSET('Water Data'!$D$7,0,10*ROW('Water Data'!D42))),'Data Summary'!BW48="Yes"),OFFSET('Water Data'!$D$7,0,10*ROW('Water Data'!D42)),NA())</f>
        <v>#N/A</v>
      </c>
      <c r="I48" s="57" t="e">
        <f ca="true">+IF(AND(ISNUMBER(OFFSET('Water Data'!$D$10,0,10*ROW('Water Data'!D42))),'Data Summary'!BX48="Yes"),OFFSET('Water Data'!$D$10,0,10*ROW('Water Data'!D42)),NA())</f>
        <v>#N/A</v>
      </c>
      <c r="J48" s="57" t="e">
        <f ca="true">+IF(AND(ISNUMBER(OFFSET('Water Data'!$E$5,0,10*ROW('Water Data'!E42))),'Data Summary'!BY48="Yes"),100-OFFSET('Water Data'!$E$5,0,10*ROW('Water Data'!E42)),NA())</f>
        <v>#N/A</v>
      </c>
      <c r="K48" s="57" t="e">
        <f ca="true">+IF(AND(ISNUMBER(OFFSET('Water Data'!$E$7,0,10*ROW('Water Data'!E42))),'Data Summary'!BZ48="Yes"),OFFSET('Water Data'!$E$7,0,10*ROW('Water Data'!E42)),NA())</f>
        <v>#N/A</v>
      </c>
      <c r="L48" s="57" t="e">
        <f ca="true">+IF(AND(ISNUMBER(OFFSET('Water Data'!$E$10,0,10*ROW('Water Data'!E42))),'Data Summary'!CA48="Yes"),OFFSET('Water Data'!$E$10,0,10*ROW('Water Data'!E42)),NA())</f>
        <v>#N/A</v>
      </c>
      <c r="M48" s="57" t="e">
        <f ca="true">+IF(AND(ISNUMBER(OFFSET('Water Data'!$F$5,0,10*ROW('Water Data'!F42))),'Data Summary'!CB48="Yes"),100-OFFSET('Water Data'!$F$5,0,10*ROW('Water Data'!F42)),NA())</f>
        <v>#N/A</v>
      </c>
      <c r="N48" s="57" t="e">
        <f ca="true">+IF(AND(ISNUMBER(OFFSET('Water Data'!$F$7,0,10*ROW('Water Data'!F42))),'Data Summary'!CC48="Yes"),OFFSET('Water Data'!$F$7,0,10*ROW('Water Data'!F42)),NA())</f>
        <v>#N/A</v>
      </c>
      <c r="O48" s="57" t="e">
        <f ca="true">+IF(AND(ISNUMBER(OFFSET('Water Data'!$F$10,0,10*ROW('Water Data'!F42))),'Data Summary'!CD48="Yes"),OFFSET('Water Data'!$F$10,0,10*ROW('Water Data'!F42)),NA())</f>
        <v>#N/A</v>
      </c>
      <c r="P48" s="57" t="e">
        <f ca="true">+IF(AND(ISNUMBER(OFFSET('Water Data'!$G$5,0,10*ROW('Water Data'!G42))),'Data Summary'!CE48="Yes"),100-OFFSET('Water Data'!$G$5,0,10*ROW('Water Data'!G42)),NA())</f>
        <v>#N/A</v>
      </c>
      <c r="Q48" s="57" t="e">
        <f ca="true">+IF(AND(ISNUMBER(OFFSET('Water Data'!$G$7,0,10*ROW('Water Data'!G42))),'Data Summary'!CF48="Yes"),OFFSET('Water Data'!$G$7,0,10*ROW('Water Data'!G42)),NA())</f>
        <v>#N/A</v>
      </c>
      <c r="R48" s="57" t="e">
        <f ca="true">+IF(AND(ISNUMBER(OFFSET('Water Data'!$G$10,0,10*ROW('Water Data'!G42))),'Data Summary'!CG48="Yes"),OFFSET('Water Data'!$G$10,0,10*ROW('Water Data'!G42)),NA())</f>
        <v>#N/A</v>
      </c>
      <c r="S48" s="57" t="e">
        <f ca="true">+IF(AND(ISNUMBER(OFFSET('Water Data'!$H$5,0,10*ROW('Water Data'!H42))),'Data Summary'!CH48="Yes"),100-OFFSET('Water Data'!$H$5,0,10*ROW('Water Data'!H42)),NA())</f>
        <v>#N/A</v>
      </c>
      <c r="T48" s="57" t="e">
        <f ca="true">+IF(AND(ISNUMBER(OFFSET('Water Data'!$H$7,0,10*ROW('Water Data'!H42))),'Data Summary'!CI48="Yes"),OFFSET('Water Data'!$H$7,0,10*ROW('Water Data'!H42)),NA())</f>
        <v>#N/A</v>
      </c>
      <c r="U48" s="57" t="e">
        <f ca="true">+IF(AND(ISNUMBER(OFFSET('Water Data'!$H$10,0,10*ROW('Water Data'!H42))),'Data Summary'!CJ48="Yes"),OFFSET('Water Data'!$H$10,0,10*ROW('Water Data'!H42)),NA())</f>
        <v>#N/A</v>
      </c>
      <c r="V48" s="103" t="e">
        <f ca="true">+IF(AND(ISNUMBER(OFFSET('Sanitation Data'!$C$5,0,10*ROW('Sanitation Data'!C42))),'Data Summary'!CK48="Yes"),100-OFFSET('Sanitation Data'!$C$5,0,10*ROW('Sanitation Data'!C42)),NA())</f>
        <v>#N/A</v>
      </c>
      <c r="W48" s="103" t="e">
        <f ca="true">+IF(AND(ISNUMBER(OFFSET('Sanitation Data'!$C$7,0,10*ROW('Sanitation Data'!C42))),'Data Summary'!CL48="Yes"),OFFSET('Sanitation Data'!$C$7,0,10*ROW('Sanitation Data'!C42)),NA())</f>
        <v>#N/A</v>
      </c>
      <c r="X48" s="103" t="e">
        <f ca="true">+IF(AND(ISNUMBER(OFFSET('Sanitation Data'!$C$11,0,10*ROW('Sanitation Data'!C42))),'Data Summary'!CM48="Yes"),OFFSET('Sanitation Data'!$C$11,0,10*ROW('Sanitation Data'!C42)),NA())</f>
        <v>#N/A</v>
      </c>
      <c r="Y48" s="103" t="e">
        <f ca="true">+IF(AND(ISNUMBER(OFFSET('Sanitation Data'!$C$12,0,10*ROW('Sanitation Data'!C42))),'Data Summary'!CN48="Yes"),OFFSET('Sanitation Data'!$C$12,0,10*ROW('Sanitation Data'!C42)),NA())</f>
        <v>#N/A</v>
      </c>
      <c r="Z48" s="103" t="e">
        <f ca="true">+IF(AND(ISNUMBER(OFFSET('Sanitation Data'!$C$13,0,10*ROW('Sanitation Data'!C42))),'Data Summary'!CO48="Yes"),OFFSET('Sanitation Data'!$C$13,0,10*ROW('Sanitation Data'!C42)),NA())</f>
        <v>#N/A</v>
      </c>
      <c r="AA48" s="103" t="e">
        <f ca="true">+IF(AND(ISNUMBER(OFFSET('Sanitation Data'!$D$5,0,10*ROW('Sanitation Data'!D42))),'Data Summary'!CP48="Yes"),100-OFFSET('Sanitation Data'!$D$5,0,10*ROW('Sanitation Data'!D42)),NA())</f>
        <v>#N/A</v>
      </c>
      <c r="AB48" s="103" t="e">
        <f ca="true">+IF(AND(ISNUMBER(OFFSET('Sanitation Data'!$D$7,0,10*ROW('Sanitation Data'!D42))),'Data Summary'!CQ48="Yes"),OFFSET('Sanitation Data'!$D$7,0,10*ROW('Sanitation Data'!D42)),NA())</f>
        <v>#N/A</v>
      </c>
      <c r="AC48" s="103" t="e">
        <f ca="true">+IF(AND(ISNUMBER(OFFSET('Sanitation Data'!$D$11,0,10*ROW('Sanitation Data'!D42))),'Data Summary'!CR48="Yes"),OFFSET('Sanitation Data'!$D$11,0,10*ROW('Sanitation Data'!D42)),NA())</f>
        <v>#N/A</v>
      </c>
      <c r="AD48" s="103" t="e">
        <f ca="true">+IF(AND(ISNUMBER(OFFSET('Sanitation Data'!$D$12,0,10*ROW('Sanitation Data'!D42))),'Data Summary'!CS48="Yes"),OFFSET('Sanitation Data'!$D$12,0,10*ROW('Sanitation Data'!D42)),NA())</f>
        <v>#N/A</v>
      </c>
      <c r="AE48" s="103" t="e">
        <f ca="true">+IF(AND(ISNUMBER(OFFSET('Sanitation Data'!$D$13,0,10*ROW('Sanitation Data'!D42))),'Data Summary'!CT48="Yes"),OFFSET('Sanitation Data'!$D$13,0,10*ROW('Sanitation Data'!D42)),NA())</f>
        <v>#N/A</v>
      </c>
      <c r="AF48" s="103" t="e">
        <f ca="true">+IF(AND(ISNUMBER(OFFSET('Sanitation Data'!$E$5,0,10*ROW('Sanitation Data'!E42))),'Data Summary'!CU48="Yes"),100-OFFSET('Sanitation Data'!$E$5,0,10*ROW('Sanitation Data'!E42)),NA())</f>
        <v>#N/A</v>
      </c>
      <c r="AG48" s="103" t="e">
        <f ca="true">+IF(AND(ISNUMBER(OFFSET('Sanitation Data'!$E$7,0,10*ROW('Sanitation Data'!E42))),'Data Summary'!CV48="Yes"),OFFSET('Sanitation Data'!$E$7,0,10*ROW('Sanitation Data'!E42)),NA())</f>
        <v>#N/A</v>
      </c>
      <c r="AH48" s="103" t="e">
        <f ca="true">+IF(AND(ISNUMBER(OFFSET('Sanitation Data'!$E$11,0,10*ROW('Sanitation Data'!E42))),'Data Summary'!CW48="Yes"),OFFSET('Sanitation Data'!$E$11,0,10*ROW('Sanitation Data'!E42)),NA())</f>
        <v>#N/A</v>
      </c>
      <c r="AI48" s="103" t="e">
        <f ca="true">+IF(AND(ISNUMBER(OFFSET('Sanitation Data'!$E$12,0,10*ROW('Sanitation Data'!E42))),'Data Summary'!CX48="Yes"),OFFSET('Sanitation Data'!$E$12,0,10*ROW('Sanitation Data'!E42)),NA())</f>
        <v>#N/A</v>
      </c>
      <c r="AJ48" s="103" t="e">
        <f ca="true">+IF(AND(ISNUMBER(OFFSET('Sanitation Data'!$E$13,0,10*ROW('Sanitation Data'!E42))),'Data Summary'!CY48="Yes"),OFFSET('Sanitation Data'!$E$13,0,10*ROW('Sanitation Data'!E42)),NA())</f>
        <v>#N/A</v>
      </c>
      <c r="AK48" s="103" t="e">
        <f ca="true">+IF(AND(ISNUMBER(OFFSET('Sanitation Data'!$F$5,0,10*ROW('Sanitation Data'!F42))),'Data Summary'!CZ48="Yes"),100-OFFSET('Sanitation Data'!$F$5,0,10*ROW('Sanitation Data'!F42)),NA())</f>
        <v>#N/A</v>
      </c>
      <c r="AL48" s="103" t="e">
        <f ca="true">+IF(AND(ISNUMBER(OFFSET('Sanitation Data'!$F$7,0,10*ROW('Sanitation Data'!F42))),'Data Summary'!DA48="Yes"),OFFSET('Sanitation Data'!$F$7,0,10*ROW('Sanitation Data'!F42)),NA())</f>
        <v>#N/A</v>
      </c>
      <c r="AM48" s="103" t="e">
        <f ca="true">+IF(AND(ISNUMBER(OFFSET('Sanitation Data'!$F$11,0,10*ROW('Sanitation Data'!F42))),'Data Summary'!DB48="Yes"),OFFSET('Sanitation Data'!$F$11,0,10*ROW('Sanitation Data'!F42)),NA())</f>
        <v>#N/A</v>
      </c>
      <c r="AN48" s="103" t="e">
        <f ca="true">+IF(AND(ISNUMBER(OFFSET('Sanitation Data'!$F$12,0,10*ROW('Sanitation Data'!F42))),'Data Summary'!DC48="Yes"),OFFSET('Sanitation Data'!$F$12,0,10*ROW('Sanitation Data'!F42)),NA())</f>
        <v>#N/A</v>
      </c>
      <c r="AO48" s="103" t="e">
        <f ca="true">+IF(AND(ISNUMBER(OFFSET('Sanitation Data'!$F$13,0,10*ROW('Sanitation Data'!F42))),'Data Summary'!DD48="Yes"),OFFSET('Sanitation Data'!$F$13,0,10*ROW('Sanitation Data'!F42)),NA())</f>
        <v>#N/A</v>
      </c>
      <c r="AP48" s="103" t="e">
        <f ca="true">+IF(AND(ISNUMBER(OFFSET('Sanitation Data'!$G$5,0,10*ROW('Sanitation Data'!G42))),'Data Summary'!DE48="Yes"),100-OFFSET('Sanitation Data'!$G$5,0,10*ROW('Sanitation Data'!G42)),NA())</f>
        <v>#N/A</v>
      </c>
      <c r="AQ48" s="103" t="e">
        <f ca="true">+IF(AND(ISNUMBER(OFFSET('Sanitation Data'!$G$7,0,10*ROW('Sanitation Data'!G42))),'Data Summary'!DF48="Yes"),OFFSET('Sanitation Data'!$G$7,0,10*ROW('Sanitation Data'!G42)),NA())</f>
        <v>#N/A</v>
      </c>
      <c r="AR48" s="103" t="e">
        <f ca="true">+IF(AND(ISNUMBER(OFFSET('Sanitation Data'!$G$11,0,10*ROW('Sanitation Data'!G42))),'Data Summary'!DG48="Yes"),OFFSET('Sanitation Data'!$G$11,0,10*ROW('Sanitation Data'!G42)),NA())</f>
        <v>#N/A</v>
      </c>
      <c r="AS48" s="103" t="e">
        <f ca="true">+IF(AND(ISNUMBER(OFFSET('Sanitation Data'!$G$12,0,10*ROW('Sanitation Data'!G42))),'Data Summary'!DH48="Yes"),OFFSET('Sanitation Data'!$G$12,0,10*ROW('Sanitation Data'!G42)),NA())</f>
        <v>#N/A</v>
      </c>
      <c r="AT48" s="103" t="e">
        <f ca="true">+IF(AND(ISNUMBER(OFFSET('Sanitation Data'!$G$13,0,10*ROW('Sanitation Data'!G42))),'Data Summary'!DI48="Yes"),OFFSET('Sanitation Data'!$G$13,0,10*ROW('Sanitation Data'!G42)),NA())</f>
        <v>#N/A</v>
      </c>
      <c r="AU48" s="103" t="e">
        <f ca="true">+IF(AND(ISNUMBER(OFFSET('Sanitation Data'!$H$5,0,10*ROW('Sanitation Data'!H42))),'Data Summary'!DJ48="Yes"),100-OFFSET('Sanitation Data'!$H$5,0,10*ROW('Sanitation Data'!H42)),NA())</f>
        <v>#N/A</v>
      </c>
      <c r="AV48" s="103" t="e">
        <f ca="true">+IF(AND(ISNUMBER(OFFSET('Sanitation Data'!$H$7,0,10*ROW('Sanitation Data'!H42))),'Data Summary'!DK48="Yes"),OFFSET('Sanitation Data'!$H$7,0,10*ROW('Sanitation Data'!H42)),NA())</f>
        <v>#N/A</v>
      </c>
      <c r="AW48" s="103" t="e">
        <f ca="true">+IF(AND(ISNUMBER(OFFSET('Sanitation Data'!$H$11,0,10*ROW('Sanitation Data'!H42))),'Data Summary'!DL48="Yes"),OFFSET('Sanitation Data'!$H$11,0,10*ROW('Sanitation Data'!H42)),NA())</f>
        <v>#N/A</v>
      </c>
      <c r="AX48" s="103" t="e">
        <f ca="true">+IF(AND(ISNUMBER(OFFSET('Sanitation Data'!$H$12,0,10*ROW('Sanitation Data'!H42))),'Data Summary'!DM48="Yes"),OFFSET('Sanitation Data'!$H$12,0,10*ROW('Sanitation Data'!H42)),NA())</f>
        <v>#N/A</v>
      </c>
      <c r="AY48" s="103" t="e">
        <f ca="true">+IF(AND(ISNUMBER(OFFSET('Sanitation Data'!$H$13,0,10*ROW('Sanitation Data'!H42))),'Data Summary'!DN48="Yes"),OFFSET('Sanitation Data'!$H$13,0,10*ROW('Sanitation Data'!H42)),NA())</f>
        <v>#N/A</v>
      </c>
      <c r="AZ48" s="108" t="e">
        <f ca="true">+IF(AND(ISNUMBER(OFFSET('Hygiene Data'!$C$6,0,10*ROW('Hygiene Data'!C42))),'Data Summary'!DO48="Yes"),OFFSET('Hygiene Data'!$C$6,0,10*ROW('Hygiene Data'!C42)),NA())</f>
        <v>#N/A</v>
      </c>
      <c r="BA48" s="108" t="e">
        <f ca="true">+IF(AND(ISNUMBER(OFFSET('Hygiene Data'!$C$8,0,10*ROW('Hygiene Data'!C42))),'Data Summary'!DP48="Yes"),OFFSET('Hygiene Data'!$C$8,0,10*ROW('Hygiene Data'!C42)),NA())</f>
        <v>#N/A</v>
      </c>
      <c r="BB48" s="108" t="e">
        <f ca="true">+IF(AND(ISNUMBER(OFFSET('Hygiene Data'!$C$10,0,10*ROW('Hygiene Data'!C42))),'Data Summary'!DQ48="Yes"),OFFSET('Hygiene Data'!$C$10,0,10*ROW('Hygiene Data'!C42)),NA())</f>
        <v>#N/A</v>
      </c>
      <c r="BC48" s="108" t="e">
        <f ca="true">+IF(AND(ISNUMBER(OFFSET('Hygiene Data'!$D$6,0,10*ROW('Hygiene Data'!D42))),'Data Summary'!DR48="Yes"),OFFSET('Hygiene Data'!$D$6,0,10*ROW('Hygiene Data'!D42)),NA())</f>
        <v>#N/A</v>
      </c>
      <c r="BD48" s="108" t="e">
        <f ca="true">+IF(AND(ISNUMBER(OFFSET('Hygiene Data'!$D$8,0,10*ROW('Hygiene Data'!D42))),'Data Summary'!DS48="Yes"),OFFSET('Hygiene Data'!$D$8,0,10*ROW('Hygiene Data'!D42)),NA())</f>
        <v>#N/A</v>
      </c>
      <c r="BE48" s="108" t="e">
        <f ca="true">+IF(AND(ISNUMBER(OFFSET('Hygiene Data'!$D$10,0,10*ROW('Hygiene Data'!D42))),'Data Summary'!DT48="Yes"),OFFSET('Hygiene Data'!$D$10,0,10*ROW('Hygiene Data'!D42)),NA())</f>
        <v>#N/A</v>
      </c>
      <c r="BF48" s="108" t="e">
        <f ca="true">+IF(AND(ISNUMBER(OFFSET('Hygiene Data'!$E$6,0,10*ROW('Hygiene Data'!E42))),'Data Summary'!DU48="Yes"),OFFSET('Hygiene Data'!$E$6,0,10*ROW('Hygiene Data'!E42)),NA())</f>
        <v>#N/A</v>
      </c>
      <c r="BG48" s="108" t="e">
        <f ca="true">+IF(AND(ISNUMBER(OFFSET('Hygiene Data'!$E$8,0,10*ROW('Hygiene Data'!E42))),'Data Summary'!DV48="Yes"),OFFSET('Hygiene Data'!$E$8,0,10*ROW('Hygiene Data'!E42)),NA())</f>
        <v>#N/A</v>
      </c>
      <c r="BH48" s="108" t="e">
        <f ca="true">+IF(AND(ISNUMBER(OFFSET('Hygiene Data'!$E$10,0,10*ROW('Hygiene Data'!E42))),'Data Summary'!DW48="Yes"),OFFSET('Hygiene Data'!$E$10,0,10*ROW('Hygiene Data'!E42)),NA())</f>
        <v>#N/A</v>
      </c>
      <c r="BI48" s="108" t="e">
        <f ca="true">+IF(AND(ISNUMBER(OFFSET('Hygiene Data'!$F$6,0,10*ROW('Hygiene Data'!F42))),'Data Summary'!DX48="Yes"),OFFSET('Hygiene Data'!$F$6,0,10*ROW('Hygiene Data'!F42)),NA())</f>
        <v>#N/A</v>
      </c>
      <c r="BJ48" s="108" t="e">
        <f ca="true">+IF(AND(ISNUMBER(OFFSET('Hygiene Data'!$F$8,0,10*ROW('Hygiene Data'!F42))),'Data Summary'!DY48="Yes"),OFFSET('Hygiene Data'!$F$8,0,10*ROW('Hygiene Data'!F42)),NA())</f>
        <v>#N/A</v>
      </c>
      <c r="BK48" s="108" t="e">
        <f ca="true">+IF(AND(ISNUMBER(OFFSET('Hygiene Data'!$F$10,0,10*ROW('Hygiene Data'!F42))),'Data Summary'!DZ48="Yes"),OFFSET('Hygiene Data'!$F$10,0,10*ROW('Hygiene Data'!F42)),NA())</f>
        <v>#N/A</v>
      </c>
      <c r="BL48" s="108" t="e">
        <f ca="true">+IF(AND(ISNUMBER(OFFSET('Hygiene Data'!$G$6,0,10*ROW('Hygiene Data'!G42))),'Data Summary'!EA48="Yes"),OFFSET('Hygiene Data'!$G$6,0,10*ROW('Hygiene Data'!G42)),NA())</f>
        <v>#N/A</v>
      </c>
      <c r="BM48" s="108" t="e">
        <f ca="true">+IF(AND(ISNUMBER(OFFSET('Hygiene Data'!$G$8,0,10*ROW('Hygiene Data'!G42))),'Data Summary'!EB48="Yes"),OFFSET('Hygiene Data'!$G$8,0,10*ROW('Hygiene Data'!G42)),NA())</f>
        <v>#N/A</v>
      </c>
      <c r="BN48" s="108" t="e">
        <f ca="true">+IF(AND(ISNUMBER(OFFSET('Hygiene Data'!$G$10,0,10*ROW('Hygiene Data'!G42))),'Data Summary'!EC48="Yes"),OFFSET('Hygiene Data'!$G$10,0,10*ROW('Hygiene Data'!G42)),NA())</f>
        <v>#N/A</v>
      </c>
      <c r="BO48" s="108" t="e">
        <f ca="true">+IF(AND(ISNUMBER(OFFSET('Hygiene Data'!$H$6,0,10*ROW('Hygiene Data'!H42))),'Data Summary'!ED48="Yes"),OFFSET('Hygiene Data'!$H$6,0,10*ROW('Hygiene Data'!H42)),NA())</f>
        <v>#N/A</v>
      </c>
      <c r="BP48" s="108" t="e">
        <f ca="true">+IF(AND(ISNUMBER(OFFSET('Hygiene Data'!$H$8,0,10*ROW('Hygiene Data'!H42))),'Data Summary'!EE48="Yes"),OFFSET('Hygiene Data'!$H$8,0,10*ROW('Hygiene Data'!H42)),NA())</f>
        <v>#N/A</v>
      </c>
      <c r="BQ48" s="108" t="e">
        <f ca="true">+IF(AND(ISNUMBER(OFFSET('Hygiene Data'!$H$10,0,10*ROW('Hygiene Data'!H42))),'Data Summary'!EF48="Yes"),OFFSET('Hygiene Data'!$H$10,0,10*ROW('Hygiene Data'!H42)),NA())</f>
        <v>#N/A</v>
      </c>
    </row>
    <row r="49" x14ac:dyDescent="0.2">
      <c r="A49" s="56" t="e">
        <f ca="true">+IF(OFFSET('Water Data'!$B$1,0,10*ROW('Water Data'!B43))="",NA(),OFFSET('Water Data'!$B$1,0,10*ROW('Water Data'!B43)))</f>
        <v>#N/A</v>
      </c>
      <c r="B49" s="56" t="e">
        <f ca="true">+IF(OFFSET('Water Data'!$A$3,0,10*ROW('Water Data'!A46))="",NA(),OFFSET('Water Data'!$A$3,0,10*ROW('Water Data'!A46)))</f>
        <v>#N/A</v>
      </c>
      <c r="C49" s="56" t="e">
        <f ca="true">+IF(OFFSET('Water Data'!$C$3,0,10*ROW('Water Data'!C46))="",NA(),OFFSET('Water Data'!$C$3,0,10*ROW('Water Data'!C46)))</f>
        <v>#N/A</v>
      </c>
      <c r="D49" s="57" t="e">
        <f ca="true">+IF(AND(ISNUMBER(OFFSET('Water Data'!$C$5,0,10*ROW('Water Data'!C43))),'Data Summary'!BS49="Yes"),100-OFFSET('Water Data'!$C$5,0,10*ROW('Water Data'!C43)),NA())</f>
        <v>#N/A</v>
      </c>
      <c r="E49" s="57" t="e">
        <f ca="true">+IF(AND(ISNUMBER(OFFSET('Water Data'!$C$7,0,10*ROW('Water Data'!C43))),'Data Summary'!BT49="Yes"),OFFSET('Water Data'!$C$7,0,10*ROW('Water Data'!C43)),NA())</f>
        <v>#N/A</v>
      </c>
      <c r="F49" s="57" t="e">
        <f ca="true">+IF(AND(ISNUMBER(OFFSET('Water Data'!$C$10,0,10*ROW('Water Data'!C43))),'Data Summary'!BU49="Yes"),OFFSET('Water Data'!$C$10,0,10*ROW('Water Data'!C43)),NA())</f>
        <v>#N/A</v>
      </c>
      <c r="G49" s="57" t="e">
        <f ca="true">+IF(AND(ISNUMBER(OFFSET('Water Data'!$D$5,0,10*ROW('Water Data'!D43))),'Data Summary'!BV49="Yes"),100-OFFSET('Water Data'!$D$5,0,10*ROW('Water Data'!D43)),NA())</f>
        <v>#N/A</v>
      </c>
      <c r="H49" s="57" t="e">
        <f ca="true">+IF(AND(ISNUMBER(OFFSET('Water Data'!$D$7,0,10*ROW('Water Data'!D43))),'Data Summary'!BW49="Yes"),OFFSET('Water Data'!$D$7,0,10*ROW('Water Data'!D43)),NA())</f>
        <v>#N/A</v>
      </c>
      <c r="I49" s="57" t="e">
        <f ca="true">+IF(AND(ISNUMBER(OFFSET('Water Data'!$D$10,0,10*ROW('Water Data'!D43))),'Data Summary'!BX49="Yes"),OFFSET('Water Data'!$D$10,0,10*ROW('Water Data'!D43)),NA())</f>
        <v>#N/A</v>
      </c>
      <c r="J49" s="57" t="e">
        <f ca="true">+IF(AND(ISNUMBER(OFFSET('Water Data'!$E$5,0,10*ROW('Water Data'!E43))),'Data Summary'!BY49="Yes"),100-OFFSET('Water Data'!$E$5,0,10*ROW('Water Data'!E43)),NA())</f>
        <v>#N/A</v>
      </c>
      <c r="K49" s="57" t="e">
        <f ca="true">+IF(AND(ISNUMBER(OFFSET('Water Data'!$E$7,0,10*ROW('Water Data'!E43))),'Data Summary'!BZ49="Yes"),OFFSET('Water Data'!$E$7,0,10*ROW('Water Data'!E43)),NA())</f>
        <v>#N/A</v>
      </c>
      <c r="L49" s="57" t="e">
        <f ca="true">+IF(AND(ISNUMBER(OFFSET('Water Data'!$E$10,0,10*ROW('Water Data'!E43))),'Data Summary'!CA49="Yes"),OFFSET('Water Data'!$E$10,0,10*ROW('Water Data'!E43)),NA())</f>
        <v>#N/A</v>
      </c>
      <c r="M49" s="57" t="e">
        <f ca="true">+IF(AND(ISNUMBER(OFFSET('Water Data'!$F$5,0,10*ROW('Water Data'!F43))),'Data Summary'!CB49="Yes"),100-OFFSET('Water Data'!$F$5,0,10*ROW('Water Data'!F43)),NA())</f>
        <v>#N/A</v>
      </c>
      <c r="N49" s="57" t="e">
        <f ca="true">+IF(AND(ISNUMBER(OFFSET('Water Data'!$F$7,0,10*ROW('Water Data'!F43))),'Data Summary'!CC49="Yes"),OFFSET('Water Data'!$F$7,0,10*ROW('Water Data'!F43)),NA())</f>
        <v>#N/A</v>
      </c>
      <c r="O49" s="57" t="e">
        <f ca="true">+IF(AND(ISNUMBER(OFFSET('Water Data'!$F$10,0,10*ROW('Water Data'!F43))),'Data Summary'!CD49="Yes"),OFFSET('Water Data'!$F$10,0,10*ROW('Water Data'!F43)),NA())</f>
        <v>#N/A</v>
      </c>
      <c r="P49" s="57" t="e">
        <f ca="true">+IF(AND(ISNUMBER(OFFSET('Water Data'!$G$5,0,10*ROW('Water Data'!G43))),'Data Summary'!CE49="Yes"),100-OFFSET('Water Data'!$G$5,0,10*ROW('Water Data'!G43)),NA())</f>
        <v>#N/A</v>
      </c>
      <c r="Q49" s="57" t="e">
        <f ca="true">+IF(AND(ISNUMBER(OFFSET('Water Data'!$G$7,0,10*ROW('Water Data'!G43))),'Data Summary'!CF49="Yes"),OFFSET('Water Data'!$G$7,0,10*ROW('Water Data'!G43)),NA())</f>
        <v>#N/A</v>
      </c>
      <c r="R49" s="57" t="e">
        <f ca="true">+IF(AND(ISNUMBER(OFFSET('Water Data'!$G$10,0,10*ROW('Water Data'!G43))),'Data Summary'!CG49="Yes"),OFFSET('Water Data'!$G$10,0,10*ROW('Water Data'!G43)),NA())</f>
        <v>#N/A</v>
      </c>
      <c r="S49" s="57" t="e">
        <f ca="true">+IF(AND(ISNUMBER(OFFSET('Water Data'!$H$5,0,10*ROW('Water Data'!H43))),'Data Summary'!CH49="Yes"),100-OFFSET('Water Data'!$H$5,0,10*ROW('Water Data'!H43)),NA())</f>
        <v>#N/A</v>
      </c>
      <c r="T49" s="57" t="e">
        <f ca="true">+IF(AND(ISNUMBER(OFFSET('Water Data'!$H$7,0,10*ROW('Water Data'!H43))),'Data Summary'!CI49="Yes"),OFFSET('Water Data'!$H$7,0,10*ROW('Water Data'!H43)),NA())</f>
        <v>#N/A</v>
      </c>
      <c r="U49" s="57" t="e">
        <f ca="true">+IF(AND(ISNUMBER(OFFSET('Water Data'!$H$10,0,10*ROW('Water Data'!H43))),'Data Summary'!CJ49="Yes"),OFFSET('Water Data'!$H$10,0,10*ROW('Water Data'!H43)),NA())</f>
        <v>#N/A</v>
      </c>
      <c r="V49" s="103" t="e">
        <f ca="true">+IF(AND(ISNUMBER(OFFSET('Sanitation Data'!$C$5,0,10*ROW('Sanitation Data'!C43))),'Data Summary'!CK49="Yes"),100-OFFSET('Sanitation Data'!$C$5,0,10*ROW('Sanitation Data'!C43)),NA())</f>
        <v>#N/A</v>
      </c>
      <c r="W49" s="103" t="e">
        <f ca="true">+IF(AND(ISNUMBER(OFFSET('Sanitation Data'!$C$7,0,10*ROW('Sanitation Data'!C43))),'Data Summary'!CL49="Yes"),OFFSET('Sanitation Data'!$C$7,0,10*ROW('Sanitation Data'!C43)),NA())</f>
        <v>#N/A</v>
      </c>
      <c r="X49" s="103" t="e">
        <f ca="true">+IF(AND(ISNUMBER(OFFSET('Sanitation Data'!$C$11,0,10*ROW('Sanitation Data'!C43))),'Data Summary'!CM49="Yes"),OFFSET('Sanitation Data'!$C$11,0,10*ROW('Sanitation Data'!C43)),NA())</f>
        <v>#N/A</v>
      </c>
      <c r="Y49" s="103" t="e">
        <f ca="true">+IF(AND(ISNUMBER(OFFSET('Sanitation Data'!$C$12,0,10*ROW('Sanitation Data'!C43))),'Data Summary'!CN49="Yes"),OFFSET('Sanitation Data'!$C$12,0,10*ROW('Sanitation Data'!C43)),NA())</f>
        <v>#N/A</v>
      </c>
      <c r="Z49" s="103" t="e">
        <f ca="true">+IF(AND(ISNUMBER(OFFSET('Sanitation Data'!$C$13,0,10*ROW('Sanitation Data'!C43))),'Data Summary'!CO49="Yes"),OFFSET('Sanitation Data'!$C$13,0,10*ROW('Sanitation Data'!C43)),NA())</f>
        <v>#N/A</v>
      </c>
      <c r="AA49" s="103" t="e">
        <f ca="true">+IF(AND(ISNUMBER(OFFSET('Sanitation Data'!$D$5,0,10*ROW('Sanitation Data'!D43))),'Data Summary'!CP49="Yes"),100-OFFSET('Sanitation Data'!$D$5,0,10*ROW('Sanitation Data'!D43)),NA())</f>
        <v>#N/A</v>
      </c>
      <c r="AB49" s="103" t="e">
        <f ca="true">+IF(AND(ISNUMBER(OFFSET('Sanitation Data'!$D$7,0,10*ROW('Sanitation Data'!D43))),'Data Summary'!CQ49="Yes"),OFFSET('Sanitation Data'!$D$7,0,10*ROW('Sanitation Data'!D43)),NA())</f>
        <v>#N/A</v>
      </c>
      <c r="AC49" s="103" t="e">
        <f ca="true">+IF(AND(ISNUMBER(OFFSET('Sanitation Data'!$D$11,0,10*ROW('Sanitation Data'!D43))),'Data Summary'!CR49="Yes"),OFFSET('Sanitation Data'!$D$11,0,10*ROW('Sanitation Data'!D43)),NA())</f>
        <v>#N/A</v>
      </c>
      <c r="AD49" s="103" t="e">
        <f ca="true">+IF(AND(ISNUMBER(OFFSET('Sanitation Data'!$D$12,0,10*ROW('Sanitation Data'!D43))),'Data Summary'!CS49="Yes"),OFFSET('Sanitation Data'!$D$12,0,10*ROW('Sanitation Data'!D43)),NA())</f>
        <v>#N/A</v>
      </c>
      <c r="AE49" s="103" t="e">
        <f ca="true">+IF(AND(ISNUMBER(OFFSET('Sanitation Data'!$D$13,0,10*ROW('Sanitation Data'!D43))),'Data Summary'!CT49="Yes"),OFFSET('Sanitation Data'!$D$13,0,10*ROW('Sanitation Data'!D43)),NA())</f>
        <v>#N/A</v>
      </c>
      <c r="AF49" s="103" t="e">
        <f ca="true">+IF(AND(ISNUMBER(OFFSET('Sanitation Data'!$E$5,0,10*ROW('Sanitation Data'!E43))),'Data Summary'!CU49="Yes"),100-OFFSET('Sanitation Data'!$E$5,0,10*ROW('Sanitation Data'!E43)),NA())</f>
        <v>#N/A</v>
      </c>
      <c r="AG49" s="103" t="e">
        <f ca="true">+IF(AND(ISNUMBER(OFFSET('Sanitation Data'!$E$7,0,10*ROW('Sanitation Data'!E43))),'Data Summary'!CV49="Yes"),OFFSET('Sanitation Data'!$E$7,0,10*ROW('Sanitation Data'!E43)),NA())</f>
        <v>#N/A</v>
      </c>
      <c r="AH49" s="103" t="e">
        <f ca="true">+IF(AND(ISNUMBER(OFFSET('Sanitation Data'!$E$11,0,10*ROW('Sanitation Data'!E43))),'Data Summary'!CW49="Yes"),OFFSET('Sanitation Data'!$E$11,0,10*ROW('Sanitation Data'!E43)),NA())</f>
        <v>#N/A</v>
      </c>
      <c r="AI49" s="103" t="e">
        <f ca="true">+IF(AND(ISNUMBER(OFFSET('Sanitation Data'!$E$12,0,10*ROW('Sanitation Data'!E43))),'Data Summary'!CX49="Yes"),OFFSET('Sanitation Data'!$E$12,0,10*ROW('Sanitation Data'!E43)),NA())</f>
        <v>#N/A</v>
      </c>
      <c r="AJ49" s="103" t="e">
        <f ca="true">+IF(AND(ISNUMBER(OFFSET('Sanitation Data'!$E$13,0,10*ROW('Sanitation Data'!E43))),'Data Summary'!CY49="Yes"),OFFSET('Sanitation Data'!$E$13,0,10*ROW('Sanitation Data'!E43)),NA())</f>
        <v>#N/A</v>
      </c>
      <c r="AK49" s="103" t="e">
        <f ca="true">+IF(AND(ISNUMBER(OFFSET('Sanitation Data'!$F$5,0,10*ROW('Sanitation Data'!F43))),'Data Summary'!CZ49="Yes"),100-OFFSET('Sanitation Data'!$F$5,0,10*ROW('Sanitation Data'!F43)),NA())</f>
        <v>#N/A</v>
      </c>
      <c r="AL49" s="103" t="e">
        <f ca="true">+IF(AND(ISNUMBER(OFFSET('Sanitation Data'!$F$7,0,10*ROW('Sanitation Data'!F43))),'Data Summary'!DA49="Yes"),OFFSET('Sanitation Data'!$F$7,0,10*ROW('Sanitation Data'!F43)),NA())</f>
        <v>#N/A</v>
      </c>
      <c r="AM49" s="103" t="e">
        <f ca="true">+IF(AND(ISNUMBER(OFFSET('Sanitation Data'!$F$11,0,10*ROW('Sanitation Data'!F43))),'Data Summary'!DB49="Yes"),OFFSET('Sanitation Data'!$F$11,0,10*ROW('Sanitation Data'!F43)),NA())</f>
        <v>#N/A</v>
      </c>
      <c r="AN49" s="103" t="e">
        <f ca="true">+IF(AND(ISNUMBER(OFFSET('Sanitation Data'!$F$12,0,10*ROW('Sanitation Data'!F43))),'Data Summary'!DC49="Yes"),OFFSET('Sanitation Data'!$F$12,0,10*ROW('Sanitation Data'!F43)),NA())</f>
        <v>#N/A</v>
      </c>
      <c r="AO49" s="103" t="e">
        <f ca="true">+IF(AND(ISNUMBER(OFFSET('Sanitation Data'!$F$13,0,10*ROW('Sanitation Data'!F43))),'Data Summary'!DD49="Yes"),OFFSET('Sanitation Data'!$F$13,0,10*ROW('Sanitation Data'!F43)),NA())</f>
        <v>#N/A</v>
      </c>
      <c r="AP49" s="103" t="e">
        <f ca="true">+IF(AND(ISNUMBER(OFFSET('Sanitation Data'!$G$5,0,10*ROW('Sanitation Data'!G43))),'Data Summary'!DE49="Yes"),100-OFFSET('Sanitation Data'!$G$5,0,10*ROW('Sanitation Data'!G43)),NA())</f>
        <v>#N/A</v>
      </c>
      <c r="AQ49" s="103" t="e">
        <f ca="true">+IF(AND(ISNUMBER(OFFSET('Sanitation Data'!$G$7,0,10*ROW('Sanitation Data'!G43))),'Data Summary'!DF49="Yes"),OFFSET('Sanitation Data'!$G$7,0,10*ROW('Sanitation Data'!G43)),NA())</f>
        <v>#N/A</v>
      </c>
      <c r="AR49" s="103" t="e">
        <f ca="true">+IF(AND(ISNUMBER(OFFSET('Sanitation Data'!$G$11,0,10*ROW('Sanitation Data'!G43))),'Data Summary'!DG49="Yes"),OFFSET('Sanitation Data'!$G$11,0,10*ROW('Sanitation Data'!G43)),NA())</f>
        <v>#N/A</v>
      </c>
      <c r="AS49" s="103" t="e">
        <f ca="true">+IF(AND(ISNUMBER(OFFSET('Sanitation Data'!$G$12,0,10*ROW('Sanitation Data'!G43))),'Data Summary'!DH49="Yes"),OFFSET('Sanitation Data'!$G$12,0,10*ROW('Sanitation Data'!G43)),NA())</f>
        <v>#N/A</v>
      </c>
      <c r="AT49" s="103" t="e">
        <f ca="true">+IF(AND(ISNUMBER(OFFSET('Sanitation Data'!$G$13,0,10*ROW('Sanitation Data'!G43))),'Data Summary'!DI49="Yes"),OFFSET('Sanitation Data'!$G$13,0,10*ROW('Sanitation Data'!G43)),NA())</f>
        <v>#N/A</v>
      </c>
      <c r="AU49" s="103" t="e">
        <f ca="true">+IF(AND(ISNUMBER(OFFSET('Sanitation Data'!$H$5,0,10*ROW('Sanitation Data'!H43))),'Data Summary'!DJ49="Yes"),100-OFFSET('Sanitation Data'!$H$5,0,10*ROW('Sanitation Data'!H43)),NA())</f>
        <v>#N/A</v>
      </c>
      <c r="AV49" s="103" t="e">
        <f ca="true">+IF(AND(ISNUMBER(OFFSET('Sanitation Data'!$H$7,0,10*ROW('Sanitation Data'!H43))),'Data Summary'!DK49="Yes"),OFFSET('Sanitation Data'!$H$7,0,10*ROW('Sanitation Data'!H43)),NA())</f>
        <v>#N/A</v>
      </c>
      <c r="AW49" s="103" t="e">
        <f ca="true">+IF(AND(ISNUMBER(OFFSET('Sanitation Data'!$H$11,0,10*ROW('Sanitation Data'!H43))),'Data Summary'!DL49="Yes"),OFFSET('Sanitation Data'!$H$11,0,10*ROW('Sanitation Data'!H43)),NA())</f>
        <v>#N/A</v>
      </c>
      <c r="AX49" s="103" t="e">
        <f ca="true">+IF(AND(ISNUMBER(OFFSET('Sanitation Data'!$H$12,0,10*ROW('Sanitation Data'!H43))),'Data Summary'!DM49="Yes"),OFFSET('Sanitation Data'!$H$12,0,10*ROW('Sanitation Data'!H43)),NA())</f>
        <v>#N/A</v>
      </c>
      <c r="AY49" s="103" t="e">
        <f ca="true">+IF(AND(ISNUMBER(OFFSET('Sanitation Data'!$H$13,0,10*ROW('Sanitation Data'!H43))),'Data Summary'!DN49="Yes"),OFFSET('Sanitation Data'!$H$13,0,10*ROW('Sanitation Data'!H43)),NA())</f>
        <v>#N/A</v>
      </c>
      <c r="AZ49" s="108" t="e">
        <f ca="true">+IF(AND(ISNUMBER(OFFSET('Hygiene Data'!$C$6,0,10*ROW('Hygiene Data'!C43))),'Data Summary'!DO49="Yes"),OFFSET('Hygiene Data'!$C$6,0,10*ROW('Hygiene Data'!C43)),NA())</f>
        <v>#N/A</v>
      </c>
      <c r="BA49" s="108" t="e">
        <f ca="true">+IF(AND(ISNUMBER(OFFSET('Hygiene Data'!$C$8,0,10*ROW('Hygiene Data'!C43))),'Data Summary'!DP49="Yes"),OFFSET('Hygiene Data'!$C$8,0,10*ROW('Hygiene Data'!C43)),NA())</f>
        <v>#N/A</v>
      </c>
      <c r="BB49" s="108" t="e">
        <f ca="true">+IF(AND(ISNUMBER(OFFSET('Hygiene Data'!$C$10,0,10*ROW('Hygiene Data'!C43))),'Data Summary'!DQ49="Yes"),OFFSET('Hygiene Data'!$C$10,0,10*ROW('Hygiene Data'!C43)),NA())</f>
        <v>#N/A</v>
      </c>
      <c r="BC49" s="108" t="e">
        <f ca="true">+IF(AND(ISNUMBER(OFFSET('Hygiene Data'!$D$6,0,10*ROW('Hygiene Data'!D43))),'Data Summary'!DR49="Yes"),OFFSET('Hygiene Data'!$D$6,0,10*ROW('Hygiene Data'!D43)),NA())</f>
        <v>#N/A</v>
      </c>
      <c r="BD49" s="108" t="e">
        <f ca="true">+IF(AND(ISNUMBER(OFFSET('Hygiene Data'!$D$8,0,10*ROW('Hygiene Data'!D43))),'Data Summary'!DS49="Yes"),OFFSET('Hygiene Data'!$D$8,0,10*ROW('Hygiene Data'!D43)),NA())</f>
        <v>#N/A</v>
      </c>
      <c r="BE49" s="108" t="e">
        <f ca="true">+IF(AND(ISNUMBER(OFFSET('Hygiene Data'!$D$10,0,10*ROW('Hygiene Data'!D43))),'Data Summary'!DT49="Yes"),OFFSET('Hygiene Data'!$D$10,0,10*ROW('Hygiene Data'!D43)),NA())</f>
        <v>#N/A</v>
      </c>
      <c r="BF49" s="108" t="e">
        <f ca="true">+IF(AND(ISNUMBER(OFFSET('Hygiene Data'!$E$6,0,10*ROW('Hygiene Data'!E43))),'Data Summary'!DU49="Yes"),OFFSET('Hygiene Data'!$E$6,0,10*ROW('Hygiene Data'!E43)),NA())</f>
        <v>#N/A</v>
      </c>
      <c r="BG49" s="108" t="e">
        <f ca="true">+IF(AND(ISNUMBER(OFFSET('Hygiene Data'!$E$8,0,10*ROW('Hygiene Data'!E43))),'Data Summary'!DV49="Yes"),OFFSET('Hygiene Data'!$E$8,0,10*ROW('Hygiene Data'!E43)),NA())</f>
        <v>#N/A</v>
      </c>
      <c r="BH49" s="108" t="e">
        <f ca="true">+IF(AND(ISNUMBER(OFFSET('Hygiene Data'!$E$10,0,10*ROW('Hygiene Data'!E43))),'Data Summary'!DW49="Yes"),OFFSET('Hygiene Data'!$E$10,0,10*ROW('Hygiene Data'!E43)),NA())</f>
        <v>#N/A</v>
      </c>
      <c r="BI49" s="108" t="e">
        <f ca="true">+IF(AND(ISNUMBER(OFFSET('Hygiene Data'!$F$6,0,10*ROW('Hygiene Data'!F43))),'Data Summary'!DX49="Yes"),OFFSET('Hygiene Data'!$F$6,0,10*ROW('Hygiene Data'!F43)),NA())</f>
        <v>#N/A</v>
      </c>
      <c r="BJ49" s="108" t="e">
        <f ca="true">+IF(AND(ISNUMBER(OFFSET('Hygiene Data'!$F$8,0,10*ROW('Hygiene Data'!F43))),'Data Summary'!DY49="Yes"),OFFSET('Hygiene Data'!$F$8,0,10*ROW('Hygiene Data'!F43)),NA())</f>
        <v>#N/A</v>
      </c>
      <c r="BK49" s="108" t="e">
        <f ca="true">+IF(AND(ISNUMBER(OFFSET('Hygiene Data'!$F$10,0,10*ROW('Hygiene Data'!F43))),'Data Summary'!DZ49="Yes"),OFFSET('Hygiene Data'!$F$10,0,10*ROW('Hygiene Data'!F43)),NA())</f>
        <v>#N/A</v>
      </c>
      <c r="BL49" s="108" t="e">
        <f ca="true">+IF(AND(ISNUMBER(OFFSET('Hygiene Data'!$G$6,0,10*ROW('Hygiene Data'!G43))),'Data Summary'!EA49="Yes"),OFFSET('Hygiene Data'!$G$6,0,10*ROW('Hygiene Data'!G43)),NA())</f>
        <v>#N/A</v>
      </c>
      <c r="BM49" s="108" t="e">
        <f ca="true">+IF(AND(ISNUMBER(OFFSET('Hygiene Data'!$G$8,0,10*ROW('Hygiene Data'!G43))),'Data Summary'!EB49="Yes"),OFFSET('Hygiene Data'!$G$8,0,10*ROW('Hygiene Data'!G43)),NA())</f>
        <v>#N/A</v>
      </c>
      <c r="BN49" s="108" t="e">
        <f ca="true">+IF(AND(ISNUMBER(OFFSET('Hygiene Data'!$G$10,0,10*ROW('Hygiene Data'!G43))),'Data Summary'!EC49="Yes"),OFFSET('Hygiene Data'!$G$10,0,10*ROW('Hygiene Data'!G43)),NA())</f>
        <v>#N/A</v>
      </c>
      <c r="BO49" s="108" t="e">
        <f ca="true">+IF(AND(ISNUMBER(OFFSET('Hygiene Data'!$H$6,0,10*ROW('Hygiene Data'!H43))),'Data Summary'!ED49="Yes"),OFFSET('Hygiene Data'!$H$6,0,10*ROW('Hygiene Data'!H43)),NA())</f>
        <v>#N/A</v>
      </c>
      <c r="BP49" s="108" t="e">
        <f ca="true">+IF(AND(ISNUMBER(OFFSET('Hygiene Data'!$H$8,0,10*ROW('Hygiene Data'!H43))),'Data Summary'!EE49="Yes"),OFFSET('Hygiene Data'!$H$8,0,10*ROW('Hygiene Data'!H43)),NA())</f>
        <v>#N/A</v>
      </c>
      <c r="BQ49" s="108" t="e">
        <f ca="true">+IF(AND(ISNUMBER(OFFSET('Hygiene Data'!$H$10,0,10*ROW('Hygiene Data'!H43))),'Data Summary'!EF49="Yes"),OFFSET('Hygiene Data'!$H$10,0,10*ROW('Hygiene Data'!H43)),NA())</f>
        <v>#N/A</v>
      </c>
    </row>
    <row r="50" x14ac:dyDescent="0.2">
      <c r="A50" s="56" t="e">
        <f ca="true">+IF(OFFSET('Water Data'!$B$1,0,10*ROW('Water Data'!B44))="",NA(),OFFSET('Water Data'!$B$1,0,10*ROW('Water Data'!B44)))</f>
        <v>#N/A</v>
      </c>
      <c r="B50" s="56" t="e">
        <f ca="true">+IF(OFFSET('Water Data'!$A$3,0,10*ROW('Water Data'!A47))="",NA(),OFFSET('Water Data'!$A$3,0,10*ROW('Water Data'!A47)))</f>
        <v>#N/A</v>
      </c>
      <c r="C50" s="56" t="e">
        <f ca="true">+IF(OFFSET('Water Data'!$C$3,0,10*ROW('Water Data'!C47))="",NA(),OFFSET('Water Data'!$C$3,0,10*ROW('Water Data'!C47)))</f>
        <v>#N/A</v>
      </c>
      <c r="D50" s="57" t="e">
        <f ca="true">+IF(AND(ISNUMBER(OFFSET('Water Data'!$C$5,0,10*ROW('Water Data'!C44))),'Data Summary'!BS50="Yes"),100-OFFSET('Water Data'!$C$5,0,10*ROW('Water Data'!C44)),NA())</f>
        <v>#N/A</v>
      </c>
      <c r="E50" s="57" t="e">
        <f ca="true">+IF(AND(ISNUMBER(OFFSET('Water Data'!$C$7,0,10*ROW('Water Data'!C44))),'Data Summary'!BT50="Yes"),OFFSET('Water Data'!$C$7,0,10*ROW('Water Data'!C44)),NA())</f>
        <v>#N/A</v>
      </c>
      <c r="F50" s="57" t="e">
        <f ca="true">+IF(AND(ISNUMBER(OFFSET('Water Data'!$C$10,0,10*ROW('Water Data'!C44))),'Data Summary'!BU50="Yes"),OFFSET('Water Data'!$C$10,0,10*ROW('Water Data'!C44)),NA())</f>
        <v>#N/A</v>
      </c>
      <c r="G50" s="57" t="e">
        <f ca="true">+IF(AND(ISNUMBER(OFFSET('Water Data'!$D$5,0,10*ROW('Water Data'!D44))),'Data Summary'!BV50="Yes"),100-OFFSET('Water Data'!$D$5,0,10*ROW('Water Data'!D44)),NA())</f>
        <v>#N/A</v>
      </c>
      <c r="H50" s="57" t="e">
        <f ca="true">+IF(AND(ISNUMBER(OFFSET('Water Data'!$D$7,0,10*ROW('Water Data'!D44))),'Data Summary'!BW50="Yes"),OFFSET('Water Data'!$D$7,0,10*ROW('Water Data'!D44)),NA())</f>
        <v>#N/A</v>
      </c>
      <c r="I50" s="57" t="e">
        <f ca="true">+IF(AND(ISNUMBER(OFFSET('Water Data'!$D$10,0,10*ROW('Water Data'!D44))),'Data Summary'!BX50="Yes"),OFFSET('Water Data'!$D$10,0,10*ROW('Water Data'!D44)),NA())</f>
        <v>#N/A</v>
      </c>
      <c r="J50" s="57" t="e">
        <f ca="true">+IF(AND(ISNUMBER(OFFSET('Water Data'!$E$5,0,10*ROW('Water Data'!E44))),'Data Summary'!BY50="Yes"),100-OFFSET('Water Data'!$E$5,0,10*ROW('Water Data'!E44)),NA())</f>
        <v>#N/A</v>
      </c>
      <c r="K50" s="57" t="e">
        <f ca="true">+IF(AND(ISNUMBER(OFFSET('Water Data'!$E$7,0,10*ROW('Water Data'!E44))),'Data Summary'!BZ50="Yes"),OFFSET('Water Data'!$E$7,0,10*ROW('Water Data'!E44)),NA())</f>
        <v>#N/A</v>
      </c>
      <c r="L50" s="57" t="e">
        <f ca="true">+IF(AND(ISNUMBER(OFFSET('Water Data'!$E$10,0,10*ROW('Water Data'!E44))),'Data Summary'!CA50="Yes"),OFFSET('Water Data'!$E$10,0,10*ROW('Water Data'!E44)),NA())</f>
        <v>#N/A</v>
      </c>
      <c r="M50" s="57" t="e">
        <f ca="true">+IF(AND(ISNUMBER(OFFSET('Water Data'!$F$5,0,10*ROW('Water Data'!F44))),'Data Summary'!CB50="Yes"),100-OFFSET('Water Data'!$F$5,0,10*ROW('Water Data'!F44)),NA())</f>
        <v>#N/A</v>
      </c>
      <c r="N50" s="57" t="e">
        <f ca="true">+IF(AND(ISNUMBER(OFFSET('Water Data'!$F$7,0,10*ROW('Water Data'!F44))),'Data Summary'!CC50="Yes"),OFFSET('Water Data'!$F$7,0,10*ROW('Water Data'!F44)),NA())</f>
        <v>#N/A</v>
      </c>
      <c r="O50" s="57" t="e">
        <f ca="true">+IF(AND(ISNUMBER(OFFSET('Water Data'!$F$10,0,10*ROW('Water Data'!F44))),'Data Summary'!CD50="Yes"),OFFSET('Water Data'!$F$10,0,10*ROW('Water Data'!F44)),NA())</f>
        <v>#N/A</v>
      </c>
      <c r="P50" s="57" t="e">
        <f ca="true">+IF(AND(ISNUMBER(OFFSET('Water Data'!$G$5,0,10*ROW('Water Data'!G44))),'Data Summary'!CE50="Yes"),100-OFFSET('Water Data'!$G$5,0,10*ROW('Water Data'!G44)),NA())</f>
        <v>#N/A</v>
      </c>
      <c r="Q50" s="57" t="e">
        <f ca="true">+IF(AND(ISNUMBER(OFFSET('Water Data'!$G$7,0,10*ROW('Water Data'!G44))),'Data Summary'!CF50="Yes"),OFFSET('Water Data'!$G$7,0,10*ROW('Water Data'!G44)),NA())</f>
        <v>#N/A</v>
      </c>
      <c r="R50" s="57" t="e">
        <f ca="true">+IF(AND(ISNUMBER(OFFSET('Water Data'!$G$10,0,10*ROW('Water Data'!G44))),'Data Summary'!CG50="Yes"),OFFSET('Water Data'!$G$10,0,10*ROW('Water Data'!G44)),NA())</f>
        <v>#N/A</v>
      </c>
      <c r="S50" s="57" t="e">
        <f ca="true">+IF(AND(ISNUMBER(OFFSET('Water Data'!$H$5,0,10*ROW('Water Data'!H44))),'Data Summary'!CH50="Yes"),100-OFFSET('Water Data'!$H$5,0,10*ROW('Water Data'!H44)),NA())</f>
        <v>#N/A</v>
      </c>
      <c r="T50" s="57" t="e">
        <f ca="true">+IF(AND(ISNUMBER(OFFSET('Water Data'!$H$7,0,10*ROW('Water Data'!H44))),'Data Summary'!CI50="Yes"),OFFSET('Water Data'!$H$7,0,10*ROW('Water Data'!H44)),NA())</f>
        <v>#N/A</v>
      </c>
      <c r="U50" s="57" t="e">
        <f ca="true">+IF(AND(ISNUMBER(OFFSET('Water Data'!$H$10,0,10*ROW('Water Data'!H44))),'Data Summary'!CJ50="Yes"),OFFSET('Water Data'!$H$10,0,10*ROW('Water Data'!H44)),NA())</f>
        <v>#N/A</v>
      </c>
      <c r="V50" s="103" t="e">
        <f ca="true">+IF(AND(ISNUMBER(OFFSET('Sanitation Data'!$C$5,0,10*ROW('Sanitation Data'!C44))),'Data Summary'!CK50="Yes"),100-OFFSET('Sanitation Data'!$C$5,0,10*ROW('Sanitation Data'!C44)),NA())</f>
        <v>#N/A</v>
      </c>
      <c r="W50" s="103" t="e">
        <f ca="true">+IF(AND(ISNUMBER(OFFSET('Sanitation Data'!$C$7,0,10*ROW('Sanitation Data'!C44))),'Data Summary'!CL50="Yes"),OFFSET('Sanitation Data'!$C$7,0,10*ROW('Sanitation Data'!C44)),NA())</f>
        <v>#N/A</v>
      </c>
      <c r="X50" s="103" t="e">
        <f ca="true">+IF(AND(ISNUMBER(OFFSET('Sanitation Data'!$C$11,0,10*ROW('Sanitation Data'!C44))),'Data Summary'!CM50="Yes"),OFFSET('Sanitation Data'!$C$11,0,10*ROW('Sanitation Data'!C44)),NA())</f>
        <v>#N/A</v>
      </c>
      <c r="Y50" s="103" t="e">
        <f ca="true">+IF(AND(ISNUMBER(OFFSET('Sanitation Data'!$C$12,0,10*ROW('Sanitation Data'!C44))),'Data Summary'!CN50="Yes"),OFFSET('Sanitation Data'!$C$12,0,10*ROW('Sanitation Data'!C44)),NA())</f>
        <v>#N/A</v>
      </c>
      <c r="Z50" s="103" t="e">
        <f ca="true">+IF(AND(ISNUMBER(OFFSET('Sanitation Data'!$C$13,0,10*ROW('Sanitation Data'!C44))),'Data Summary'!CO50="Yes"),OFFSET('Sanitation Data'!$C$13,0,10*ROW('Sanitation Data'!C44)),NA())</f>
        <v>#N/A</v>
      </c>
      <c r="AA50" s="103" t="e">
        <f ca="true">+IF(AND(ISNUMBER(OFFSET('Sanitation Data'!$D$5,0,10*ROW('Sanitation Data'!D44))),'Data Summary'!CP50="Yes"),100-OFFSET('Sanitation Data'!$D$5,0,10*ROW('Sanitation Data'!D44)),NA())</f>
        <v>#N/A</v>
      </c>
      <c r="AB50" s="103" t="e">
        <f ca="true">+IF(AND(ISNUMBER(OFFSET('Sanitation Data'!$D$7,0,10*ROW('Sanitation Data'!D44))),'Data Summary'!CQ50="Yes"),OFFSET('Sanitation Data'!$D$7,0,10*ROW('Sanitation Data'!D44)),NA())</f>
        <v>#N/A</v>
      </c>
      <c r="AC50" s="103" t="e">
        <f ca="true">+IF(AND(ISNUMBER(OFFSET('Sanitation Data'!$D$11,0,10*ROW('Sanitation Data'!D44))),'Data Summary'!CR50="Yes"),OFFSET('Sanitation Data'!$D$11,0,10*ROW('Sanitation Data'!D44)),NA())</f>
        <v>#N/A</v>
      </c>
      <c r="AD50" s="103" t="e">
        <f ca="true">+IF(AND(ISNUMBER(OFFSET('Sanitation Data'!$D$12,0,10*ROW('Sanitation Data'!D44))),'Data Summary'!CS50="Yes"),OFFSET('Sanitation Data'!$D$12,0,10*ROW('Sanitation Data'!D44)),NA())</f>
        <v>#N/A</v>
      </c>
      <c r="AE50" s="103" t="e">
        <f ca="true">+IF(AND(ISNUMBER(OFFSET('Sanitation Data'!$D$13,0,10*ROW('Sanitation Data'!D44))),'Data Summary'!CT50="Yes"),OFFSET('Sanitation Data'!$D$13,0,10*ROW('Sanitation Data'!D44)),NA())</f>
        <v>#N/A</v>
      </c>
      <c r="AF50" s="103" t="e">
        <f ca="true">+IF(AND(ISNUMBER(OFFSET('Sanitation Data'!$E$5,0,10*ROW('Sanitation Data'!E44))),'Data Summary'!CU50="Yes"),100-OFFSET('Sanitation Data'!$E$5,0,10*ROW('Sanitation Data'!E44)),NA())</f>
        <v>#N/A</v>
      </c>
      <c r="AG50" s="103" t="e">
        <f ca="true">+IF(AND(ISNUMBER(OFFSET('Sanitation Data'!$E$7,0,10*ROW('Sanitation Data'!E44))),'Data Summary'!CV50="Yes"),OFFSET('Sanitation Data'!$E$7,0,10*ROW('Sanitation Data'!E44)),NA())</f>
        <v>#N/A</v>
      </c>
      <c r="AH50" s="103" t="e">
        <f ca="true">+IF(AND(ISNUMBER(OFFSET('Sanitation Data'!$E$11,0,10*ROW('Sanitation Data'!E44))),'Data Summary'!CW50="Yes"),OFFSET('Sanitation Data'!$E$11,0,10*ROW('Sanitation Data'!E44)),NA())</f>
        <v>#N/A</v>
      </c>
      <c r="AI50" s="103" t="e">
        <f ca="true">+IF(AND(ISNUMBER(OFFSET('Sanitation Data'!$E$12,0,10*ROW('Sanitation Data'!E44))),'Data Summary'!CX50="Yes"),OFFSET('Sanitation Data'!$E$12,0,10*ROW('Sanitation Data'!E44)),NA())</f>
        <v>#N/A</v>
      </c>
      <c r="AJ50" s="103" t="e">
        <f ca="true">+IF(AND(ISNUMBER(OFFSET('Sanitation Data'!$E$13,0,10*ROW('Sanitation Data'!E44))),'Data Summary'!CY50="Yes"),OFFSET('Sanitation Data'!$E$13,0,10*ROW('Sanitation Data'!E44)),NA())</f>
        <v>#N/A</v>
      </c>
      <c r="AK50" s="103" t="e">
        <f ca="true">+IF(AND(ISNUMBER(OFFSET('Sanitation Data'!$F$5,0,10*ROW('Sanitation Data'!F44))),'Data Summary'!CZ50="Yes"),100-OFFSET('Sanitation Data'!$F$5,0,10*ROW('Sanitation Data'!F44)),NA())</f>
        <v>#N/A</v>
      </c>
      <c r="AL50" s="103" t="e">
        <f ca="true">+IF(AND(ISNUMBER(OFFSET('Sanitation Data'!$F$7,0,10*ROW('Sanitation Data'!F44))),'Data Summary'!DA50="Yes"),OFFSET('Sanitation Data'!$F$7,0,10*ROW('Sanitation Data'!F44)),NA())</f>
        <v>#N/A</v>
      </c>
      <c r="AM50" s="103" t="e">
        <f ca="true">+IF(AND(ISNUMBER(OFFSET('Sanitation Data'!$F$11,0,10*ROW('Sanitation Data'!F44))),'Data Summary'!DB50="Yes"),OFFSET('Sanitation Data'!$F$11,0,10*ROW('Sanitation Data'!F44)),NA())</f>
        <v>#N/A</v>
      </c>
      <c r="AN50" s="103" t="e">
        <f ca="true">+IF(AND(ISNUMBER(OFFSET('Sanitation Data'!$F$12,0,10*ROW('Sanitation Data'!F44))),'Data Summary'!DC50="Yes"),OFFSET('Sanitation Data'!$F$12,0,10*ROW('Sanitation Data'!F44)),NA())</f>
        <v>#N/A</v>
      </c>
      <c r="AO50" s="103" t="e">
        <f ca="true">+IF(AND(ISNUMBER(OFFSET('Sanitation Data'!$F$13,0,10*ROW('Sanitation Data'!F44))),'Data Summary'!DD50="Yes"),OFFSET('Sanitation Data'!$F$13,0,10*ROW('Sanitation Data'!F44)),NA())</f>
        <v>#N/A</v>
      </c>
      <c r="AP50" s="103" t="e">
        <f ca="true">+IF(AND(ISNUMBER(OFFSET('Sanitation Data'!$G$5,0,10*ROW('Sanitation Data'!G44))),'Data Summary'!DE50="Yes"),100-OFFSET('Sanitation Data'!$G$5,0,10*ROW('Sanitation Data'!G44)),NA())</f>
        <v>#N/A</v>
      </c>
      <c r="AQ50" s="103" t="e">
        <f ca="true">+IF(AND(ISNUMBER(OFFSET('Sanitation Data'!$G$7,0,10*ROW('Sanitation Data'!G44))),'Data Summary'!DF50="Yes"),OFFSET('Sanitation Data'!$G$7,0,10*ROW('Sanitation Data'!G44)),NA())</f>
        <v>#N/A</v>
      </c>
      <c r="AR50" s="103" t="e">
        <f ca="true">+IF(AND(ISNUMBER(OFFSET('Sanitation Data'!$G$11,0,10*ROW('Sanitation Data'!G44))),'Data Summary'!DG50="Yes"),OFFSET('Sanitation Data'!$G$11,0,10*ROW('Sanitation Data'!G44)),NA())</f>
        <v>#N/A</v>
      </c>
      <c r="AS50" s="103" t="e">
        <f ca="true">+IF(AND(ISNUMBER(OFFSET('Sanitation Data'!$G$12,0,10*ROW('Sanitation Data'!G44))),'Data Summary'!DH50="Yes"),OFFSET('Sanitation Data'!$G$12,0,10*ROW('Sanitation Data'!G44)),NA())</f>
        <v>#N/A</v>
      </c>
      <c r="AT50" s="103" t="e">
        <f ca="true">+IF(AND(ISNUMBER(OFFSET('Sanitation Data'!$G$13,0,10*ROW('Sanitation Data'!G44))),'Data Summary'!DI50="Yes"),OFFSET('Sanitation Data'!$G$13,0,10*ROW('Sanitation Data'!G44)),NA())</f>
        <v>#N/A</v>
      </c>
      <c r="AU50" s="103" t="e">
        <f ca="true">+IF(AND(ISNUMBER(OFFSET('Sanitation Data'!$H$5,0,10*ROW('Sanitation Data'!H44))),'Data Summary'!DJ50="Yes"),100-OFFSET('Sanitation Data'!$H$5,0,10*ROW('Sanitation Data'!H44)),NA())</f>
        <v>#N/A</v>
      </c>
      <c r="AV50" s="103" t="e">
        <f ca="true">+IF(AND(ISNUMBER(OFFSET('Sanitation Data'!$H$7,0,10*ROW('Sanitation Data'!H44))),'Data Summary'!DK50="Yes"),OFFSET('Sanitation Data'!$H$7,0,10*ROW('Sanitation Data'!H44)),NA())</f>
        <v>#N/A</v>
      </c>
      <c r="AW50" s="103" t="e">
        <f ca="true">+IF(AND(ISNUMBER(OFFSET('Sanitation Data'!$H$11,0,10*ROW('Sanitation Data'!H44))),'Data Summary'!DL50="Yes"),OFFSET('Sanitation Data'!$H$11,0,10*ROW('Sanitation Data'!H44)),NA())</f>
        <v>#N/A</v>
      </c>
      <c r="AX50" s="103" t="e">
        <f ca="true">+IF(AND(ISNUMBER(OFFSET('Sanitation Data'!$H$12,0,10*ROW('Sanitation Data'!H44))),'Data Summary'!DM50="Yes"),OFFSET('Sanitation Data'!$H$12,0,10*ROW('Sanitation Data'!H44)),NA())</f>
        <v>#N/A</v>
      </c>
      <c r="AY50" s="103" t="e">
        <f ca="true">+IF(AND(ISNUMBER(OFFSET('Sanitation Data'!$H$13,0,10*ROW('Sanitation Data'!H44))),'Data Summary'!DN50="Yes"),OFFSET('Sanitation Data'!$H$13,0,10*ROW('Sanitation Data'!H44)),NA())</f>
        <v>#N/A</v>
      </c>
      <c r="AZ50" s="108" t="e">
        <f ca="true">+IF(AND(ISNUMBER(OFFSET('Hygiene Data'!$C$6,0,10*ROW('Hygiene Data'!C44))),'Data Summary'!DO50="Yes"),OFFSET('Hygiene Data'!$C$6,0,10*ROW('Hygiene Data'!C44)),NA())</f>
        <v>#N/A</v>
      </c>
      <c r="BA50" s="108" t="e">
        <f ca="true">+IF(AND(ISNUMBER(OFFSET('Hygiene Data'!$C$8,0,10*ROW('Hygiene Data'!C44))),'Data Summary'!DP50="Yes"),OFFSET('Hygiene Data'!$C$8,0,10*ROW('Hygiene Data'!C44)),NA())</f>
        <v>#N/A</v>
      </c>
      <c r="BB50" s="108" t="e">
        <f ca="true">+IF(AND(ISNUMBER(OFFSET('Hygiene Data'!$C$10,0,10*ROW('Hygiene Data'!C44))),'Data Summary'!DQ50="Yes"),OFFSET('Hygiene Data'!$C$10,0,10*ROW('Hygiene Data'!C44)),NA())</f>
        <v>#N/A</v>
      </c>
      <c r="BC50" s="108" t="e">
        <f ca="true">+IF(AND(ISNUMBER(OFFSET('Hygiene Data'!$D$6,0,10*ROW('Hygiene Data'!D44))),'Data Summary'!DR50="Yes"),OFFSET('Hygiene Data'!$D$6,0,10*ROW('Hygiene Data'!D44)),NA())</f>
        <v>#N/A</v>
      </c>
      <c r="BD50" s="108" t="e">
        <f ca="true">+IF(AND(ISNUMBER(OFFSET('Hygiene Data'!$D$8,0,10*ROW('Hygiene Data'!D44))),'Data Summary'!DS50="Yes"),OFFSET('Hygiene Data'!$D$8,0,10*ROW('Hygiene Data'!D44)),NA())</f>
        <v>#N/A</v>
      </c>
      <c r="BE50" s="108" t="e">
        <f ca="true">+IF(AND(ISNUMBER(OFFSET('Hygiene Data'!$D$10,0,10*ROW('Hygiene Data'!D44))),'Data Summary'!DT50="Yes"),OFFSET('Hygiene Data'!$D$10,0,10*ROW('Hygiene Data'!D44)),NA())</f>
        <v>#N/A</v>
      </c>
      <c r="BF50" s="108" t="e">
        <f ca="true">+IF(AND(ISNUMBER(OFFSET('Hygiene Data'!$E$6,0,10*ROW('Hygiene Data'!E44))),'Data Summary'!DU50="Yes"),OFFSET('Hygiene Data'!$E$6,0,10*ROW('Hygiene Data'!E44)),NA())</f>
        <v>#N/A</v>
      </c>
      <c r="BG50" s="108" t="e">
        <f ca="true">+IF(AND(ISNUMBER(OFFSET('Hygiene Data'!$E$8,0,10*ROW('Hygiene Data'!E44))),'Data Summary'!DV50="Yes"),OFFSET('Hygiene Data'!$E$8,0,10*ROW('Hygiene Data'!E44)),NA())</f>
        <v>#N/A</v>
      </c>
      <c r="BH50" s="108" t="e">
        <f ca="true">+IF(AND(ISNUMBER(OFFSET('Hygiene Data'!$E$10,0,10*ROW('Hygiene Data'!E44))),'Data Summary'!DW50="Yes"),OFFSET('Hygiene Data'!$E$10,0,10*ROW('Hygiene Data'!E44)),NA())</f>
        <v>#N/A</v>
      </c>
      <c r="BI50" s="108" t="e">
        <f ca="true">+IF(AND(ISNUMBER(OFFSET('Hygiene Data'!$F$6,0,10*ROW('Hygiene Data'!F44))),'Data Summary'!DX50="Yes"),OFFSET('Hygiene Data'!$F$6,0,10*ROW('Hygiene Data'!F44)),NA())</f>
        <v>#N/A</v>
      </c>
      <c r="BJ50" s="108" t="e">
        <f ca="true">+IF(AND(ISNUMBER(OFFSET('Hygiene Data'!$F$8,0,10*ROW('Hygiene Data'!F44))),'Data Summary'!DY50="Yes"),OFFSET('Hygiene Data'!$F$8,0,10*ROW('Hygiene Data'!F44)),NA())</f>
        <v>#N/A</v>
      </c>
      <c r="BK50" s="108" t="e">
        <f ca="true">+IF(AND(ISNUMBER(OFFSET('Hygiene Data'!$F$10,0,10*ROW('Hygiene Data'!F44))),'Data Summary'!DZ50="Yes"),OFFSET('Hygiene Data'!$F$10,0,10*ROW('Hygiene Data'!F44)),NA())</f>
        <v>#N/A</v>
      </c>
      <c r="BL50" s="108" t="e">
        <f ca="true">+IF(AND(ISNUMBER(OFFSET('Hygiene Data'!$G$6,0,10*ROW('Hygiene Data'!G44))),'Data Summary'!EA50="Yes"),OFFSET('Hygiene Data'!$G$6,0,10*ROW('Hygiene Data'!G44)),NA())</f>
        <v>#N/A</v>
      </c>
      <c r="BM50" s="108" t="e">
        <f ca="true">+IF(AND(ISNUMBER(OFFSET('Hygiene Data'!$G$8,0,10*ROW('Hygiene Data'!G44))),'Data Summary'!EB50="Yes"),OFFSET('Hygiene Data'!$G$8,0,10*ROW('Hygiene Data'!G44)),NA())</f>
        <v>#N/A</v>
      </c>
      <c r="BN50" s="108" t="e">
        <f ca="true">+IF(AND(ISNUMBER(OFFSET('Hygiene Data'!$G$10,0,10*ROW('Hygiene Data'!G44))),'Data Summary'!EC50="Yes"),OFFSET('Hygiene Data'!$G$10,0,10*ROW('Hygiene Data'!G44)),NA())</f>
        <v>#N/A</v>
      </c>
      <c r="BO50" s="108" t="e">
        <f ca="true">+IF(AND(ISNUMBER(OFFSET('Hygiene Data'!$H$6,0,10*ROW('Hygiene Data'!H44))),'Data Summary'!ED50="Yes"),OFFSET('Hygiene Data'!$H$6,0,10*ROW('Hygiene Data'!H44)),NA())</f>
        <v>#N/A</v>
      </c>
      <c r="BP50" s="108" t="e">
        <f ca="true">+IF(AND(ISNUMBER(OFFSET('Hygiene Data'!$H$8,0,10*ROW('Hygiene Data'!H44))),'Data Summary'!EE50="Yes"),OFFSET('Hygiene Data'!$H$8,0,10*ROW('Hygiene Data'!H44)),NA())</f>
        <v>#N/A</v>
      </c>
      <c r="BQ50" s="108" t="e">
        <f ca="true">+IF(AND(ISNUMBER(OFFSET('Hygiene Data'!$H$10,0,10*ROW('Hygiene Data'!H44))),'Data Summary'!EF50="Yes"),OFFSET('Hygiene Data'!$H$10,0,10*ROW('Hygiene Data'!H44)),NA())</f>
        <v>#N/A</v>
      </c>
    </row>
    <row r="51" x14ac:dyDescent="0.2">
      <c r="A51" s="56" t="e">
        <f ca="true">+IF(OFFSET('Water Data'!$B$1,0,10*ROW('Water Data'!B45))="",NA(),OFFSET('Water Data'!$B$1,0,10*ROW('Water Data'!B45)))</f>
        <v>#N/A</v>
      </c>
      <c r="B51" s="56" t="e">
        <f ca="true">+IF(OFFSET('Water Data'!$A$3,0,10*ROW('Water Data'!A48))="",NA(),OFFSET('Water Data'!$A$3,0,10*ROW('Water Data'!A48)))</f>
        <v>#N/A</v>
      </c>
      <c r="C51" s="56" t="e">
        <f ca="true">+IF(OFFSET('Water Data'!$C$3,0,10*ROW('Water Data'!C48))="",NA(),OFFSET('Water Data'!$C$3,0,10*ROW('Water Data'!C48)))</f>
        <v>#N/A</v>
      </c>
      <c r="D51" s="57" t="e">
        <f ca="true">+IF(AND(ISNUMBER(OFFSET('Water Data'!$C$5,0,10*ROW('Water Data'!C45))),'Data Summary'!BS51="Yes"),100-OFFSET('Water Data'!$C$5,0,10*ROW('Water Data'!C45)),NA())</f>
        <v>#N/A</v>
      </c>
      <c r="E51" s="57" t="e">
        <f ca="true">+IF(AND(ISNUMBER(OFFSET('Water Data'!$C$7,0,10*ROW('Water Data'!C45))),'Data Summary'!BT51="Yes"),OFFSET('Water Data'!$C$7,0,10*ROW('Water Data'!C45)),NA())</f>
        <v>#N/A</v>
      </c>
      <c r="F51" s="57" t="e">
        <f ca="true">+IF(AND(ISNUMBER(OFFSET('Water Data'!$C$10,0,10*ROW('Water Data'!C45))),'Data Summary'!BU51="Yes"),OFFSET('Water Data'!$C$10,0,10*ROW('Water Data'!C45)),NA())</f>
        <v>#N/A</v>
      </c>
      <c r="G51" s="57" t="e">
        <f ca="true">+IF(AND(ISNUMBER(OFFSET('Water Data'!$D$5,0,10*ROW('Water Data'!D45))),'Data Summary'!BV51="Yes"),100-OFFSET('Water Data'!$D$5,0,10*ROW('Water Data'!D45)),NA())</f>
        <v>#N/A</v>
      </c>
      <c r="H51" s="57" t="e">
        <f ca="true">+IF(AND(ISNUMBER(OFFSET('Water Data'!$D$7,0,10*ROW('Water Data'!D45))),'Data Summary'!BW51="Yes"),OFFSET('Water Data'!$D$7,0,10*ROW('Water Data'!D45)),NA())</f>
        <v>#N/A</v>
      </c>
      <c r="I51" s="57" t="e">
        <f ca="true">+IF(AND(ISNUMBER(OFFSET('Water Data'!$D$10,0,10*ROW('Water Data'!D45))),'Data Summary'!BX51="Yes"),OFFSET('Water Data'!$D$10,0,10*ROW('Water Data'!D45)),NA())</f>
        <v>#N/A</v>
      </c>
      <c r="J51" s="57" t="e">
        <f ca="true">+IF(AND(ISNUMBER(OFFSET('Water Data'!$E$5,0,10*ROW('Water Data'!E45))),'Data Summary'!BY51="Yes"),100-OFFSET('Water Data'!$E$5,0,10*ROW('Water Data'!E45)),NA())</f>
        <v>#N/A</v>
      </c>
      <c r="K51" s="57" t="e">
        <f ca="true">+IF(AND(ISNUMBER(OFFSET('Water Data'!$E$7,0,10*ROW('Water Data'!E45))),'Data Summary'!BZ51="Yes"),OFFSET('Water Data'!$E$7,0,10*ROW('Water Data'!E45)),NA())</f>
        <v>#N/A</v>
      </c>
      <c r="L51" s="57" t="e">
        <f ca="true">+IF(AND(ISNUMBER(OFFSET('Water Data'!$E$10,0,10*ROW('Water Data'!E45))),'Data Summary'!CA51="Yes"),OFFSET('Water Data'!$E$10,0,10*ROW('Water Data'!E45)),NA())</f>
        <v>#N/A</v>
      </c>
      <c r="M51" s="57" t="e">
        <f ca="true">+IF(AND(ISNUMBER(OFFSET('Water Data'!$F$5,0,10*ROW('Water Data'!F45))),'Data Summary'!CB51="Yes"),100-OFFSET('Water Data'!$F$5,0,10*ROW('Water Data'!F45)),NA())</f>
        <v>#N/A</v>
      </c>
      <c r="N51" s="57" t="e">
        <f ca="true">+IF(AND(ISNUMBER(OFFSET('Water Data'!$F$7,0,10*ROW('Water Data'!F45))),'Data Summary'!CC51="Yes"),OFFSET('Water Data'!$F$7,0,10*ROW('Water Data'!F45)),NA())</f>
        <v>#N/A</v>
      </c>
      <c r="O51" s="57" t="e">
        <f ca="true">+IF(AND(ISNUMBER(OFFSET('Water Data'!$F$10,0,10*ROW('Water Data'!F45))),'Data Summary'!CD51="Yes"),OFFSET('Water Data'!$F$10,0,10*ROW('Water Data'!F45)),NA())</f>
        <v>#N/A</v>
      </c>
      <c r="P51" s="57" t="e">
        <f ca="true">+IF(AND(ISNUMBER(OFFSET('Water Data'!$G$5,0,10*ROW('Water Data'!G45))),'Data Summary'!CE51="Yes"),100-OFFSET('Water Data'!$G$5,0,10*ROW('Water Data'!G45)),NA())</f>
        <v>#N/A</v>
      </c>
      <c r="Q51" s="57" t="e">
        <f ca="true">+IF(AND(ISNUMBER(OFFSET('Water Data'!$G$7,0,10*ROW('Water Data'!G45))),'Data Summary'!CF51="Yes"),OFFSET('Water Data'!$G$7,0,10*ROW('Water Data'!G45)),NA())</f>
        <v>#N/A</v>
      </c>
      <c r="R51" s="57" t="e">
        <f ca="true">+IF(AND(ISNUMBER(OFFSET('Water Data'!$G$10,0,10*ROW('Water Data'!G45))),'Data Summary'!CG51="Yes"),OFFSET('Water Data'!$G$10,0,10*ROW('Water Data'!G45)),NA())</f>
        <v>#N/A</v>
      </c>
      <c r="S51" s="57" t="e">
        <f ca="true">+IF(AND(ISNUMBER(OFFSET('Water Data'!$H$5,0,10*ROW('Water Data'!H45))),'Data Summary'!CH51="Yes"),100-OFFSET('Water Data'!$H$5,0,10*ROW('Water Data'!H45)),NA())</f>
        <v>#N/A</v>
      </c>
      <c r="T51" s="57" t="e">
        <f ca="true">+IF(AND(ISNUMBER(OFFSET('Water Data'!$H$7,0,10*ROW('Water Data'!H45))),'Data Summary'!CI51="Yes"),OFFSET('Water Data'!$H$7,0,10*ROW('Water Data'!H45)),NA())</f>
        <v>#N/A</v>
      </c>
      <c r="U51" s="57" t="e">
        <f ca="true">+IF(AND(ISNUMBER(OFFSET('Water Data'!$H$10,0,10*ROW('Water Data'!H45))),'Data Summary'!CJ51="Yes"),OFFSET('Water Data'!$H$10,0,10*ROW('Water Data'!H45)),NA())</f>
        <v>#N/A</v>
      </c>
      <c r="V51" s="103" t="e">
        <f ca="true">+IF(AND(ISNUMBER(OFFSET('Sanitation Data'!$C$5,0,10*ROW('Sanitation Data'!C45))),'Data Summary'!CK51="Yes"),100-OFFSET('Sanitation Data'!$C$5,0,10*ROW('Sanitation Data'!C45)),NA())</f>
        <v>#N/A</v>
      </c>
      <c r="W51" s="103" t="e">
        <f ca="true">+IF(AND(ISNUMBER(OFFSET('Sanitation Data'!$C$7,0,10*ROW('Sanitation Data'!C45))),'Data Summary'!CL51="Yes"),OFFSET('Sanitation Data'!$C$7,0,10*ROW('Sanitation Data'!C45)),NA())</f>
        <v>#N/A</v>
      </c>
      <c r="X51" s="103" t="e">
        <f ca="true">+IF(AND(ISNUMBER(OFFSET('Sanitation Data'!$C$11,0,10*ROW('Sanitation Data'!C45))),'Data Summary'!CM51="Yes"),OFFSET('Sanitation Data'!$C$11,0,10*ROW('Sanitation Data'!C45)),NA())</f>
        <v>#N/A</v>
      </c>
      <c r="Y51" s="103" t="e">
        <f ca="true">+IF(AND(ISNUMBER(OFFSET('Sanitation Data'!$C$12,0,10*ROW('Sanitation Data'!C45))),'Data Summary'!CN51="Yes"),OFFSET('Sanitation Data'!$C$12,0,10*ROW('Sanitation Data'!C45)),NA())</f>
        <v>#N/A</v>
      </c>
      <c r="Z51" s="103" t="e">
        <f ca="true">+IF(AND(ISNUMBER(OFFSET('Sanitation Data'!$C$13,0,10*ROW('Sanitation Data'!C45))),'Data Summary'!CO51="Yes"),OFFSET('Sanitation Data'!$C$13,0,10*ROW('Sanitation Data'!C45)),NA())</f>
        <v>#N/A</v>
      </c>
      <c r="AA51" s="103" t="e">
        <f ca="true">+IF(AND(ISNUMBER(OFFSET('Sanitation Data'!$D$5,0,10*ROW('Sanitation Data'!D45))),'Data Summary'!CP51="Yes"),100-OFFSET('Sanitation Data'!$D$5,0,10*ROW('Sanitation Data'!D45)),NA())</f>
        <v>#N/A</v>
      </c>
      <c r="AB51" s="103" t="e">
        <f ca="true">+IF(AND(ISNUMBER(OFFSET('Sanitation Data'!$D$7,0,10*ROW('Sanitation Data'!D45))),'Data Summary'!CQ51="Yes"),OFFSET('Sanitation Data'!$D$7,0,10*ROW('Sanitation Data'!D45)),NA())</f>
        <v>#N/A</v>
      </c>
      <c r="AC51" s="103" t="e">
        <f ca="true">+IF(AND(ISNUMBER(OFFSET('Sanitation Data'!$D$11,0,10*ROW('Sanitation Data'!D45))),'Data Summary'!CR51="Yes"),OFFSET('Sanitation Data'!$D$11,0,10*ROW('Sanitation Data'!D45)),NA())</f>
        <v>#N/A</v>
      </c>
      <c r="AD51" s="103" t="e">
        <f ca="true">+IF(AND(ISNUMBER(OFFSET('Sanitation Data'!$D$12,0,10*ROW('Sanitation Data'!D45))),'Data Summary'!CS51="Yes"),OFFSET('Sanitation Data'!$D$12,0,10*ROW('Sanitation Data'!D45)),NA())</f>
        <v>#N/A</v>
      </c>
      <c r="AE51" s="103" t="e">
        <f ca="true">+IF(AND(ISNUMBER(OFFSET('Sanitation Data'!$D$13,0,10*ROW('Sanitation Data'!D45))),'Data Summary'!CT51="Yes"),OFFSET('Sanitation Data'!$D$13,0,10*ROW('Sanitation Data'!D45)),NA())</f>
        <v>#N/A</v>
      </c>
      <c r="AF51" s="103" t="e">
        <f ca="true">+IF(AND(ISNUMBER(OFFSET('Sanitation Data'!$E$5,0,10*ROW('Sanitation Data'!E45))),'Data Summary'!CU51="Yes"),100-OFFSET('Sanitation Data'!$E$5,0,10*ROW('Sanitation Data'!E45)),NA())</f>
        <v>#N/A</v>
      </c>
      <c r="AG51" s="103" t="e">
        <f ca="true">+IF(AND(ISNUMBER(OFFSET('Sanitation Data'!$E$7,0,10*ROW('Sanitation Data'!E45))),'Data Summary'!CV51="Yes"),OFFSET('Sanitation Data'!$E$7,0,10*ROW('Sanitation Data'!E45)),NA())</f>
        <v>#N/A</v>
      </c>
      <c r="AH51" s="103" t="e">
        <f ca="true">+IF(AND(ISNUMBER(OFFSET('Sanitation Data'!$E$11,0,10*ROW('Sanitation Data'!E45))),'Data Summary'!CW51="Yes"),OFFSET('Sanitation Data'!$E$11,0,10*ROW('Sanitation Data'!E45)),NA())</f>
        <v>#N/A</v>
      </c>
      <c r="AI51" s="103" t="e">
        <f ca="true">+IF(AND(ISNUMBER(OFFSET('Sanitation Data'!$E$12,0,10*ROW('Sanitation Data'!E45))),'Data Summary'!CX51="Yes"),OFFSET('Sanitation Data'!$E$12,0,10*ROW('Sanitation Data'!E45)),NA())</f>
        <v>#N/A</v>
      </c>
      <c r="AJ51" s="103" t="e">
        <f ca="true">+IF(AND(ISNUMBER(OFFSET('Sanitation Data'!$E$13,0,10*ROW('Sanitation Data'!E45))),'Data Summary'!CY51="Yes"),OFFSET('Sanitation Data'!$E$13,0,10*ROW('Sanitation Data'!E45)),NA())</f>
        <v>#N/A</v>
      </c>
      <c r="AK51" s="103" t="e">
        <f ca="true">+IF(AND(ISNUMBER(OFFSET('Sanitation Data'!$F$5,0,10*ROW('Sanitation Data'!F45))),'Data Summary'!CZ51="Yes"),100-OFFSET('Sanitation Data'!$F$5,0,10*ROW('Sanitation Data'!F45)),NA())</f>
        <v>#N/A</v>
      </c>
      <c r="AL51" s="103" t="e">
        <f ca="true">+IF(AND(ISNUMBER(OFFSET('Sanitation Data'!$F$7,0,10*ROW('Sanitation Data'!F45))),'Data Summary'!DA51="Yes"),OFFSET('Sanitation Data'!$F$7,0,10*ROW('Sanitation Data'!F45)),NA())</f>
        <v>#N/A</v>
      </c>
      <c r="AM51" s="103" t="e">
        <f ca="true">+IF(AND(ISNUMBER(OFFSET('Sanitation Data'!$F$11,0,10*ROW('Sanitation Data'!F45))),'Data Summary'!DB51="Yes"),OFFSET('Sanitation Data'!$F$11,0,10*ROW('Sanitation Data'!F45)),NA())</f>
        <v>#N/A</v>
      </c>
      <c r="AN51" s="103" t="e">
        <f ca="true">+IF(AND(ISNUMBER(OFFSET('Sanitation Data'!$F$12,0,10*ROW('Sanitation Data'!F45))),'Data Summary'!DC51="Yes"),OFFSET('Sanitation Data'!$F$12,0,10*ROW('Sanitation Data'!F45)),NA())</f>
        <v>#N/A</v>
      </c>
      <c r="AO51" s="103" t="e">
        <f ca="true">+IF(AND(ISNUMBER(OFFSET('Sanitation Data'!$F$13,0,10*ROW('Sanitation Data'!F45))),'Data Summary'!DD51="Yes"),OFFSET('Sanitation Data'!$F$13,0,10*ROW('Sanitation Data'!F45)),NA())</f>
        <v>#N/A</v>
      </c>
      <c r="AP51" s="103" t="e">
        <f ca="true">+IF(AND(ISNUMBER(OFFSET('Sanitation Data'!$G$5,0,10*ROW('Sanitation Data'!G45))),'Data Summary'!DE51="Yes"),100-OFFSET('Sanitation Data'!$G$5,0,10*ROW('Sanitation Data'!G45)),NA())</f>
        <v>#N/A</v>
      </c>
      <c r="AQ51" s="103" t="e">
        <f ca="true">+IF(AND(ISNUMBER(OFFSET('Sanitation Data'!$G$7,0,10*ROW('Sanitation Data'!G45))),'Data Summary'!DF51="Yes"),OFFSET('Sanitation Data'!$G$7,0,10*ROW('Sanitation Data'!G45)),NA())</f>
        <v>#N/A</v>
      </c>
      <c r="AR51" s="103" t="e">
        <f ca="true">+IF(AND(ISNUMBER(OFFSET('Sanitation Data'!$G$11,0,10*ROW('Sanitation Data'!G45))),'Data Summary'!DG51="Yes"),OFFSET('Sanitation Data'!$G$11,0,10*ROW('Sanitation Data'!G45)),NA())</f>
        <v>#N/A</v>
      </c>
      <c r="AS51" s="103" t="e">
        <f ca="true">+IF(AND(ISNUMBER(OFFSET('Sanitation Data'!$G$12,0,10*ROW('Sanitation Data'!G45))),'Data Summary'!DH51="Yes"),OFFSET('Sanitation Data'!$G$12,0,10*ROW('Sanitation Data'!G45)),NA())</f>
        <v>#N/A</v>
      </c>
      <c r="AT51" s="103" t="e">
        <f ca="true">+IF(AND(ISNUMBER(OFFSET('Sanitation Data'!$G$13,0,10*ROW('Sanitation Data'!G45))),'Data Summary'!DI51="Yes"),OFFSET('Sanitation Data'!$G$13,0,10*ROW('Sanitation Data'!G45)),NA())</f>
        <v>#N/A</v>
      </c>
      <c r="AU51" s="103" t="e">
        <f ca="true">+IF(AND(ISNUMBER(OFFSET('Sanitation Data'!$H$5,0,10*ROW('Sanitation Data'!H45))),'Data Summary'!DJ51="Yes"),100-OFFSET('Sanitation Data'!$H$5,0,10*ROW('Sanitation Data'!H45)),NA())</f>
        <v>#N/A</v>
      </c>
      <c r="AV51" s="103" t="e">
        <f ca="true">+IF(AND(ISNUMBER(OFFSET('Sanitation Data'!$H$7,0,10*ROW('Sanitation Data'!H45))),'Data Summary'!DK51="Yes"),OFFSET('Sanitation Data'!$H$7,0,10*ROW('Sanitation Data'!H45)),NA())</f>
        <v>#N/A</v>
      </c>
      <c r="AW51" s="103" t="e">
        <f ca="true">+IF(AND(ISNUMBER(OFFSET('Sanitation Data'!$H$11,0,10*ROW('Sanitation Data'!H45))),'Data Summary'!DL51="Yes"),OFFSET('Sanitation Data'!$H$11,0,10*ROW('Sanitation Data'!H45)),NA())</f>
        <v>#N/A</v>
      </c>
      <c r="AX51" s="103" t="e">
        <f ca="true">+IF(AND(ISNUMBER(OFFSET('Sanitation Data'!$H$12,0,10*ROW('Sanitation Data'!H45))),'Data Summary'!DM51="Yes"),OFFSET('Sanitation Data'!$H$12,0,10*ROW('Sanitation Data'!H45)),NA())</f>
        <v>#N/A</v>
      </c>
      <c r="AY51" s="103" t="e">
        <f ca="true">+IF(AND(ISNUMBER(OFFSET('Sanitation Data'!$H$13,0,10*ROW('Sanitation Data'!H45))),'Data Summary'!DN51="Yes"),OFFSET('Sanitation Data'!$H$13,0,10*ROW('Sanitation Data'!H45)),NA())</f>
        <v>#N/A</v>
      </c>
      <c r="AZ51" s="108" t="e">
        <f ca="true">+IF(AND(ISNUMBER(OFFSET('Hygiene Data'!$C$6,0,10*ROW('Hygiene Data'!C45))),'Data Summary'!DO51="Yes"),OFFSET('Hygiene Data'!$C$6,0,10*ROW('Hygiene Data'!C45)),NA())</f>
        <v>#N/A</v>
      </c>
      <c r="BA51" s="108" t="e">
        <f ca="true">+IF(AND(ISNUMBER(OFFSET('Hygiene Data'!$C$8,0,10*ROW('Hygiene Data'!C45))),'Data Summary'!DP51="Yes"),OFFSET('Hygiene Data'!$C$8,0,10*ROW('Hygiene Data'!C45)),NA())</f>
        <v>#N/A</v>
      </c>
      <c r="BB51" s="108" t="e">
        <f ca="true">+IF(AND(ISNUMBER(OFFSET('Hygiene Data'!$C$10,0,10*ROW('Hygiene Data'!C45))),'Data Summary'!DQ51="Yes"),OFFSET('Hygiene Data'!$C$10,0,10*ROW('Hygiene Data'!C45)),NA())</f>
        <v>#N/A</v>
      </c>
      <c r="BC51" s="108" t="e">
        <f ca="true">+IF(AND(ISNUMBER(OFFSET('Hygiene Data'!$D$6,0,10*ROW('Hygiene Data'!D45))),'Data Summary'!DR51="Yes"),OFFSET('Hygiene Data'!$D$6,0,10*ROW('Hygiene Data'!D45)),NA())</f>
        <v>#N/A</v>
      </c>
      <c r="BD51" s="108" t="e">
        <f ca="true">+IF(AND(ISNUMBER(OFFSET('Hygiene Data'!$D$8,0,10*ROW('Hygiene Data'!D45))),'Data Summary'!DS51="Yes"),OFFSET('Hygiene Data'!$D$8,0,10*ROW('Hygiene Data'!D45)),NA())</f>
        <v>#N/A</v>
      </c>
      <c r="BE51" s="108" t="e">
        <f ca="true">+IF(AND(ISNUMBER(OFFSET('Hygiene Data'!$D$10,0,10*ROW('Hygiene Data'!D45))),'Data Summary'!DT51="Yes"),OFFSET('Hygiene Data'!$D$10,0,10*ROW('Hygiene Data'!D45)),NA())</f>
        <v>#N/A</v>
      </c>
      <c r="BF51" s="108" t="e">
        <f ca="true">+IF(AND(ISNUMBER(OFFSET('Hygiene Data'!$E$6,0,10*ROW('Hygiene Data'!E45))),'Data Summary'!DU51="Yes"),OFFSET('Hygiene Data'!$E$6,0,10*ROW('Hygiene Data'!E45)),NA())</f>
        <v>#N/A</v>
      </c>
      <c r="BG51" s="108" t="e">
        <f ca="true">+IF(AND(ISNUMBER(OFFSET('Hygiene Data'!$E$8,0,10*ROW('Hygiene Data'!E45))),'Data Summary'!DV51="Yes"),OFFSET('Hygiene Data'!$E$8,0,10*ROW('Hygiene Data'!E45)),NA())</f>
        <v>#N/A</v>
      </c>
      <c r="BH51" s="108" t="e">
        <f ca="true">+IF(AND(ISNUMBER(OFFSET('Hygiene Data'!$E$10,0,10*ROW('Hygiene Data'!E45))),'Data Summary'!DW51="Yes"),OFFSET('Hygiene Data'!$E$10,0,10*ROW('Hygiene Data'!E45)),NA())</f>
        <v>#N/A</v>
      </c>
      <c r="BI51" s="108" t="e">
        <f ca="true">+IF(AND(ISNUMBER(OFFSET('Hygiene Data'!$F$6,0,10*ROW('Hygiene Data'!F45))),'Data Summary'!DX51="Yes"),OFFSET('Hygiene Data'!$F$6,0,10*ROW('Hygiene Data'!F45)),NA())</f>
        <v>#N/A</v>
      </c>
      <c r="BJ51" s="108" t="e">
        <f ca="true">+IF(AND(ISNUMBER(OFFSET('Hygiene Data'!$F$8,0,10*ROW('Hygiene Data'!F45))),'Data Summary'!DY51="Yes"),OFFSET('Hygiene Data'!$F$8,0,10*ROW('Hygiene Data'!F45)),NA())</f>
        <v>#N/A</v>
      </c>
      <c r="BK51" s="108" t="e">
        <f ca="true">+IF(AND(ISNUMBER(OFFSET('Hygiene Data'!$F$10,0,10*ROW('Hygiene Data'!F45))),'Data Summary'!DZ51="Yes"),OFFSET('Hygiene Data'!$F$10,0,10*ROW('Hygiene Data'!F45)),NA())</f>
        <v>#N/A</v>
      </c>
      <c r="BL51" s="108" t="e">
        <f ca="true">+IF(AND(ISNUMBER(OFFSET('Hygiene Data'!$G$6,0,10*ROW('Hygiene Data'!G45))),'Data Summary'!EA51="Yes"),OFFSET('Hygiene Data'!$G$6,0,10*ROW('Hygiene Data'!G45)),NA())</f>
        <v>#N/A</v>
      </c>
      <c r="BM51" s="108" t="e">
        <f ca="true">+IF(AND(ISNUMBER(OFFSET('Hygiene Data'!$G$8,0,10*ROW('Hygiene Data'!G45))),'Data Summary'!EB51="Yes"),OFFSET('Hygiene Data'!$G$8,0,10*ROW('Hygiene Data'!G45)),NA())</f>
        <v>#N/A</v>
      </c>
      <c r="BN51" s="108" t="e">
        <f ca="true">+IF(AND(ISNUMBER(OFFSET('Hygiene Data'!$G$10,0,10*ROW('Hygiene Data'!G45))),'Data Summary'!EC51="Yes"),OFFSET('Hygiene Data'!$G$10,0,10*ROW('Hygiene Data'!G45)),NA())</f>
        <v>#N/A</v>
      </c>
      <c r="BO51" s="108" t="e">
        <f ca="true">+IF(AND(ISNUMBER(OFFSET('Hygiene Data'!$H$6,0,10*ROW('Hygiene Data'!H45))),'Data Summary'!ED51="Yes"),OFFSET('Hygiene Data'!$H$6,0,10*ROW('Hygiene Data'!H45)),NA())</f>
        <v>#N/A</v>
      </c>
      <c r="BP51" s="108" t="e">
        <f ca="true">+IF(AND(ISNUMBER(OFFSET('Hygiene Data'!$H$8,0,10*ROW('Hygiene Data'!H45))),'Data Summary'!EE51="Yes"),OFFSET('Hygiene Data'!$H$8,0,10*ROW('Hygiene Data'!H45)),NA())</f>
        <v>#N/A</v>
      </c>
      <c r="BQ51" s="108" t="e">
        <f ca="true">+IF(AND(ISNUMBER(OFFSET('Hygiene Data'!$H$10,0,10*ROW('Hygiene Data'!H45))),'Data Summary'!EF51="Yes"),OFFSET('Hygiene Data'!$H$10,0,10*ROW('Hygiene Data'!H45)),NA())</f>
        <v>#N/A</v>
      </c>
    </row>
    <row r="52" x14ac:dyDescent="0.2">
      <c r="A52" s="56" t="e">
        <f ca="true">+IF(OFFSET('Water Data'!$B$1,0,10*ROW('Water Data'!B46))="",NA(),OFFSET('Water Data'!$B$1,0,10*ROW('Water Data'!B46)))</f>
        <v>#N/A</v>
      </c>
      <c r="B52" s="56" t="e">
        <f ca="true">+IF(OFFSET('Water Data'!$A$3,0,10*ROW('Water Data'!A49))="",NA(),OFFSET('Water Data'!$A$3,0,10*ROW('Water Data'!A49)))</f>
        <v>#N/A</v>
      </c>
      <c r="C52" s="56" t="e">
        <f ca="true">+IF(OFFSET('Water Data'!$C$3,0,10*ROW('Water Data'!C49))="",NA(),OFFSET('Water Data'!$C$3,0,10*ROW('Water Data'!C49)))</f>
        <v>#N/A</v>
      </c>
      <c r="D52" s="57" t="e">
        <f ca="true">+IF(AND(ISNUMBER(OFFSET('Water Data'!$C$5,0,10*ROW('Water Data'!C46))),'Data Summary'!BS52="Yes"),100-OFFSET('Water Data'!$C$5,0,10*ROW('Water Data'!C46)),NA())</f>
        <v>#N/A</v>
      </c>
      <c r="E52" s="57" t="e">
        <f ca="true">+IF(AND(ISNUMBER(OFFSET('Water Data'!$C$7,0,10*ROW('Water Data'!C46))),'Data Summary'!BT52="Yes"),OFFSET('Water Data'!$C$7,0,10*ROW('Water Data'!C46)),NA())</f>
        <v>#N/A</v>
      </c>
      <c r="F52" s="57" t="e">
        <f ca="true">+IF(AND(ISNUMBER(OFFSET('Water Data'!$C$10,0,10*ROW('Water Data'!C46))),'Data Summary'!BU52="Yes"),OFFSET('Water Data'!$C$10,0,10*ROW('Water Data'!C46)),NA())</f>
        <v>#N/A</v>
      </c>
      <c r="G52" s="57" t="e">
        <f ca="true">+IF(AND(ISNUMBER(OFFSET('Water Data'!$D$5,0,10*ROW('Water Data'!D46))),'Data Summary'!BV52="Yes"),100-OFFSET('Water Data'!$D$5,0,10*ROW('Water Data'!D46)),NA())</f>
        <v>#N/A</v>
      </c>
      <c r="H52" s="57" t="e">
        <f ca="true">+IF(AND(ISNUMBER(OFFSET('Water Data'!$D$7,0,10*ROW('Water Data'!D46))),'Data Summary'!BW52="Yes"),OFFSET('Water Data'!$D$7,0,10*ROW('Water Data'!D46)),NA())</f>
        <v>#N/A</v>
      </c>
      <c r="I52" s="57" t="e">
        <f ca="true">+IF(AND(ISNUMBER(OFFSET('Water Data'!$D$10,0,10*ROW('Water Data'!D46))),'Data Summary'!BX52="Yes"),OFFSET('Water Data'!$D$10,0,10*ROW('Water Data'!D46)),NA())</f>
        <v>#N/A</v>
      </c>
      <c r="J52" s="57" t="e">
        <f ca="true">+IF(AND(ISNUMBER(OFFSET('Water Data'!$E$5,0,10*ROW('Water Data'!E46))),'Data Summary'!BY52="Yes"),100-OFFSET('Water Data'!$E$5,0,10*ROW('Water Data'!E46)),NA())</f>
        <v>#N/A</v>
      </c>
      <c r="K52" s="57" t="e">
        <f ca="true">+IF(AND(ISNUMBER(OFFSET('Water Data'!$E$7,0,10*ROW('Water Data'!E46))),'Data Summary'!BZ52="Yes"),OFFSET('Water Data'!$E$7,0,10*ROW('Water Data'!E46)),NA())</f>
        <v>#N/A</v>
      </c>
      <c r="L52" s="57" t="e">
        <f ca="true">+IF(AND(ISNUMBER(OFFSET('Water Data'!$E$10,0,10*ROW('Water Data'!E46))),'Data Summary'!CA52="Yes"),OFFSET('Water Data'!$E$10,0,10*ROW('Water Data'!E46)),NA())</f>
        <v>#N/A</v>
      </c>
      <c r="M52" s="57" t="e">
        <f ca="true">+IF(AND(ISNUMBER(OFFSET('Water Data'!$F$5,0,10*ROW('Water Data'!F46))),'Data Summary'!CB52="Yes"),100-OFFSET('Water Data'!$F$5,0,10*ROW('Water Data'!F46)),NA())</f>
        <v>#N/A</v>
      </c>
      <c r="N52" s="57" t="e">
        <f ca="true">+IF(AND(ISNUMBER(OFFSET('Water Data'!$F$7,0,10*ROW('Water Data'!F46))),'Data Summary'!CC52="Yes"),OFFSET('Water Data'!$F$7,0,10*ROW('Water Data'!F46)),NA())</f>
        <v>#N/A</v>
      </c>
      <c r="O52" s="57" t="e">
        <f ca="true">+IF(AND(ISNUMBER(OFFSET('Water Data'!$F$10,0,10*ROW('Water Data'!F46))),'Data Summary'!CD52="Yes"),OFFSET('Water Data'!$F$10,0,10*ROW('Water Data'!F46)),NA())</f>
        <v>#N/A</v>
      </c>
      <c r="P52" s="57" t="e">
        <f ca="true">+IF(AND(ISNUMBER(OFFSET('Water Data'!$G$5,0,10*ROW('Water Data'!G46))),'Data Summary'!CE52="Yes"),100-OFFSET('Water Data'!$G$5,0,10*ROW('Water Data'!G46)),NA())</f>
        <v>#N/A</v>
      </c>
      <c r="Q52" s="57" t="e">
        <f ca="true">+IF(AND(ISNUMBER(OFFSET('Water Data'!$G$7,0,10*ROW('Water Data'!G46))),'Data Summary'!CF52="Yes"),OFFSET('Water Data'!$G$7,0,10*ROW('Water Data'!G46)),NA())</f>
        <v>#N/A</v>
      </c>
      <c r="R52" s="57" t="e">
        <f ca="true">+IF(AND(ISNUMBER(OFFSET('Water Data'!$G$10,0,10*ROW('Water Data'!G46))),'Data Summary'!CG52="Yes"),OFFSET('Water Data'!$G$10,0,10*ROW('Water Data'!G46)),NA())</f>
        <v>#N/A</v>
      </c>
      <c r="S52" s="57" t="e">
        <f ca="true">+IF(AND(ISNUMBER(OFFSET('Water Data'!$H$5,0,10*ROW('Water Data'!H46))),'Data Summary'!CH52="Yes"),100-OFFSET('Water Data'!$H$5,0,10*ROW('Water Data'!H46)),NA())</f>
        <v>#N/A</v>
      </c>
      <c r="T52" s="57" t="e">
        <f ca="true">+IF(AND(ISNUMBER(OFFSET('Water Data'!$H$7,0,10*ROW('Water Data'!H46))),'Data Summary'!CI52="Yes"),OFFSET('Water Data'!$H$7,0,10*ROW('Water Data'!H46)),NA())</f>
        <v>#N/A</v>
      </c>
      <c r="U52" s="57" t="e">
        <f ca="true">+IF(AND(ISNUMBER(OFFSET('Water Data'!$H$10,0,10*ROW('Water Data'!H46))),'Data Summary'!CJ52="Yes"),OFFSET('Water Data'!$H$10,0,10*ROW('Water Data'!H46)),NA())</f>
        <v>#N/A</v>
      </c>
      <c r="V52" s="103" t="e">
        <f ca="true">+IF(AND(ISNUMBER(OFFSET('Sanitation Data'!$C$5,0,10*ROW('Sanitation Data'!C46))),'Data Summary'!CK52="Yes"),100-OFFSET('Sanitation Data'!$C$5,0,10*ROW('Sanitation Data'!C46)),NA())</f>
        <v>#N/A</v>
      </c>
      <c r="W52" s="103" t="e">
        <f ca="true">+IF(AND(ISNUMBER(OFFSET('Sanitation Data'!$C$7,0,10*ROW('Sanitation Data'!C46))),'Data Summary'!CL52="Yes"),OFFSET('Sanitation Data'!$C$7,0,10*ROW('Sanitation Data'!C46)),NA())</f>
        <v>#N/A</v>
      </c>
      <c r="X52" s="103" t="e">
        <f ca="true">+IF(AND(ISNUMBER(OFFSET('Sanitation Data'!$C$11,0,10*ROW('Sanitation Data'!C46))),'Data Summary'!CM52="Yes"),OFFSET('Sanitation Data'!$C$11,0,10*ROW('Sanitation Data'!C46)),NA())</f>
        <v>#N/A</v>
      </c>
      <c r="Y52" s="103" t="e">
        <f ca="true">+IF(AND(ISNUMBER(OFFSET('Sanitation Data'!$C$12,0,10*ROW('Sanitation Data'!C46))),'Data Summary'!CN52="Yes"),OFFSET('Sanitation Data'!$C$12,0,10*ROW('Sanitation Data'!C46)),NA())</f>
        <v>#N/A</v>
      </c>
      <c r="Z52" s="103" t="e">
        <f ca="true">+IF(AND(ISNUMBER(OFFSET('Sanitation Data'!$C$13,0,10*ROW('Sanitation Data'!C46))),'Data Summary'!CO52="Yes"),OFFSET('Sanitation Data'!$C$13,0,10*ROW('Sanitation Data'!C46)),NA())</f>
        <v>#N/A</v>
      </c>
      <c r="AA52" s="103" t="e">
        <f ca="true">+IF(AND(ISNUMBER(OFFSET('Sanitation Data'!$D$5,0,10*ROW('Sanitation Data'!D46))),'Data Summary'!CP52="Yes"),100-OFFSET('Sanitation Data'!$D$5,0,10*ROW('Sanitation Data'!D46)),NA())</f>
        <v>#N/A</v>
      </c>
      <c r="AB52" s="103" t="e">
        <f ca="true">+IF(AND(ISNUMBER(OFFSET('Sanitation Data'!$D$7,0,10*ROW('Sanitation Data'!D46))),'Data Summary'!CQ52="Yes"),OFFSET('Sanitation Data'!$D$7,0,10*ROW('Sanitation Data'!D46)),NA())</f>
        <v>#N/A</v>
      </c>
      <c r="AC52" s="103" t="e">
        <f ca="true">+IF(AND(ISNUMBER(OFFSET('Sanitation Data'!$D$11,0,10*ROW('Sanitation Data'!D46))),'Data Summary'!CR52="Yes"),OFFSET('Sanitation Data'!$D$11,0,10*ROW('Sanitation Data'!D46)),NA())</f>
        <v>#N/A</v>
      </c>
      <c r="AD52" s="103" t="e">
        <f ca="true">+IF(AND(ISNUMBER(OFFSET('Sanitation Data'!$D$12,0,10*ROW('Sanitation Data'!D46))),'Data Summary'!CS52="Yes"),OFFSET('Sanitation Data'!$D$12,0,10*ROW('Sanitation Data'!D46)),NA())</f>
        <v>#N/A</v>
      </c>
      <c r="AE52" s="103" t="e">
        <f ca="true">+IF(AND(ISNUMBER(OFFSET('Sanitation Data'!$D$13,0,10*ROW('Sanitation Data'!D46))),'Data Summary'!CT52="Yes"),OFFSET('Sanitation Data'!$D$13,0,10*ROW('Sanitation Data'!D46)),NA())</f>
        <v>#N/A</v>
      </c>
      <c r="AF52" s="103" t="e">
        <f ca="true">+IF(AND(ISNUMBER(OFFSET('Sanitation Data'!$E$5,0,10*ROW('Sanitation Data'!E46))),'Data Summary'!CU52="Yes"),100-OFFSET('Sanitation Data'!$E$5,0,10*ROW('Sanitation Data'!E46)),NA())</f>
        <v>#N/A</v>
      </c>
      <c r="AG52" s="103" t="e">
        <f ca="true">+IF(AND(ISNUMBER(OFFSET('Sanitation Data'!$E$7,0,10*ROW('Sanitation Data'!E46))),'Data Summary'!CV52="Yes"),OFFSET('Sanitation Data'!$E$7,0,10*ROW('Sanitation Data'!E46)),NA())</f>
        <v>#N/A</v>
      </c>
      <c r="AH52" s="103" t="e">
        <f ca="true">+IF(AND(ISNUMBER(OFFSET('Sanitation Data'!$E$11,0,10*ROW('Sanitation Data'!E46))),'Data Summary'!CW52="Yes"),OFFSET('Sanitation Data'!$E$11,0,10*ROW('Sanitation Data'!E46)),NA())</f>
        <v>#N/A</v>
      </c>
      <c r="AI52" s="103" t="e">
        <f ca="true">+IF(AND(ISNUMBER(OFFSET('Sanitation Data'!$E$12,0,10*ROW('Sanitation Data'!E46))),'Data Summary'!CX52="Yes"),OFFSET('Sanitation Data'!$E$12,0,10*ROW('Sanitation Data'!E46)),NA())</f>
        <v>#N/A</v>
      </c>
      <c r="AJ52" s="103" t="e">
        <f ca="true">+IF(AND(ISNUMBER(OFFSET('Sanitation Data'!$E$13,0,10*ROW('Sanitation Data'!E46))),'Data Summary'!CY52="Yes"),OFFSET('Sanitation Data'!$E$13,0,10*ROW('Sanitation Data'!E46)),NA())</f>
        <v>#N/A</v>
      </c>
      <c r="AK52" s="103" t="e">
        <f ca="true">+IF(AND(ISNUMBER(OFFSET('Sanitation Data'!$F$5,0,10*ROW('Sanitation Data'!F46))),'Data Summary'!CZ52="Yes"),100-OFFSET('Sanitation Data'!$F$5,0,10*ROW('Sanitation Data'!F46)),NA())</f>
        <v>#N/A</v>
      </c>
      <c r="AL52" s="103" t="e">
        <f ca="true">+IF(AND(ISNUMBER(OFFSET('Sanitation Data'!$F$7,0,10*ROW('Sanitation Data'!F46))),'Data Summary'!DA52="Yes"),OFFSET('Sanitation Data'!$F$7,0,10*ROW('Sanitation Data'!F46)),NA())</f>
        <v>#N/A</v>
      </c>
      <c r="AM52" s="103" t="e">
        <f ca="true">+IF(AND(ISNUMBER(OFFSET('Sanitation Data'!$F$11,0,10*ROW('Sanitation Data'!F46))),'Data Summary'!DB52="Yes"),OFFSET('Sanitation Data'!$F$11,0,10*ROW('Sanitation Data'!F46)),NA())</f>
        <v>#N/A</v>
      </c>
      <c r="AN52" s="103" t="e">
        <f ca="true">+IF(AND(ISNUMBER(OFFSET('Sanitation Data'!$F$12,0,10*ROW('Sanitation Data'!F46))),'Data Summary'!DC52="Yes"),OFFSET('Sanitation Data'!$F$12,0,10*ROW('Sanitation Data'!F46)),NA())</f>
        <v>#N/A</v>
      </c>
      <c r="AO52" s="103" t="e">
        <f ca="true">+IF(AND(ISNUMBER(OFFSET('Sanitation Data'!$F$13,0,10*ROW('Sanitation Data'!F46))),'Data Summary'!DD52="Yes"),OFFSET('Sanitation Data'!$F$13,0,10*ROW('Sanitation Data'!F46)),NA())</f>
        <v>#N/A</v>
      </c>
      <c r="AP52" s="103" t="e">
        <f ca="true">+IF(AND(ISNUMBER(OFFSET('Sanitation Data'!$G$5,0,10*ROW('Sanitation Data'!G46))),'Data Summary'!DE52="Yes"),100-OFFSET('Sanitation Data'!$G$5,0,10*ROW('Sanitation Data'!G46)),NA())</f>
        <v>#N/A</v>
      </c>
      <c r="AQ52" s="103" t="e">
        <f ca="true">+IF(AND(ISNUMBER(OFFSET('Sanitation Data'!$G$7,0,10*ROW('Sanitation Data'!G46))),'Data Summary'!DF52="Yes"),OFFSET('Sanitation Data'!$G$7,0,10*ROW('Sanitation Data'!G46)),NA())</f>
        <v>#N/A</v>
      </c>
      <c r="AR52" s="103" t="e">
        <f ca="true">+IF(AND(ISNUMBER(OFFSET('Sanitation Data'!$G$11,0,10*ROW('Sanitation Data'!G46))),'Data Summary'!DG52="Yes"),OFFSET('Sanitation Data'!$G$11,0,10*ROW('Sanitation Data'!G46)),NA())</f>
        <v>#N/A</v>
      </c>
      <c r="AS52" s="103" t="e">
        <f ca="true">+IF(AND(ISNUMBER(OFFSET('Sanitation Data'!$G$12,0,10*ROW('Sanitation Data'!G46))),'Data Summary'!DH52="Yes"),OFFSET('Sanitation Data'!$G$12,0,10*ROW('Sanitation Data'!G46)),NA())</f>
        <v>#N/A</v>
      </c>
      <c r="AT52" s="103" t="e">
        <f ca="true">+IF(AND(ISNUMBER(OFFSET('Sanitation Data'!$G$13,0,10*ROW('Sanitation Data'!G46))),'Data Summary'!DI52="Yes"),OFFSET('Sanitation Data'!$G$13,0,10*ROW('Sanitation Data'!G46)),NA())</f>
        <v>#N/A</v>
      </c>
      <c r="AU52" s="103" t="e">
        <f ca="true">+IF(AND(ISNUMBER(OFFSET('Sanitation Data'!$H$5,0,10*ROW('Sanitation Data'!H46))),'Data Summary'!DJ52="Yes"),100-OFFSET('Sanitation Data'!$H$5,0,10*ROW('Sanitation Data'!H46)),NA())</f>
        <v>#N/A</v>
      </c>
      <c r="AV52" s="103" t="e">
        <f ca="true">+IF(AND(ISNUMBER(OFFSET('Sanitation Data'!$H$7,0,10*ROW('Sanitation Data'!H46))),'Data Summary'!DK52="Yes"),OFFSET('Sanitation Data'!$H$7,0,10*ROW('Sanitation Data'!H46)),NA())</f>
        <v>#N/A</v>
      </c>
      <c r="AW52" s="103" t="e">
        <f ca="true">+IF(AND(ISNUMBER(OFFSET('Sanitation Data'!$H$11,0,10*ROW('Sanitation Data'!H46))),'Data Summary'!DL52="Yes"),OFFSET('Sanitation Data'!$H$11,0,10*ROW('Sanitation Data'!H46)),NA())</f>
        <v>#N/A</v>
      </c>
      <c r="AX52" s="103" t="e">
        <f ca="true">+IF(AND(ISNUMBER(OFFSET('Sanitation Data'!$H$12,0,10*ROW('Sanitation Data'!H46))),'Data Summary'!DM52="Yes"),OFFSET('Sanitation Data'!$H$12,0,10*ROW('Sanitation Data'!H46)),NA())</f>
        <v>#N/A</v>
      </c>
      <c r="AY52" s="103" t="e">
        <f ca="true">+IF(AND(ISNUMBER(OFFSET('Sanitation Data'!$H$13,0,10*ROW('Sanitation Data'!H46))),'Data Summary'!DN52="Yes"),OFFSET('Sanitation Data'!$H$13,0,10*ROW('Sanitation Data'!H46)),NA())</f>
        <v>#N/A</v>
      </c>
      <c r="AZ52" s="108" t="e">
        <f ca="true">+IF(AND(ISNUMBER(OFFSET('Hygiene Data'!$C$6,0,10*ROW('Hygiene Data'!C46))),'Data Summary'!DO52="Yes"),OFFSET('Hygiene Data'!$C$6,0,10*ROW('Hygiene Data'!C46)),NA())</f>
        <v>#N/A</v>
      </c>
      <c r="BA52" s="108" t="e">
        <f ca="true">+IF(AND(ISNUMBER(OFFSET('Hygiene Data'!$C$8,0,10*ROW('Hygiene Data'!C46))),'Data Summary'!DP52="Yes"),OFFSET('Hygiene Data'!$C$8,0,10*ROW('Hygiene Data'!C46)),NA())</f>
        <v>#N/A</v>
      </c>
      <c r="BB52" s="108" t="e">
        <f ca="true">+IF(AND(ISNUMBER(OFFSET('Hygiene Data'!$C$10,0,10*ROW('Hygiene Data'!C46))),'Data Summary'!DQ52="Yes"),OFFSET('Hygiene Data'!$C$10,0,10*ROW('Hygiene Data'!C46)),NA())</f>
        <v>#N/A</v>
      </c>
      <c r="BC52" s="108" t="e">
        <f ca="true">+IF(AND(ISNUMBER(OFFSET('Hygiene Data'!$D$6,0,10*ROW('Hygiene Data'!D46))),'Data Summary'!DR52="Yes"),OFFSET('Hygiene Data'!$D$6,0,10*ROW('Hygiene Data'!D46)),NA())</f>
        <v>#N/A</v>
      </c>
      <c r="BD52" s="108" t="e">
        <f ca="true">+IF(AND(ISNUMBER(OFFSET('Hygiene Data'!$D$8,0,10*ROW('Hygiene Data'!D46))),'Data Summary'!DS52="Yes"),OFFSET('Hygiene Data'!$D$8,0,10*ROW('Hygiene Data'!D46)),NA())</f>
        <v>#N/A</v>
      </c>
      <c r="BE52" s="108" t="e">
        <f ca="true">+IF(AND(ISNUMBER(OFFSET('Hygiene Data'!$D$10,0,10*ROW('Hygiene Data'!D46))),'Data Summary'!DT52="Yes"),OFFSET('Hygiene Data'!$D$10,0,10*ROW('Hygiene Data'!D46)),NA())</f>
        <v>#N/A</v>
      </c>
      <c r="BF52" s="108" t="e">
        <f ca="true">+IF(AND(ISNUMBER(OFFSET('Hygiene Data'!$E$6,0,10*ROW('Hygiene Data'!E46))),'Data Summary'!DU52="Yes"),OFFSET('Hygiene Data'!$E$6,0,10*ROW('Hygiene Data'!E46)),NA())</f>
        <v>#N/A</v>
      </c>
      <c r="BG52" s="108" t="e">
        <f ca="true">+IF(AND(ISNUMBER(OFFSET('Hygiene Data'!$E$8,0,10*ROW('Hygiene Data'!E46))),'Data Summary'!DV52="Yes"),OFFSET('Hygiene Data'!$E$8,0,10*ROW('Hygiene Data'!E46)),NA())</f>
        <v>#N/A</v>
      </c>
      <c r="BH52" s="108" t="e">
        <f ca="true">+IF(AND(ISNUMBER(OFFSET('Hygiene Data'!$E$10,0,10*ROW('Hygiene Data'!E46))),'Data Summary'!DW52="Yes"),OFFSET('Hygiene Data'!$E$10,0,10*ROW('Hygiene Data'!E46)),NA())</f>
        <v>#N/A</v>
      </c>
      <c r="BI52" s="108" t="e">
        <f ca="true">+IF(AND(ISNUMBER(OFFSET('Hygiene Data'!$F$6,0,10*ROW('Hygiene Data'!F46))),'Data Summary'!DX52="Yes"),OFFSET('Hygiene Data'!$F$6,0,10*ROW('Hygiene Data'!F46)),NA())</f>
        <v>#N/A</v>
      </c>
      <c r="BJ52" s="108" t="e">
        <f ca="true">+IF(AND(ISNUMBER(OFFSET('Hygiene Data'!$F$8,0,10*ROW('Hygiene Data'!F46))),'Data Summary'!DY52="Yes"),OFFSET('Hygiene Data'!$F$8,0,10*ROW('Hygiene Data'!F46)),NA())</f>
        <v>#N/A</v>
      </c>
      <c r="BK52" s="108" t="e">
        <f ca="true">+IF(AND(ISNUMBER(OFFSET('Hygiene Data'!$F$10,0,10*ROW('Hygiene Data'!F46))),'Data Summary'!DZ52="Yes"),OFFSET('Hygiene Data'!$F$10,0,10*ROW('Hygiene Data'!F46)),NA())</f>
        <v>#N/A</v>
      </c>
      <c r="BL52" s="108" t="e">
        <f ca="true">+IF(AND(ISNUMBER(OFFSET('Hygiene Data'!$G$6,0,10*ROW('Hygiene Data'!G46))),'Data Summary'!EA52="Yes"),OFFSET('Hygiene Data'!$G$6,0,10*ROW('Hygiene Data'!G46)),NA())</f>
        <v>#N/A</v>
      </c>
      <c r="BM52" s="108" t="e">
        <f ca="true">+IF(AND(ISNUMBER(OFFSET('Hygiene Data'!$G$8,0,10*ROW('Hygiene Data'!G46))),'Data Summary'!EB52="Yes"),OFFSET('Hygiene Data'!$G$8,0,10*ROW('Hygiene Data'!G46)),NA())</f>
        <v>#N/A</v>
      </c>
      <c r="BN52" s="108" t="e">
        <f ca="true">+IF(AND(ISNUMBER(OFFSET('Hygiene Data'!$G$10,0,10*ROW('Hygiene Data'!G46))),'Data Summary'!EC52="Yes"),OFFSET('Hygiene Data'!$G$10,0,10*ROW('Hygiene Data'!G46)),NA())</f>
        <v>#N/A</v>
      </c>
      <c r="BO52" s="108" t="e">
        <f ca="true">+IF(AND(ISNUMBER(OFFSET('Hygiene Data'!$H$6,0,10*ROW('Hygiene Data'!H46))),'Data Summary'!ED52="Yes"),OFFSET('Hygiene Data'!$H$6,0,10*ROW('Hygiene Data'!H46)),NA())</f>
        <v>#N/A</v>
      </c>
      <c r="BP52" s="108" t="e">
        <f ca="true">+IF(AND(ISNUMBER(OFFSET('Hygiene Data'!$H$8,0,10*ROW('Hygiene Data'!H46))),'Data Summary'!EE52="Yes"),OFFSET('Hygiene Data'!$H$8,0,10*ROW('Hygiene Data'!H46)),NA())</f>
        <v>#N/A</v>
      </c>
      <c r="BQ52" s="108" t="e">
        <f ca="true">+IF(AND(ISNUMBER(OFFSET('Hygiene Data'!$H$10,0,10*ROW('Hygiene Data'!H46))),'Data Summary'!EF52="Yes"),OFFSET('Hygiene Data'!$H$10,0,10*ROW('Hygiene Data'!H46)),NA())</f>
        <v>#N/A</v>
      </c>
    </row>
    <row r="53" x14ac:dyDescent="0.2">
      <c r="A53" s="56" t="e">
        <f ca="true">+IF(OFFSET('Water Data'!$B$1,0,10*ROW('Water Data'!B47))="",NA(),OFFSET('Water Data'!$B$1,0,10*ROW('Water Data'!B47)))</f>
        <v>#N/A</v>
      </c>
      <c r="B53" s="56" t="e">
        <f ca="true">+IF(OFFSET('Water Data'!$A$3,0,10*ROW('Water Data'!A50))="",NA(),OFFSET('Water Data'!$A$3,0,10*ROW('Water Data'!A50)))</f>
        <v>#N/A</v>
      </c>
      <c r="C53" s="56" t="e">
        <f ca="true">+IF(OFFSET('Water Data'!$C$3,0,10*ROW('Water Data'!C50))="",NA(),OFFSET('Water Data'!$C$3,0,10*ROW('Water Data'!C50)))</f>
        <v>#N/A</v>
      </c>
      <c r="D53" s="57" t="e">
        <f ca="true">+IF(AND(ISNUMBER(OFFSET('Water Data'!$C$5,0,10*ROW('Water Data'!C47))),'Data Summary'!BS53="Yes"),100-OFFSET('Water Data'!$C$5,0,10*ROW('Water Data'!C47)),NA())</f>
        <v>#N/A</v>
      </c>
      <c r="E53" s="57" t="e">
        <f ca="true">+IF(AND(ISNUMBER(OFFSET('Water Data'!$C$7,0,10*ROW('Water Data'!C47))),'Data Summary'!BT53="Yes"),OFFSET('Water Data'!$C$7,0,10*ROW('Water Data'!C47)),NA())</f>
        <v>#N/A</v>
      </c>
      <c r="F53" s="57" t="e">
        <f ca="true">+IF(AND(ISNUMBER(OFFSET('Water Data'!$C$10,0,10*ROW('Water Data'!C47))),'Data Summary'!BU53="Yes"),OFFSET('Water Data'!$C$10,0,10*ROW('Water Data'!C47)),NA())</f>
        <v>#N/A</v>
      </c>
      <c r="G53" s="57" t="e">
        <f ca="true">+IF(AND(ISNUMBER(OFFSET('Water Data'!$D$5,0,10*ROW('Water Data'!D47))),'Data Summary'!BV53="Yes"),100-OFFSET('Water Data'!$D$5,0,10*ROW('Water Data'!D47)),NA())</f>
        <v>#N/A</v>
      </c>
      <c r="H53" s="57" t="e">
        <f ca="true">+IF(AND(ISNUMBER(OFFSET('Water Data'!$D$7,0,10*ROW('Water Data'!D47))),'Data Summary'!BW53="Yes"),OFFSET('Water Data'!$D$7,0,10*ROW('Water Data'!D47)),NA())</f>
        <v>#N/A</v>
      </c>
      <c r="I53" s="57" t="e">
        <f ca="true">+IF(AND(ISNUMBER(OFFSET('Water Data'!$D$10,0,10*ROW('Water Data'!D47))),'Data Summary'!BX53="Yes"),OFFSET('Water Data'!$D$10,0,10*ROW('Water Data'!D47)),NA())</f>
        <v>#N/A</v>
      </c>
      <c r="J53" s="57" t="e">
        <f ca="true">+IF(AND(ISNUMBER(OFFSET('Water Data'!$E$5,0,10*ROW('Water Data'!E47))),'Data Summary'!BY53="Yes"),100-OFFSET('Water Data'!$E$5,0,10*ROW('Water Data'!E47)),NA())</f>
        <v>#N/A</v>
      </c>
      <c r="K53" s="57" t="e">
        <f ca="true">+IF(AND(ISNUMBER(OFFSET('Water Data'!$E$7,0,10*ROW('Water Data'!E47))),'Data Summary'!BZ53="Yes"),OFFSET('Water Data'!$E$7,0,10*ROW('Water Data'!E47)),NA())</f>
        <v>#N/A</v>
      </c>
      <c r="L53" s="57" t="e">
        <f ca="true">+IF(AND(ISNUMBER(OFFSET('Water Data'!$E$10,0,10*ROW('Water Data'!E47))),'Data Summary'!CA53="Yes"),OFFSET('Water Data'!$E$10,0,10*ROW('Water Data'!E47)),NA())</f>
        <v>#N/A</v>
      </c>
      <c r="M53" s="57" t="e">
        <f ca="true">+IF(AND(ISNUMBER(OFFSET('Water Data'!$F$5,0,10*ROW('Water Data'!F47))),'Data Summary'!CB53="Yes"),100-OFFSET('Water Data'!$F$5,0,10*ROW('Water Data'!F47)),NA())</f>
        <v>#N/A</v>
      </c>
      <c r="N53" s="57" t="e">
        <f ca="true">+IF(AND(ISNUMBER(OFFSET('Water Data'!$F$7,0,10*ROW('Water Data'!F47))),'Data Summary'!CC53="Yes"),OFFSET('Water Data'!$F$7,0,10*ROW('Water Data'!F47)),NA())</f>
        <v>#N/A</v>
      </c>
      <c r="O53" s="57" t="e">
        <f ca="true">+IF(AND(ISNUMBER(OFFSET('Water Data'!$F$10,0,10*ROW('Water Data'!F47))),'Data Summary'!CD53="Yes"),OFFSET('Water Data'!$F$10,0,10*ROW('Water Data'!F47)),NA())</f>
        <v>#N/A</v>
      </c>
      <c r="P53" s="57" t="e">
        <f ca="true">+IF(AND(ISNUMBER(OFFSET('Water Data'!$G$5,0,10*ROW('Water Data'!G47))),'Data Summary'!CE53="Yes"),100-OFFSET('Water Data'!$G$5,0,10*ROW('Water Data'!G47)),NA())</f>
        <v>#N/A</v>
      </c>
      <c r="Q53" s="57" t="e">
        <f ca="true">+IF(AND(ISNUMBER(OFFSET('Water Data'!$G$7,0,10*ROW('Water Data'!G47))),'Data Summary'!CF53="Yes"),OFFSET('Water Data'!$G$7,0,10*ROW('Water Data'!G47)),NA())</f>
        <v>#N/A</v>
      </c>
      <c r="R53" s="57" t="e">
        <f ca="true">+IF(AND(ISNUMBER(OFFSET('Water Data'!$G$10,0,10*ROW('Water Data'!G47))),'Data Summary'!CG53="Yes"),OFFSET('Water Data'!$G$10,0,10*ROW('Water Data'!G47)),NA())</f>
        <v>#N/A</v>
      </c>
      <c r="S53" s="57" t="e">
        <f ca="true">+IF(AND(ISNUMBER(OFFSET('Water Data'!$H$5,0,10*ROW('Water Data'!H47))),'Data Summary'!CH53="Yes"),100-OFFSET('Water Data'!$H$5,0,10*ROW('Water Data'!H47)),NA())</f>
        <v>#N/A</v>
      </c>
      <c r="T53" s="57" t="e">
        <f ca="true">+IF(AND(ISNUMBER(OFFSET('Water Data'!$H$7,0,10*ROW('Water Data'!H47))),'Data Summary'!CI53="Yes"),OFFSET('Water Data'!$H$7,0,10*ROW('Water Data'!H47)),NA())</f>
        <v>#N/A</v>
      </c>
      <c r="U53" s="57" t="e">
        <f ca="true">+IF(AND(ISNUMBER(OFFSET('Water Data'!$H$10,0,10*ROW('Water Data'!H47))),'Data Summary'!CJ53="Yes"),OFFSET('Water Data'!$H$10,0,10*ROW('Water Data'!H47)),NA())</f>
        <v>#N/A</v>
      </c>
      <c r="V53" s="103" t="e">
        <f ca="true">+IF(AND(ISNUMBER(OFFSET('Sanitation Data'!$C$5,0,10*ROW('Sanitation Data'!C47))),'Data Summary'!CK53="Yes"),100-OFFSET('Sanitation Data'!$C$5,0,10*ROW('Sanitation Data'!C47)),NA())</f>
        <v>#N/A</v>
      </c>
      <c r="W53" s="103" t="e">
        <f ca="true">+IF(AND(ISNUMBER(OFFSET('Sanitation Data'!$C$7,0,10*ROW('Sanitation Data'!C47))),'Data Summary'!CL53="Yes"),OFFSET('Sanitation Data'!$C$7,0,10*ROW('Sanitation Data'!C47)),NA())</f>
        <v>#N/A</v>
      </c>
      <c r="X53" s="103" t="e">
        <f ca="true">+IF(AND(ISNUMBER(OFFSET('Sanitation Data'!$C$11,0,10*ROW('Sanitation Data'!C47))),'Data Summary'!CM53="Yes"),OFFSET('Sanitation Data'!$C$11,0,10*ROW('Sanitation Data'!C47)),NA())</f>
        <v>#N/A</v>
      </c>
      <c r="Y53" s="103" t="e">
        <f ca="true">+IF(AND(ISNUMBER(OFFSET('Sanitation Data'!$C$12,0,10*ROW('Sanitation Data'!C47))),'Data Summary'!CN53="Yes"),OFFSET('Sanitation Data'!$C$12,0,10*ROW('Sanitation Data'!C47)),NA())</f>
        <v>#N/A</v>
      </c>
      <c r="Z53" s="103" t="e">
        <f ca="true">+IF(AND(ISNUMBER(OFFSET('Sanitation Data'!$C$13,0,10*ROW('Sanitation Data'!C47))),'Data Summary'!CO53="Yes"),OFFSET('Sanitation Data'!$C$13,0,10*ROW('Sanitation Data'!C47)),NA())</f>
        <v>#N/A</v>
      </c>
      <c r="AA53" s="103" t="e">
        <f ca="true">+IF(AND(ISNUMBER(OFFSET('Sanitation Data'!$D$5,0,10*ROW('Sanitation Data'!D47))),'Data Summary'!CP53="Yes"),100-OFFSET('Sanitation Data'!$D$5,0,10*ROW('Sanitation Data'!D47)),NA())</f>
        <v>#N/A</v>
      </c>
      <c r="AB53" s="103" t="e">
        <f ca="true">+IF(AND(ISNUMBER(OFFSET('Sanitation Data'!$D$7,0,10*ROW('Sanitation Data'!D47))),'Data Summary'!CQ53="Yes"),OFFSET('Sanitation Data'!$D$7,0,10*ROW('Sanitation Data'!D47)),NA())</f>
        <v>#N/A</v>
      </c>
      <c r="AC53" s="103" t="e">
        <f ca="true">+IF(AND(ISNUMBER(OFFSET('Sanitation Data'!$D$11,0,10*ROW('Sanitation Data'!D47))),'Data Summary'!CR53="Yes"),OFFSET('Sanitation Data'!$D$11,0,10*ROW('Sanitation Data'!D47)),NA())</f>
        <v>#N/A</v>
      </c>
      <c r="AD53" s="103" t="e">
        <f ca="true">+IF(AND(ISNUMBER(OFFSET('Sanitation Data'!$D$12,0,10*ROW('Sanitation Data'!D47))),'Data Summary'!CS53="Yes"),OFFSET('Sanitation Data'!$D$12,0,10*ROW('Sanitation Data'!D47)),NA())</f>
        <v>#N/A</v>
      </c>
      <c r="AE53" s="103" t="e">
        <f ca="true">+IF(AND(ISNUMBER(OFFSET('Sanitation Data'!$D$13,0,10*ROW('Sanitation Data'!D47))),'Data Summary'!CT53="Yes"),OFFSET('Sanitation Data'!$D$13,0,10*ROW('Sanitation Data'!D47)),NA())</f>
        <v>#N/A</v>
      </c>
      <c r="AF53" s="103" t="e">
        <f ca="true">+IF(AND(ISNUMBER(OFFSET('Sanitation Data'!$E$5,0,10*ROW('Sanitation Data'!E47))),'Data Summary'!CU53="Yes"),100-OFFSET('Sanitation Data'!$E$5,0,10*ROW('Sanitation Data'!E47)),NA())</f>
        <v>#N/A</v>
      </c>
      <c r="AG53" s="103" t="e">
        <f ca="true">+IF(AND(ISNUMBER(OFFSET('Sanitation Data'!$E$7,0,10*ROW('Sanitation Data'!E47))),'Data Summary'!CV53="Yes"),OFFSET('Sanitation Data'!$E$7,0,10*ROW('Sanitation Data'!E47)),NA())</f>
        <v>#N/A</v>
      </c>
      <c r="AH53" s="103" t="e">
        <f ca="true">+IF(AND(ISNUMBER(OFFSET('Sanitation Data'!$E$11,0,10*ROW('Sanitation Data'!E47))),'Data Summary'!CW53="Yes"),OFFSET('Sanitation Data'!$E$11,0,10*ROW('Sanitation Data'!E47)),NA())</f>
        <v>#N/A</v>
      </c>
      <c r="AI53" s="103" t="e">
        <f ca="true">+IF(AND(ISNUMBER(OFFSET('Sanitation Data'!$E$12,0,10*ROW('Sanitation Data'!E47))),'Data Summary'!CX53="Yes"),OFFSET('Sanitation Data'!$E$12,0,10*ROW('Sanitation Data'!E47)),NA())</f>
        <v>#N/A</v>
      </c>
      <c r="AJ53" s="103" t="e">
        <f ca="true">+IF(AND(ISNUMBER(OFFSET('Sanitation Data'!$E$13,0,10*ROW('Sanitation Data'!E47))),'Data Summary'!CY53="Yes"),OFFSET('Sanitation Data'!$E$13,0,10*ROW('Sanitation Data'!E47)),NA())</f>
        <v>#N/A</v>
      </c>
      <c r="AK53" s="103" t="e">
        <f ca="true">+IF(AND(ISNUMBER(OFFSET('Sanitation Data'!$F$5,0,10*ROW('Sanitation Data'!F47))),'Data Summary'!CZ53="Yes"),100-OFFSET('Sanitation Data'!$F$5,0,10*ROW('Sanitation Data'!F47)),NA())</f>
        <v>#N/A</v>
      </c>
      <c r="AL53" s="103" t="e">
        <f ca="true">+IF(AND(ISNUMBER(OFFSET('Sanitation Data'!$F$7,0,10*ROW('Sanitation Data'!F47))),'Data Summary'!DA53="Yes"),OFFSET('Sanitation Data'!$F$7,0,10*ROW('Sanitation Data'!F47)),NA())</f>
        <v>#N/A</v>
      </c>
      <c r="AM53" s="103" t="e">
        <f ca="true">+IF(AND(ISNUMBER(OFFSET('Sanitation Data'!$F$11,0,10*ROW('Sanitation Data'!F47))),'Data Summary'!DB53="Yes"),OFFSET('Sanitation Data'!$F$11,0,10*ROW('Sanitation Data'!F47)),NA())</f>
        <v>#N/A</v>
      </c>
      <c r="AN53" s="103" t="e">
        <f ca="true">+IF(AND(ISNUMBER(OFFSET('Sanitation Data'!$F$12,0,10*ROW('Sanitation Data'!F47))),'Data Summary'!DC53="Yes"),OFFSET('Sanitation Data'!$F$12,0,10*ROW('Sanitation Data'!F47)),NA())</f>
        <v>#N/A</v>
      </c>
      <c r="AO53" s="103" t="e">
        <f ca="true">+IF(AND(ISNUMBER(OFFSET('Sanitation Data'!$F$13,0,10*ROW('Sanitation Data'!F47))),'Data Summary'!DD53="Yes"),OFFSET('Sanitation Data'!$F$13,0,10*ROW('Sanitation Data'!F47)),NA())</f>
        <v>#N/A</v>
      </c>
      <c r="AP53" s="103" t="e">
        <f ca="true">+IF(AND(ISNUMBER(OFFSET('Sanitation Data'!$G$5,0,10*ROW('Sanitation Data'!G47))),'Data Summary'!DE53="Yes"),100-OFFSET('Sanitation Data'!$G$5,0,10*ROW('Sanitation Data'!G47)),NA())</f>
        <v>#N/A</v>
      </c>
      <c r="AQ53" s="103" t="e">
        <f ca="true">+IF(AND(ISNUMBER(OFFSET('Sanitation Data'!$G$7,0,10*ROW('Sanitation Data'!G47))),'Data Summary'!DF53="Yes"),OFFSET('Sanitation Data'!$G$7,0,10*ROW('Sanitation Data'!G47)),NA())</f>
        <v>#N/A</v>
      </c>
      <c r="AR53" s="103" t="e">
        <f ca="true">+IF(AND(ISNUMBER(OFFSET('Sanitation Data'!$G$11,0,10*ROW('Sanitation Data'!G47))),'Data Summary'!DG53="Yes"),OFFSET('Sanitation Data'!$G$11,0,10*ROW('Sanitation Data'!G47)),NA())</f>
        <v>#N/A</v>
      </c>
      <c r="AS53" s="103" t="e">
        <f ca="true">+IF(AND(ISNUMBER(OFFSET('Sanitation Data'!$G$12,0,10*ROW('Sanitation Data'!G47))),'Data Summary'!DH53="Yes"),OFFSET('Sanitation Data'!$G$12,0,10*ROW('Sanitation Data'!G47)),NA())</f>
        <v>#N/A</v>
      </c>
      <c r="AT53" s="103" t="e">
        <f ca="true">+IF(AND(ISNUMBER(OFFSET('Sanitation Data'!$G$13,0,10*ROW('Sanitation Data'!G47))),'Data Summary'!DI53="Yes"),OFFSET('Sanitation Data'!$G$13,0,10*ROW('Sanitation Data'!G47)),NA())</f>
        <v>#N/A</v>
      </c>
      <c r="AU53" s="103" t="e">
        <f ca="true">+IF(AND(ISNUMBER(OFFSET('Sanitation Data'!$H$5,0,10*ROW('Sanitation Data'!H47))),'Data Summary'!DJ53="Yes"),100-OFFSET('Sanitation Data'!$H$5,0,10*ROW('Sanitation Data'!H47)),NA())</f>
        <v>#N/A</v>
      </c>
      <c r="AV53" s="103" t="e">
        <f ca="true">+IF(AND(ISNUMBER(OFFSET('Sanitation Data'!$H$7,0,10*ROW('Sanitation Data'!H47))),'Data Summary'!DK53="Yes"),OFFSET('Sanitation Data'!$H$7,0,10*ROW('Sanitation Data'!H47)),NA())</f>
        <v>#N/A</v>
      </c>
      <c r="AW53" s="103" t="e">
        <f ca="true">+IF(AND(ISNUMBER(OFFSET('Sanitation Data'!$H$11,0,10*ROW('Sanitation Data'!H47))),'Data Summary'!DL53="Yes"),OFFSET('Sanitation Data'!$H$11,0,10*ROW('Sanitation Data'!H47)),NA())</f>
        <v>#N/A</v>
      </c>
      <c r="AX53" s="103" t="e">
        <f ca="true">+IF(AND(ISNUMBER(OFFSET('Sanitation Data'!$H$12,0,10*ROW('Sanitation Data'!H47))),'Data Summary'!DM53="Yes"),OFFSET('Sanitation Data'!$H$12,0,10*ROW('Sanitation Data'!H47)),NA())</f>
        <v>#N/A</v>
      </c>
      <c r="AY53" s="103" t="e">
        <f ca="true">+IF(AND(ISNUMBER(OFFSET('Sanitation Data'!$H$13,0,10*ROW('Sanitation Data'!H47))),'Data Summary'!DN53="Yes"),OFFSET('Sanitation Data'!$H$13,0,10*ROW('Sanitation Data'!H47)),NA())</f>
        <v>#N/A</v>
      </c>
      <c r="AZ53" s="108" t="e">
        <f ca="true">+IF(AND(ISNUMBER(OFFSET('Hygiene Data'!$C$6,0,10*ROW('Hygiene Data'!C47))),'Data Summary'!DO53="Yes"),OFFSET('Hygiene Data'!$C$6,0,10*ROW('Hygiene Data'!C47)),NA())</f>
        <v>#N/A</v>
      </c>
      <c r="BA53" s="108" t="e">
        <f ca="true">+IF(AND(ISNUMBER(OFFSET('Hygiene Data'!$C$8,0,10*ROW('Hygiene Data'!C47))),'Data Summary'!DP53="Yes"),OFFSET('Hygiene Data'!$C$8,0,10*ROW('Hygiene Data'!C47)),NA())</f>
        <v>#N/A</v>
      </c>
      <c r="BB53" s="108" t="e">
        <f ca="true">+IF(AND(ISNUMBER(OFFSET('Hygiene Data'!$C$10,0,10*ROW('Hygiene Data'!C47))),'Data Summary'!DQ53="Yes"),OFFSET('Hygiene Data'!$C$10,0,10*ROW('Hygiene Data'!C47)),NA())</f>
        <v>#N/A</v>
      </c>
      <c r="BC53" s="108" t="e">
        <f ca="true">+IF(AND(ISNUMBER(OFFSET('Hygiene Data'!$D$6,0,10*ROW('Hygiene Data'!D47))),'Data Summary'!DR53="Yes"),OFFSET('Hygiene Data'!$D$6,0,10*ROW('Hygiene Data'!D47)),NA())</f>
        <v>#N/A</v>
      </c>
      <c r="BD53" s="108" t="e">
        <f ca="true">+IF(AND(ISNUMBER(OFFSET('Hygiene Data'!$D$8,0,10*ROW('Hygiene Data'!D47))),'Data Summary'!DS53="Yes"),OFFSET('Hygiene Data'!$D$8,0,10*ROW('Hygiene Data'!D47)),NA())</f>
        <v>#N/A</v>
      </c>
      <c r="BE53" s="108" t="e">
        <f ca="true">+IF(AND(ISNUMBER(OFFSET('Hygiene Data'!$D$10,0,10*ROW('Hygiene Data'!D47))),'Data Summary'!DT53="Yes"),OFFSET('Hygiene Data'!$D$10,0,10*ROW('Hygiene Data'!D47)),NA())</f>
        <v>#N/A</v>
      </c>
      <c r="BF53" s="108" t="e">
        <f ca="true">+IF(AND(ISNUMBER(OFFSET('Hygiene Data'!$E$6,0,10*ROW('Hygiene Data'!E47))),'Data Summary'!DU53="Yes"),OFFSET('Hygiene Data'!$E$6,0,10*ROW('Hygiene Data'!E47)),NA())</f>
        <v>#N/A</v>
      </c>
      <c r="BG53" s="108" t="e">
        <f ca="true">+IF(AND(ISNUMBER(OFFSET('Hygiene Data'!$E$8,0,10*ROW('Hygiene Data'!E47))),'Data Summary'!DV53="Yes"),OFFSET('Hygiene Data'!$E$8,0,10*ROW('Hygiene Data'!E47)),NA())</f>
        <v>#N/A</v>
      </c>
      <c r="BH53" s="108" t="e">
        <f ca="true">+IF(AND(ISNUMBER(OFFSET('Hygiene Data'!$E$10,0,10*ROW('Hygiene Data'!E47))),'Data Summary'!DW53="Yes"),OFFSET('Hygiene Data'!$E$10,0,10*ROW('Hygiene Data'!E47)),NA())</f>
        <v>#N/A</v>
      </c>
      <c r="BI53" s="108" t="e">
        <f ca="true">+IF(AND(ISNUMBER(OFFSET('Hygiene Data'!$F$6,0,10*ROW('Hygiene Data'!F47))),'Data Summary'!DX53="Yes"),OFFSET('Hygiene Data'!$F$6,0,10*ROW('Hygiene Data'!F47)),NA())</f>
        <v>#N/A</v>
      </c>
      <c r="BJ53" s="108" t="e">
        <f ca="true">+IF(AND(ISNUMBER(OFFSET('Hygiene Data'!$F$8,0,10*ROW('Hygiene Data'!F47))),'Data Summary'!DY53="Yes"),OFFSET('Hygiene Data'!$F$8,0,10*ROW('Hygiene Data'!F47)),NA())</f>
        <v>#N/A</v>
      </c>
      <c r="BK53" s="108" t="e">
        <f ca="true">+IF(AND(ISNUMBER(OFFSET('Hygiene Data'!$F$10,0,10*ROW('Hygiene Data'!F47))),'Data Summary'!DZ53="Yes"),OFFSET('Hygiene Data'!$F$10,0,10*ROW('Hygiene Data'!F47)),NA())</f>
        <v>#N/A</v>
      </c>
      <c r="BL53" s="108" t="e">
        <f ca="true">+IF(AND(ISNUMBER(OFFSET('Hygiene Data'!$G$6,0,10*ROW('Hygiene Data'!G47))),'Data Summary'!EA53="Yes"),OFFSET('Hygiene Data'!$G$6,0,10*ROW('Hygiene Data'!G47)),NA())</f>
        <v>#N/A</v>
      </c>
      <c r="BM53" s="108" t="e">
        <f ca="true">+IF(AND(ISNUMBER(OFFSET('Hygiene Data'!$G$8,0,10*ROW('Hygiene Data'!G47))),'Data Summary'!EB53="Yes"),OFFSET('Hygiene Data'!$G$8,0,10*ROW('Hygiene Data'!G47)),NA())</f>
        <v>#N/A</v>
      </c>
      <c r="BN53" s="108" t="e">
        <f ca="true">+IF(AND(ISNUMBER(OFFSET('Hygiene Data'!$G$10,0,10*ROW('Hygiene Data'!G47))),'Data Summary'!EC53="Yes"),OFFSET('Hygiene Data'!$G$10,0,10*ROW('Hygiene Data'!G47)),NA())</f>
        <v>#N/A</v>
      </c>
      <c r="BO53" s="108" t="e">
        <f ca="true">+IF(AND(ISNUMBER(OFFSET('Hygiene Data'!$H$6,0,10*ROW('Hygiene Data'!H47))),'Data Summary'!ED53="Yes"),OFFSET('Hygiene Data'!$H$6,0,10*ROW('Hygiene Data'!H47)),NA())</f>
        <v>#N/A</v>
      </c>
      <c r="BP53" s="108" t="e">
        <f ca="true">+IF(AND(ISNUMBER(OFFSET('Hygiene Data'!$H$8,0,10*ROW('Hygiene Data'!H47))),'Data Summary'!EE53="Yes"),OFFSET('Hygiene Data'!$H$8,0,10*ROW('Hygiene Data'!H47)),NA())</f>
        <v>#N/A</v>
      </c>
      <c r="BQ53" s="108" t="e">
        <f ca="true">+IF(AND(ISNUMBER(OFFSET('Hygiene Data'!$H$10,0,10*ROW('Hygiene Data'!H47))),'Data Summary'!EF53="Yes"),OFFSET('Hygiene Data'!$H$10,0,10*ROW('Hygiene Data'!H47)),NA())</f>
        <v>#N/A</v>
      </c>
    </row>
    <row r="54" x14ac:dyDescent="0.2">
      <c r="A54" s="56" t="e">
        <f ca="true">+IF(OFFSET('Water Data'!$B$1,0,10*ROW('Water Data'!B48))="",NA(),OFFSET('Water Data'!$B$1,0,10*ROW('Water Data'!B48)))</f>
        <v>#N/A</v>
      </c>
      <c r="B54" s="56" t="e">
        <f ca="true">+IF(OFFSET('Water Data'!$A$3,0,10*ROW('Water Data'!A51))="",NA(),OFFSET('Water Data'!$A$3,0,10*ROW('Water Data'!A51)))</f>
        <v>#N/A</v>
      </c>
      <c r="C54" s="56" t="e">
        <f ca="true">+IF(OFFSET('Water Data'!$C$3,0,10*ROW('Water Data'!C51))="",NA(),OFFSET('Water Data'!$C$3,0,10*ROW('Water Data'!C51)))</f>
        <v>#N/A</v>
      </c>
      <c r="D54" s="57" t="e">
        <f ca="true">+IF(AND(ISNUMBER(OFFSET('Water Data'!$C$5,0,10*ROW('Water Data'!C48))),'Data Summary'!BS54="Yes"),100-OFFSET('Water Data'!$C$5,0,10*ROW('Water Data'!C48)),NA())</f>
        <v>#N/A</v>
      </c>
      <c r="E54" s="57" t="e">
        <f ca="true">+IF(AND(ISNUMBER(OFFSET('Water Data'!$C$7,0,10*ROW('Water Data'!C48))),'Data Summary'!BT54="Yes"),OFFSET('Water Data'!$C$7,0,10*ROW('Water Data'!C48)),NA())</f>
        <v>#N/A</v>
      </c>
      <c r="F54" s="57" t="e">
        <f ca="true">+IF(AND(ISNUMBER(OFFSET('Water Data'!$C$10,0,10*ROW('Water Data'!C48))),'Data Summary'!BU54="Yes"),OFFSET('Water Data'!$C$10,0,10*ROW('Water Data'!C48)),NA())</f>
        <v>#N/A</v>
      </c>
      <c r="G54" s="57" t="e">
        <f ca="true">+IF(AND(ISNUMBER(OFFSET('Water Data'!$D$5,0,10*ROW('Water Data'!D48))),'Data Summary'!BV54="Yes"),100-OFFSET('Water Data'!$D$5,0,10*ROW('Water Data'!D48)),NA())</f>
        <v>#N/A</v>
      </c>
      <c r="H54" s="57" t="e">
        <f ca="true">+IF(AND(ISNUMBER(OFFSET('Water Data'!$D$7,0,10*ROW('Water Data'!D48))),'Data Summary'!BW54="Yes"),OFFSET('Water Data'!$D$7,0,10*ROW('Water Data'!D48)),NA())</f>
        <v>#N/A</v>
      </c>
      <c r="I54" s="57" t="e">
        <f ca="true">+IF(AND(ISNUMBER(OFFSET('Water Data'!$D$10,0,10*ROW('Water Data'!D48))),'Data Summary'!BX54="Yes"),OFFSET('Water Data'!$D$10,0,10*ROW('Water Data'!D48)),NA())</f>
        <v>#N/A</v>
      </c>
      <c r="J54" s="57" t="e">
        <f ca="true">+IF(AND(ISNUMBER(OFFSET('Water Data'!$E$5,0,10*ROW('Water Data'!E48))),'Data Summary'!BY54="Yes"),100-OFFSET('Water Data'!$E$5,0,10*ROW('Water Data'!E48)),NA())</f>
        <v>#N/A</v>
      </c>
      <c r="K54" s="57" t="e">
        <f ca="true">+IF(AND(ISNUMBER(OFFSET('Water Data'!$E$7,0,10*ROW('Water Data'!E48))),'Data Summary'!BZ54="Yes"),OFFSET('Water Data'!$E$7,0,10*ROW('Water Data'!E48)),NA())</f>
        <v>#N/A</v>
      </c>
      <c r="L54" s="57" t="e">
        <f ca="true">+IF(AND(ISNUMBER(OFFSET('Water Data'!$E$10,0,10*ROW('Water Data'!E48))),'Data Summary'!CA54="Yes"),OFFSET('Water Data'!$E$10,0,10*ROW('Water Data'!E48)),NA())</f>
        <v>#N/A</v>
      </c>
      <c r="M54" s="57" t="e">
        <f ca="true">+IF(AND(ISNUMBER(OFFSET('Water Data'!$F$5,0,10*ROW('Water Data'!F48))),'Data Summary'!CB54="Yes"),100-OFFSET('Water Data'!$F$5,0,10*ROW('Water Data'!F48)),NA())</f>
        <v>#N/A</v>
      </c>
      <c r="N54" s="57" t="e">
        <f ca="true">+IF(AND(ISNUMBER(OFFSET('Water Data'!$F$7,0,10*ROW('Water Data'!F48))),'Data Summary'!CC54="Yes"),OFFSET('Water Data'!$F$7,0,10*ROW('Water Data'!F48)),NA())</f>
        <v>#N/A</v>
      </c>
      <c r="O54" s="57" t="e">
        <f ca="true">+IF(AND(ISNUMBER(OFFSET('Water Data'!$F$10,0,10*ROW('Water Data'!F48))),'Data Summary'!CD54="Yes"),OFFSET('Water Data'!$F$10,0,10*ROW('Water Data'!F48)),NA())</f>
        <v>#N/A</v>
      </c>
      <c r="P54" s="57" t="e">
        <f ca="true">+IF(AND(ISNUMBER(OFFSET('Water Data'!$G$5,0,10*ROW('Water Data'!G48))),'Data Summary'!CE54="Yes"),100-OFFSET('Water Data'!$G$5,0,10*ROW('Water Data'!G48)),NA())</f>
        <v>#N/A</v>
      </c>
      <c r="Q54" s="57" t="e">
        <f ca="true">+IF(AND(ISNUMBER(OFFSET('Water Data'!$G$7,0,10*ROW('Water Data'!G48))),'Data Summary'!CF54="Yes"),OFFSET('Water Data'!$G$7,0,10*ROW('Water Data'!G48)),NA())</f>
        <v>#N/A</v>
      </c>
      <c r="R54" s="57" t="e">
        <f ca="true">+IF(AND(ISNUMBER(OFFSET('Water Data'!$G$10,0,10*ROW('Water Data'!G48))),'Data Summary'!CG54="Yes"),OFFSET('Water Data'!$G$10,0,10*ROW('Water Data'!G48)),NA())</f>
        <v>#N/A</v>
      </c>
      <c r="S54" s="57" t="e">
        <f ca="true">+IF(AND(ISNUMBER(OFFSET('Water Data'!$H$5,0,10*ROW('Water Data'!H48))),'Data Summary'!CH54="Yes"),100-OFFSET('Water Data'!$H$5,0,10*ROW('Water Data'!H48)),NA())</f>
        <v>#N/A</v>
      </c>
      <c r="T54" s="57" t="e">
        <f ca="true">+IF(AND(ISNUMBER(OFFSET('Water Data'!$H$7,0,10*ROW('Water Data'!H48))),'Data Summary'!CI54="Yes"),OFFSET('Water Data'!$H$7,0,10*ROW('Water Data'!H48)),NA())</f>
        <v>#N/A</v>
      </c>
      <c r="U54" s="57" t="e">
        <f ca="true">+IF(AND(ISNUMBER(OFFSET('Water Data'!$H$10,0,10*ROW('Water Data'!H48))),'Data Summary'!CJ54="Yes"),OFFSET('Water Data'!$H$10,0,10*ROW('Water Data'!H48)),NA())</f>
        <v>#N/A</v>
      </c>
      <c r="V54" s="103" t="e">
        <f ca="true">+IF(AND(ISNUMBER(OFFSET('Sanitation Data'!$C$5,0,10*ROW('Sanitation Data'!C48))),'Data Summary'!CK54="Yes"),100-OFFSET('Sanitation Data'!$C$5,0,10*ROW('Sanitation Data'!C48)),NA())</f>
        <v>#N/A</v>
      </c>
      <c r="W54" s="103" t="e">
        <f ca="true">+IF(AND(ISNUMBER(OFFSET('Sanitation Data'!$C$7,0,10*ROW('Sanitation Data'!C48))),'Data Summary'!CL54="Yes"),OFFSET('Sanitation Data'!$C$7,0,10*ROW('Sanitation Data'!C48)),NA())</f>
        <v>#N/A</v>
      </c>
      <c r="X54" s="103" t="e">
        <f ca="true">+IF(AND(ISNUMBER(OFFSET('Sanitation Data'!$C$11,0,10*ROW('Sanitation Data'!C48))),'Data Summary'!CM54="Yes"),OFFSET('Sanitation Data'!$C$11,0,10*ROW('Sanitation Data'!C48)),NA())</f>
        <v>#N/A</v>
      </c>
      <c r="Y54" s="103" t="e">
        <f ca="true">+IF(AND(ISNUMBER(OFFSET('Sanitation Data'!$C$12,0,10*ROW('Sanitation Data'!C48))),'Data Summary'!CN54="Yes"),OFFSET('Sanitation Data'!$C$12,0,10*ROW('Sanitation Data'!C48)),NA())</f>
        <v>#N/A</v>
      </c>
      <c r="Z54" s="103" t="e">
        <f ca="true">+IF(AND(ISNUMBER(OFFSET('Sanitation Data'!$C$13,0,10*ROW('Sanitation Data'!C48))),'Data Summary'!CO54="Yes"),OFFSET('Sanitation Data'!$C$13,0,10*ROW('Sanitation Data'!C48)),NA())</f>
        <v>#N/A</v>
      </c>
      <c r="AA54" s="103" t="e">
        <f ca="true">+IF(AND(ISNUMBER(OFFSET('Sanitation Data'!$D$5,0,10*ROW('Sanitation Data'!D48))),'Data Summary'!CP54="Yes"),100-OFFSET('Sanitation Data'!$D$5,0,10*ROW('Sanitation Data'!D48)),NA())</f>
        <v>#N/A</v>
      </c>
      <c r="AB54" s="103" t="e">
        <f ca="true">+IF(AND(ISNUMBER(OFFSET('Sanitation Data'!$D$7,0,10*ROW('Sanitation Data'!D48))),'Data Summary'!CQ54="Yes"),OFFSET('Sanitation Data'!$D$7,0,10*ROW('Sanitation Data'!D48)),NA())</f>
        <v>#N/A</v>
      </c>
      <c r="AC54" s="103" t="e">
        <f ca="true">+IF(AND(ISNUMBER(OFFSET('Sanitation Data'!$D$11,0,10*ROW('Sanitation Data'!D48))),'Data Summary'!CR54="Yes"),OFFSET('Sanitation Data'!$D$11,0,10*ROW('Sanitation Data'!D48)),NA())</f>
        <v>#N/A</v>
      </c>
      <c r="AD54" s="103" t="e">
        <f ca="true">+IF(AND(ISNUMBER(OFFSET('Sanitation Data'!$D$12,0,10*ROW('Sanitation Data'!D48))),'Data Summary'!CS54="Yes"),OFFSET('Sanitation Data'!$D$12,0,10*ROW('Sanitation Data'!D48)),NA())</f>
        <v>#N/A</v>
      </c>
      <c r="AE54" s="103" t="e">
        <f ca="true">+IF(AND(ISNUMBER(OFFSET('Sanitation Data'!$D$13,0,10*ROW('Sanitation Data'!D48))),'Data Summary'!CT54="Yes"),OFFSET('Sanitation Data'!$D$13,0,10*ROW('Sanitation Data'!D48)),NA())</f>
        <v>#N/A</v>
      </c>
      <c r="AF54" s="103" t="e">
        <f ca="true">+IF(AND(ISNUMBER(OFFSET('Sanitation Data'!$E$5,0,10*ROW('Sanitation Data'!E48))),'Data Summary'!CU54="Yes"),100-OFFSET('Sanitation Data'!$E$5,0,10*ROW('Sanitation Data'!E48)),NA())</f>
        <v>#N/A</v>
      </c>
      <c r="AG54" s="103" t="e">
        <f ca="true">+IF(AND(ISNUMBER(OFFSET('Sanitation Data'!$E$7,0,10*ROW('Sanitation Data'!E48))),'Data Summary'!CV54="Yes"),OFFSET('Sanitation Data'!$E$7,0,10*ROW('Sanitation Data'!E48)),NA())</f>
        <v>#N/A</v>
      </c>
      <c r="AH54" s="103" t="e">
        <f ca="true">+IF(AND(ISNUMBER(OFFSET('Sanitation Data'!$E$11,0,10*ROW('Sanitation Data'!E48))),'Data Summary'!CW54="Yes"),OFFSET('Sanitation Data'!$E$11,0,10*ROW('Sanitation Data'!E48)),NA())</f>
        <v>#N/A</v>
      </c>
      <c r="AI54" s="103" t="e">
        <f ca="true">+IF(AND(ISNUMBER(OFFSET('Sanitation Data'!$E$12,0,10*ROW('Sanitation Data'!E48))),'Data Summary'!CX54="Yes"),OFFSET('Sanitation Data'!$E$12,0,10*ROW('Sanitation Data'!E48)),NA())</f>
        <v>#N/A</v>
      </c>
      <c r="AJ54" s="103" t="e">
        <f ca="true">+IF(AND(ISNUMBER(OFFSET('Sanitation Data'!$E$13,0,10*ROW('Sanitation Data'!E48))),'Data Summary'!CY54="Yes"),OFFSET('Sanitation Data'!$E$13,0,10*ROW('Sanitation Data'!E48)),NA())</f>
        <v>#N/A</v>
      </c>
      <c r="AK54" s="103" t="e">
        <f ca="true">+IF(AND(ISNUMBER(OFFSET('Sanitation Data'!$F$5,0,10*ROW('Sanitation Data'!F48))),'Data Summary'!CZ54="Yes"),100-OFFSET('Sanitation Data'!$F$5,0,10*ROW('Sanitation Data'!F48)),NA())</f>
        <v>#N/A</v>
      </c>
      <c r="AL54" s="103" t="e">
        <f ca="true">+IF(AND(ISNUMBER(OFFSET('Sanitation Data'!$F$7,0,10*ROW('Sanitation Data'!F48))),'Data Summary'!DA54="Yes"),OFFSET('Sanitation Data'!$F$7,0,10*ROW('Sanitation Data'!F48)),NA())</f>
        <v>#N/A</v>
      </c>
      <c r="AM54" s="103" t="e">
        <f ca="true">+IF(AND(ISNUMBER(OFFSET('Sanitation Data'!$F$11,0,10*ROW('Sanitation Data'!F48))),'Data Summary'!DB54="Yes"),OFFSET('Sanitation Data'!$F$11,0,10*ROW('Sanitation Data'!F48)),NA())</f>
        <v>#N/A</v>
      </c>
      <c r="AN54" s="103" t="e">
        <f ca="true">+IF(AND(ISNUMBER(OFFSET('Sanitation Data'!$F$12,0,10*ROW('Sanitation Data'!F48))),'Data Summary'!DC54="Yes"),OFFSET('Sanitation Data'!$F$12,0,10*ROW('Sanitation Data'!F48)),NA())</f>
        <v>#N/A</v>
      </c>
      <c r="AO54" s="103" t="e">
        <f ca="true">+IF(AND(ISNUMBER(OFFSET('Sanitation Data'!$F$13,0,10*ROW('Sanitation Data'!F48))),'Data Summary'!DD54="Yes"),OFFSET('Sanitation Data'!$F$13,0,10*ROW('Sanitation Data'!F48)),NA())</f>
        <v>#N/A</v>
      </c>
      <c r="AP54" s="103" t="e">
        <f ca="true">+IF(AND(ISNUMBER(OFFSET('Sanitation Data'!$G$5,0,10*ROW('Sanitation Data'!G48))),'Data Summary'!DE54="Yes"),100-OFFSET('Sanitation Data'!$G$5,0,10*ROW('Sanitation Data'!G48)),NA())</f>
        <v>#N/A</v>
      </c>
      <c r="AQ54" s="103" t="e">
        <f ca="true">+IF(AND(ISNUMBER(OFFSET('Sanitation Data'!$G$7,0,10*ROW('Sanitation Data'!G48))),'Data Summary'!DF54="Yes"),OFFSET('Sanitation Data'!$G$7,0,10*ROW('Sanitation Data'!G48)),NA())</f>
        <v>#N/A</v>
      </c>
      <c r="AR54" s="103" t="e">
        <f ca="true">+IF(AND(ISNUMBER(OFFSET('Sanitation Data'!$G$11,0,10*ROW('Sanitation Data'!G48))),'Data Summary'!DG54="Yes"),OFFSET('Sanitation Data'!$G$11,0,10*ROW('Sanitation Data'!G48)),NA())</f>
        <v>#N/A</v>
      </c>
      <c r="AS54" s="103" t="e">
        <f ca="true">+IF(AND(ISNUMBER(OFFSET('Sanitation Data'!$G$12,0,10*ROW('Sanitation Data'!G48))),'Data Summary'!DH54="Yes"),OFFSET('Sanitation Data'!$G$12,0,10*ROW('Sanitation Data'!G48)),NA())</f>
        <v>#N/A</v>
      </c>
      <c r="AT54" s="103" t="e">
        <f ca="true">+IF(AND(ISNUMBER(OFFSET('Sanitation Data'!$G$13,0,10*ROW('Sanitation Data'!G48))),'Data Summary'!DI54="Yes"),OFFSET('Sanitation Data'!$G$13,0,10*ROW('Sanitation Data'!G48)),NA())</f>
        <v>#N/A</v>
      </c>
      <c r="AU54" s="103" t="e">
        <f ca="true">+IF(AND(ISNUMBER(OFFSET('Sanitation Data'!$H$5,0,10*ROW('Sanitation Data'!H48))),'Data Summary'!DJ54="Yes"),100-OFFSET('Sanitation Data'!$H$5,0,10*ROW('Sanitation Data'!H48)),NA())</f>
        <v>#N/A</v>
      </c>
      <c r="AV54" s="103" t="e">
        <f ca="true">+IF(AND(ISNUMBER(OFFSET('Sanitation Data'!$H$7,0,10*ROW('Sanitation Data'!H48))),'Data Summary'!DK54="Yes"),OFFSET('Sanitation Data'!$H$7,0,10*ROW('Sanitation Data'!H48)),NA())</f>
        <v>#N/A</v>
      </c>
      <c r="AW54" s="103" t="e">
        <f ca="true">+IF(AND(ISNUMBER(OFFSET('Sanitation Data'!$H$11,0,10*ROW('Sanitation Data'!H48))),'Data Summary'!DL54="Yes"),OFFSET('Sanitation Data'!$H$11,0,10*ROW('Sanitation Data'!H48)),NA())</f>
        <v>#N/A</v>
      </c>
      <c r="AX54" s="103" t="e">
        <f ca="true">+IF(AND(ISNUMBER(OFFSET('Sanitation Data'!$H$12,0,10*ROW('Sanitation Data'!H48))),'Data Summary'!DM54="Yes"),OFFSET('Sanitation Data'!$H$12,0,10*ROW('Sanitation Data'!H48)),NA())</f>
        <v>#N/A</v>
      </c>
      <c r="AY54" s="103" t="e">
        <f ca="true">+IF(AND(ISNUMBER(OFFSET('Sanitation Data'!$H$13,0,10*ROW('Sanitation Data'!H48))),'Data Summary'!DN54="Yes"),OFFSET('Sanitation Data'!$H$13,0,10*ROW('Sanitation Data'!H48)),NA())</f>
        <v>#N/A</v>
      </c>
      <c r="AZ54" s="108" t="e">
        <f ca="true">+IF(AND(ISNUMBER(OFFSET('Hygiene Data'!$C$6,0,10*ROW('Hygiene Data'!C48))),'Data Summary'!DO54="Yes"),OFFSET('Hygiene Data'!$C$6,0,10*ROW('Hygiene Data'!C48)),NA())</f>
        <v>#N/A</v>
      </c>
      <c r="BA54" s="108" t="e">
        <f ca="true">+IF(AND(ISNUMBER(OFFSET('Hygiene Data'!$C$8,0,10*ROW('Hygiene Data'!C48))),'Data Summary'!DP54="Yes"),OFFSET('Hygiene Data'!$C$8,0,10*ROW('Hygiene Data'!C48)),NA())</f>
        <v>#N/A</v>
      </c>
      <c r="BB54" s="108" t="e">
        <f ca="true">+IF(AND(ISNUMBER(OFFSET('Hygiene Data'!$C$10,0,10*ROW('Hygiene Data'!C48))),'Data Summary'!DQ54="Yes"),OFFSET('Hygiene Data'!$C$10,0,10*ROW('Hygiene Data'!C48)),NA())</f>
        <v>#N/A</v>
      </c>
      <c r="BC54" s="108" t="e">
        <f ca="true">+IF(AND(ISNUMBER(OFFSET('Hygiene Data'!$D$6,0,10*ROW('Hygiene Data'!D48))),'Data Summary'!DR54="Yes"),OFFSET('Hygiene Data'!$D$6,0,10*ROW('Hygiene Data'!D48)),NA())</f>
        <v>#N/A</v>
      </c>
      <c r="BD54" s="108" t="e">
        <f ca="true">+IF(AND(ISNUMBER(OFFSET('Hygiene Data'!$D$8,0,10*ROW('Hygiene Data'!D48))),'Data Summary'!DS54="Yes"),OFFSET('Hygiene Data'!$D$8,0,10*ROW('Hygiene Data'!D48)),NA())</f>
        <v>#N/A</v>
      </c>
      <c r="BE54" s="108" t="e">
        <f ca="true">+IF(AND(ISNUMBER(OFFSET('Hygiene Data'!$D$10,0,10*ROW('Hygiene Data'!D48))),'Data Summary'!DT54="Yes"),OFFSET('Hygiene Data'!$D$10,0,10*ROW('Hygiene Data'!D48)),NA())</f>
        <v>#N/A</v>
      </c>
      <c r="BF54" s="108" t="e">
        <f ca="true">+IF(AND(ISNUMBER(OFFSET('Hygiene Data'!$E$6,0,10*ROW('Hygiene Data'!E48))),'Data Summary'!DU54="Yes"),OFFSET('Hygiene Data'!$E$6,0,10*ROW('Hygiene Data'!E48)),NA())</f>
        <v>#N/A</v>
      </c>
      <c r="BG54" s="108" t="e">
        <f ca="true">+IF(AND(ISNUMBER(OFFSET('Hygiene Data'!$E$8,0,10*ROW('Hygiene Data'!E48))),'Data Summary'!DV54="Yes"),OFFSET('Hygiene Data'!$E$8,0,10*ROW('Hygiene Data'!E48)),NA())</f>
        <v>#N/A</v>
      </c>
      <c r="BH54" s="108" t="e">
        <f ca="true">+IF(AND(ISNUMBER(OFFSET('Hygiene Data'!$E$10,0,10*ROW('Hygiene Data'!E48))),'Data Summary'!DW54="Yes"),OFFSET('Hygiene Data'!$E$10,0,10*ROW('Hygiene Data'!E48)),NA())</f>
        <v>#N/A</v>
      </c>
      <c r="BI54" s="108" t="e">
        <f ca="true">+IF(AND(ISNUMBER(OFFSET('Hygiene Data'!$F$6,0,10*ROW('Hygiene Data'!F48))),'Data Summary'!DX54="Yes"),OFFSET('Hygiene Data'!$F$6,0,10*ROW('Hygiene Data'!F48)),NA())</f>
        <v>#N/A</v>
      </c>
      <c r="BJ54" s="108" t="e">
        <f ca="true">+IF(AND(ISNUMBER(OFFSET('Hygiene Data'!$F$8,0,10*ROW('Hygiene Data'!F48))),'Data Summary'!DY54="Yes"),OFFSET('Hygiene Data'!$F$8,0,10*ROW('Hygiene Data'!F48)),NA())</f>
        <v>#N/A</v>
      </c>
      <c r="BK54" s="108" t="e">
        <f ca="true">+IF(AND(ISNUMBER(OFFSET('Hygiene Data'!$F$10,0,10*ROW('Hygiene Data'!F48))),'Data Summary'!DZ54="Yes"),OFFSET('Hygiene Data'!$F$10,0,10*ROW('Hygiene Data'!F48)),NA())</f>
        <v>#N/A</v>
      </c>
      <c r="BL54" s="108" t="e">
        <f ca="true">+IF(AND(ISNUMBER(OFFSET('Hygiene Data'!$G$6,0,10*ROW('Hygiene Data'!G48))),'Data Summary'!EA54="Yes"),OFFSET('Hygiene Data'!$G$6,0,10*ROW('Hygiene Data'!G48)),NA())</f>
        <v>#N/A</v>
      </c>
      <c r="BM54" s="108" t="e">
        <f ca="true">+IF(AND(ISNUMBER(OFFSET('Hygiene Data'!$G$8,0,10*ROW('Hygiene Data'!G48))),'Data Summary'!EB54="Yes"),OFFSET('Hygiene Data'!$G$8,0,10*ROW('Hygiene Data'!G48)),NA())</f>
        <v>#N/A</v>
      </c>
      <c r="BN54" s="108" t="e">
        <f ca="true">+IF(AND(ISNUMBER(OFFSET('Hygiene Data'!$G$10,0,10*ROW('Hygiene Data'!G48))),'Data Summary'!EC54="Yes"),OFFSET('Hygiene Data'!$G$10,0,10*ROW('Hygiene Data'!G48)),NA())</f>
        <v>#N/A</v>
      </c>
      <c r="BO54" s="108" t="e">
        <f ca="true">+IF(AND(ISNUMBER(OFFSET('Hygiene Data'!$H$6,0,10*ROW('Hygiene Data'!H48))),'Data Summary'!ED54="Yes"),OFFSET('Hygiene Data'!$H$6,0,10*ROW('Hygiene Data'!H48)),NA())</f>
        <v>#N/A</v>
      </c>
      <c r="BP54" s="108" t="e">
        <f ca="true">+IF(AND(ISNUMBER(OFFSET('Hygiene Data'!$H$8,0,10*ROW('Hygiene Data'!H48))),'Data Summary'!EE54="Yes"),OFFSET('Hygiene Data'!$H$8,0,10*ROW('Hygiene Data'!H48)),NA())</f>
        <v>#N/A</v>
      </c>
      <c r="BQ54" s="108" t="e">
        <f ca="true">+IF(AND(ISNUMBER(OFFSET('Hygiene Data'!$H$10,0,10*ROW('Hygiene Data'!H48))),'Data Summary'!EF54="Yes"),OFFSET('Hygiene Data'!$H$10,0,10*ROW('Hygiene Data'!H48)),NA())</f>
        <v>#N/A</v>
      </c>
    </row>
    <row r="55" x14ac:dyDescent="0.2">
      <c r="A55" s="56" t="e">
        <f ca="true">+IF(OFFSET('Water Data'!$B$1,0,10*ROW('Water Data'!B49))="",NA(),OFFSET('Water Data'!$B$1,0,10*ROW('Water Data'!B49)))</f>
        <v>#N/A</v>
      </c>
      <c r="B55" s="56" t="e">
        <f ca="true">+IF(OFFSET('Water Data'!$A$3,0,10*ROW('Water Data'!A52))="",NA(),OFFSET('Water Data'!$A$3,0,10*ROW('Water Data'!A52)))</f>
        <v>#N/A</v>
      </c>
      <c r="C55" s="56" t="e">
        <f ca="true">+IF(OFFSET('Water Data'!$C$3,0,10*ROW('Water Data'!C52))="",NA(),OFFSET('Water Data'!$C$3,0,10*ROW('Water Data'!C52)))</f>
        <v>#N/A</v>
      </c>
      <c r="D55" s="57" t="e">
        <f ca="true">+IF(AND(ISNUMBER(OFFSET('Water Data'!$C$5,0,10*ROW('Water Data'!C49))),'Data Summary'!BS55="Yes"),100-OFFSET('Water Data'!$C$5,0,10*ROW('Water Data'!C49)),NA())</f>
        <v>#N/A</v>
      </c>
      <c r="E55" s="57" t="e">
        <f ca="true">+IF(AND(ISNUMBER(OFFSET('Water Data'!$C$7,0,10*ROW('Water Data'!C49))),'Data Summary'!BT55="Yes"),OFFSET('Water Data'!$C$7,0,10*ROW('Water Data'!C49)),NA())</f>
        <v>#N/A</v>
      </c>
      <c r="F55" s="57" t="e">
        <f ca="true">+IF(AND(ISNUMBER(OFFSET('Water Data'!$C$10,0,10*ROW('Water Data'!C49))),'Data Summary'!BU55="Yes"),OFFSET('Water Data'!$C$10,0,10*ROW('Water Data'!C49)),NA())</f>
        <v>#N/A</v>
      </c>
      <c r="G55" s="57" t="e">
        <f ca="true">+IF(AND(ISNUMBER(OFFSET('Water Data'!$D$5,0,10*ROW('Water Data'!D49))),'Data Summary'!BV55="Yes"),100-OFFSET('Water Data'!$D$5,0,10*ROW('Water Data'!D49)),NA())</f>
        <v>#N/A</v>
      </c>
      <c r="H55" s="57" t="e">
        <f ca="true">+IF(AND(ISNUMBER(OFFSET('Water Data'!$D$7,0,10*ROW('Water Data'!D49))),'Data Summary'!BW55="Yes"),OFFSET('Water Data'!$D$7,0,10*ROW('Water Data'!D49)),NA())</f>
        <v>#N/A</v>
      </c>
      <c r="I55" s="57" t="e">
        <f ca="true">+IF(AND(ISNUMBER(OFFSET('Water Data'!$D$10,0,10*ROW('Water Data'!D49))),'Data Summary'!BX55="Yes"),OFFSET('Water Data'!$D$10,0,10*ROW('Water Data'!D49)),NA())</f>
        <v>#N/A</v>
      </c>
      <c r="J55" s="57" t="e">
        <f ca="true">+IF(AND(ISNUMBER(OFFSET('Water Data'!$E$5,0,10*ROW('Water Data'!E49))),'Data Summary'!BY55="Yes"),100-OFFSET('Water Data'!$E$5,0,10*ROW('Water Data'!E49)),NA())</f>
        <v>#N/A</v>
      </c>
      <c r="K55" s="57" t="e">
        <f ca="true">+IF(AND(ISNUMBER(OFFSET('Water Data'!$E$7,0,10*ROW('Water Data'!E49))),'Data Summary'!BZ55="Yes"),OFFSET('Water Data'!$E$7,0,10*ROW('Water Data'!E49)),NA())</f>
        <v>#N/A</v>
      </c>
      <c r="L55" s="57" t="e">
        <f ca="true">+IF(AND(ISNUMBER(OFFSET('Water Data'!$E$10,0,10*ROW('Water Data'!E49))),'Data Summary'!CA55="Yes"),OFFSET('Water Data'!$E$10,0,10*ROW('Water Data'!E49)),NA())</f>
        <v>#N/A</v>
      </c>
      <c r="M55" s="57" t="e">
        <f ca="true">+IF(AND(ISNUMBER(OFFSET('Water Data'!$F$5,0,10*ROW('Water Data'!F49))),'Data Summary'!CB55="Yes"),100-OFFSET('Water Data'!$F$5,0,10*ROW('Water Data'!F49)),NA())</f>
        <v>#N/A</v>
      </c>
      <c r="N55" s="57" t="e">
        <f ca="true">+IF(AND(ISNUMBER(OFFSET('Water Data'!$F$7,0,10*ROW('Water Data'!F49))),'Data Summary'!CC55="Yes"),OFFSET('Water Data'!$F$7,0,10*ROW('Water Data'!F49)),NA())</f>
        <v>#N/A</v>
      </c>
      <c r="O55" s="57" t="e">
        <f ca="true">+IF(AND(ISNUMBER(OFFSET('Water Data'!$F$10,0,10*ROW('Water Data'!F49))),'Data Summary'!CD55="Yes"),OFFSET('Water Data'!$F$10,0,10*ROW('Water Data'!F49)),NA())</f>
        <v>#N/A</v>
      </c>
      <c r="P55" s="57" t="e">
        <f ca="true">+IF(AND(ISNUMBER(OFFSET('Water Data'!$G$5,0,10*ROW('Water Data'!G49))),'Data Summary'!CE55="Yes"),100-OFFSET('Water Data'!$G$5,0,10*ROW('Water Data'!G49)),NA())</f>
        <v>#N/A</v>
      </c>
      <c r="Q55" s="57" t="e">
        <f ca="true">+IF(AND(ISNUMBER(OFFSET('Water Data'!$G$7,0,10*ROW('Water Data'!G49))),'Data Summary'!CF55="Yes"),OFFSET('Water Data'!$G$7,0,10*ROW('Water Data'!G49)),NA())</f>
        <v>#N/A</v>
      </c>
      <c r="R55" s="57" t="e">
        <f ca="true">+IF(AND(ISNUMBER(OFFSET('Water Data'!$G$10,0,10*ROW('Water Data'!G49))),'Data Summary'!CG55="Yes"),OFFSET('Water Data'!$G$10,0,10*ROW('Water Data'!G49)),NA())</f>
        <v>#N/A</v>
      </c>
      <c r="S55" s="57" t="e">
        <f ca="true">+IF(AND(ISNUMBER(OFFSET('Water Data'!$H$5,0,10*ROW('Water Data'!H49))),'Data Summary'!CH55="Yes"),100-OFFSET('Water Data'!$H$5,0,10*ROW('Water Data'!H49)),NA())</f>
        <v>#N/A</v>
      </c>
      <c r="T55" s="57" t="e">
        <f ca="true">+IF(AND(ISNUMBER(OFFSET('Water Data'!$H$7,0,10*ROW('Water Data'!H49))),'Data Summary'!CI55="Yes"),OFFSET('Water Data'!$H$7,0,10*ROW('Water Data'!H49)),NA())</f>
        <v>#N/A</v>
      </c>
      <c r="U55" s="57" t="e">
        <f ca="true">+IF(AND(ISNUMBER(OFFSET('Water Data'!$H$10,0,10*ROW('Water Data'!H49))),'Data Summary'!CJ55="Yes"),OFFSET('Water Data'!$H$10,0,10*ROW('Water Data'!H49)),NA())</f>
        <v>#N/A</v>
      </c>
      <c r="V55" s="103" t="e">
        <f ca="true">+IF(AND(ISNUMBER(OFFSET('Sanitation Data'!$C$5,0,10*ROW('Sanitation Data'!C49))),'Data Summary'!CK55="Yes"),100-OFFSET('Sanitation Data'!$C$5,0,10*ROW('Sanitation Data'!C49)),NA())</f>
        <v>#N/A</v>
      </c>
      <c r="W55" s="103" t="e">
        <f ca="true">+IF(AND(ISNUMBER(OFFSET('Sanitation Data'!$C$7,0,10*ROW('Sanitation Data'!C49))),'Data Summary'!CL55="Yes"),OFFSET('Sanitation Data'!$C$7,0,10*ROW('Sanitation Data'!C49)),NA())</f>
        <v>#N/A</v>
      </c>
      <c r="X55" s="103" t="e">
        <f ca="true">+IF(AND(ISNUMBER(OFFSET('Sanitation Data'!$C$11,0,10*ROW('Sanitation Data'!C49))),'Data Summary'!CM55="Yes"),OFFSET('Sanitation Data'!$C$11,0,10*ROW('Sanitation Data'!C49)),NA())</f>
        <v>#N/A</v>
      </c>
      <c r="Y55" s="103" t="e">
        <f ca="true">+IF(AND(ISNUMBER(OFFSET('Sanitation Data'!$C$12,0,10*ROW('Sanitation Data'!C49))),'Data Summary'!CN55="Yes"),OFFSET('Sanitation Data'!$C$12,0,10*ROW('Sanitation Data'!C49)),NA())</f>
        <v>#N/A</v>
      </c>
      <c r="Z55" s="103" t="e">
        <f ca="true">+IF(AND(ISNUMBER(OFFSET('Sanitation Data'!$C$13,0,10*ROW('Sanitation Data'!C49))),'Data Summary'!CO55="Yes"),OFFSET('Sanitation Data'!$C$13,0,10*ROW('Sanitation Data'!C49)),NA())</f>
        <v>#N/A</v>
      </c>
      <c r="AA55" s="103" t="e">
        <f ca="true">+IF(AND(ISNUMBER(OFFSET('Sanitation Data'!$D$5,0,10*ROW('Sanitation Data'!D49))),'Data Summary'!CP55="Yes"),100-OFFSET('Sanitation Data'!$D$5,0,10*ROW('Sanitation Data'!D49)),NA())</f>
        <v>#N/A</v>
      </c>
      <c r="AB55" s="103" t="e">
        <f ca="true">+IF(AND(ISNUMBER(OFFSET('Sanitation Data'!$D$7,0,10*ROW('Sanitation Data'!D49))),'Data Summary'!CQ55="Yes"),OFFSET('Sanitation Data'!$D$7,0,10*ROW('Sanitation Data'!D49)),NA())</f>
        <v>#N/A</v>
      </c>
      <c r="AC55" s="103" t="e">
        <f ca="true">+IF(AND(ISNUMBER(OFFSET('Sanitation Data'!$D$11,0,10*ROW('Sanitation Data'!D49))),'Data Summary'!CR55="Yes"),OFFSET('Sanitation Data'!$D$11,0,10*ROW('Sanitation Data'!D49)),NA())</f>
        <v>#N/A</v>
      </c>
      <c r="AD55" s="103" t="e">
        <f ca="true">+IF(AND(ISNUMBER(OFFSET('Sanitation Data'!$D$12,0,10*ROW('Sanitation Data'!D49))),'Data Summary'!CS55="Yes"),OFFSET('Sanitation Data'!$D$12,0,10*ROW('Sanitation Data'!D49)),NA())</f>
        <v>#N/A</v>
      </c>
      <c r="AE55" s="103" t="e">
        <f ca="true">+IF(AND(ISNUMBER(OFFSET('Sanitation Data'!$D$13,0,10*ROW('Sanitation Data'!D49))),'Data Summary'!CT55="Yes"),OFFSET('Sanitation Data'!$D$13,0,10*ROW('Sanitation Data'!D49)),NA())</f>
        <v>#N/A</v>
      </c>
      <c r="AF55" s="103" t="e">
        <f ca="true">+IF(AND(ISNUMBER(OFFSET('Sanitation Data'!$E$5,0,10*ROW('Sanitation Data'!E49))),'Data Summary'!CU55="Yes"),100-OFFSET('Sanitation Data'!$E$5,0,10*ROW('Sanitation Data'!E49)),NA())</f>
        <v>#N/A</v>
      </c>
      <c r="AG55" s="103" t="e">
        <f ca="true">+IF(AND(ISNUMBER(OFFSET('Sanitation Data'!$E$7,0,10*ROW('Sanitation Data'!E49))),'Data Summary'!CV55="Yes"),OFFSET('Sanitation Data'!$E$7,0,10*ROW('Sanitation Data'!E49)),NA())</f>
        <v>#N/A</v>
      </c>
      <c r="AH55" s="103" t="e">
        <f ca="true">+IF(AND(ISNUMBER(OFFSET('Sanitation Data'!$E$11,0,10*ROW('Sanitation Data'!E49))),'Data Summary'!CW55="Yes"),OFFSET('Sanitation Data'!$E$11,0,10*ROW('Sanitation Data'!E49)),NA())</f>
        <v>#N/A</v>
      </c>
      <c r="AI55" s="103" t="e">
        <f ca="true">+IF(AND(ISNUMBER(OFFSET('Sanitation Data'!$E$12,0,10*ROW('Sanitation Data'!E49))),'Data Summary'!CX55="Yes"),OFFSET('Sanitation Data'!$E$12,0,10*ROW('Sanitation Data'!E49)),NA())</f>
        <v>#N/A</v>
      </c>
      <c r="AJ55" s="103" t="e">
        <f ca="true">+IF(AND(ISNUMBER(OFFSET('Sanitation Data'!$E$13,0,10*ROW('Sanitation Data'!E49))),'Data Summary'!CY55="Yes"),OFFSET('Sanitation Data'!$E$13,0,10*ROW('Sanitation Data'!E49)),NA())</f>
        <v>#N/A</v>
      </c>
      <c r="AK55" s="103" t="e">
        <f ca="true">+IF(AND(ISNUMBER(OFFSET('Sanitation Data'!$F$5,0,10*ROW('Sanitation Data'!F49))),'Data Summary'!CZ55="Yes"),100-OFFSET('Sanitation Data'!$F$5,0,10*ROW('Sanitation Data'!F49)),NA())</f>
        <v>#N/A</v>
      </c>
      <c r="AL55" s="103" t="e">
        <f ca="true">+IF(AND(ISNUMBER(OFFSET('Sanitation Data'!$F$7,0,10*ROW('Sanitation Data'!F49))),'Data Summary'!DA55="Yes"),OFFSET('Sanitation Data'!$F$7,0,10*ROW('Sanitation Data'!F49)),NA())</f>
        <v>#N/A</v>
      </c>
      <c r="AM55" s="103" t="e">
        <f ca="true">+IF(AND(ISNUMBER(OFFSET('Sanitation Data'!$F$11,0,10*ROW('Sanitation Data'!F49))),'Data Summary'!DB55="Yes"),OFFSET('Sanitation Data'!$F$11,0,10*ROW('Sanitation Data'!F49)),NA())</f>
        <v>#N/A</v>
      </c>
      <c r="AN55" s="103" t="e">
        <f ca="true">+IF(AND(ISNUMBER(OFFSET('Sanitation Data'!$F$12,0,10*ROW('Sanitation Data'!F49))),'Data Summary'!DC55="Yes"),OFFSET('Sanitation Data'!$F$12,0,10*ROW('Sanitation Data'!F49)),NA())</f>
        <v>#N/A</v>
      </c>
      <c r="AO55" s="103" t="e">
        <f ca="true">+IF(AND(ISNUMBER(OFFSET('Sanitation Data'!$F$13,0,10*ROW('Sanitation Data'!F49))),'Data Summary'!DD55="Yes"),OFFSET('Sanitation Data'!$F$13,0,10*ROW('Sanitation Data'!F49)),NA())</f>
        <v>#N/A</v>
      </c>
      <c r="AP55" s="103" t="e">
        <f ca="true">+IF(AND(ISNUMBER(OFFSET('Sanitation Data'!$G$5,0,10*ROW('Sanitation Data'!G49))),'Data Summary'!DE55="Yes"),100-OFFSET('Sanitation Data'!$G$5,0,10*ROW('Sanitation Data'!G49)),NA())</f>
        <v>#N/A</v>
      </c>
      <c r="AQ55" s="103" t="e">
        <f ca="true">+IF(AND(ISNUMBER(OFFSET('Sanitation Data'!$G$7,0,10*ROW('Sanitation Data'!G49))),'Data Summary'!DF55="Yes"),OFFSET('Sanitation Data'!$G$7,0,10*ROW('Sanitation Data'!G49)),NA())</f>
        <v>#N/A</v>
      </c>
      <c r="AR55" s="103" t="e">
        <f ca="true">+IF(AND(ISNUMBER(OFFSET('Sanitation Data'!$G$11,0,10*ROW('Sanitation Data'!G49))),'Data Summary'!DG55="Yes"),OFFSET('Sanitation Data'!$G$11,0,10*ROW('Sanitation Data'!G49)),NA())</f>
        <v>#N/A</v>
      </c>
      <c r="AS55" s="103" t="e">
        <f ca="true">+IF(AND(ISNUMBER(OFFSET('Sanitation Data'!$G$12,0,10*ROW('Sanitation Data'!G49))),'Data Summary'!DH55="Yes"),OFFSET('Sanitation Data'!$G$12,0,10*ROW('Sanitation Data'!G49)),NA())</f>
        <v>#N/A</v>
      </c>
      <c r="AT55" s="103" t="e">
        <f ca="true">+IF(AND(ISNUMBER(OFFSET('Sanitation Data'!$G$13,0,10*ROW('Sanitation Data'!G49))),'Data Summary'!DI55="Yes"),OFFSET('Sanitation Data'!$G$13,0,10*ROW('Sanitation Data'!G49)),NA())</f>
        <v>#N/A</v>
      </c>
      <c r="AU55" s="103" t="e">
        <f ca="true">+IF(AND(ISNUMBER(OFFSET('Sanitation Data'!$H$5,0,10*ROW('Sanitation Data'!H49))),'Data Summary'!DJ55="Yes"),100-OFFSET('Sanitation Data'!$H$5,0,10*ROW('Sanitation Data'!H49)),NA())</f>
        <v>#N/A</v>
      </c>
      <c r="AV55" s="103" t="e">
        <f ca="true">+IF(AND(ISNUMBER(OFFSET('Sanitation Data'!$H$7,0,10*ROW('Sanitation Data'!H49))),'Data Summary'!DK55="Yes"),OFFSET('Sanitation Data'!$H$7,0,10*ROW('Sanitation Data'!H49)),NA())</f>
        <v>#N/A</v>
      </c>
      <c r="AW55" s="103" t="e">
        <f ca="true">+IF(AND(ISNUMBER(OFFSET('Sanitation Data'!$H$11,0,10*ROW('Sanitation Data'!H49))),'Data Summary'!DL55="Yes"),OFFSET('Sanitation Data'!$H$11,0,10*ROW('Sanitation Data'!H49)),NA())</f>
        <v>#N/A</v>
      </c>
      <c r="AX55" s="103" t="e">
        <f ca="true">+IF(AND(ISNUMBER(OFFSET('Sanitation Data'!$H$12,0,10*ROW('Sanitation Data'!H49))),'Data Summary'!DM55="Yes"),OFFSET('Sanitation Data'!$H$12,0,10*ROW('Sanitation Data'!H49)),NA())</f>
        <v>#N/A</v>
      </c>
      <c r="AY55" s="103" t="e">
        <f ca="true">+IF(AND(ISNUMBER(OFFSET('Sanitation Data'!$H$13,0,10*ROW('Sanitation Data'!H49))),'Data Summary'!DN55="Yes"),OFFSET('Sanitation Data'!$H$13,0,10*ROW('Sanitation Data'!H49)),NA())</f>
        <v>#N/A</v>
      </c>
      <c r="AZ55" s="108" t="e">
        <f ca="true">+IF(AND(ISNUMBER(OFFSET('Hygiene Data'!$C$6,0,10*ROW('Hygiene Data'!C49))),'Data Summary'!DO55="Yes"),OFFSET('Hygiene Data'!$C$6,0,10*ROW('Hygiene Data'!C49)),NA())</f>
        <v>#N/A</v>
      </c>
      <c r="BA55" s="108" t="e">
        <f ca="true">+IF(AND(ISNUMBER(OFFSET('Hygiene Data'!$C$8,0,10*ROW('Hygiene Data'!C49))),'Data Summary'!DP55="Yes"),OFFSET('Hygiene Data'!$C$8,0,10*ROW('Hygiene Data'!C49)),NA())</f>
        <v>#N/A</v>
      </c>
      <c r="BB55" s="108" t="e">
        <f ca="true">+IF(AND(ISNUMBER(OFFSET('Hygiene Data'!$C$10,0,10*ROW('Hygiene Data'!C49))),'Data Summary'!DQ55="Yes"),OFFSET('Hygiene Data'!$C$10,0,10*ROW('Hygiene Data'!C49)),NA())</f>
        <v>#N/A</v>
      </c>
      <c r="BC55" s="108" t="e">
        <f ca="true">+IF(AND(ISNUMBER(OFFSET('Hygiene Data'!$D$6,0,10*ROW('Hygiene Data'!D49))),'Data Summary'!DR55="Yes"),OFFSET('Hygiene Data'!$D$6,0,10*ROW('Hygiene Data'!D49)),NA())</f>
        <v>#N/A</v>
      </c>
      <c r="BD55" s="108" t="e">
        <f ca="true">+IF(AND(ISNUMBER(OFFSET('Hygiene Data'!$D$8,0,10*ROW('Hygiene Data'!D49))),'Data Summary'!DS55="Yes"),OFFSET('Hygiene Data'!$D$8,0,10*ROW('Hygiene Data'!D49)),NA())</f>
        <v>#N/A</v>
      </c>
      <c r="BE55" s="108" t="e">
        <f ca="true">+IF(AND(ISNUMBER(OFFSET('Hygiene Data'!$D$10,0,10*ROW('Hygiene Data'!D49))),'Data Summary'!DT55="Yes"),OFFSET('Hygiene Data'!$D$10,0,10*ROW('Hygiene Data'!D49)),NA())</f>
        <v>#N/A</v>
      </c>
      <c r="BF55" s="108" t="e">
        <f ca="true">+IF(AND(ISNUMBER(OFFSET('Hygiene Data'!$E$6,0,10*ROW('Hygiene Data'!E49))),'Data Summary'!DU55="Yes"),OFFSET('Hygiene Data'!$E$6,0,10*ROW('Hygiene Data'!E49)),NA())</f>
        <v>#N/A</v>
      </c>
      <c r="BG55" s="108" t="e">
        <f ca="true">+IF(AND(ISNUMBER(OFFSET('Hygiene Data'!$E$8,0,10*ROW('Hygiene Data'!E49))),'Data Summary'!DV55="Yes"),OFFSET('Hygiene Data'!$E$8,0,10*ROW('Hygiene Data'!E49)),NA())</f>
        <v>#N/A</v>
      </c>
      <c r="BH55" s="108" t="e">
        <f ca="true">+IF(AND(ISNUMBER(OFFSET('Hygiene Data'!$E$10,0,10*ROW('Hygiene Data'!E49))),'Data Summary'!DW55="Yes"),OFFSET('Hygiene Data'!$E$10,0,10*ROW('Hygiene Data'!E49)),NA())</f>
        <v>#N/A</v>
      </c>
      <c r="BI55" s="108" t="e">
        <f ca="true">+IF(AND(ISNUMBER(OFFSET('Hygiene Data'!$F$6,0,10*ROW('Hygiene Data'!F49))),'Data Summary'!DX55="Yes"),OFFSET('Hygiene Data'!$F$6,0,10*ROW('Hygiene Data'!F49)),NA())</f>
        <v>#N/A</v>
      </c>
      <c r="BJ55" s="108" t="e">
        <f ca="true">+IF(AND(ISNUMBER(OFFSET('Hygiene Data'!$F$8,0,10*ROW('Hygiene Data'!F49))),'Data Summary'!DY55="Yes"),OFFSET('Hygiene Data'!$F$8,0,10*ROW('Hygiene Data'!F49)),NA())</f>
        <v>#N/A</v>
      </c>
      <c r="BK55" s="108" t="e">
        <f ca="true">+IF(AND(ISNUMBER(OFFSET('Hygiene Data'!$F$10,0,10*ROW('Hygiene Data'!F49))),'Data Summary'!DZ55="Yes"),OFFSET('Hygiene Data'!$F$10,0,10*ROW('Hygiene Data'!F49)),NA())</f>
        <v>#N/A</v>
      </c>
      <c r="BL55" s="108" t="e">
        <f ca="true">+IF(AND(ISNUMBER(OFFSET('Hygiene Data'!$G$6,0,10*ROW('Hygiene Data'!G49))),'Data Summary'!EA55="Yes"),OFFSET('Hygiene Data'!$G$6,0,10*ROW('Hygiene Data'!G49)),NA())</f>
        <v>#N/A</v>
      </c>
      <c r="BM55" s="108" t="e">
        <f ca="true">+IF(AND(ISNUMBER(OFFSET('Hygiene Data'!$G$8,0,10*ROW('Hygiene Data'!G49))),'Data Summary'!EB55="Yes"),OFFSET('Hygiene Data'!$G$8,0,10*ROW('Hygiene Data'!G49)),NA())</f>
        <v>#N/A</v>
      </c>
      <c r="BN55" s="108" t="e">
        <f ca="true">+IF(AND(ISNUMBER(OFFSET('Hygiene Data'!$G$10,0,10*ROW('Hygiene Data'!G49))),'Data Summary'!EC55="Yes"),OFFSET('Hygiene Data'!$G$10,0,10*ROW('Hygiene Data'!G49)),NA())</f>
        <v>#N/A</v>
      </c>
      <c r="BO55" s="108" t="e">
        <f ca="true">+IF(AND(ISNUMBER(OFFSET('Hygiene Data'!$H$6,0,10*ROW('Hygiene Data'!H49))),'Data Summary'!ED55="Yes"),OFFSET('Hygiene Data'!$H$6,0,10*ROW('Hygiene Data'!H49)),NA())</f>
        <v>#N/A</v>
      </c>
      <c r="BP55" s="108" t="e">
        <f ca="true">+IF(AND(ISNUMBER(OFFSET('Hygiene Data'!$H$8,0,10*ROW('Hygiene Data'!H49))),'Data Summary'!EE55="Yes"),OFFSET('Hygiene Data'!$H$8,0,10*ROW('Hygiene Data'!H49)),NA())</f>
        <v>#N/A</v>
      </c>
      <c r="BQ55" s="108" t="e">
        <f ca="true">+IF(AND(ISNUMBER(OFFSET('Hygiene Data'!$H$10,0,10*ROW('Hygiene Data'!H49))),'Data Summary'!EF55="Yes"),OFFSET('Hygiene Data'!$H$10,0,10*ROW('Hygiene Data'!H49)),NA())</f>
        <v>#N/A</v>
      </c>
    </row>
    <row r="56" x14ac:dyDescent="0.2">
      <c r="A56" s="56" t="e">
        <f ca="true">+IF(OFFSET('Water Data'!$B$1,0,10*ROW('Water Data'!B50))="",NA(),OFFSET('Water Data'!$B$1,0,10*ROW('Water Data'!B50)))</f>
        <v>#N/A</v>
      </c>
      <c r="B56" s="56" t="e">
        <f ca="true">+IF(OFFSET('Water Data'!$A$3,0,10*ROW('Water Data'!A53))="",NA(),OFFSET('Water Data'!$A$3,0,10*ROW('Water Data'!A53)))</f>
        <v>#N/A</v>
      </c>
      <c r="C56" s="56" t="e">
        <f ca="true">+IF(OFFSET('Water Data'!$C$3,0,10*ROW('Water Data'!C53))="",NA(),OFFSET('Water Data'!$C$3,0,10*ROW('Water Data'!C53)))</f>
        <v>#N/A</v>
      </c>
      <c r="D56" s="57" t="e">
        <f ca="true">+IF(AND(ISNUMBER(OFFSET('Water Data'!$C$5,0,10*ROW('Water Data'!C50))),'Data Summary'!BS56="Yes"),100-OFFSET('Water Data'!$C$5,0,10*ROW('Water Data'!C50)),NA())</f>
        <v>#N/A</v>
      </c>
      <c r="E56" s="57" t="e">
        <f ca="true">+IF(AND(ISNUMBER(OFFSET('Water Data'!$C$7,0,10*ROW('Water Data'!C50))),'Data Summary'!BT56="Yes"),OFFSET('Water Data'!$C$7,0,10*ROW('Water Data'!C50)),NA())</f>
        <v>#N/A</v>
      </c>
      <c r="F56" s="57" t="e">
        <f ca="true">+IF(AND(ISNUMBER(OFFSET('Water Data'!$C$10,0,10*ROW('Water Data'!C50))),'Data Summary'!BU56="Yes"),OFFSET('Water Data'!$C$10,0,10*ROW('Water Data'!C50)),NA())</f>
        <v>#N/A</v>
      </c>
      <c r="G56" s="57" t="e">
        <f ca="true">+IF(AND(ISNUMBER(OFFSET('Water Data'!$D$5,0,10*ROW('Water Data'!D50))),'Data Summary'!BV56="Yes"),100-OFFSET('Water Data'!$D$5,0,10*ROW('Water Data'!D50)),NA())</f>
        <v>#N/A</v>
      </c>
      <c r="H56" s="57" t="e">
        <f ca="true">+IF(AND(ISNUMBER(OFFSET('Water Data'!$D$7,0,10*ROW('Water Data'!D50))),'Data Summary'!BW56="Yes"),OFFSET('Water Data'!$D$7,0,10*ROW('Water Data'!D50)),NA())</f>
        <v>#N/A</v>
      </c>
      <c r="I56" s="57" t="e">
        <f ca="true">+IF(AND(ISNUMBER(OFFSET('Water Data'!$D$10,0,10*ROW('Water Data'!D50))),'Data Summary'!BX56="Yes"),OFFSET('Water Data'!$D$10,0,10*ROW('Water Data'!D50)),NA())</f>
        <v>#N/A</v>
      </c>
      <c r="J56" s="57" t="e">
        <f ca="true">+IF(AND(ISNUMBER(OFFSET('Water Data'!$E$5,0,10*ROW('Water Data'!E50))),'Data Summary'!BY56="Yes"),100-OFFSET('Water Data'!$E$5,0,10*ROW('Water Data'!E50)),NA())</f>
        <v>#N/A</v>
      </c>
      <c r="K56" s="57" t="e">
        <f ca="true">+IF(AND(ISNUMBER(OFFSET('Water Data'!$E$7,0,10*ROW('Water Data'!E50))),'Data Summary'!BZ56="Yes"),OFFSET('Water Data'!$E$7,0,10*ROW('Water Data'!E50)),NA())</f>
        <v>#N/A</v>
      </c>
      <c r="L56" s="57" t="e">
        <f ca="true">+IF(AND(ISNUMBER(OFFSET('Water Data'!$E$10,0,10*ROW('Water Data'!E50))),'Data Summary'!CA56="Yes"),OFFSET('Water Data'!$E$10,0,10*ROW('Water Data'!E50)),NA())</f>
        <v>#N/A</v>
      </c>
      <c r="M56" s="57" t="e">
        <f ca="true">+IF(AND(ISNUMBER(OFFSET('Water Data'!$F$5,0,10*ROW('Water Data'!F50))),'Data Summary'!CB56="Yes"),100-OFFSET('Water Data'!$F$5,0,10*ROW('Water Data'!F50)),NA())</f>
        <v>#N/A</v>
      </c>
      <c r="N56" s="57" t="e">
        <f ca="true">+IF(AND(ISNUMBER(OFFSET('Water Data'!$F$7,0,10*ROW('Water Data'!F50))),'Data Summary'!CC56="Yes"),OFFSET('Water Data'!$F$7,0,10*ROW('Water Data'!F50)),NA())</f>
        <v>#N/A</v>
      </c>
      <c r="O56" s="57" t="e">
        <f ca="true">+IF(AND(ISNUMBER(OFFSET('Water Data'!$F$10,0,10*ROW('Water Data'!F50))),'Data Summary'!CD56="Yes"),OFFSET('Water Data'!$F$10,0,10*ROW('Water Data'!F50)),NA())</f>
        <v>#N/A</v>
      </c>
      <c r="P56" s="57" t="e">
        <f ca="true">+IF(AND(ISNUMBER(OFFSET('Water Data'!$G$5,0,10*ROW('Water Data'!G50))),'Data Summary'!CE56="Yes"),100-OFFSET('Water Data'!$G$5,0,10*ROW('Water Data'!G50)),NA())</f>
        <v>#N/A</v>
      </c>
      <c r="Q56" s="57" t="e">
        <f ca="true">+IF(AND(ISNUMBER(OFFSET('Water Data'!$G$7,0,10*ROW('Water Data'!G50))),'Data Summary'!CF56="Yes"),OFFSET('Water Data'!$G$7,0,10*ROW('Water Data'!G50)),NA())</f>
        <v>#N/A</v>
      </c>
      <c r="R56" s="57" t="e">
        <f ca="true">+IF(AND(ISNUMBER(OFFSET('Water Data'!$G$10,0,10*ROW('Water Data'!G50))),'Data Summary'!CG56="Yes"),OFFSET('Water Data'!$G$10,0,10*ROW('Water Data'!G50)),NA())</f>
        <v>#N/A</v>
      </c>
      <c r="S56" s="57" t="e">
        <f ca="true">+IF(AND(ISNUMBER(OFFSET('Water Data'!$H$5,0,10*ROW('Water Data'!H50))),'Data Summary'!CH56="Yes"),100-OFFSET('Water Data'!$H$5,0,10*ROW('Water Data'!H50)),NA())</f>
        <v>#N/A</v>
      </c>
      <c r="T56" s="57" t="e">
        <f ca="true">+IF(AND(ISNUMBER(OFFSET('Water Data'!$H$7,0,10*ROW('Water Data'!H50))),'Data Summary'!CI56="Yes"),OFFSET('Water Data'!$H$7,0,10*ROW('Water Data'!H50)),NA())</f>
        <v>#N/A</v>
      </c>
      <c r="U56" s="57" t="e">
        <f ca="true">+IF(AND(ISNUMBER(OFFSET('Water Data'!$H$10,0,10*ROW('Water Data'!H50))),'Data Summary'!CJ56="Yes"),OFFSET('Water Data'!$H$10,0,10*ROW('Water Data'!H50)),NA())</f>
        <v>#N/A</v>
      </c>
      <c r="V56" s="103" t="e">
        <f ca="true">+IF(AND(ISNUMBER(OFFSET('Sanitation Data'!$C$5,0,10*ROW('Sanitation Data'!C50))),'Data Summary'!CK56="Yes"),100-OFFSET('Sanitation Data'!$C$5,0,10*ROW('Sanitation Data'!C50)),NA())</f>
        <v>#N/A</v>
      </c>
      <c r="W56" s="103" t="e">
        <f ca="true">+IF(AND(ISNUMBER(OFFSET('Sanitation Data'!$C$7,0,10*ROW('Sanitation Data'!C50))),'Data Summary'!CL56="Yes"),OFFSET('Sanitation Data'!$C$7,0,10*ROW('Sanitation Data'!C50)),NA())</f>
        <v>#N/A</v>
      </c>
      <c r="X56" s="103" t="e">
        <f ca="true">+IF(AND(ISNUMBER(OFFSET('Sanitation Data'!$C$11,0,10*ROW('Sanitation Data'!C50))),'Data Summary'!CM56="Yes"),OFFSET('Sanitation Data'!$C$11,0,10*ROW('Sanitation Data'!C50)),NA())</f>
        <v>#N/A</v>
      </c>
      <c r="Y56" s="103" t="e">
        <f ca="true">+IF(AND(ISNUMBER(OFFSET('Sanitation Data'!$C$12,0,10*ROW('Sanitation Data'!C50))),'Data Summary'!CN56="Yes"),OFFSET('Sanitation Data'!$C$12,0,10*ROW('Sanitation Data'!C50)),NA())</f>
        <v>#N/A</v>
      </c>
      <c r="Z56" s="103" t="e">
        <f ca="true">+IF(AND(ISNUMBER(OFFSET('Sanitation Data'!$C$13,0,10*ROW('Sanitation Data'!C50))),'Data Summary'!CO56="Yes"),OFFSET('Sanitation Data'!$C$13,0,10*ROW('Sanitation Data'!C50)),NA())</f>
        <v>#N/A</v>
      </c>
      <c r="AA56" s="103" t="e">
        <f ca="true">+IF(AND(ISNUMBER(OFFSET('Sanitation Data'!$D$5,0,10*ROW('Sanitation Data'!D50))),'Data Summary'!CP56="Yes"),100-OFFSET('Sanitation Data'!$D$5,0,10*ROW('Sanitation Data'!D50)),NA())</f>
        <v>#N/A</v>
      </c>
      <c r="AB56" s="103" t="e">
        <f ca="true">+IF(AND(ISNUMBER(OFFSET('Sanitation Data'!$D$7,0,10*ROW('Sanitation Data'!D50))),'Data Summary'!CQ56="Yes"),OFFSET('Sanitation Data'!$D$7,0,10*ROW('Sanitation Data'!D50)),NA())</f>
        <v>#N/A</v>
      </c>
      <c r="AC56" s="103" t="e">
        <f ca="true">+IF(AND(ISNUMBER(OFFSET('Sanitation Data'!$D$11,0,10*ROW('Sanitation Data'!D50))),'Data Summary'!CR56="Yes"),OFFSET('Sanitation Data'!$D$11,0,10*ROW('Sanitation Data'!D50)),NA())</f>
        <v>#N/A</v>
      </c>
      <c r="AD56" s="103" t="e">
        <f ca="true">+IF(AND(ISNUMBER(OFFSET('Sanitation Data'!$D$12,0,10*ROW('Sanitation Data'!D50))),'Data Summary'!CS56="Yes"),OFFSET('Sanitation Data'!$D$12,0,10*ROW('Sanitation Data'!D50)),NA())</f>
        <v>#N/A</v>
      </c>
      <c r="AE56" s="103" t="e">
        <f ca="true">+IF(AND(ISNUMBER(OFFSET('Sanitation Data'!$D$13,0,10*ROW('Sanitation Data'!D50))),'Data Summary'!CT56="Yes"),OFFSET('Sanitation Data'!$D$13,0,10*ROW('Sanitation Data'!D50)),NA())</f>
        <v>#N/A</v>
      </c>
      <c r="AF56" s="103" t="e">
        <f ca="true">+IF(AND(ISNUMBER(OFFSET('Sanitation Data'!$E$5,0,10*ROW('Sanitation Data'!E50))),'Data Summary'!CU56="Yes"),100-OFFSET('Sanitation Data'!$E$5,0,10*ROW('Sanitation Data'!E50)),NA())</f>
        <v>#N/A</v>
      </c>
      <c r="AG56" s="103" t="e">
        <f ca="true">+IF(AND(ISNUMBER(OFFSET('Sanitation Data'!$E$7,0,10*ROW('Sanitation Data'!E50))),'Data Summary'!CV56="Yes"),OFFSET('Sanitation Data'!$E$7,0,10*ROW('Sanitation Data'!E50)),NA())</f>
        <v>#N/A</v>
      </c>
      <c r="AH56" s="103" t="e">
        <f ca="true">+IF(AND(ISNUMBER(OFFSET('Sanitation Data'!$E$11,0,10*ROW('Sanitation Data'!E50))),'Data Summary'!CW56="Yes"),OFFSET('Sanitation Data'!$E$11,0,10*ROW('Sanitation Data'!E50)),NA())</f>
        <v>#N/A</v>
      </c>
      <c r="AI56" s="103" t="e">
        <f ca="true">+IF(AND(ISNUMBER(OFFSET('Sanitation Data'!$E$12,0,10*ROW('Sanitation Data'!E50))),'Data Summary'!CX56="Yes"),OFFSET('Sanitation Data'!$E$12,0,10*ROW('Sanitation Data'!E50)),NA())</f>
        <v>#N/A</v>
      </c>
      <c r="AJ56" s="103" t="e">
        <f ca="true">+IF(AND(ISNUMBER(OFFSET('Sanitation Data'!$E$13,0,10*ROW('Sanitation Data'!E50))),'Data Summary'!CY56="Yes"),OFFSET('Sanitation Data'!$E$13,0,10*ROW('Sanitation Data'!E50)),NA())</f>
        <v>#N/A</v>
      </c>
      <c r="AK56" s="103" t="e">
        <f ca="true">+IF(AND(ISNUMBER(OFFSET('Sanitation Data'!$F$5,0,10*ROW('Sanitation Data'!F50))),'Data Summary'!CZ56="Yes"),100-OFFSET('Sanitation Data'!$F$5,0,10*ROW('Sanitation Data'!F50)),NA())</f>
        <v>#N/A</v>
      </c>
      <c r="AL56" s="103" t="e">
        <f ca="true">+IF(AND(ISNUMBER(OFFSET('Sanitation Data'!$F$7,0,10*ROW('Sanitation Data'!F50))),'Data Summary'!DA56="Yes"),OFFSET('Sanitation Data'!$F$7,0,10*ROW('Sanitation Data'!F50)),NA())</f>
        <v>#N/A</v>
      </c>
      <c r="AM56" s="103" t="e">
        <f ca="true">+IF(AND(ISNUMBER(OFFSET('Sanitation Data'!$F$11,0,10*ROW('Sanitation Data'!F50))),'Data Summary'!DB56="Yes"),OFFSET('Sanitation Data'!$F$11,0,10*ROW('Sanitation Data'!F50)),NA())</f>
        <v>#N/A</v>
      </c>
      <c r="AN56" s="103" t="e">
        <f ca="true">+IF(AND(ISNUMBER(OFFSET('Sanitation Data'!$F$12,0,10*ROW('Sanitation Data'!F50))),'Data Summary'!DC56="Yes"),OFFSET('Sanitation Data'!$F$12,0,10*ROW('Sanitation Data'!F50)),NA())</f>
        <v>#N/A</v>
      </c>
      <c r="AO56" s="103" t="e">
        <f ca="true">+IF(AND(ISNUMBER(OFFSET('Sanitation Data'!$F$13,0,10*ROW('Sanitation Data'!F50))),'Data Summary'!DD56="Yes"),OFFSET('Sanitation Data'!$F$13,0,10*ROW('Sanitation Data'!F50)),NA())</f>
        <v>#N/A</v>
      </c>
      <c r="AP56" s="103" t="e">
        <f ca="true">+IF(AND(ISNUMBER(OFFSET('Sanitation Data'!$G$5,0,10*ROW('Sanitation Data'!G50))),'Data Summary'!DE56="Yes"),100-OFFSET('Sanitation Data'!$G$5,0,10*ROW('Sanitation Data'!G50)),NA())</f>
        <v>#N/A</v>
      </c>
      <c r="AQ56" s="103" t="e">
        <f ca="true">+IF(AND(ISNUMBER(OFFSET('Sanitation Data'!$G$7,0,10*ROW('Sanitation Data'!G50))),'Data Summary'!DF56="Yes"),OFFSET('Sanitation Data'!$G$7,0,10*ROW('Sanitation Data'!G50)),NA())</f>
        <v>#N/A</v>
      </c>
      <c r="AR56" s="103" t="e">
        <f ca="true">+IF(AND(ISNUMBER(OFFSET('Sanitation Data'!$G$11,0,10*ROW('Sanitation Data'!G50))),'Data Summary'!DG56="Yes"),OFFSET('Sanitation Data'!$G$11,0,10*ROW('Sanitation Data'!G50)),NA())</f>
        <v>#N/A</v>
      </c>
      <c r="AS56" s="103" t="e">
        <f ca="true">+IF(AND(ISNUMBER(OFFSET('Sanitation Data'!$G$12,0,10*ROW('Sanitation Data'!G50))),'Data Summary'!DH56="Yes"),OFFSET('Sanitation Data'!$G$12,0,10*ROW('Sanitation Data'!G50)),NA())</f>
        <v>#N/A</v>
      </c>
      <c r="AT56" s="103" t="e">
        <f ca="true">+IF(AND(ISNUMBER(OFFSET('Sanitation Data'!$G$13,0,10*ROW('Sanitation Data'!G50))),'Data Summary'!DI56="Yes"),OFFSET('Sanitation Data'!$G$13,0,10*ROW('Sanitation Data'!G50)),NA())</f>
        <v>#N/A</v>
      </c>
      <c r="AU56" s="103" t="e">
        <f ca="true">+IF(AND(ISNUMBER(OFFSET('Sanitation Data'!$H$5,0,10*ROW('Sanitation Data'!H50))),'Data Summary'!DJ56="Yes"),100-OFFSET('Sanitation Data'!$H$5,0,10*ROW('Sanitation Data'!H50)),NA())</f>
        <v>#N/A</v>
      </c>
      <c r="AV56" s="103" t="e">
        <f ca="true">+IF(AND(ISNUMBER(OFFSET('Sanitation Data'!$H$7,0,10*ROW('Sanitation Data'!H50))),'Data Summary'!DK56="Yes"),OFFSET('Sanitation Data'!$H$7,0,10*ROW('Sanitation Data'!H50)),NA())</f>
        <v>#N/A</v>
      </c>
      <c r="AW56" s="103" t="e">
        <f ca="true">+IF(AND(ISNUMBER(OFFSET('Sanitation Data'!$H$11,0,10*ROW('Sanitation Data'!H50))),'Data Summary'!DL56="Yes"),OFFSET('Sanitation Data'!$H$11,0,10*ROW('Sanitation Data'!H50)),NA())</f>
        <v>#N/A</v>
      </c>
      <c r="AX56" s="103" t="e">
        <f ca="true">+IF(AND(ISNUMBER(OFFSET('Sanitation Data'!$H$12,0,10*ROW('Sanitation Data'!H50))),'Data Summary'!DM56="Yes"),OFFSET('Sanitation Data'!$H$12,0,10*ROW('Sanitation Data'!H50)),NA())</f>
        <v>#N/A</v>
      </c>
      <c r="AY56" s="103" t="e">
        <f ca="true">+IF(AND(ISNUMBER(OFFSET('Sanitation Data'!$H$13,0,10*ROW('Sanitation Data'!H50))),'Data Summary'!DN56="Yes"),OFFSET('Sanitation Data'!$H$13,0,10*ROW('Sanitation Data'!H50)),NA())</f>
        <v>#N/A</v>
      </c>
      <c r="AZ56" s="108" t="e">
        <f ca="true">+IF(AND(ISNUMBER(OFFSET('Hygiene Data'!$C$6,0,10*ROW('Hygiene Data'!C50))),'Data Summary'!DO56="Yes"),OFFSET('Hygiene Data'!$C$6,0,10*ROW('Hygiene Data'!C50)),NA())</f>
        <v>#N/A</v>
      </c>
      <c r="BA56" s="108" t="e">
        <f ca="true">+IF(AND(ISNUMBER(OFFSET('Hygiene Data'!$C$8,0,10*ROW('Hygiene Data'!C50))),'Data Summary'!DP56="Yes"),OFFSET('Hygiene Data'!$C$8,0,10*ROW('Hygiene Data'!C50)),NA())</f>
        <v>#N/A</v>
      </c>
      <c r="BB56" s="108" t="e">
        <f ca="true">+IF(AND(ISNUMBER(OFFSET('Hygiene Data'!$C$10,0,10*ROW('Hygiene Data'!C50))),'Data Summary'!DQ56="Yes"),OFFSET('Hygiene Data'!$C$10,0,10*ROW('Hygiene Data'!C50)),NA())</f>
        <v>#N/A</v>
      </c>
      <c r="BC56" s="108" t="e">
        <f ca="true">+IF(AND(ISNUMBER(OFFSET('Hygiene Data'!$D$6,0,10*ROW('Hygiene Data'!D50))),'Data Summary'!DR56="Yes"),OFFSET('Hygiene Data'!$D$6,0,10*ROW('Hygiene Data'!D50)),NA())</f>
        <v>#N/A</v>
      </c>
      <c r="BD56" s="108" t="e">
        <f ca="true">+IF(AND(ISNUMBER(OFFSET('Hygiene Data'!$D$8,0,10*ROW('Hygiene Data'!D50))),'Data Summary'!DS56="Yes"),OFFSET('Hygiene Data'!$D$8,0,10*ROW('Hygiene Data'!D50)),NA())</f>
        <v>#N/A</v>
      </c>
      <c r="BE56" s="108" t="e">
        <f ca="true">+IF(AND(ISNUMBER(OFFSET('Hygiene Data'!$D$10,0,10*ROW('Hygiene Data'!D50))),'Data Summary'!DT56="Yes"),OFFSET('Hygiene Data'!$D$10,0,10*ROW('Hygiene Data'!D50)),NA())</f>
        <v>#N/A</v>
      </c>
      <c r="BF56" s="108" t="e">
        <f ca="true">+IF(AND(ISNUMBER(OFFSET('Hygiene Data'!$E$6,0,10*ROW('Hygiene Data'!E50))),'Data Summary'!DU56="Yes"),OFFSET('Hygiene Data'!$E$6,0,10*ROW('Hygiene Data'!E50)),NA())</f>
        <v>#N/A</v>
      </c>
      <c r="BG56" s="108" t="e">
        <f ca="true">+IF(AND(ISNUMBER(OFFSET('Hygiene Data'!$E$8,0,10*ROW('Hygiene Data'!E50))),'Data Summary'!DV56="Yes"),OFFSET('Hygiene Data'!$E$8,0,10*ROW('Hygiene Data'!E50)),NA())</f>
        <v>#N/A</v>
      </c>
      <c r="BH56" s="108" t="e">
        <f ca="true">+IF(AND(ISNUMBER(OFFSET('Hygiene Data'!$E$10,0,10*ROW('Hygiene Data'!E50))),'Data Summary'!DW56="Yes"),OFFSET('Hygiene Data'!$E$10,0,10*ROW('Hygiene Data'!E50)),NA())</f>
        <v>#N/A</v>
      </c>
      <c r="BI56" s="108" t="e">
        <f ca="true">+IF(AND(ISNUMBER(OFFSET('Hygiene Data'!$F$6,0,10*ROW('Hygiene Data'!F50))),'Data Summary'!DX56="Yes"),OFFSET('Hygiene Data'!$F$6,0,10*ROW('Hygiene Data'!F50)),NA())</f>
        <v>#N/A</v>
      </c>
      <c r="BJ56" s="108" t="e">
        <f ca="true">+IF(AND(ISNUMBER(OFFSET('Hygiene Data'!$F$8,0,10*ROW('Hygiene Data'!F50))),'Data Summary'!DY56="Yes"),OFFSET('Hygiene Data'!$F$8,0,10*ROW('Hygiene Data'!F50)),NA())</f>
        <v>#N/A</v>
      </c>
      <c r="BK56" s="108" t="e">
        <f ca="true">+IF(AND(ISNUMBER(OFFSET('Hygiene Data'!$F$10,0,10*ROW('Hygiene Data'!F50))),'Data Summary'!DZ56="Yes"),OFFSET('Hygiene Data'!$F$10,0,10*ROW('Hygiene Data'!F50)),NA())</f>
        <v>#N/A</v>
      </c>
      <c r="BL56" s="108" t="e">
        <f ca="true">+IF(AND(ISNUMBER(OFFSET('Hygiene Data'!$G$6,0,10*ROW('Hygiene Data'!G50))),'Data Summary'!EA56="Yes"),OFFSET('Hygiene Data'!$G$6,0,10*ROW('Hygiene Data'!G50)),NA())</f>
        <v>#N/A</v>
      </c>
      <c r="BM56" s="108" t="e">
        <f ca="true">+IF(AND(ISNUMBER(OFFSET('Hygiene Data'!$G$8,0,10*ROW('Hygiene Data'!G50))),'Data Summary'!EB56="Yes"),OFFSET('Hygiene Data'!$G$8,0,10*ROW('Hygiene Data'!G50)),NA())</f>
        <v>#N/A</v>
      </c>
      <c r="BN56" s="108" t="e">
        <f ca="true">+IF(AND(ISNUMBER(OFFSET('Hygiene Data'!$G$10,0,10*ROW('Hygiene Data'!G50))),'Data Summary'!EC56="Yes"),OFFSET('Hygiene Data'!$G$10,0,10*ROW('Hygiene Data'!G50)),NA())</f>
        <v>#N/A</v>
      </c>
      <c r="BO56" s="108" t="e">
        <f ca="true">+IF(AND(ISNUMBER(OFFSET('Hygiene Data'!$H$6,0,10*ROW('Hygiene Data'!H50))),'Data Summary'!ED56="Yes"),OFFSET('Hygiene Data'!$H$6,0,10*ROW('Hygiene Data'!H50)),NA())</f>
        <v>#N/A</v>
      </c>
      <c r="BP56" s="108" t="e">
        <f ca="true">+IF(AND(ISNUMBER(OFFSET('Hygiene Data'!$H$8,0,10*ROW('Hygiene Data'!H50))),'Data Summary'!EE56="Yes"),OFFSET('Hygiene Data'!$H$8,0,10*ROW('Hygiene Data'!H50)),NA())</f>
        <v>#N/A</v>
      </c>
      <c r="BQ56" s="108" t="e">
        <f ca="true">+IF(AND(ISNUMBER(OFFSET('Hygiene Data'!$H$10,0,10*ROW('Hygiene Data'!H50))),'Data Summary'!EF56="Yes"),OFFSET('Hygiene Data'!$H$10,0,10*ROW('Hygiene Data'!H50)),NA())</f>
        <v>#N/A</v>
      </c>
    </row>
    <row r="57" x14ac:dyDescent="0.2">
      <c r="A57" s="56" t="e">
        <f ca="true">+IF(OFFSET('Water Data'!$B$1,0,10*ROW('Water Data'!B51))="",NA(),OFFSET('Water Data'!$B$1,0,10*ROW('Water Data'!B51)))</f>
        <v>#N/A</v>
      </c>
      <c r="B57" s="56" t="e">
        <f ca="true">+IF(OFFSET('Water Data'!$A$3,0,10*ROW('Water Data'!A54))="",NA(),OFFSET('Water Data'!$A$3,0,10*ROW('Water Data'!A54)))</f>
        <v>#N/A</v>
      </c>
      <c r="C57" s="56" t="e">
        <f ca="true">+IF(OFFSET('Water Data'!$C$3,0,10*ROW('Water Data'!C54))="",NA(),OFFSET('Water Data'!$C$3,0,10*ROW('Water Data'!C54)))</f>
        <v>#N/A</v>
      </c>
      <c r="D57" s="57" t="e">
        <f ca="true">+IF(AND(ISNUMBER(OFFSET('Water Data'!$C$5,0,10*ROW('Water Data'!C51))),'Data Summary'!BS57="Yes"),100-OFFSET('Water Data'!$C$5,0,10*ROW('Water Data'!C51)),NA())</f>
        <v>#N/A</v>
      </c>
      <c r="E57" s="57" t="e">
        <f ca="true">+IF(AND(ISNUMBER(OFFSET('Water Data'!$C$7,0,10*ROW('Water Data'!C51))),'Data Summary'!BT57="Yes"),OFFSET('Water Data'!$C$7,0,10*ROW('Water Data'!C51)),NA())</f>
        <v>#N/A</v>
      </c>
      <c r="F57" s="57" t="e">
        <f ca="true">+IF(AND(ISNUMBER(OFFSET('Water Data'!$C$10,0,10*ROW('Water Data'!C51))),'Data Summary'!BU57="Yes"),OFFSET('Water Data'!$C$10,0,10*ROW('Water Data'!C51)),NA())</f>
        <v>#N/A</v>
      </c>
      <c r="G57" s="57" t="e">
        <f ca="true">+IF(AND(ISNUMBER(OFFSET('Water Data'!$D$5,0,10*ROW('Water Data'!D51))),'Data Summary'!BV57="Yes"),100-OFFSET('Water Data'!$D$5,0,10*ROW('Water Data'!D51)),NA())</f>
        <v>#N/A</v>
      </c>
      <c r="H57" s="57" t="e">
        <f ca="true">+IF(AND(ISNUMBER(OFFSET('Water Data'!$D$7,0,10*ROW('Water Data'!D51))),'Data Summary'!BW57="Yes"),OFFSET('Water Data'!$D$7,0,10*ROW('Water Data'!D51)),NA())</f>
        <v>#N/A</v>
      </c>
      <c r="I57" s="57" t="e">
        <f ca="true">+IF(AND(ISNUMBER(OFFSET('Water Data'!$D$10,0,10*ROW('Water Data'!D51))),'Data Summary'!BX57="Yes"),OFFSET('Water Data'!$D$10,0,10*ROW('Water Data'!D51)),NA())</f>
        <v>#N/A</v>
      </c>
      <c r="J57" s="57" t="e">
        <f ca="true">+IF(AND(ISNUMBER(OFFSET('Water Data'!$E$5,0,10*ROW('Water Data'!E51))),'Data Summary'!BY57="Yes"),100-OFFSET('Water Data'!$E$5,0,10*ROW('Water Data'!E51)),NA())</f>
        <v>#N/A</v>
      </c>
      <c r="K57" s="57" t="e">
        <f ca="true">+IF(AND(ISNUMBER(OFFSET('Water Data'!$E$7,0,10*ROW('Water Data'!E51))),'Data Summary'!BZ57="Yes"),OFFSET('Water Data'!$E$7,0,10*ROW('Water Data'!E51)),NA())</f>
        <v>#N/A</v>
      </c>
      <c r="L57" s="57" t="e">
        <f ca="true">+IF(AND(ISNUMBER(OFFSET('Water Data'!$E$10,0,10*ROW('Water Data'!E51))),'Data Summary'!CA57="Yes"),OFFSET('Water Data'!$E$10,0,10*ROW('Water Data'!E51)),NA())</f>
        <v>#N/A</v>
      </c>
      <c r="M57" s="57" t="e">
        <f ca="true">+IF(AND(ISNUMBER(OFFSET('Water Data'!$F$5,0,10*ROW('Water Data'!F51))),'Data Summary'!CB57="Yes"),100-OFFSET('Water Data'!$F$5,0,10*ROW('Water Data'!F51)),NA())</f>
        <v>#N/A</v>
      </c>
      <c r="N57" s="57" t="e">
        <f ca="true">+IF(AND(ISNUMBER(OFFSET('Water Data'!$F$7,0,10*ROW('Water Data'!F51))),'Data Summary'!CC57="Yes"),OFFSET('Water Data'!$F$7,0,10*ROW('Water Data'!F51)),NA())</f>
        <v>#N/A</v>
      </c>
      <c r="O57" s="57" t="e">
        <f ca="true">+IF(AND(ISNUMBER(OFFSET('Water Data'!$F$10,0,10*ROW('Water Data'!F51))),'Data Summary'!CD57="Yes"),OFFSET('Water Data'!$F$10,0,10*ROW('Water Data'!F51)),NA())</f>
        <v>#N/A</v>
      </c>
      <c r="P57" s="57" t="e">
        <f ca="true">+IF(AND(ISNUMBER(OFFSET('Water Data'!$G$5,0,10*ROW('Water Data'!G51))),'Data Summary'!CE57="Yes"),100-OFFSET('Water Data'!$G$5,0,10*ROW('Water Data'!G51)),NA())</f>
        <v>#N/A</v>
      </c>
      <c r="Q57" s="57" t="e">
        <f ca="true">+IF(AND(ISNUMBER(OFFSET('Water Data'!$G$7,0,10*ROW('Water Data'!G51))),'Data Summary'!CF57="Yes"),OFFSET('Water Data'!$G$7,0,10*ROW('Water Data'!G51)),NA())</f>
        <v>#N/A</v>
      </c>
      <c r="R57" s="57" t="e">
        <f ca="true">+IF(AND(ISNUMBER(OFFSET('Water Data'!$G$10,0,10*ROW('Water Data'!G51))),'Data Summary'!CG57="Yes"),OFFSET('Water Data'!$G$10,0,10*ROW('Water Data'!G51)),NA())</f>
        <v>#N/A</v>
      </c>
      <c r="S57" s="57" t="e">
        <f ca="true">+IF(AND(ISNUMBER(OFFSET('Water Data'!$H$5,0,10*ROW('Water Data'!H51))),'Data Summary'!CH57="Yes"),100-OFFSET('Water Data'!$H$5,0,10*ROW('Water Data'!H51)),NA())</f>
        <v>#N/A</v>
      </c>
      <c r="T57" s="57" t="e">
        <f ca="true">+IF(AND(ISNUMBER(OFFSET('Water Data'!$H$7,0,10*ROW('Water Data'!H51))),'Data Summary'!CI57="Yes"),OFFSET('Water Data'!$H$7,0,10*ROW('Water Data'!H51)),NA())</f>
        <v>#N/A</v>
      </c>
      <c r="U57" s="57" t="e">
        <f ca="true">+IF(AND(ISNUMBER(OFFSET('Water Data'!$H$10,0,10*ROW('Water Data'!H51))),'Data Summary'!CJ57="Yes"),OFFSET('Water Data'!$H$10,0,10*ROW('Water Data'!H51)),NA())</f>
        <v>#N/A</v>
      </c>
      <c r="V57" s="103" t="e">
        <f ca="true">+IF(AND(ISNUMBER(OFFSET('Sanitation Data'!$C$5,0,10*ROW('Sanitation Data'!C51))),'Data Summary'!CK57="Yes"),100-OFFSET('Sanitation Data'!$C$5,0,10*ROW('Sanitation Data'!C51)),NA())</f>
        <v>#N/A</v>
      </c>
      <c r="W57" s="103" t="e">
        <f ca="true">+IF(AND(ISNUMBER(OFFSET('Sanitation Data'!$C$7,0,10*ROW('Sanitation Data'!C51))),'Data Summary'!CL57="Yes"),OFFSET('Sanitation Data'!$C$7,0,10*ROW('Sanitation Data'!C51)),NA())</f>
        <v>#N/A</v>
      </c>
      <c r="X57" s="103" t="e">
        <f ca="true">+IF(AND(ISNUMBER(OFFSET('Sanitation Data'!$C$11,0,10*ROW('Sanitation Data'!C51))),'Data Summary'!CM57="Yes"),OFFSET('Sanitation Data'!$C$11,0,10*ROW('Sanitation Data'!C51)),NA())</f>
        <v>#N/A</v>
      </c>
      <c r="Y57" s="103" t="e">
        <f ca="true">+IF(AND(ISNUMBER(OFFSET('Sanitation Data'!$C$12,0,10*ROW('Sanitation Data'!C51))),'Data Summary'!CN57="Yes"),OFFSET('Sanitation Data'!$C$12,0,10*ROW('Sanitation Data'!C51)),NA())</f>
        <v>#N/A</v>
      </c>
      <c r="Z57" s="103" t="e">
        <f ca="true">+IF(AND(ISNUMBER(OFFSET('Sanitation Data'!$C$13,0,10*ROW('Sanitation Data'!C51))),'Data Summary'!CO57="Yes"),OFFSET('Sanitation Data'!$C$13,0,10*ROW('Sanitation Data'!C51)),NA())</f>
        <v>#N/A</v>
      </c>
      <c r="AA57" s="103" t="e">
        <f ca="true">+IF(AND(ISNUMBER(OFFSET('Sanitation Data'!$D$5,0,10*ROW('Sanitation Data'!D51))),'Data Summary'!CP57="Yes"),100-OFFSET('Sanitation Data'!$D$5,0,10*ROW('Sanitation Data'!D51)),NA())</f>
        <v>#N/A</v>
      </c>
      <c r="AB57" s="103" t="e">
        <f ca="true">+IF(AND(ISNUMBER(OFFSET('Sanitation Data'!$D$7,0,10*ROW('Sanitation Data'!D51))),'Data Summary'!CQ57="Yes"),OFFSET('Sanitation Data'!$D$7,0,10*ROW('Sanitation Data'!D51)),NA())</f>
        <v>#N/A</v>
      </c>
      <c r="AC57" s="103" t="e">
        <f ca="true">+IF(AND(ISNUMBER(OFFSET('Sanitation Data'!$D$11,0,10*ROW('Sanitation Data'!D51))),'Data Summary'!CR57="Yes"),OFFSET('Sanitation Data'!$D$11,0,10*ROW('Sanitation Data'!D51)),NA())</f>
        <v>#N/A</v>
      </c>
      <c r="AD57" s="103" t="e">
        <f ca="true">+IF(AND(ISNUMBER(OFFSET('Sanitation Data'!$D$12,0,10*ROW('Sanitation Data'!D51))),'Data Summary'!CS57="Yes"),OFFSET('Sanitation Data'!$D$12,0,10*ROW('Sanitation Data'!D51)),NA())</f>
        <v>#N/A</v>
      </c>
      <c r="AE57" s="103" t="e">
        <f ca="true">+IF(AND(ISNUMBER(OFFSET('Sanitation Data'!$D$13,0,10*ROW('Sanitation Data'!D51))),'Data Summary'!CT57="Yes"),OFFSET('Sanitation Data'!$D$13,0,10*ROW('Sanitation Data'!D51)),NA())</f>
        <v>#N/A</v>
      </c>
      <c r="AF57" s="103" t="e">
        <f ca="true">+IF(AND(ISNUMBER(OFFSET('Sanitation Data'!$E$5,0,10*ROW('Sanitation Data'!E51))),'Data Summary'!CU57="Yes"),100-OFFSET('Sanitation Data'!$E$5,0,10*ROW('Sanitation Data'!E51)),NA())</f>
        <v>#N/A</v>
      </c>
      <c r="AG57" s="103" t="e">
        <f ca="true">+IF(AND(ISNUMBER(OFFSET('Sanitation Data'!$E$7,0,10*ROW('Sanitation Data'!E51))),'Data Summary'!CV57="Yes"),OFFSET('Sanitation Data'!$E$7,0,10*ROW('Sanitation Data'!E51)),NA())</f>
        <v>#N/A</v>
      </c>
      <c r="AH57" s="103" t="e">
        <f ca="true">+IF(AND(ISNUMBER(OFFSET('Sanitation Data'!$E$11,0,10*ROW('Sanitation Data'!E51))),'Data Summary'!CW57="Yes"),OFFSET('Sanitation Data'!$E$11,0,10*ROW('Sanitation Data'!E51)),NA())</f>
        <v>#N/A</v>
      </c>
      <c r="AI57" s="103" t="e">
        <f ca="true">+IF(AND(ISNUMBER(OFFSET('Sanitation Data'!$E$12,0,10*ROW('Sanitation Data'!E51))),'Data Summary'!CX57="Yes"),OFFSET('Sanitation Data'!$E$12,0,10*ROW('Sanitation Data'!E51)),NA())</f>
        <v>#N/A</v>
      </c>
      <c r="AJ57" s="103" t="e">
        <f ca="true">+IF(AND(ISNUMBER(OFFSET('Sanitation Data'!$E$13,0,10*ROW('Sanitation Data'!E51))),'Data Summary'!CY57="Yes"),OFFSET('Sanitation Data'!$E$13,0,10*ROW('Sanitation Data'!E51)),NA())</f>
        <v>#N/A</v>
      </c>
      <c r="AK57" s="103" t="e">
        <f ca="true">+IF(AND(ISNUMBER(OFFSET('Sanitation Data'!$F$5,0,10*ROW('Sanitation Data'!F51))),'Data Summary'!CZ57="Yes"),100-OFFSET('Sanitation Data'!$F$5,0,10*ROW('Sanitation Data'!F51)),NA())</f>
        <v>#N/A</v>
      </c>
      <c r="AL57" s="103" t="e">
        <f ca="true">+IF(AND(ISNUMBER(OFFSET('Sanitation Data'!$F$7,0,10*ROW('Sanitation Data'!F51))),'Data Summary'!DA57="Yes"),OFFSET('Sanitation Data'!$F$7,0,10*ROW('Sanitation Data'!F51)),NA())</f>
        <v>#N/A</v>
      </c>
      <c r="AM57" s="103" t="e">
        <f ca="true">+IF(AND(ISNUMBER(OFFSET('Sanitation Data'!$F$11,0,10*ROW('Sanitation Data'!F51))),'Data Summary'!DB57="Yes"),OFFSET('Sanitation Data'!$F$11,0,10*ROW('Sanitation Data'!F51)),NA())</f>
        <v>#N/A</v>
      </c>
      <c r="AN57" s="103" t="e">
        <f ca="true">+IF(AND(ISNUMBER(OFFSET('Sanitation Data'!$F$12,0,10*ROW('Sanitation Data'!F51))),'Data Summary'!DC57="Yes"),OFFSET('Sanitation Data'!$F$12,0,10*ROW('Sanitation Data'!F51)),NA())</f>
        <v>#N/A</v>
      </c>
      <c r="AO57" s="103" t="e">
        <f ca="true">+IF(AND(ISNUMBER(OFFSET('Sanitation Data'!$F$13,0,10*ROW('Sanitation Data'!F51))),'Data Summary'!DD57="Yes"),OFFSET('Sanitation Data'!$F$13,0,10*ROW('Sanitation Data'!F51)),NA())</f>
        <v>#N/A</v>
      </c>
      <c r="AP57" s="103" t="e">
        <f ca="true">+IF(AND(ISNUMBER(OFFSET('Sanitation Data'!$G$5,0,10*ROW('Sanitation Data'!G51))),'Data Summary'!DE57="Yes"),100-OFFSET('Sanitation Data'!$G$5,0,10*ROW('Sanitation Data'!G51)),NA())</f>
        <v>#N/A</v>
      </c>
      <c r="AQ57" s="103" t="e">
        <f ca="true">+IF(AND(ISNUMBER(OFFSET('Sanitation Data'!$G$7,0,10*ROW('Sanitation Data'!G51))),'Data Summary'!DF57="Yes"),OFFSET('Sanitation Data'!$G$7,0,10*ROW('Sanitation Data'!G51)),NA())</f>
        <v>#N/A</v>
      </c>
      <c r="AR57" s="103" t="e">
        <f ca="true">+IF(AND(ISNUMBER(OFFSET('Sanitation Data'!$G$11,0,10*ROW('Sanitation Data'!G51))),'Data Summary'!DG57="Yes"),OFFSET('Sanitation Data'!$G$11,0,10*ROW('Sanitation Data'!G51)),NA())</f>
        <v>#N/A</v>
      </c>
      <c r="AS57" s="103" t="e">
        <f ca="true">+IF(AND(ISNUMBER(OFFSET('Sanitation Data'!$G$12,0,10*ROW('Sanitation Data'!G51))),'Data Summary'!DH57="Yes"),OFFSET('Sanitation Data'!$G$12,0,10*ROW('Sanitation Data'!G51)),NA())</f>
        <v>#N/A</v>
      </c>
      <c r="AT57" s="103" t="e">
        <f ca="true">+IF(AND(ISNUMBER(OFFSET('Sanitation Data'!$G$13,0,10*ROW('Sanitation Data'!G51))),'Data Summary'!DI57="Yes"),OFFSET('Sanitation Data'!$G$13,0,10*ROW('Sanitation Data'!G51)),NA())</f>
        <v>#N/A</v>
      </c>
      <c r="AU57" s="103" t="e">
        <f ca="true">+IF(AND(ISNUMBER(OFFSET('Sanitation Data'!$H$5,0,10*ROW('Sanitation Data'!H51))),'Data Summary'!DJ57="Yes"),100-OFFSET('Sanitation Data'!$H$5,0,10*ROW('Sanitation Data'!H51)),NA())</f>
        <v>#N/A</v>
      </c>
      <c r="AV57" s="103" t="e">
        <f ca="true">+IF(AND(ISNUMBER(OFFSET('Sanitation Data'!$H$7,0,10*ROW('Sanitation Data'!H51))),'Data Summary'!DK57="Yes"),OFFSET('Sanitation Data'!$H$7,0,10*ROW('Sanitation Data'!H51)),NA())</f>
        <v>#N/A</v>
      </c>
      <c r="AW57" s="103" t="e">
        <f ca="true">+IF(AND(ISNUMBER(OFFSET('Sanitation Data'!$H$11,0,10*ROW('Sanitation Data'!H51))),'Data Summary'!DL57="Yes"),OFFSET('Sanitation Data'!$H$11,0,10*ROW('Sanitation Data'!H51)),NA())</f>
        <v>#N/A</v>
      </c>
      <c r="AX57" s="103" t="e">
        <f ca="true">+IF(AND(ISNUMBER(OFFSET('Sanitation Data'!$H$12,0,10*ROW('Sanitation Data'!H51))),'Data Summary'!DM57="Yes"),OFFSET('Sanitation Data'!$H$12,0,10*ROW('Sanitation Data'!H51)),NA())</f>
        <v>#N/A</v>
      </c>
      <c r="AY57" s="103" t="e">
        <f ca="true">+IF(AND(ISNUMBER(OFFSET('Sanitation Data'!$H$13,0,10*ROW('Sanitation Data'!H51))),'Data Summary'!DN57="Yes"),OFFSET('Sanitation Data'!$H$13,0,10*ROW('Sanitation Data'!H51)),NA())</f>
        <v>#N/A</v>
      </c>
      <c r="AZ57" s="108" t="e">
        <f ca="true">+IF(AND(ISNUMBER(OFFSET('Hygiene Data'!$C$6,0,10*ROW('Hygiene Data'!C51))),'Data Summary'!DO57="Yes"),OFFSET('Hygiene Data'!$C$6,0,10*ROW('Hygiene Data'!C51)),NA())</f>
        <v>#N/A</v>
      </c>
      <c r="BA57" s="108" t="e">
        <f ca="true">+IF(AND(ISNUMBER(OFFSET('Hygiene Data'!$C$8,0,10*ROW('Hygiene Data'!C51))),'Data Summary'!DP57="Yes"),OFFSET('Hygiene Data'!$C$8,0,10*ROW('Hygiene Data'!C51)),NA())</f>
        <v>#N/A</v>
      </c>
      <c r="BB57" s="108" t="e">
        <f ca="true">+IF(AND(ISNUMBER(OFFSET('Hygiene Data'!$C$10,0,10*ROW('Hygiene Data'!C51))),'Data Summary'!DQ57="Yes"),OFFSET('Hygiene Data'!$C$10,0,10*ROW('Hygiene Data'!C51)),NA())</f>
        <v>#N/A</v>
      </c>
      <c r="BC57" s="108" t="e">
        <f ca="true">+IF(AND(ISNUMBER(OFFSET('Hygiene Data'!$D$6,0,10*ROW('Hygiene Data'!D51))),'Data Summary'!DR57="Yes"),OFFSET('Hygiene Data'!$D$6,0,10*ROW('Hygiene Data'!D51)),NA())</f>
        <v>#N/A</v>
      </c>
      <c r="BD57" s="108" t="e">
        <f ca="true">+IF(AND(ISNUMBER(OFFSET('Hygiene Data'!$D$8,0,10*ROW('Hygiene Data'!D51))),'Data Summary'!DS57="Yes"),OFFSET('Hygiene Data'!$D$8,0,10*ROW('Hygiene Data'!D51)),NA())</f>
        <v>#N/A</v>
      </c>
      <c r="BE57" s="108" t="e">
        <f ca="true">+IF(AND(ISNUMBER(OFFSET('Hygiene Data'!$D$10,0,10*ROW('Hygiene Data'!D51))),'Data Summary'!DT57="Yes"),OFFSET('Hygiene Data'!$D$10,0,10*ROW('Hygiene Data'!D51)),NA())</f>
        <v>#N/A</v>
      </c>
      <c r="BF57" s="108" t="e">
        <f ca="true">+IF(AND(ISNUMBER(OFFSET('Hygiene Data'!$E$6,0,10*ROW('Hygiene Data'!E51))),'Data Summary'!DU57="Yes"),OFFSET('Hygiene Data'!$E$6,0,10*ROW('Hygiene Data'!E51)),NA())</f>
        <v>#N/A</v>
      </c>
      <c r="BG57" s="108" t="e">
        <f ca="true">+IF(AND(ISNUMBER(OFFSET('Hygiene Data'!$E$8,0,10*ROW('Hygiene Data'!E51))),'Data Summary'!DV57="Yes"),OFFSET('Hygiene Data'!$E$8,0,10*ROW('Hygiene Data'!E51)),NA())</f>
        <v>#N/A</v>
      </c>
      <c r="BH57" s="108" t="e">
        <f ca="true">+IF(AND(ISNUMBER(OFFSET('Hygiene Data'!$E$10,0,10*ROW('Hygiene Data'!E51))),'Data Summary'!DW57="Yes"),OFFSET('Hygiene Data'!$E$10,0,10*ROW('Hygiene Data'!E51)),NA())</f>
        <v>#N/A</v>
      </c>
      <c r="BI57" s="108" t="e">
        <f ca="true">+IF(AND(ISNUMBER(OFFSET('Hygiene Data'!$F$6,0,10*ROW('Hygiene Data'!F51))),'Data Summary'!DX57="Yes"),OFFSET('Hygiene Data'!$F$6,0,10*ROW('Hygiene Data'!F51)),NA())</f>
        <v>#N/A</v>
      </c>
      <c r="BJ57" s="108" t="e">
        <f ca="true">+IF(AND(ISNUMBER(OFFSET('Hygiene Data'!$F$8,0,10*ROW('Hygiene Data'!F51))),'Data Summary'!DY57="Yes"),OFFSET('Hygiene Data'!$F$8,0,10*ROW('Hygiene Data'!F51)),NA())</f>
        <v>#N/A</v>
      </c>
      <c r="BK57" s="108" t="e">
        <f ca="true">+IF(AND(ISNUMBER(OFFSET('Hygiene Data'!$F$10,0,10*ROW('Hygiene Data'!F51))),'Data Summary'!DZ57="Yes"),OFFSET('Hygiene Data'!$F$10,0,10*ROW('Hygiene Data'!F51)),NA())</f>
        <v>#N/A</v>
      </c>
      <c r="BL57" s="108" t="e">
        <f ca="true">+IF(AND(ISNUMBER(OFFSET('Hygiene Data'!$G$6,0,10*ROW('Hygiene Data'!G51))),'Data Summary'!EA57="Yes"),OFFSET('Hygiene Data'!$G$6,0,10*ROW('Hygiene Data'!G51)),NA())</f>
        <v>#N/A</v>
      </c>
      <c r="BM57" s="108" t="e">
        <f ca="true">+IF(AND(ISNUMBER(OFFSET('Hygiene Data'!$G$8,0,10*ROW('Hygiene Data'!G51))),'Data Summary'!EB57="Yes"),OFFSET('Hygiene Data'!$G$8,0,10*ROW('Hygiene Data'!G51)),NA())</f>
        <v>#N/A</v>
      </c>
      <c r="BN57" s="108" t="e">
        <f ca="true">+IF(AND(ISNUMBER(OFFSET('Hygiene Data'!$G$10,0,10*ROW('Hygiene Data'!G51))),'Data Summary'!EC57="Yes"),OFFSET('Hygiene Data'!$G$10,0,10*ROW('Hygiene Data'!G51)),NA())</f>
        <v>#N/A</v>
      </c>
      <c r="BO57" s="108" t="e">
        <f ca="true">+IF(AND(ISNUMBER(OFFSET('Hygiene Data'!$H$6,0,10*ROW('Hygiene Data'!H51))),'Data Summary'!ED57="Yes"),OFFSET('Hygiene Data'!$H$6,0,10*ROW('Hygiene Data'!H51)),NA())</f>
        <v>#N/A</v>
      </c>
      <c r="BP57" s="108" t="e">
        <f ca="true">+IF(AND(ISNUMBER(OFFSET('Hygiene Data'!$H$8,0,10*ROW('Hygiene Data'!H51))),'Data Summary'!EE57="Yes"),OFFSET('Hygiene Data'!$H$8,0,10*ROW('Hygiene Data'!H51)),NA())</f>
        <v>#N/A</v>
      </c>
      <c r="BQ57" s="108" t="e">
        <f ca="true">+IF(AND(ISNUMBER(OFFSET('Hygiene Data'!$H$10,0,10*ROW('Hygiene Data'!H51))),'Data Summary'!EF57="Yes"),OFFSET('Hygiene Data'!$H$10,0,10*ROW('Hygiene Data'!H51)),NA())</f>
        <v>#N/A</v>
      </c>
    </row>
    <row r="58" x14ac:dyDescent="0.2">
      <c r="A58" s="56" t="e">
        <f ca="true">+IF(OFFSET('Water Data'!$B$1,0,10*ROW('Water Data'!B52))="",NA(),OFFSET('Water Data'!$B$1,0,10*ROW('Water Data'!B52)))</f>
        <v>#N/A</v>
      </c>
      <c r="B58" s="56" t="e">
        <f ca="true">+IF(OFFSET('Water Data'!$A$3,0,10*ROW('Water Data'!A55))="",NA(),OFFSET('Water Data'!$A$3,0,10*ROW('Water Data'!A55)))</f>
        <v>#N/A</v>
      </c>
      <c r="C58" s="56" t="e">
        <f ca="true">+IF(OFFSET('Water Data'!$C$3,0,10*ROW('Water Data'!C55))="",NA(),OFFSET('Water Data'!$C$3,0,10*ROW('Water Data'!C55)))</f>
        <v>#N/A</v>
      </c>
      <c r="D58" s="57" t="e">
        <f ca="true">+IF(AND(ISNUMBER(OFFSET('Water Data'!$C$5,0,10*ROW('Water Data'!C52))),'Data Summary'!BS58="Yes"),100-OFFSET('Water Data'!$C$5,0,10*ROW('Water Data'!C52)),NA())</f>
        <v>#N/A</v>
      </c>
      <c r="E58" s="57" t="e">
        <f ca="true">+IF(AND(ISNUMBER(OFFSET('Water Data'!$C$7,0,10*ROW('Water Data'!C52))),'Data Summary'!BT58="Yes"),OFFSET('Water Data'!$C$7,0,10*ROW('Water Data'!C52)),NA())</f>
        <v>#N/A</v>
      </c>
      <c r="F58" s="57" t="e">
        <f ca="true">+IF(AND(ISNUMBER(OFFSET('Water Data'!$C$10,0,10*ROW('Water Data'!C52))),'Data Summary'!BU58="Yes"),OFFSET('Water Data'!$C$10,0,10*ROW('Water Data'!C52)),NA())</f>
        <v>#N/A</v>
      </c>
      <c r="G58" s="57" t="e">
        <f ca="true">+IF(AND(ISNUMBER(OFFSET('Water Data'!$D$5,0,10*ROW('Water Data'!D52))),'Data Summary'!BV58="Yes"),100-OFFSET('Water Data'!$D$5,0,10*ROW('Water Data'!D52)),NA())</f>
        <v>#N/A</v>
      </c>
      <c r="H58" s="57" t="e">
        <f ca="true">+IF(AND(ISNUMBER(OFFSET('Water Data'!$D$7,0,10*ROW('Water Data'!D52))),'Data Summary'!BW58="Yes"),OFFSET('Water Data'!$D$7,0,10*ROW('Water Data'!D52)),NA())</f>
        <v>#N/A</v>
      </c>
      <c r="I58" s="57" t="e">
        <f ca="true">+IF(AND(ISNUMBER(OFFSET('Water Data'!$D$10,0,10*ROW('Water Data'!D52))),'Data Summary'!BX58="Yes"),OFFSET('Water Data'!$D$10,0,10*ROW('Water Data'!D52)),NA())</f>
        <v>#N/A</v>
      </c>
      <c r="J58" s="57" t="e">
        <f ca="true">+IF(AND(ISNUMBER(OFFSET('Water Data'!$E$5,0,10*ROW('Water Data'!E52))),'Data Summary'!BY58="Yes"),100-OFFSET('Water Data'!$E$5,0,10*ROW('Water Data'!E52)),NA())</f>
        <v>#N/A</v>
      </c>
      <c r="K58" s="57" t="e">
        <f ca="true">+IF(AND(ISNUMBER(OFFSET('Water Data'!$E$7,0,10*ROW('Water Data'!E52))),'Data Summary'!BZ58="Yes"),OFFSET('Water Data'!$E$7,0,10*ROW('Water Data'!E52)),NA())</f>
        <v>#N/A</v>
      </c>
      <c r="L58" s="57" t="e">
        <f ca="true">+IF(AND(ISNUMBER(OFFSET('Water Data'!$E$10,0,10*ROW('Water Data'!E52))),'Data Summary'!CA58="Yes"),OFFSET('Water Data'!$E$10,0,10*ROW('Water Data'!E52)),NA())</f>
        <v>#N/A</v>
      </c>
      <c r="M58" s="57" t="e">
        <f ca="true">+IF(AND(ISNUMBER(OFFSET('Water Data'!$F$5,0,10*ROW('Water Data'!F52))),'Data Summary'!CB58="Yes"),100-OFFSET('Water Data'!$F$5,0,10*ROW('Water Data'!F52)),NA())</f>
        <v>#N/A</v>
      </c>
      <c r="N58" s="57" t="e">
        <f ca="true">+IF(AND(ISNUMBER(OFFSET('Water Data'!$F$7,0,10*ROW('Water Data'!F52))),'Data Summary'!CC58="Yes"),OFFSET('Water Data'!$F$7,0,10*ROW('Water Data'!F52)),NA())</f>
        <v>#N/A</v>
      </c>
      <c r="O58" s="57" t="e">
        <f ca="true">+IF(AND(ISNUMBER(OFFSET('Water Data'!$F$10,0,10*ROW('Water Data'!F52))),'Data Summary'!CD58="Yes"),OFFSET('Water Data'!$F$10,0,10*ROW('Water Data'!F52)),NA())</f>
        <v>#N/A</v>
      </c>
      <c r="P58" s="57" t="e">
        <f ca="true">+IF(AND(ISNUMBER(OFFSET('Water Data'!$G$5,0,10*ROW('Water Data'!G52))),'Data Summary'!CE58="Yes"),100-OFFSET('Water Data'!$G$5,0,10*ROW('Water Data'!G52)),NA())</f>
        <v>#N/A</v>
      </c>
      <c r="Q58" s="57" t="e">
        <f ca="true">+IF(AND(ISNUMBER(OFFSET('Water Data'!$G$7,0,10*ROW('Water Data'!G52))),'Data Summary'!CF58="Yes"),OFFSET('Water Data'!$G$7,0,10*ROW('Water Data'!G52)),NA())</f>
        <v>#N/A</v>
      </c>
      <c r="R58" s="57" t="e">
        <f ca="true">+IF(AND(ISNUMBER(OFFSET('Water Data'!$G$10,0,10*ROW('Water Data'!G52))),'Data Summary'!CG58="Yes"),OFFSET('Water Data'!$G$10,0,10*ROW('Water Data'!G52)),NA())</f>
        <v>#N/A</v>
      </c>
      <c r="S58" s="57" t="e">
        <f ca="true">+IF(AND(ISNUMBER(OFFSET('Water Data'!$H$5,0,10*ROW('Water Data'!H52))),'Data Summary'!CH58="Yes"),100-OFFSET('Water Data'!$H$5,0,10*ROW('Water Data'!H52)),NA())</f>
        <v>#N/A</v>
      </c>
      <c r="T58" s="57" t="e">
        <f ca="true">+IF(AND(ISNUMBER(OFFSET('Water Data'!$H$7,0,10*ROW('Water Data'!H52))),'Data Summary'!CI58="Yes"),OFFSET('Water Data'!$H$7,0,10*ROW('Water Data'!H52)),NA())</f>
        <v>#N/A</v>
      </c>
      <c r="U58" s="57" t="e">
        <f ca="true">+IF(AND(ISNUMBER(OFFSET('Water Data'!$H$10,0,10*ROW('Water Data'!H52))),'Data Summary'!CJ58="Yes"),OFFSET('Water Data'!$H$10,0,10*ROW('Water Data'!H52)),NA())</f>
        <v>#N/A</v>
      </c>
      <c r="V58" s="103" t="e">
        <f ca="true">+IF(AND(ISNUMBER(OFFSET('Sanitation Data'!$C$5,0,10*ROW('Sanitation Data'!C52))),'Data Summary'!CK58="Yes"),100-OFFSET('Sanitation Data'!$C$5,0,10*ROW('Sanitation Data'!C52)),NA())</f>
        <v>#N/A</v>
      </c>
      <c r="W58" s="103" t="e">
        <f ca="true">+IF(AND(ISNUMBER(OFFSET('Sanitation Data'!$C$7,0,10*ROW('Sanitation Data'!C52))),'Data Summary'!CL58="Yes"),OFFSET('Sanitation Data'!$C$7,0,10*ROW('Sanitation Data'!C52)),NA())</f>
        <v>#N/A</v>
      </c>
      <c r="X58" s="103" t="e">
        <f ca="true">+IF(AND(ISNUMBER(OFFSET('Sanitation Data'!$C$11,0,10*ROW('Sanitation Data'!C52))),'Data Summary'!CM58="Yes"),OFFSET('Sanitation Data'!$C$11,0,10*ROW('Sanitation Data'!C52)),NA())</f>
        <v>#N/A</v>
      </c>
      <c r="Y58" s="103" t="e">
        <f ca="true">+IF(AND(ISNUMBER(OFFSET('Sanitation Data'!$C$12,0,10*ROW('Sanitation Data'!C52))),'Data Summary'!CN58="Yes"),OFFSET('Sanitation Data'!$C$12,0,10*ROW('Sanitation Data'!C52)),NA())</f>
        <v>#N/A</v>
      </c>
      <c r="Z58" s="103" t="e">
        <f ca="true">+IF(AND(ISNUMBER(OFFSET('Sanitation Data'!$C$13,0,10*ROW('Sanitation Data'!C52))),'Data Summary'!CO58="Yes"),OFFSET('Sanitation Data'!$C$13,0,10*ROW('Sanitation Data'!C52)),NA())</f>
        <v>#N/A</v>
      </c>
      <c r="AA58" s="103" t="e">
        <f ca="true">+IF(AND(ISNUMBER(OFFSET('Sanitation Data'!$D$5,0,10*ROW('Sanitation Data'!D52))),'Data Summary'!CP58="Yes"),100-OFFSET('Sanitation Data'!$D$5,0,10*ROW('Sanitation Data'!D52)),NA())</f>
        <v>#N/A</v>
      </c>
      <c r="AB58" s="103" t="e">
        <f ca="true">+IF(AND(ISNUMBER(OFFSET('Sanitation Data'!$D$7,0,10*ROW('Sanitation Data'!D52))),'Data Summary'!CQ58="Yes"),OFFSET('Sanitation Data'!$D$7,0,10*ROW('Sanitation Data'!D52)),NA())</f>
        <v>#N/A</v>
      </c>
      <c r="AC58" s="103" t="e">
        <f ca="true">+IF(AND(ISNUMBER(OFFSET('Sanitation Data'!$D$11,0,10*ROW('Sanitation Data'!D52))),'Data Summary'!CR58="Yes"),OFFSET('Sanitation Data'!$D$11,0,10*ROW('Sanitation Data'!D52)),NA())</f>
        <v>#N/A</v>
      </c>
      <c r="AD58" s="103" t="e">
        <f ca="true">+IF(AND(ISNUMBER(OFFSET('Sanitation Data'!$D$12,0,10*ROW('Sanitation Data'!D52))),'Data Summary'!CS58="Yes"),OFFSET('Sanitation Data'!$D$12,0,10*ROW('Sanitation Data'!D52)),NA())</f>
        <v>#N/A</v>
      </c>
      <c r="AE58" s="103" t="e">
        <f ca="true">+IF(AND(ISNUMBER(OFFSET('Sanitation Data'!$D$13,0,10*ROW('Sanitation Data'!D52))),'Data Summary'!CT58="Yes"),OFFSET('Sanitation Data'!$D$13,0,10*ROW('Sanitation Data'!D52)),NA())</f>
        <v>#N/A</v>
      </c>
      <c r="AF58" s="103" t="e">
        <f ca="true">+IF(AND(ISNUMBER(OFFSET('Sanitation Data'!$E$5,0,10*ROW('Sanitation Data'!E52))),'Data Summary'!CU58="Yes"),100-OFFSET('Sanitation Data'!$E$5,0,10*ROW('Sanitation Data'!E52)),NA())</f>
        <v>#N/A</v>
      </c>
      <c r="AG58" s="103" t="e">
        <f ca="true">+IF(AND(ISNUMBER(OFFSET('Sanitation Data'!$E$7,0,10*ROW('Sanitation Data'!E52))),'Data Summary'!CV58="Yes"),OFFSET('Sanitation Data'!$E$7,0,10*ROW('Sanitation Data'!E52)),NA())</f>
        <v>#N/A</v>
      </c>
      <c r="AH58" s="103" t="e">
        <f ca="true">+IF(AND(ISNUMBER(OFFSET('Sanitation Data'!$E$11,0,10*ROW('Sanitation Data'!E52))),'Data Summary'!CW58="Yes"),OFFSET('Sanitation Data'!$E$11,0,10*ROW('Sanitation Data'!E52)),NA())</f>
        <v>#N/A</v>
      </c>
      <c r="AI58" s="103" t="e">
        <f ca="true">+IF(AND(ISNUMBER(OFFSET('Sanitation Data'!$E$12,0,10*ROW('Sanitation Data'!E52))),'Data Summary'!CX58="Yes"),OFFSET('Sanitation Data'!$E$12,0,10*ROW('Sanitation Data'!E52)),NA())</f>
        <v>#N/A</v>
      </c>
      <c r="AJ58" s="103" t="e">
        <f ca="true">+IF(AND(ISNUMBER(OFFSET('Sanitation Data'!$E$13,0,10*ROW('Sanitation Data'!E52))),'Data Summary'!CY58="Yes"),OFFSET('Sanitation Data'!$E$13,0,10*ROW('Sanitation Data'!E52)),NA())</f>
        <v>#N/A</v>
      </c>
      <c r="AK58" s="103" t="e">
        <f ca="true">+IF(AND(ISNUMBER(OFFSET('Sanitation Data'!$F$5,0,10*ROW('Sanitation Data'!F52))),'Data Summary'!CZ58="Yes"),100-OFFSET('Sanitation Data'!$F$5,0,10*ROW('Sanitation Data'!F52)),NA())</f>
        <v>#N/A</v>
      </c>
      <c r="AL58" s="103" t="e">
        <f ca="true">+IF(AND(ISNUMBER(OFFSET('Sanitation Data'!$F$7,0,10*ROW('Sanitation Data'!F52))),'Data Summary'!DA58="Yes"),OFFSET('Sanitation Data'!$F$7,0,10*ROW('Sanitation Data'!F52)),NA())</f>
        <v>#N/A</v>
      </c>
      <c r="AM58" s="103" t="e">
        <f ca="true">+IF(AND(ISNUMBER(OFFSET('Sanitation Data'!$F$11,0,10*ROW('Sanitation Data'!F52))),'Data Summary'!DB58="Yes"),OFFSET('Sanitation Data'!$F$11,0,10*ROW('Sanitation Data'!F52)),NA())</f>
        <v>#N/A</v>
      </c>
      <c r="AN58" s="103" t="e">
        <f ca="true">+IF(AND(ISNUMBER(OFFSET('Sanitation Data'!$F$12,0,10*ROW('Sanitation Data'!F52))),'Data Summary'!DC58="Yes"),OFFSET('Sanitation Data'!$F$12,0,10*ROW('Sanitation Data'!F52)),NA())</f>
        <v>#N/A</v>
      </c>
      <c r="AO58" s="103" t="e">
        <f ca="true">+IF(AND(ISNUMBER(OFFSET('Sanitation Data'!$F$13,0,10*ROW('Sanitation Data'!F52))),'Data Summary'!DD58="Yes"),OFFSET('Sanitation Data'!$F$13,0,10*ROW('Sanitation Data'!F52)),NA())</f>
        <v>#N/A</v>
      </c>
      <c r="AP58" s="103" t="e">
        <f ca="true">+IF(AND(ISNUMBER(OFFSET('Sanitation Data'!$G$5,0,10*ROW('Sanitation Data'!G52))),'Data Summary'!DE58="Yes"),100-OFFSET('Sanitation Data'!$G$5,0,10*ROW('Sanitation Data'!G52)),NA())</f>
        <v>#N/A</v>
      </c>
      <c r="AQ58" s="103" t="e">
        <f ca="true">+IF(AND(ISNUMBER(OFFSET('Sanitation Data'!$G$7,0,10*ROW('Sanitation Data'!G52))),'Data Summary'!DF58="Yes"),OFFSET('Sanitation Data'!$G$7,0,10*ROW('Sanitation Data'!G52)),NA())</f>
        <v>#N/A</v>
      </c>
      <c r="AR58" s="103" t="e">
        <f ca="true">+IF(AND(ISNUMBER(OFFSET('Sanitation Data'!$G$11,0,10*ROW('Sanitation Data'!G52))),'Data Summary'!DG58="Yes"),OFFSET('Sanitation Data'!$G$11,0,10*ROW('Sanitation Data'!G52)),NA())</f>
        <v>#N/A</v>
      </c>
      <c r="AS58" s="103" t="e">
        <f ca="true">+IF(AND(ISNUMBER(OFFSET('Sanitation Data'!$G$12,0,10*ROW('Sanitation Data'!G52))),'Data Summary'!DH58="Yes"),OFFSET('Sanitation Data'!$G$12,0,10*ROW('Sanitation Data'!G52)),NA())</f>
        <v>#N/A</v>
      </c>
      <c r="AT58" s="103" t="e">
        <f ca="true">+IF(AND(ISNUMBER(OFFSET('Sanitation Data'!$G$13,0,10*ROW('Sanitation Data'!G52))),'Data Summary'!DI58="Yes"),OFFSET('Sanitation Data'!$G$13,0,10*ROW('Sanitation Data'!G52)),NA())</f>
        <v>#N/A</v>
      </c>
      <c r="AU58" s="103" t="e">
        <f ca="true">+IF(AND(ISNUMBER(OFFSET('Sanitation Data'!$H$5,0,10*ROW('Sanitation Data'!H52))),'Data Summary'!DJ58="Yes"),100-OFFSET('Sanitation Data'!$H$5,0,10*ROW('Sanitation Data'!H52)),NA())</f>
        <v>#N/A</v>
      </c>
      <c r="AV58" s="103" t="e">
        <f ca="true">+IF(AND(ISNUMBER(OFFSET('Sanitation Data'!$H$7,0,10*ROW('Sanitation Data'!H52))),'Data Summary'!DK58="Yes"),OFFSET('Sanitation Data'!$H$7,0,10*ROW('Sanitation Data'!H52)),NA())</f>
        <v>#N/A</v>
      </c>
      <c r="AW58" s="103" t="e">
        <f ca="true">+IF(AND(ISNUMBER(OFFSET('Sanitation Data'!$H$11,0,10*ROW('Sanitation Data'!H52))),'Data Summary'!DL58="Yes"),OFFSET('Sanitation Data'!$H$11,0,10*ROW('Sanitation Data'!H52)),NA())</f>
        <v>#N/A</v>
      </c>
      <c r="AX58" s="103" t="e">
        <f ca="true">+IF(AND(ISNUMBER(OFFSET('Sanitation Data'!$H$12,0,10*ROW('Sanitation Data'!H52))),'Data Summary'!DM58="Yes"),OFFSET('Sanitation Data'!$H$12,0,10*ROW('Sanitation Data'!H52)),NA())</f>
        <v>#N/A</v>
      </c>
      <c r="AY58" s="103" t="e">
        <f ca="true">+IF(AND(ISNUMBER(OFFSET('Sanitation Data'!$H$13,0,10*ROW('Sanitation Data'!H52))),'Data Summary'!DN58="Yes"),OFFSET('Sanitation Data'!$H$13,0,10*ROW('Sanitation Data'!H52)),NA())</f>
        <v>#N/A</v>
      </c>
      <c r="AZ58" s="108" t="e">
        <f ca="true">+IF(AND(ISNUMBER(OFFSET('Hygiene Data'!$C$6,0,10*ROW('Hygiene Data'!C52))),'Data Summary'!DO58="Yes"),OFFSET('Hygiene Data'!$C$6,0,10*ROW('Hygiene Data'!C52)),NA())</f>
        <v>#N/A</v>
      </c>
      <c r="BA58" s="108" t="e">
        <f ca="true">+IF(AND(ISNUMBER(OFFSET('Hygiene Data'!$C$8,0,10*ROW('Hygiene Data'!C52))),'Data Summary'!DP58="Yes"),OFFSET('Hygiene Data'!$C$8,0,10*ROW('Hygiene Data'!C52)),NA())</f>
        <v>#N/A</v>
      </c>
      <c r="BB58" s="108" t="e">
        <f ca="true">+IF(AND(ISNUMBER(OFFSET('Hygiene Data'!$C$10,0,10*ROW('Hygiene Data'!C52))),'Data Summary'!DQ58="Yes"),OFFSET('Hygiene Data'!$C$10,0,10*ROW('Hygiene Data'!C52)),NA())</f>
        <v>#N/A</v>
      </c>
      <c r="BC58" s="108" t="e">
        <f ca="true">+IF(AND(ISNUMBER(OFFSET('Hygiene Data'!$D$6,0,10*ROW('Hygiene Data'!D52))),'Data Summary'!DR58="Yes"),OFFSET('Hygiene Data'!$D$6,0,10*ROW('Hygiene Data'!D52)),NA())</f>
        <v>#N/A</v>
      </c>
      <c r="BD58" s="108" t="e">
        <f ca="true">+IF(AND(ISNUMBER(OFFSET('Hygiene Data'!$D$8,0,10*ROW('Hygiene Data'!D52))),'Data Summary'!DS58="Yes"),OFFSET('Hygiene Data'!$D$8,0,10*ROW('Hygiene Data'!D52)),NA())</f>
        <v>#N/A</v>
      </c>
      <c r="BE58" s="108" t="e">
        <f ca="true">+IF(AND(ISNUMBER(OFFSET('Hygiene Data'!$D$10,0,10*ROW('Hygiene Data'!D52))),'Data Summary'!DT58="Yes"),OFFSET('Hygiene Data'!$D$10,0,10*ROW('Hygiene Data'!D52)),NA())</f>
        <v>#N/A</v>
      </c>
      <c r="BF58" s="108" t="e">
        <f ca="true">+IF(AND(ISNUMBER(OFFSET('Hygiene Data'!$E$6,0,10*ROW('Hygiene Data'!E52))),'Data Summary'!DU58="Yes"),OFFSET('Hygiene Data'!$E$6,0,10*ROW('Hygiene Data'!E52)),NA())</f>
        <v>#N/A</v>
      </c>
      <c r="BG58" s="108" t="e">
        <f ca="true">+IF(AND(ISNUMBER(OFFSET('Hygiene Data'!$E$8,0,10*ROW('Hygiene Data'!E52))),'Data Summary'!DV58="Yes"),OFFSET('Hygiene Data'!$E$8,0,10*ROW('Hygiene Data'!E52)),NA())</f>
        <v>#N/A</v>
      </c>
      <c r="BH58" s="108" t="e">
        <f ca="true">+IF(AND(ISNUMBER(OFFSET('Hygiene Data'!$E$10,0,10*ROW('Hygiene Data'!E52))),'Data Summary'!DW58="Yes"),OFFSET('Hygiene Data'!$E$10,0,10*ROW('Hygiene Data'!E52)),NA())</f>
        <v>#N/A</v>
      </c>
      <c r="BI58" s="108" t="e">
        <f ca="true">+IF(AND(ISNUMBER(OFFSET('Hygiene Data'!$F$6,0,10*ROW('Hygiene Data'!F52))),'Data Summary'!DX58="Yes"),OFFSET('Hygiene Data'!$F$6,0,10*ROW('Hygiene Data'!F52)),NA())</f>
        <v>#N/A</v>
      </c>
      <c r="BJ58" s="108" t="e">
        <f ca="true">+IF(AND(ISNUMBER(OFFSET('Hygiene Data'!$F$8,0,10*ROW('Hygiene Data'!F52))),'Data Summary'!DY58="Yes"),OFFSET('Hygiene Data'!$F$8,0,10*ROW('Hygiene Data'!F52)),NA())</f>
        <v>#N/A</v>
      </c>
      <c r="BK58" s="108" t="e">
        <f ca="true">+IF(AND(ISNUMBER(OFFSET('Hygiene Data'!$F$10,0,10*ROW('Hygiene Data'!F52))),'Data Summary'!DZ58="Yes"),OFFSET('Hygiene Data'!$F$10,0,10*ROW('Hygiene Data'!F52)),NA())</f>
        <v>#N/A</v>
      </c>
      <c r="BL58" s="108" t="e">
        <f ca="true">+IF(AND(ISNUMBER(OFFSET('Hygiene Data'!$G$6,0,10*ROW('Hygiene Data'!G52))),'Data Summary'!EA58="Yes"),OFFSET('Hygiene Data'!$G$6,0,10*ROW('Hygiene Data'!G52)),NA())</f>
        <v>#N/A</v>
      </c>
      <c r="BM58" s="108" t="e">
        <f ca="true">+IF(AND(ISNUMBER(OFFSET('Hygiene Data'!$G$8,0,10*ROW('Hygiene Data'!G52))),'Data Summary'!EB58="Yes"),OFFSET('Hygiene Data'!$G$8,0,10*ROW('Hygiene Data'!G52)),NA())</f>
        <v>#N/A</v>
      </c>
      <c r="BN58" s="108" t="e">
        <f ca="true">+IF(AND(ISNUMBER(OFFSET('Hygiene Data'!$G$10,0,10*ROW('Hygiene Data'!G52))),'Data Summary'!EC58="Yes"),OFFSET('Hygiene Data'!$G$10,0,10*ROW('Hygiene Data'!G52)),NA())</f>
        <v>#N/A</v>
      </c>
      <c r="BO58" s="108" t="e">
        <f ca="true">+IF(AND(ISNUMBER(OFFSET('Hygiene Data'!$H$6,0,10*ROW('Hygiene Data'!H52))),'Data Summary'!ED58="Yes"),OFFSET('Hygiene Data'!$H$6,0,10*ROW('Hygiene Data'!H52)),NA())</f>
        <v>#N/A</v>
      </c>
      <c r="BP58" s="108" t="e">
        <f ca="true">+IF(AND(ISNUMBER(OFFSET('Hygiene Data'!$H$8,0,10*ROW('Hygiene Data'!H52))),'Data Summary'!EE58="Yes"),OFFSET('Hygiene Data'!$H$8,0,10*ROW('Hygiene Data'!H52)),NA())</f>
        <v>#N/A</v>
      </c>
      <c r="BQ58" s="108" t="e">
        <f ca="true">+IF(AND(ISNUMBER(OFFSET('Hygiene Data'!$H$10,0,10*ROW('Hygiene Data'!H52))),'Data Summary'!EF58="Yes"),OFFSET('Hygiene Data'!$H$10,0,10*ROW('Hygiene Data'!H52)),NA())</f>
        <v>#N/A</v>
      </c>
    </row>
    <row r="59" x14ac:dyDescent="0.2">
      <c r="A59" s="56" t="e">
        <f ca="true">+IF(OFFSET('Water Data'!$B$1,0,10*ROW('Water Data'!B53))="",NA(),OFFSET('Water Data'!$B$1,0,10*ROW('Water Data'!B53)))</f>
        <v>#N/A</v>
      </c>
      <c r="B59" s="56" t="e">
        <f ca="true">+IF(OFFSET('Water Data'!$A$3,0,10*ROW('Water Data'!A56))="",NA(),OFFSET('Water Data'!$A$3,0,10*ROW('Water Data'!A56)))</f>
        <v>#N/A</v>
      </c>
      <c r="C59" s="56" t="e">
        <f ca="true">+IF(OFFSET('Water Data'!$C$3,0,10*ROW('Water Data'!C56))="",NA(),OFFSET('Water Data'!$C$3,0,10*ROW('Water Data'!C56)))</f>
        <v>#N/A</v>
      </c>
      <c r="D59" s="57" t="e">
        <f ca="true">+IF(AND(ISNUMBER(OFFSET('Water Data'!$C$5,0,10*ROW('Water Data'!C53))),'Data Summary'!BS59="Yes"),100-OFFSET('Water Data'!$C$5,0,10*ROW('Water Data'!C53)),NA())</f>
        <v>#N/A</v>
      </c>
      <c r="E59" s="57" t="e">
        <f ca="true">+IF(AND(ISNUMBER(OFFSET('Water Data'!$C$7,0,10*ROW('Water Data'!C53))),'Data Summary'!BT59="Yes"),OFFSET('Water Data'!$C$7,0,10*ROW('Water Data'!C53)),NA())</f>
        <v>#N/A</v>
      </c>
      <c r="F59" s="57" t="e">
        <f ca="true">+IF(AND(ISNUMBER(OFFSET('Water Data'!$C$10,0,10*ROW('Water Data'!C53))),'Data Summary'!BU59="Yes"),OFFSET('Water Data'!$C$10,0,10*ROW('Water Data'!C53)),NA())</f>
        <v>#N/A</v>
      </c>
      <c r="G59" s="57" t="e">
        <f ca="true">+IF(AND(ISNUMBER(OFFSET('Water Data'!$D$5,0,10*ROW('Water Data'!D53))),'Data Summary'!BV59="Yes"),100-OFFSET('Water Data'!$D$5,0,10*ROW('Water Data'!D53)),NA())</f>
        <v>#N/A</v>
      </c>
      <c r="H59" s="57" t="e">
        <f ca="true">+IF(AND(ISNUMBER(OFFSET('Water Data'!$D$7,0,10*ROW('Water Data'!D53))),'Data Summary'!BW59="Yes"),OFFSET('Water Data'!$D$7,0,10*ROW('Water Data'!D53)),NA())</f>
        <v>#N/A</v>
      </c>
      <c r="I59" s="57" t="e">
        <f ca="true">+IF(AND(ISNUMBER(OFFSET('Water Data'!$D$10,0,10*ROW('Water Data'!D53))),'Data Summary'!BX59="Yes"),OFFSET('Water Data'!$D$10,0,10*ROW('Water Data'!D53)),NA())</f>
        <v>#N/A</v>
      </c>
      <c r="J59" s="57" t="e">
        <f ca="true">+IF(AND(ISNUMBER(OFFSET('Water Data'!$E$5,0,10*ROW('Water Data'!E53))),'Data Summary'!BY59="Yes"),100-OFFSET('Water Data'!$E$5,0,10*ROW('Water Data'!E53)),NA())</f>
        <v>#N/A</v>
      </c>
      <c r="K59" s="57" t="e">
        <f ca="true">+IF(AND(ISNUMBER(OFFSET('Water Data'!$E$7,0,10*ROW('Water Data'!E53))),'Data Summary'!BZ59="Yes"),OFFSET('Water Data'!$E$7,0,10*ROW('Water Data'!E53)),NA())</f>
        <v>#N/A</v>
      </c>
      <c r="L59" s="57" t="e">
        <f ca="true">+IF(AND(ISNUMBER(OFFSET('Water Data'!$E$10,0,10*ROW('Water Data'!E53))),'Data Summary'!CA59="Yes"),OFFSET('Water Data'!$E$10,0,10*ROW('Water Data'!E53)),NA())</f>
        <v>#N/A</v>
      </c>
      <c r="M59" s="57" t="e">
        <f ca="true">+IF(AND(ISNUMBER(OFFSET('Water Data'!$F$5,0,10*ROW('Water Data'!F53))),'Data Summary'!CB59="Yes"),100-OFFSET('Water Data'!$F$5,0,10*ROW('Water Data'!F53)),NA())</f>
        <v>#N/A</v>
      </c>
      <c r="N59" s="57" t="e">
        <f ca="true">+IF(AND(ISNUMBER(OFFSET('Water Data'!$F$7,0,10*ROW('Water Data'!F53))),'Data Summary'!CC59="Yes"),OFFSET('Water Data'!$F$7,0,10*ROW('Water Data'!F53)),NA())</f>
        <v>#N/A</v>
      </c>
      <c r="O59" s="57" t="e">
        <f ca="true">+IF(AND(ISNUMBER(OFFSET('Water Data'!$F$10,0,10*ROW('Water Data'!F53))),'Data Summary'!CD59="Yes"),OFFSET('Water Data'!$F$10,0,10*ROW('Water Data'!F53)),NA())</f>
        <v>#N/A</v>
      </c>
      <c r="P59" s="57" t="e">
        <f ca="true">+IF(AND(ISNUMBER(OFFSET('Water Data'!$G$5,0,10*ROW('Water Data'!G53))),'Data Summary'!CE59="Yes"),100-OFFSET('Water Data'!$G$5,0,10*ROW('Water Data'!G53)),NA())</f>
        <v>#N/A</v>
      </c>
      <c r="Q59" s="57" t="e">
        <f ca="true">+IF(AND(ISNUMBER(OFFSET('Water Data'!$G$7,0,10*ROW('Water Data'!G53))),'Data Summary'!CF59="Yes"),OFFSET('Water Data'!$G$7,0,10*ROW('Water Data'!G53)),NA())</f>
        <v>#N/A</v>
      </c>
      <c r="R59" s="57" t="e">
        <f ca="true">+IF(AND(ISNUMBER(OFFSET('Water Data'!$G$10,0,10*ROW('Water Data'!G53))),'Data Summary'!CG59="Yes"),OFFSET('Water Data'!$G$10,0,10*ROW('Water Data'!G53)),NA())</f>
        <v>#N/A</v>
      </c>
      <c r="S59" s="57" t="e">
        <f ca="true">+IF(AND(ISNUMBER(OFFSET('Water Data'!$H$5,0,10*ROW('Water Data'!H53))),'Data Summary'!CH59="Yes"),100-OFFSET('Water Data'!$H$5,0,10*ROW('Water Data'!H53)),NA())</f>
        <v>#N/A</v>
      </c>
      <c r="T59" s="57" t="e">
        <f ca="true">+IF(AND(ISNUMBER(OFFSET('Water Data'!$H$7,0,10*ROW('Water Data'!H53))),'Data Summary'!CI59="Yes"),OFFSET('Water Data'!$H$7,0,10*ROW('Water Data'!H53)),NA())</f>
        <v>#N/A</v>
      </c>
      <c r="U59" s="57" t="e">
        <f ca="true">+IF(AND(ISNUMBER(OFFSET('Water Data'!$H$10,0,10*ROW('Water Data'!H53))),'Data Summary'!CJ59="Yes"),OFFSET('Water Data'!$H$10,0,10*ROW('Water Data'!H53)),NA())</f>
        <v>#N/A</v>
      </c>
      <c r="V59" s="103" t="e">
        <f ca="true">+IF(AND(ISNUMBER(OFFSET('Sanitation Data'!$C$5,0,10*ROW('Sanitation Data'!C53))),'Data Summary'!CK59="Yes"),100-OFFSET('Sanitation Data'!$C$5,0,10*ROW('Sanitation Data'!C53)),NA())</f>
        <v>#N/A</v>
      </c>
      <c r="W59" s="103" t="e">
        <f ca="true">+IF(AND(ISNUMBER(OFFSET('Sanitation Data'!$C$7,0,10*ROW('Sanitation Data'!C53))),'Data Summary'!CL59="Yes"),OFFSET('Sanitation Data'!$C$7,0,10*ROW('Sanitation Data'!C53)),NA())</f>
        <v>#N/A</v>
      </c>
      <c r="X59" s="103" t="e">
        <f ca="true">+IF(AND(ISNUMBER(OFFSET('Sanitation Data'!$C$11,0,10*ROW('Sanitation Data'!C53))),'Data Summary'!CM59="Yes"),OFFSET('Sanitation Data'!$C$11,0,10*ROW('Sanitation Data'!C53)),NA())</f>
        <v>#N/A</v>
      </c>
      <c r="Y59" s="103" t="e">
        <f ca="true">+IF(AND(ISNUMBER(OFFSET('Sanitation Data'!$C$12,0,10*ROW('Sanitation Data'!C53))),'Data Summary'!CN59="Yes"),OFFSET('Sanitation Data'!$C$12,0,10*ROW('Sanitation Data'!C53)),NA())</f>
        <v>#N/A</v>
      </c>
      <c r="Z59" s="103" t="e">
        <f ca="true">+IF(AND(ISNUMBER(OFFSET('Sanitation Data'!$C$13,0,10*ROW('Sanitation Data'!C53))),'Data Summary'!CO59="Yes"),OFFSET('Sanitation Data'!$C$13,0,10*ROW('Sanitation Data'!C53)),NA())</f>
        <v>#N/A</v>
      </c>
      <c r="AA59" s="103" t="e">
        <f ca="true">+IF(AND(ISNUMBER(OFFSET('Sanitation Data'!$D$5,0,10*ROW('Sanitation Data'!D53))),'Data Summary'!CP59="Yes"),100-OFFSET('Sanitation Data'!$D$5,0,10*ROW('Sanitation Data'!D53)),NA())</f>
        <v>#N/A</v>
      </c>
      <c r="AB59" s="103" t="e">
        <f ca="true">+IF(AND(ISNUMBER(OFFSET('Sanitation Data'!$D$7,0,10*ROW('Sanitation Data'!D53))),'Data Summary'!CQ59="Yes"),OFFSET('Sanitation Data'!$D$7,0,10*ROW('Sanitation Data'!D53)),NA())</f>
        <v>#N/A</v>
      </c>
      <c r="AC59" s="103" t="e">
        <f ca="true">+IF(AND(ISNUMBER(OFFSET('Sanitation Data'!$D$11,0,10*ROW('Sanitation Data'!D53))),'Data Summary'!CR59="Yes"),OFFSET('Sanitation Data'!$D$11,0,10*ROW('Sanitation Data'!D53)),NA())</f>
        <v>#N/A</v>
      </c>
      <c r="AD59" s="103" t="e">
        <f ca="true">+IF(AND(ISNUMBER(OFFSET('Sanitation Data'!$D$12,0,10*ROW('Sanitation Data'!D53))),'Data Summary'!CS59="Yes"),OFFSET('Sanitation Data'!$D$12,0,10*ROW('Sanitation Data'!D53)),NA())</f>
        <v>#N/A</v>
      </c>
      <c r="AE59" s="103" t="e">
        <f ca="true">+IF(AND(ISNUMBER(OFFSET('Sanitation Data'!$D$13,0,10*ROW('Sanitation Data'!D53))),'Data Summary'!CT59="Yes"),OFFSET('Sanitation Data'!$D$13,0,10*ROW('Sanitation Data'!D53)),NA())</f>
        <v>#N/A</v>
      </c>
      <c r="AF59" s="103" t="e">
        <f ca="true">+IF(AND(ISNUMBER(OFFSET('Sanitation Data'!$E$5,0,10*ROW('Sanitation Data'!E53))),'Data Summary'!CU59="Yes"),100-OFFSET('Sanitation Data'!$E$5,0,10*ROW('Sanitation Data'!E53)),NA())</f>
        <v>#N/A</v>
      </c>
      <c r="AG59" s="103" t="e">
        <f ca="true">+IF(AND(ISNUMBER(OFFSET('Sanitation Data'!$E$7,0,10*ROW('Sanitation Data'!E53))),'Data Summary'!CV59="Yes"),OFFSET('Sanitation Data'!$E$7,0,10*ROW('Sanitation Data'!E53)),NA())</f>
        <v>#N/A</v>
      </c>
      <c r="AH59" s="103" t="e">
        <f ca="true">+IF(AND(ISNUMBER(OFFSET('Sanitation Data'!$E$11,0,10*ROW('Sanitation Data'!E53))),'Data Summary'!CW59="Yes"),OFFSET('Sanitation Data'!$E$11,0,10*ROW('Sanitation Data'!E53)),NA())</f>
        <v>#N/A</v>
      </c>
      <c r="AI59" s="103" t="e">
        <f ca="true">+IF(AND(ISNUMBER(OFFSET('Sanitation Data'!$E$12,0,10*ROW('Sanitation Data'!E53))),'Data Summary'!CX59="Yes"),OFFSET('Sanitation Data'!$E$12,0,10*ROW('Sanitation Data'!E53)),NA())</f>
        <v>#N/A</v>
      </c>
      <c r="AJ59" s="103" t="e">
        <f ca="true">+IF(AND(ISNUMBER(OFFSET('Sanitation Data'!$E$13,0,10*ROW('Sanitation Data'!E53))),'Data Summary'!CY59="Yes"),OFFSET('Sanitation Data'!$E$13,0,10*ROW('Sanitation Data'!E53)),NA())</f>
        <v>#N/A</v>
      </c>
      <c r="AK59" s="103" t="e">
        <f ca="true">+IF(AND(ISNUMBER(OFFSET('Sanitation Data'!$F$5,0,10*ROW('Sanitation Data'!F53))),'Data Summary'!CZ59="Yes"),100-OFFSET('Sanitation Data'!$F$5,0,10*ROW('Sanitation Data'!F53)),NA())</f>
        <v>#N/A</v>
      </c>
      <c r="AL59" s="103" t="e">
        <f ca="true">+IF(AND(ISNUMBER(OFFSET('Sanitation Data'!$F$7,0,10*ROW('Sanitation Data'!F53))),'Data Summary'!DA59="Yes"),OFFSET('Sanitation Data'!$F$7,0,10*ROW('Sanitation Data'!F53)),NA())</f>
        <v>#N/A</v>
      </c>
      <c r="AM59" s="103" t="e">
        <f ca="true">+IF(AND(ISNUMBER(OFFSET('Sanitation Data'!$F$11,0,10*ROW('Sanitation Data'!F53))),'Data Summary'!DB59="Yes"),OFFSET('Sanitation Data'!$F$11,0,10*ROW('Sanitation Data'!F53)),NA())</f>
        <v>#N/A</v>
      </c>
      <c r="AN59" s="103" t="e">
        <f ca="true">+IF(AND(ISNUMBER(OFFSET('Sanitation Data'!$F$12,0,10*ROW('Sanitation Data'!F53))),'Data Summary'!DC59="Yes"),OFFSET('Sanitation Data'!$F$12,0,10*ROW('Sanitation Data'!F53)),NA())</f>
        <v>#N/A</v>
      </c>
      <c r="AO59" s="103" t="e">
        <f ca="true">+IF(AND(ISNUMBER(OFFSET('Sanitation Data'!$F$13,0,10*ROW('Sanitation Data'!F53))),'Data Summary'!DD59="Yes"),OFFSET('Sanitation Data'!$F$13,0,10*ROW('Sanitation Data'!F53)),NA())</f>
        <v>#N/A</v>
      </c>
      <c r="AP59" s="103" t="e">
        <f ca="true">+IF(AND(ISNUMBER(OFFSET('Sanitation Data'!$G$5,0,10*ROW('Sanitation Data'!G53))),'Data Summary'!DE59="Yes"),100-OFFSET('Sanitation Data'!$G$5,0,10*ROW('Sanitation Data'!G53)),NA())</f>
        <v>#N/A</v>
      </c>
      <c r="AQ59" s="103" t="e">
        <f ca="true">+IF(AND(ISNUMBER(OFFSET('Sanitation Data'!$G$7,0,10*ROW('Sanitation Data'!G53))),'Data Summary'!DF59="Yes"),OFFSET('Sanitation Data'!$G$7,0,10*ROW('Sanitation Data'!G53)),NA())</f>
        <v>#N/A</v>
      </c>
      <c r="AR59" s="103" t="e">
        <f ca="true">+IF(AND(ISNUMBER(OFFSET('Sanitation Data'!$G$11,0,10*ROW('Sanitation Data'!G53))),'Data Summary'!DG59="Yes"),OFFSET('Sanitation Data'!$G$11,0,10*ROW('Sanitation Data'!G53)),NA())</f>
        <v>#N/A</v>
      </c>
      <c r="AS59" s="103" t="e">
        <f ca="true">+IF(AND(ISNUMBER(OFFSET('Sanitation Data'!$G$12,0,10*ROW('Sanitation Data'!G53))),'Data Summary'!DH59="Yes"),OFFSET('Sanitation Data'!$G$12,0,10*ROW('Sanitation Data'!G53)),NA())</f>
        <v>#N/A</v>
      </c>
      <c r="AT59" s="103" t="e">
        <f ca="true">+IF(AND(ISNUMBER(OFFSET('Sanitation Data'!$G$13,0,10*ROW('Sanitation Data'!G53))),'Data Summary'!DI59="Yes"),OFFSET('Sanitation Data'!$G$13,0,10*ROW('Sanitation Data'!G53)),NA())</f>
        <v>#N/A</v>
      </c>
      <c r="AU59" s="103" t="e">
        <f ca="true">+IF(AND(ISNUMBER(OFFSET('Sanitation Data'!$H$5,0,10*ROW('Sanitation Data'!H53))),'Data Summary'!DJ59="Yes"),100-OFFSET('Sanitation Data'!$H$5,0,10*ROW('Sanitation Data'!H53)),NA())</f>
        <v>#N/A</v>
      </c>
      <c r="AV59" s="103" t="e">
        <f ca="true">+IF(AND(ISNUMBER(OFFSET('Sanitation Data'!$H$7,0,10*ROW('Sanitation Data'!H53))),'Data Summary'!DK59="Yes"),OFFSET('Sanitation Data'!$H$7,0,10*ROW('Sanitation Data'!H53)),NA())</f>
        <v>#N/A</v>
      </c>
      <c r="AW59" s="103" t="e">
        <f ca="true">+IF(AND(ISNUMBER(OFFSET('Sanitation Data'!$H$11,0,10*ROW('Sanitation Data'!H53))),'Data Summary'!DL59="Yes"),OFFSET('Sanitation Data'!$H$11,0,10*ROW('Sanitation Data'!H53)),NA())</f>
        <v>#N/A</v>
      </c>
      <c r="AX59" s="103" t="e">
        <f ca="true">+IF(AND(ISNUMBER(OFFSET('Sanitation Data'!$H$12,0,10*ROW('Sanitation Data'!H53))),'Data Summary'!DM59="Yes"),OFFSET('Sanitation Data'!$H$12,0,10*ROW('Sanitation Data'!H53)),NA())</f>
        <v>#N/A</v>
      </c>
      <c r="AY59" s="103" t="e">
        <f ca="true">+IF(AND(ISNUMBER(OFFSET('Sanitation Data'!$H$13,0,10*ROW('Sanitation Data'!H53))),'Data Summary'!DN59="Yes"),OFFSET('Sanitation Data'!$H$13,0,10*ROW('Sanitation Data'!H53)),NA())</f>
        <v>#N/A</v>
      </c>
      <c r="AZ59" s="108" t="e">
        <f ca="true">+IF(AND(ISNUMBER(OFFSET('Hygiene Data'!$C$6,0,10*ROW('Hygiene Data'!C53))),'Data Summary'!DO59="Yes"),OFFSET('Hygiene Data'!$C$6,0,10*ROW('Hygiene Data'!C53)),NA())</f>
        <v>#N/A</v>
      </c>
      <c r="BA59" s="108" t="e">
        <f ca="true">+IF(AND(ISNUMBER(OFFSET('Hygiene Data'!$C$8,0,10*ROW('Hygiene Data'!C53))),'Data Summary'!DP59="Yes"),OFFSET('Hygiene Data'!$C$8,0,10*ROW('Hygiene Data'!C53)),NA())</f>
        <v>#N/A</v>
      </c>
      <c r="BB59" s="108" t="e">
        <f ca="true">+IF(AND(ISNUMBER(OFFSET('Hygiene Data'!$C$10,0,10*ROW('Hygiene Data'!C53))),'Data Summary'!DQ59="Yes"),OFFSET('Hygiene Data'!$C$10,0,10*ROW('Hygiene Data'!C53)),NA())</f>
        <v>#N/A</v>
      </c>
      <c r="BC59" s="108" t="e">
        <f ca="true">+IF(AND(ISNUMBER(OFFSET('Hygiene Data'!$D$6,0,10*ROW('Hygiene Data'!D53))),'Data Summary'!DR59="Yes"),OFFSET('Hygiene Data'!$D$6,0,10*ROW('Hygiene Data'!D53)),NA())</f>
        <v>#N/A</v>
      </c>
      <c r="BD59" s="108" t="e">
        <f ca="true">+IF(AND(ISNUMBER(OFFSET('Hygiene Data'!$D$8,0,10*ROW('Hygiene Data'!D53))),'Data Summary'!DS59="Yes"),OFFSET('Hygiene Data'!$D$8,0,10*ROW('Hygiene Data'!D53)),NA())</f>
        <v>#N/A</v>
      </c>
      <c r="BE59" s="108" t="e">
        <f ca="true">+IF(AND(ISNUMBER(OFFSET('Hygiene Data'!$D$10,0,10*ROW('Hygiene Data'!D53))),'Data Summary'!DT59="Yes"),OFFSET('Hygiene Data'!$D$10,0,10*ROW('Hygiene Data'!D53)),NA())</f>
        <v>#N/A</v>
      </c>
      <c r="BF59" s="108" t="e">
        <f ca="true">+IF(AND(ISNUMBER(OFFSET('Hygiene Data'!$E$6,0,10*ROW('Hygiene Data'!E53))),'Data Summary'!DU59="Yes"),OFFSET('Hygiene Data'!$E$6,0,10*ROW('Hygiene Data'!E53)),NA())</f>
        <v>#N/A</v>
      </c>
      <c r="BG59" s="108" t="e">
        <f ca="true">+IF(AND(ISNUMBER(OFFSET('Hygiene Data'!$E$8,0,10*ROW('Hygiene Data'!E53))),'Data Summary'!DV59="Yes"),OFFSET('Hygiene Data'!$E$8,0,10*ROW('Hygiene Data'!E53)),NA())</f>
        <v>#N/A</v>
      </c>
      <c r="BH59" s="108" t="e">
        <f ca="true">+IF(AND(ISNUMBER(OFFSET('Hygiene Data'!$E$10,0,10*ROW('Hygiene Data'!E53))),'Data Summary'!DW59="Yes"),OFFSET('Hygiene Data'!$E$10,0,10*ROW('Hygiene Data'!E53)),NA())</f>
        <v>#N/A</v>
      </c>
      <c r="BI59" s="108" t="e">
        <f ca="true">+IF(AND(ISNUMBER(OFFSET('Hygiene Data'!$F$6,0,10*ROW('Hygiene Data'!F53))),'Data Summary'!DX59="Yes"),OFFSET('Hygiene Data'!$F$6,0,10*ROW('Hygiene Data'!F53)),NA())</f>
        <v>#N/A</v>
      </c>
      <c r="BJ59" s="108" t="e">
        <f ca="true">+IF(AND(ISNUMBER(OFFSET('Hygiene Data'!$F$8,0,10*ROW('Hygiene Data'!F53))),'Data Summary'!DY59="Yes"),OFFSET('Hygiene Data'!$F$8,0,10*ROW('Hygiene Data'!F53)),NA())</f>
        <v>#N/A</v>
      </c>
      <c r="BK59" s="108" t="e">
        <f ca="true">+IF(AND(ISNUMBER(OFFSET('Hygiene Data'!$F$10,0,10*ROW('Hygiene Data'!F53))),'Data Summary'!DZ59="Yes"),OFFSET('Hygiene Data'!$F$10,0,10*ROW('Hygiene Data'!F53)),NA())</f>
        <v>#N/A</v>
      </c>
      <c r="BL59" s="108" t="e">
        <f ca="true">+IF(AND(ISNUMBER(OFFSET('Hygiene Data'!$G$6,0,10*ROW('Hygiene Data'!G53))),'Data Summary'!EA59="Yes"),OFFSET('Hygiene Data'!$G$6,0,10*ROW('Hygiene Data'!G53)),NA())</f>
        <v>#N/A</v>
      </c>
      <c r="BM59" s="108" t="e">
        <f ca="true">+IF(AND(ISNUMBER(OFFSET('Hygiene Data'!$G$8,0,10*ROW('Hygiene Data'!G53))),'Data Summary'!EB59="Yes"),OFFSET('Hygiene Data'!$G$8,0,10*ROW('Hygiene Data'!G53)),NA())</f>
        <v>#N/A</v>
      </c>
      <c r="BN59" s="108" t="e">
        <f ca="true">+IF(AND(ISNUMBER(OFFSET('Hygiene Data'!$G$10,0,10*ROW('Hygiene Data'!G53))),'Data Summary'!EC59="Yes"),OFFSET('Hygiene Data'!$G$10,0,10*ROW('Hygiene Data'!G53)),NA())</f>
        <v>#N/A</v>
      </c>
      <c r="BO59" s="108" t="e">
        <f ca="true">+IF(AND(ISNUMBER(OFFSET('Hygiene Data'!$H$6,0,10*ROW('Hygiene Data'!H53))),'Data Summary'!ED59="Yes"),OFFSET('Hygiene Data'!$H$6,0,10*ROW('Hygiene Data'!H53)),NA())</f>
        <v>#N/A</v>
      </c>
      <c r="BP59" s="108" t="e">
        <f ca="true">+IF(AND(ISNUMBER(OFFSET('Hygiene Data'!$H$8,0,10*ROW('Hygiene Data'!H53))),'Data Summary'!EE59="Yes"),OFFSET('Hygiene Data'!$H$8,0,10*ROW('Hygiene Data'!H53)),NA())</f>
        <v>#N/A</v>
      </c>
      <c r="BQ59" s="108" t="e">
        <f ca="true">+IF(AND(ISNUMBER(OFFSET('Hygiene Data'!$H$10,0,10*ROW('Hygiene Data'!H53))),'Data Summary'!EF59="Yes"),OFFSET('Hygiene Data'!$H$10,0,10*ROW('Hygiene Data'!H53)),NA())</f>
        <v>#N/A</v>
      </c>
    </row>
    <row r="60" x14ac:dyDescent="0.2">
      <c r="A60" s="56" t="e">
        <f ca="true">+IF(OFFSET('Water Data'!$B$1,0,10*ROW('Water Data'!B54))="",NA(),OFFSET('Water Data'!$B$1,0,10*ROW('Water Data'!B54)))</f>
        <v>#N/A</v>
      </c>
      <c r="B60" s="56" t="e">
        <f ca="true">+IF(OFFSET('Water Data'!$A$3,0,10*ROW('Water Data'!A57))="",NA(),OFFSET('Water Data'!$A$3,0,10*ROW('Water Data'!A57)))</f>
        <v>#N/A</v>
      </c>
      <c r="C60" s="56" t="e">
        <f ca="true">+IF(OFFSET('Water Data'!$C$3,0,10*ROW('Water Data'!C57))="",NA(),OFFSET('Water Data'!$C$3,0,10*ROW('Water Data'!C57)))</f>
        <v>#N/A</v>
      </c>
      <c r="D60" s="57" t="e">
        <f ca="true">+IF(AND(ISNUMBER(OFFSET('Water Data'!$C$5,0,10*ROW('Water Data'!C54))),'Data Summary'!BS60="Yes"),100-OFFSET('Water Data'!$C$5,0,10*ROW('Water Data'!C54)),NA())</f>
        <v>#N/A</v>
      </c>
      <c r="E60" s="57" t="e">
        <f ca="true">+IF(AND(ISNUMBER(OFFSET('Water Data'!$C$7,0,10*ROW('Water Data'!C54))),'Data Summary'!BT60="Yes"),OFFSET('Water Data'!$C$7,0,10*ROW('Water Data'!C54)),NA())</f>
        <v>#N/A</v>
      </c>
      <c r="F60" s="57" t="e">
        <f ca="true">+IF(AND(ISNUMBER(OFFSET('Water Data'!$C$10,0,10*ROW('Water Data'!C54))),'Data Summary'!BU60="Yes"),OFFSET('Water Data'!$C$10,0,10*ROW('Water Data'!C54)),NA())</f>
        <v>#N/A</v>
      </c>
      <c r="G60" s="57" t="e">
        <f ca="true">+IF(AND(ISNUMBER(OFFSET('Water Data'!$D$5,0,10*ROW('Water Data'!D54))),'Data Summary'!BV60="Yes"),100-OFFSET('Water Data'!$D$5,0,10*ROW('Water Data'!D54)),NA())</f>
        <v>#N/A</v>
      </c>
      <c r="H60" s="57" t="e">
        <f ca="true">+IF(AND(ISNUMBER(OFFSET('Water Data'!$D$7,0,10*ROW('Water Data'!D54))),'Data Summary'!BW60="Yes"),OFFSET('Water Data'!$D$7,0,10*ROW('Water Data'!D54)),NA())</f>
        <v>#N/A</v>
      </c>
      <c r="I60" s="57" t="e">
        <f ca="true">+IF(AND(ISNUMBER(OFFSET('Water Data'!$D$10,0,10*ROW('Water Data'!D54))),'Data Summary'!BX60="Yes"),OFFSET('Water Data'!$D$10,0,10*ROW('Water Data'!D54)),NA())</f>
        <v>#N/A</v>
      </c>
      <c r="J60" s="57" t="e">
        <f ca="true">+IF(AND(ISNUMBER(OFFSET('Water Data'!$E$5,0,10*ROW('Water Data'!E54))),'Data Summary'!BY60="Yes"),100-OFFSET('Water Data'!$E$5,0,10*ROW('Water Data'!E54)),NA())</f>
        <v>#N/A</v>
      </c>
      <c r="K60" s="57" t="e">
        <f ca="true">+IF(AND(ISNUMBER(OFFSET('Water Data'!$E$7,0,10*ROW('Water Data'!E54))),'Data Summary'!BZ60="Yes"),OFFSET('Water Data'!$E$7,0,10*ROW('Water Data'!E54)),NA())</f>
        <v>#N/A</v>
      </c>
      <c r="L60" s="57" t="e">
        <f ca="true">+IF(AND(ISNUMBER(OFFSET('Water Data'!$E$10,0,10*ROW('Water Data'!E54))),'Data Summary'!CA60="Yes"),OFFSET('Water Data'!$E$10,0,10*ROW('Water Data'!E54)),NA())</f>
        <v>#N/A</v>
      </c>
      <c r="M60" s="57" t="e">
        <f ca="true">+IF(AND(ISNUMBER(OFFSET('Water Data'!$F$5,0,10*ROW('Water Data'!F54))),'Data Summary'!CB60="Yes"),100-OFFSET('Water Data'!$F$5,0,10*ROW('Water Data'!F54)),NA())</f>
        <v>#N/A</v>
      </c>
      <c r="N60" s="57" t="e">
        <f ca="true">+IF(AND(ISNUMBER(OFFSET('Water Data'!$F$7,0,10*ROW('Water Data'!F54))),'Data Summary'!CC60="Yes"),OFFSET('Water Data'!$F$7,0,10*ROW('Water Data'!F54)),NA())</f>
        <v>#N/A</v>
      </c>
      <c r="O60" s="57" t="e">
        <f ca="true">+IF(AND(ISNUMBER(OFFSET('Water Data'!$F$10,0,10*ROW('Water Data'!F54))),'Data Summary'!CD60="Yes"),OFFSET('Water Data'!$F$10,0,10*ROW('Water Data'!F54)),NA())</f>
        <v>#N/A</v>
      </c>
      <c r="P60" s="57" t="e">
        <f ca="true">+IF(AND(ISNUMBER(OFFSET('Water Data'!$G$5,0,10*ROW('Water Data'!G54))),'Data Summary'!CE60="Yes"),100-OFFSET('Water Data'!$G$5,0,10*ROW('Water Data'!G54)),NA())</f>
        <v>#N/A</v>
      </c>
      <c r="Q60" s="57" t="e">
        <f ca="true">+IF(AND(ISNUMBER(OFFSET('Water Data'!$G$7,0,10*ROW('Water Data'!G54))),'Data Summary'!CF60="Yes"),OFFSET('Water Data'!$G$7,0,10*ROW('Water Data'!G54)),NA())</f>
        <v>#N/A</v>
      </c>
      <c r="R60" s="57" t="e">
        <f ca="true">+IF(AND(ISNUMBER(OFFSET('Water Data'!$G$10,0,10*ROW('Water Data'!G54))),'Data Summary'!CG60="Yes"),OFFSET('Water Data'!$G$10,0,10*ROW('Water Data'!G54)),NA())</f>
        <v>#N/A</v>
      </c>
      <c r="S60" s="57" t="e">
        <f ca="true">+IF(AND(ISNUMBER(OFFSET('Water Data'!$H$5,0,10*ROW('Water Data'!H54))),'Data Summary'!CH60="Yes"),100-OFFSET('Water Data'!$H$5,0,10*ROW('Water Data'!H54)),NA())</f>
        <v>#N/A</v>
      </c>
      <c r="T60" s="57" t="e">
        <f ca="true">+IF(AND(ISNUMBER(OFFSET('Water Data'!$H$7,0,10*ROW('Water Data'!H54))),'Data Summary'!CI60="Yes"),OFFSET('Water Data'!$H$7,0,10*ROW('Water Data'!H54)),NA())</f>
        <v>#N/A</v>
      </c>
      <c r="U60" s="57" t="e">
        <f ca="true">+IF(AND(ISNUMBER(OFFSET('Water Data'!$H$10,0,10*ROW('Water Data'!H54))),'Data Summary'!CJ60="Yes"),OFFSET('Water Data'!$H$10,0,10*ROW('Water Data'!H54)),NA())</f>
        <v>#N/A</v>
      </c>
      <c r="V60" s="103" t="e">
        <f ca="true">+IF(AND(ISNUMBER(OFFSET('Sanitation Data'!$C$5,0,10*ROW('Sanitation Data'!C54))),'Data Summary'!CK60="Yes"),100-OFFSET('Sanitation Data'!$C$5,0,10*ROW('Sanitation Data'!C54)),NA())</f>
        <v>#N/A</v>
      </c>
      <c r="W60" s="103" t="e">
        <f ca="true">+IF(AND(ISNUMBER(OFFSET('Sanitation Data'!$C$7,0,10*ROW('Sanitation Data'!C54))),'Data Summary'!CL60="Yes"),OFFSET('Sanitation Data'!$C$7,0,10*ROW('Sanitation Data'!C54)),NA())</f>
        <v>#N/A</v>
      </c>
      <c r="X60" s="103" t="e">
        <f ca="true">+IF(AND(ISNUMBER(OFFSET('Sanitation Data'!$C$11,0,10*ROW('Sanitation Data'!C54))),'Data Summary'!CM60="Yes"),OFFSET('Sanitation Data'!$C$11,0,10*ROW('Sanitation Data'!C54)),NA())</f>
        <v>#N/A</v>
      </c>
      <c r="Y60" s="103" t="e">
        <f ca="true">+IF(AND(ISNUMBER(OFFSET('Sanitation Data'!$C$12,0,10*ROW('Sanitation Data'!C54))),'Data Summary'!CN60="Yes"),OFFSET('Sanitation Data'!$C$12,0,10*ROW('Sanitation Data'!C54)),NA())</f>
        <v>#N/A</v>
      </c>
      <c r="Z60" s="103" t="e">
        <f ca="true">+IF(AND(ISNUMBER(OFFSET('Sanitation Data'!$C$13,0,10*ROW('Sanitation Data'!C54))),'Data Summary'!CO60="Yes"),OFFSET('Sanitation Data'!$C$13,0,10*ROW('Sanitation Data'!C54)),NA())</f>
        <v>#N/A</v>
      </c>
      <c r="AA60" s="103" t="e">
        <f ca="true">+IF(AND(ISNUMBER(OFFSET('Sanitation Data'!$D$5,0,10*ROW('Sanitation Data'!D54))),'Data Summary'!CP60="Yes"),100-OFFSET('Sanitation Data'!$D$5,0,10*ROW('Sanitation Data'!D54)),NA())</f>
        <v>#N/A</v>
      </c>
      <c r="AB60" s="103" t="e">
        <f ca="true">+IF(AND(ISNUMBER(OFFSET('Sanitation Data'!$D$7,0,10*ROW('Sanitation Data'!D54))),'Data Summary'!CQ60="Yes"),OFFSET('Sanitation Data'!$D$7,0,10*ROW('Sanitation Data'!D54)),NA())</f>
        <v>#N/A</v>
      </c>
      <c r="AC60" s="103" t="e">
        <f ca="true">+IF(AND(ISNUMBER(OFFSET('Sanitation Data'!$D$11,0,10*ROW('Sanitation Data'!D54))),'Data Summary'!CR60="Yes"),OFFSET('Sanitation Data'!$D$11,0,10*ROW('Sanitation Data'!D54)),NA())</f>
        <v>#N/A</v>
      </c>
      <c r="AD60" s="103" t="e">
        <f ca="true">+IF(AND(ISNUMBER(OFFSET('Sanitation Data'!$D$12,0,10*ROW('Sanitation Data'!D54))),'Data Summary'!CS60="Yes"),OFFSET('Sanitation Data'!$D$12,0,10*ROW('Sanitation Data'!D54)),NA())</f>
        <v>#N/A</v>
      </c>
      <c r="AE60" s="103" t="e">
        <f ca="true">+IF(AND(ISNUMBER(OFFSET('Sanitation Data'!$D$13,0,10*ROW('Sanitation Data'!D54))),'Data Summary'!CT60="Yes"),OFFSET('Sanitation Data'!$D$13,0,10*ROW('Sanitation Data'!D54)),NA())</f>
        <v>#N/A</v>
      </c>
      <c r="AF60" s="103" t="e">
        <f ca="true">+IF(AND(ISNUMBER(OFFSET('Sanitation Data'!$E$5,0,10*ROW('Sanitation Data'!E54))),'Data Summary'!CU60="Yes"),100-OFFSET('Sanitation Data'!$E$5,0,10*ROW('Sanitation Data'!E54)),NA())</f>
        <v>#N/A</v>
      </c>
      <c r="AG60" s="103" t="e">
        <f ca="true">+IF(AND(ISNUMBER(OFFSET('Sanitation Data'!$E$7,0,10*ROW('Sanitation Data'!E54))),'Data Summary'!CV60="Yes"),OFFSET('Sanitation Data'!$E$7,0,10*ROW('Sanitation Data'!E54)),NA())</f>
        <v>#N/A</v>
      </c>
      <c r="AH60" s="103" t="e">
        <f ca="true">+IF(AND(ISNUMBER(OFFSET('Sanitation Data'!$E$11,0,10*ROW('Sanitation Data'!E54))),'Data Summary'!CW60="Yes"),OFFSET('Sanitation Data'!$E$11,0,10*ROW('Sanitation Data'!E54)),NA())</f>
        <v>#N/A</v>
      </c>
      <c r="AI60" s="103" t="e">
        <f ca="true">+IF(AND(ISNUMBER(OFFSET('Sanitation Data'!$E$12,0,10*ROW('Sanitation Data'!E54))),'Data Summary'!CX60="Yes"),OFFSET('Sanitation Data'!$E$12,0,10*ROW('Sanitation Data'!E54)),NA())</f>
        <v>#N/A</v>
      </c>
      <c r="AJ60" s="103" t="e">
        <f ca="true">+IF(AND(ISNUMBER(OFFSET('Sanitation Data'!$E$13,0,10*ROW('Sanitation Data'!E54))),'Data Summary'!CY60="Yes"),OFFSET('Sanitation Data'!$E$13,0,10*ROW('Sanitation Data'!E54)),NA())</f>
        <v>#N/A</v>
      </c>
      <c r="AK60" s="103" t="e">
        <f ca="true">+IF(AND(ISNUMBER(OFFSET('Sanitation Data'!$F$5,0,10*ROW('Sanitation Data'!F54))),'Data Summary'!CZ60="Yes"),100-OFFSET('Sanitation Data'!$F$5,0,10*ROW('Sanitation Data'!F54)),NA())</f>
        <v>#N/A</v>
      </c>
      <c r="AL60" s="103" t="e">
        <f ca="true">+IF(AND(ISNUMBER(OFFSET('Sanitation Data'!$F$7,0,10*ROW('Sanitation Data'!F54))),'Data Summary'!DA60="Yes"),OFFSET('Sanitation Data'!$F$7,0,10*ROW('Sanitation Data'!F54)),NA())</f>
        <v>#N/A</v>
      </c>
      <c r="AM60" s="103" t="e">
        <f ca="true">+IF(AND(ISNUMBER(OFFSET('Sanitation Data'!$F$11,0,10*ROW('Sanitation Data'!F54))),'Data Summary'!DB60="Yes"),OFFSET('Sanitation Data'!$F$11,0,10*ROW('Sanitation Data'!F54)),NA())</f>
        <v>#N/A</v>
      </c>
      <c r="AN60" s="103" t="e">
        <f ca="true">+IF(AND(ISNUMBER(OFFSET('Sanitation Data'!$F$12,0,10*ROW('Sanitation Data'!F54))),'Data Summary'!DC60="Yes"),OFFSET('Sanitation Data'!$F$12,0,10*ROW('Sanitation Data'!F54)),NA())</f>
        <v>#N/A</v>
      </c>
      <c r="AO60" s="103" t="e">
        <f ca="true">+IF(AND(ISNUMBER(OFFSET('Sanitation Data'!$F$13,0,10*ROW('Sanitation Data'!F54))),'Data Summary'!DD60="Yes"),OFFSET('Sanitation Data'!$F$13,0,10*ROW('Sanitation Data'!F54)),NA())</f>
        <v>#N/A</v>
      </c>
      <c r="AP60" s="103" t="e">
        <f ca="true">+IF(AND(ISNUMBER(OFFSET('Sanitation Data'!$G$5,0,10*ROW('Sanitation Data'!G54))),'Data Summary'!DE60="Yes"),100-OFFSET('Sanitation Data'!$G$5,0,10*ROW('Sanitation Data'!G54)),NA())</f>
        <v>#N/A</v>
      </c>
      <c r="AQ60" s="103" t="e">
        <f ca="true">+IF(AND(ISNUMBER(OFFSET('Sanitation Data'!$G$7,0,10*ROW('Sanitation Data'!G54))),'Data Summary'!DF60="Yes"),OFFSET('Sanitation Data'!$G$7,0,10*ROW('Sanitation Data'!G54)),NA())</f>
        <v>#N/A</v>
      </c>
      <c r="AR60" s="103" t="e">
        <f ca="true">+IF(AND(ISNUMBER(OFFSET('Sanitation Data'!$G$11,0,10*ROW('Sanitation Data'!G54))),'Data Summary'!DG60="Yes"),OFFSET('Sanitation Data'!$G$11,0,10*ROW('Sanitation Data'!G54)),NA())</f>
        <v>#N/A</v>
      </c>
      <c r="AS60" s="103" t="e">
        <f ca="true">+IF(AND(ISNUMBER(OFFSET('Sanitation Data'!$G$12,0,10*ROW('Sanitation Data'!G54))),'Data Summary'!DH60="Yes"),OFFSET('Sanitation Data'!$G$12,0,10*ROW('Sanitation Data'!G54)),NA())</f>
        <v>#N/A</v>
      </c>
      <c r="AT60" s="103" t="e">
        <f ca="true">+IF(AND(ISNUMBER(OFFSET('Sanitation Data'!$G$13,0,10*ROW('Sanitation Data'!G54))),'Data Summary'!DI60="Yes"),OFFSET('Sanitation Data'!$G$13,0,10*ROW('Sanitation Data'!G54)),NA())</f>
        <v>#N/A</v>
      </c>
      <c r="AU60" s="103" t="e">
        <f ca="true">+IF(AND(ISNUMBER(OFFSET('Sanitation Data'!$H$5,0,10*ROW('Sanitation Data'!H54))),'Data Summary'!DJ60="Yes"),100-OFFSET('Sanitation Data'!$H$5,0,10*ROW('Sanitation Data'!H54)),NA())</f>
        <v>#N/A</v>
      </c>
      <c r="AV60" s="103" t="e">
        <f ca="true">+IF(AND(ISNUMBER(OFFSET('Sanitation Data'!$H$7,0,10*ROW('Sanitation Data'!H54))),'Data Summary'!DK60="Yes"),OFFSET('Sanitation Data'!$H$7,0,10*ROW('Sanitation Data'!H54)),NA())</f>
        <v>#N/A</v>
      </c>
      <c r="AW60" s="103" t="e">
        <f ca="true">+IF(AND(ISNUMBER(OFFSET('Sanitation Data'!$H$11,0,10*ROW('Sanitation Data'!H54))),'Data Summary'!DL60="Yes"),OFFSET('Sanitation Data'!$H$11,0,10*ROW('Sanitation Data'!H54)),NA())</f>
        <v>#N/A</v>
      </c>
      <c r="AX60" s="103" t="e">
        <f ca="true">+IF(AND(ISNUMBER(OFFSET('Sanitation Data'!$H$12,0,10*ROW('Sanitation Data'!H54))),'Data Summary'!DM60="Yes"),OFFSET('Sanitation Data'!$H$12,0,10*ROW('Sanitation Data'!H54)),NA())</f>
        <v>#N/A</v>
      </c>
      <c r="AY60" s="103" t="e">
        <f ca="true">+IF(AND(ISNUMBER(OFFSET('Sanitation Data'!$H$13,0,10*ROW('Sanitation Data'!H54))),'Data Summary'!DN60="Yes"),OFFSET('Sanitation Data'!$H$13,0,10*ROW('Sanitation Data'!H54)),NA())</f>
        <v>#N/A</v>
      </c>
      <c r="AZ60" s="108" t="e">
        <f ca="true">+IF(AND(ISNUMBER(OFFSET('Hygiene Data'!$C$6,0,10*ROW('Hygiene Data'!C54))),'Data Summary'!DO60="Yes"),OFFSET('Hygiene Data'!$C$6,0,10*ROW('Hygiene Data'!C54)),NA())</f>
        <v>#N/A</v>
      </c>
      <c r="BA60" s="108" t="e">
        <f ca="true">+IF(AND(ISNUMBER(OFFSET('Hygiene Data'!$C$8,0,10*ROW('Hygiene Data'!C54))),'Data Summary'!DP60="Yes"),OFFSET('Hygiene Data'!$C$8,0,10*ROW('Hygiene Data'!C54)),NA())</f>
        <v>#N/A</v>
      </c>
      <c r="BB60" s="108" t="e">
        <f ca="true">+IF(AND(ISNUMBER(OFFSET('Hygiene Data'!$C$10,0,10*ROW('Hygiene Data'!C54))),'Data Summary'!DQ60="Yes"),OFFSET('Hygiene Data'!$C$10,0,10*ROW('Hygiene Data'!C54)),NA())</f>
        <v>#N/A</v>
      </c>
      <c r="BC60" s="108" t="e">
        <f ca="true">+IF(AND(ISNUMBER(OFFSET('Hygiene Data'!$D$6,0,10*ROW('Hygiene Data'!D54))),'Data Summary'!DR60="Yes"),OFFSET('Hygiene Data'!$D$6,0,10*ROW('Hygiene Data'!D54)),NA())</f>
        <v>#N/A</v>
      </c>
      <c r="BD60" s="108" t="e">
        <f ca="true">+IF(AND(ISNUMBER(OFFSET('Hygiene Data'!$D$8,0,10*ROW('Hygiene Data'!D54))),'Data Summary'!DS60="Yes"),OFFSET('Hygiene Data'!$D$8,0,10*ROW('Hygiene Data'!D54)),NA())</f>
        <v>#N/A</v>
      </c>
      <c r="BE60" s="108" t="e">
        <f ca="true">+IF(AND(ISNUMBER(OFFSET('Hygiene Data'!$D$10,0,10*ROW('Hygiene Data'!D54))),'Data Summary'!DT60="Yes"),OFFSET('Hygiene Data'!$D$10,0,10*ROW('Hygiene Data'!D54)),NA())</f>
        <v>#N/A</v>
      </c>
      <c r="BF60" s="108" t="e">
        <f ca="true">+IF(AND(ISNUMBER(OFFSET('Hygiene Data'!$E$6,0,10*ROW('Hygiene Data'!E54))),'Data Summary'!DU60="Yes"),OFFSET('Hygiene Data'!$E$6,0,10*ROW('Hygiene Data'!E54)),NA())</f>
        <v>#N/A</v>
      </c>
      <c r="BG60" s="108" t="e">
        <f ca="true">+IF(AND(ISNUMBER(OFFSET('Hygiene Data'!$E$8,0,10*ROW('Hygiene Data'!E54))),'Data Summary'!DV60="Yes"),OFFSET('Hygiene Data'!$E$8,0,10*ROW('Hygiene Data'!E54)),NA())</f>
        <v>#N/A</v>
      </c>
      <c r="BH60" s="108" t="e">
        <f ca="true">+IF(AND(ISNUMBER(OFFSET('Hygiene Data'!$E$10,0,10*ROW('Hygiene Data'!E54))),'Data Summary'!DW60="Yes"),OFFSET('Hygiene Data'!$E$10,0,10*ROW('Hygiene Data'!E54)),NA())</f>
        <v>#N/A</v>
      </c>
      <c r="BI60" s="108" t="e">
        <f ca="true">+IF(AND(ISNUMBER(OFFSET('Hygiene Data'!$F$6,0,10*ROW('Hygiene Data'!F54))),'Data Summary'!DX60="Yes"),OFFSET('Hygiene Data'!$F$6,0,10*ROW('Hygiene Data'!F54)),NA())</f>
        <v>#N/A</v>
      </c>
      <c r="BJ60" s="108" t="e">
        <f ca="true">+IF(AND(ISNUMBER(OFFSET('Hygiene Data'!$F$8,0,10*ROW('Hygiene Data'!F54))),'Data Summary'!DY60="Yes"),OFFSET('Hygiene Data'!$F$8,0,10*ROW('Hygiene Data'!F54)),NA())</f>
        <v>#N/A</v>
      </c>
      <c r="BK60" s="108" t="e">
        <f ca="true">+IF(AND(ISNUMBER(OFFSET('Hygiene Data'!$F$10,0,10*ROW('Hygiene Data'!F54))),'Data Summary'!DZ60="Yes"),OFFSET('Hygiene Data'!$F$10,0,10*ROW('Hygiene Data'!F54)),NA())</f>
        <v>#N/A</v>
      </c>
      <c r="BL60" s="108" t="e">
        <f ca="true">+IF(AND(ISNUMBER(OFFSET('Hygiene Data'!$G$6,0,10*ROW('Hygiene Data'!G54))),'Data Summary'!EA60="Yes"),OFFSET('Hygiene Data'!$G$6,0,10*ROW('Hygiene Data'!G54)),NA())</f>
        <v>#N/A</v>
      </c>
      <c r="BM60" s="108" t="e">
        <f ca="true">+IF(AND(ISNUMBER(OFFSET('Hygiene Data'!$G$8,0,10*ROW('Hygiene Data'!G54))),'Data Summary'!EB60="Yes"),OFFSET('Hygiene Data'!$G$8,0,10*ROW('Hygiene Data'!G54)),NA())</f>
        <v>#N/A</v>
      </c>
      <c r="BN60" s="108" t="e">
        <f ca="true">+IF(AND(ISNUMBER(OFFSET('Hygiene Data'!$G$10,0,10*ROW('Hygiene Data'!G54))),'Data Summary'!EC60="Yes"),OFFSET('Hygiene Data'!$G$10,0,10*ROW('Hygiene Data'!G54)),NA())</f>
        <v>#N/A</v>
      </c>
      <c r="BO60" s="108" t="e">
        <f ca="true">+IF(AND(ISNUMBER(OFFSET('Hygiene Data'!$H$6,0,10*ROW('Hygiene Data'!H54))),'Data Summary'!ED60="Yes"),OFFSET('Hygiene Data'!$H$6,0,10*ROW('Hygiene Data'!H54)),NA())</f>
        <v>#N/A</v>
      </c>
      <c r="BP60" s="108" t="e">
        <f ca="true">+IF(AND(ISNUMBER(OFFSET('Hygiene Data'!$H$8,0,10*ROW('Hygiene Data'!H54))),'Data Summary'!EE60="Yes"),OFFSET('Hygiene Data'!$H$8,0,10*ROW('Hygiene Data'!H54)),NA())</f>
        <v>#N/A</v>
      </c>
      <c r="BQ60" s="108" t="e">
        <f ca="true">+IF(AND(ISNUMBER(OFFSET('Hygiene Data'!$H$10,0,10*ROW('Hygiene Data'!H54))),'Data Summary'!EF60="Yes"),OFFSET('Hygiene Data'!$H$10,0,10*ROW('Hygiene Data'!H54)),NA())</f>
        <v>#N/A</v>
      </c>
    </row>
    <row r="61" x14ac:dyDescent="0.2">
      <c r="A61" s="56" t="e">
        <f ca="true">+IF(OFFSET('Water Data'!$B$1,0,10*ROW('Water Data'!B55))="",NA(),OFFSET('Water Data'!$B$1,0,10*ROW('Water Data'!B55)))</f>
        <v>#N/A</v>
      </c>
      <c r="B61" s="56" t="e">
        <f ca="true">+IF(OFFSET('Water Data'!$A$3,0,10*ROW('Water Data'!A58))="",NA(),OFFSET('Water Data'!$A$3,0,10*ROW('Water Data'!A58)))</f>
        <v>#N/A</v>
      </c>
      <c r="C61" s="56" t="e">
        <f ca="true">+IF(OFFSET('Water Data'!$C$3,0,10*ROW('Water Data'!C58))="",NA(),OFFSET('Water Data'!$C$3,0,10*ROW('Water Data'!C58)))</f>
        <v>#N/A</v>
      </c>
      <c r="D61" s="57" t="e">
        <f ca="true">+IF(AND(ISNUMBER(OFFSET('Water Data'!$C$5,0,10*ROW('Water Data'!C55))),'Data Summary'!BS61="Yes"),100-OFFSET('Water Data'!$C$5,0,10*ROW('Water Data'!C55)),NA())</f>
        <v>#N/A</v>
      </c>
      <c r="E61" s="57" t="e">
        <f ca="true">+IF(AND(ISNUMBER(OFFSET('Water Data'!$C$7,0,10*ROW('Water Data'!C55))),'Data Summary'!BT61="Yes"),OFFSET('Water Data'!$C$7,0,10*ROW('Water Data'!C55)),NA())</f>
        <v>#N/A</v>
      </c>
      <c r="F61" s="57" t="e">
        <f ca="true">+IF(AND(ISNUMBER(OFFSET('Water Data'!$C$10,0,10*ROW('Water Data'!C55))),'Data Summary'!BU61="Yes"),OFFSET('Water Data'!$C$10,0,10*ROW('Water Data'!C55)),NA())</f>
        <v>#N/A</v>
      </c>
      <c r="G61" s="57" t="e">
        <f ca="true">+IF(AND(ISNUMBER(OFFSET('Water Data'!$D$5,0,10*ROW('Water Data'!D55))),'Data Summary'!BV61="Yes"),100-OFFSET('Water Data'!$D$5,0,10*ROW('Water Data'!D55)),NA())</f>
        <v>#N/A</v>
      </c>
      <c r="H61" s="57" t="e">
        <f ca="true">+IF(AND(ISNUMBER(OFFSET('Water Data'!$D$7,0,10*ROW('Water Data'!D55))),'Data Summary'!BW61="Yes"),OFFSET('Water Data'!$D$7,0,10*ROW('Water Data'!D55)),NA())</f>
        <v>#N/A</v>
      </c>
      <c r="I61" s="57" t="e">
        <f ca="true">+IF(AND(ISNUMBER(OFFSET('Water Data'!$D$10,0,10*ROW('Water Data'!D55))),'Data Summary'!BX61="Yes"),OFFSET('Water Data'!$D$10,0,10*ROW('Water Data'!D55)),NA())</f>
        <v>#N/A</v>
      </c>
      <c r="J61" s="57" t="e">
        <f ca="true">+IF(AND(ISNUMBER(OFFSET('Water Data'!$E$5,0,10*ROW('Water Data'!E55))),'Data Summary'!BY61="Yes"),100-OFFSET('Water Data'!$E$5,0,10*ROW('Water Data'!E55)),NA())</f>
        <v>#N/A</v>
      </c>
      <c r="K61" s="57" t="e">
        <f ca="true">+IF(AND(ISNUMBER(OFFSET('Water Data'!$E$7,0,10*ROW('Water Data'!E55))),'Data Summary'!BZ61="Yes"),OFFSET('Water Data'!$E$7,0,10*ROW('Water Data'!E55)),NA())</f>
        <v>#N/A</v>
      </c>
      <c r="L61" s="57" t="e">
        <f ca="true">+IF(AND(ISNUMBER(OFFSET('Water Data'!$E$10,0,10*ROW('Water Data'!E55))),'Data Summary'!CA61="Yes"),OFFSET('Water Data'!$E$10,0,10*ROW('Water Data'!E55)),NA())</f>
        <v>#N/A</v>
      </c>
      <c r="M61" s="57" t="e">
        <f ca="true">+IF(AND(ISNUMBER(OFFSET('Water Data'!$F$5,0,10*ROW('Water Data'!F55))),'Data Summary'!CB61="Yes"),100-OFFSET('Water Data'!$F$5,0,10*ROW('Water Data'!F55)),NA())</f>
        <v>#N/A</v>
      </c>
      <c r="N61" s="57" t="e">
        <f ca="true">+IF(AND(ISNUMBER(OFFSET('Water Data'!$F$7,0,10*ROW('Water Data'!F55))),'Data Summary'!CC61="Yes"),OFFSET('Water Data'!$F$7,0,10*ROW('Water Data'!F55)),NA())</f>
        <v>#N/A</v>
      </c>
      <c r="O61" s="57" t="e">
        <f ca="true">+IF(AND(ISNUMBER(OFFSET('Water Data'!$F$10,0,10*ROW('Water Data'!F55))),'Data Summary'!CD61="Yes"),OFFSET('Water Data'!$F$10,0,10*ROW('Water Data'!F55)),NA())</f>
        <v>#N/A</v>
      </c>
      <c r="P61" s="57" t="e">
        <f ca="true">+IF(AND(ISNUMBER(OFFSET('Water Data'!$G$5,0,10*ROW('Water Data'!G55))),'Data Summary'!CE61="Yes"),100-OFFSET('Water Data'!$G$5,0,10*ROW('Water Data'!G55)),NA())</f>
        <v>#N/A</v>
      </c>
      <c r="Q61" s="57" t="e">
        <f ca="true">+IF(AND(ISNUMBER(OFFSET('Water Data'!$G$7,0,10*ROW('Water Data'!G55))),'Data Summary'!CF61="Yes"),OFFSET('Water Data'!$G$7,0,10*ROW('Water Data'!G55)),NA())</f>
        <v>#N/A</v>
      </c>
      <c r="R61" s="57" t="e">
        <f ca="true">+IF(AND(ISNUMBER(OFFSET('Water Data'!$G$10,0,10*ROW('Water Data'!G55))),'Data Summary'!CG61="Yes"),OFFSET('Water Data'!$G$10,0,10*ROW('Water Data'!G55)),NA())</f>
        <v>#N/A</v>
      </c>
      <c r="S61" s="57" t="e">
        <f ca="true">+IF(AND(ISNUMBER(OFFSET('Water Data'!$H$5,0,10*ROW('Water Data'!H55))),'Data Summary'!CH61="Yes"),100-OFFSET('Water Data'!$H$5,0,10*ROW('Water Data'!H55)),NA())</f>
        <v>#N/A</v>
      </c>
      <c r="T61" s="57" t="e">
        <f ca="true">+IF(AND(ISNUMBER(OFFSET('Water Data'!$H$7,0,10*ROW('Water Data'!H55))),'Data Summary'!CI61="Yes"),OFFSET('Water Data'!$H$7,0,10*ROW('Water Data'!H55)),NA())</f>
        <v>#N/A</v>
      </c>
      <c r="U61" s="57" t="e">
        <f ca="true">+IF(AND(ISNUMBER(OFFSET('Water Data'!$H$10,0,10*ROW('Water Data'!H55))),'Data Summary'!CJ61="Yes"),OFFSET('Water Data'!$H$10,0,10*ROW('Water Data'!H55)),NA())</f>
        <v>#N/A</v>
      </c>
      <c r="V61" s="103" t="e">
        <f ca="true">+IF(AND(ISNUMBER(OFFSET('Sanitation Data'!$C$5,0,10*ROW('Sanitation Data'!C55))),'Data Summary'!CK61="Yes"),100-OFFSET('Sanitation Data'!$C$5,0,10*ROW('Sanitation Data'!C55)),NA())</f>
        <v>#N/A</v>
      </c>
      <c r="W61" s="103" t="e">
        <f ca="true">+IF(AND(ISNUMBER(OFFSET('Sanitation Data'!$C$7,0,10*ROW('Sanitation Data'!C55))),'Data Summary'!CL61="Yes"),OFFSET('Sanitation Data'!$C$7,0,10*ROW('Sanitation Data'!C55)),NA())</f>
        <v>#N/A</v>
      </c>
      <c r="X61" s="103" t="e">
        <f ca="true">+IF(AND(ISNUMBER(OFFSET('Sanitation Data'!$C$11,0,10*ROW('Sanitation Data'!C55))),'Data Summary'!CM61="Yes"),OFFSET('Sanitation Data'!$C$11,0,10*ROW('Sanitation Data'!C55)),NA())</f>
        <v>#N/A</v>
      </c>
      <c r="Y61" s="103" t="e">
        <f ca="true">+IF(AND(ISNUMBER(OFFSET('Sanitation Data'!$C$12,0,10*ROW('Sanitation Data'!C55))),'Data Summary'!CN61="Yes"),OFFSET('Sanitation Data'!$C$12,0,10*ROW('Sanitation Data'!C55)),NA())</f>
        <v>#N/A</v>
      </c>
      <c r="Z61" s="103" t="e">
        <f ca="true">+IF(AND(ISNUMBER(OFFSET('Sanitation Data'!$C$13,0,10*ROW('Sanitation Data'!C55))),'Data Summary'!CO61="Yes"),OFFSET('Sanitation Data'!$C$13,0,10*ROW('Sanitation Data'!C55)),NA())</f>
        <v>#N/A</v>
      </c>
      <c r="AA61" s="103" t="e">
        <f ca="true">+IF(AND(ISNUMBER(OFFSET('Sanitation Data'!$D$5,0,10*ROW('Sanitation Data'!D55))),'Data Summary'!CP61="Yes"),100-OFFSET('Sanitation Data'!$D$5,0,10*ROW('Sanitation Data'!D55)),NA())</f>
        <v>#N/A</v>
      </c>
      <c r="AB61" s="103" t="e">
        <f ca="true">+IF(AND(ISNUMBER(OFFSET('Sanitation Data'!$D$7,0,10*ROW('Sanitation Data'!D55))),'Data Summary'!CQ61="Yes"),OFFSET('Sanitation Data'!$D$7,0,10*ROW('Sanitation Data'!D55)),NA())</f>
        <v>#N/A</v>
      </c>
      <c r="AC61" s="103" t="e">
        <f ca="true">+IF(AND(ISNUMBER(OFFSET('Sanitation Data'!$D$11,0,10*ROW('Sanitation Data'!D55))),'Data Summary'!CR61="Yes"),OFFSET('Sanitation Data'!$D$11,0,10*ROW('Sanitation Data'!D55)),NA())</f>
        <v>#N/A</v>
      </c>
      <c r="AD61" s="103" t="e">
        <f ca="true">+IF(AND(ISNUMBER(OFFSET('Sanitation Data'!$D$12,0,10*ROW('Sanitation Data'!D55))),'Data Summary'!CS61="Yes"),OFFSET('Sanitation Data'!$D$12,0,10*ROW('Sanitation Data'!D55)),NA())</f>
        <v>#N/A</v>
      </c>
      <c r="AE61" s="103" t="e">
        <f ca="true">+IF(AND(ISNUMBER(OFFSET('Sanitation Data'!$D$13,0,10*ROW('Sanitation Data'!D55))),'Data Summary'!CT61="Yes"),OFFSET('Sanitation Data'!$D$13,0,10*ROW('Sanitation Data'!D55)),NA())</f>
        <v>#N/A</v>
      </c>
      <c r="AF61" s="103" t="e">
        <f ca="true">+IF(AND(ISNUMBER(OFFSET('Sanitation Data'!$E$5,0,10*ROW('Sanitation Data'!E55))),'Data Summary'!CU61="Yes"),100-OFFSET('Sanitation Data'!$E$5,0,10*ROW('Sanitation Data'!E55)),NA())</f>
        <v>#N/A</v>
      </c>
      <c r="AG61" s="103" t="e">
        <f ca="true">+IF(AND(ISNUMBER(OFFSET('Sanitation Data'!$E$7,0,10*ROW('Sanitation Data'!E55))),'Data Summary'!CV61="Yes"),OFFSET('Sanitation Data'!$E$7,0,10*ROW('Sanitation Data'!E55)),NA())</f>
        <v>#N/A</v>
      </c>
      <c r="AH61" s="103" t="e">
        <f ca="true">+IF(AND(ISNUMBER(OFFSET('Sanitation Data'!$E$11,0,10*ROW('Sanitation Data'!E55))),'Data Summary'!CW61="Yes"),OFFSET('Sanitation Data'!$E$11,0,10*ROW('Sanitation Data'!E55)),NA())</f>
        <v>#N/A</v>
      </c>
      <c r="AI61" s="103" t="e">
        <f ca="true">+IF(AND(ISNUMBER(OFFSET('Sanitation Data'!$E$12,0,10*ROW('Sanitation Data'!E55))),'Data Summary'!CX61="Yes"),OFFSET('Sanitation Data'!$E$12,0,10*ROW('Sanitation Data'!E55)),NA())</f>
        <v>#N/A</v>
      </c>
      <c r="AJ61" s="103" t="e">
        <f ca="true">+IF(AND(ISNUMBER(OFFSET('Sanitation Data'!$E$13,0,10*ROW('Sanitation Data'!E55))),'Data Summary'!CY61="Yes"),OFFSET('Sanitation Data'!$E$13,0,10*ROW('Sanitation Data'!E55)),NA())</f>
        <v>#N/A</v>
      </c>
      <c r="AK61" s="103" t="e">
        <f ca="true">+IF(AND(ISNUMBER(OFFSET('Sanitation Data'!$F$5,0,10*ROW('Sanitation Data'!F55))),'Data Summary'!CZ61="Yes"),100-OFFSET('Sanitation Data'!$F$5,0,10*ROW('Sanitation Data'!F55)),NA())</f>
        <v>#N/A</v>
      </c>
      <c r="AL61" s="103" t="e">
        <f ca="true">+IF(AND(ISNUMBER(OFFSET('Sanitation Data'!$F$7,0,10*ROW('Sanitation Data'!F55))),'Data Summary'!DA61="Yes"),OFFSET('Sanitation Data'!$F$7,0,10*ROW('Sanitation Data'!F55)),NA())</f>
        <v>#N/A</v>
      </c>
      <c r="AM61" s="103" t="e">
        <f ca="true">+IF(AND(ISNUMBER(OFFSET('Sanitation Data'!$F$11,0,10*ROW('Sanitation Data'!F55))),'Data Summary'!DB61="Yes"),OFFSET('Sanitation Data'!$F$11,0,10*ROW('Sanitation Data'!F55)),NA())</f>
        <v>#N/A</v>
      </c>
      <c r="AN61" s="103" t="e">
        <f ca="true">+IF(AND(ISNUMBER(OFFSET('Sanitation Data'!$F$12,0,10*ROW('Sanitation Data'!F55))),'Data Summary'!DC61="Yes"),OFFSET('Sanitation Data'!$F$12,0,10*ROW('Sanitation Data'!F55)),NA())</f>
        <v>#N/A</v>
      </c>
      <c r="AO61" s="103" t="e">
        <f ca="true">+IF(AND(ISNUMBER(OFFSET('Sanitation Data'!$F$13,0,10*ROW('Sanitation Data'!F55))),'Data Summary'!DD61="Yes"),OFFSET('Sanitation Data'!$F$13,0,10*ROW('Sanitation Data'!F55)),NA())</f>
        <v>#N/A</v>
      </c>
      <c r="AP61" s="103" t="e">
        <f ca="true">+IF(AND(ISNUMBER(OFFSET('Sanitation Data'!$G$5,0,10*ROW('Sanitation Data'!G55))),'Data Summary'!DE61="Yes"),100-OFFSET('Sanitation Data'!$G$5,0,10*ROW('Sanitation Data'!G55)),NA())</f>
        <v>#N/A</v>
      </c>
      <c r="AQ61" s="103" t="e">
        <f ca="true">+IF(AND(ISNUMBER(OFFSET('Sanitation Data'!$G$7,0,10*ROW('Sanitation Data'!G55))),'Data Summary'!DF61="Yes"),OFFSET('Sanitation Data'!$G$7,0,10*ROW('Sanitation Data'!G55)),NA())</f>
        <v>#N/A</v>
      </c>
      <c r="AR61" s="103" t="e">
        <f ca="true">+IF(AND(ISNUMBER(OFFSET('Sanitation Data'!$G$11,0,10*ROW('Sanitation Data'!G55))),'Data Summary'!DG61="Yes"),OFFSET('Sanitation Data'!$G$11,0,10*ROW('Sanitation Data'!G55)),NA())</f>
        <v>#N/A</v>
      </c>
      <c r="AS61" s="103" t="e">
        <f ca="true">+IF(AND(ISNUMBER(OFFSET('Sanitation Data'!$G$12,0,10*ROW('Sanitation Data'!G55))),'Data Summary'!DH61="Yes"),OFFSET('Sanitation Data'!$G$12,0,10*ROW('Sanitation Data'!G55)),NA())</f>
        <v>#N/A</v>
      </c>
      <c r="AT61" s="103" t="e">
        <f ca="true">+IF(AND(ISNUMBER(OFFSET('Sanitation Data'!$G$13,0,10*ROW('Sanitation Data'!G55))),'Data Summary'!DI61="Yes"),OFFSET('Sanitation Data'!$G$13,0,10*ROW('Sanitation Data'!G55)),NA())</f>
        <v>#N/A</v>
      </c>
      <c r="AU61" s="103" t="e">
        <f ca="true">+IF(AND(ISNUMBER(OFFSET('Sanitation Data'!$H$5,0,10*ROW('Sanitation Data'!H55))),'Data Summary'!DJ61="Yes"),100-OFFSET('Sanitation Data'!$H$5,0,10*ROW('Sanitation Data'!H55)),NA())</f>
        <v>#N/A</v>
      </c>
      <c r="AV61" s="103" t="e">
        <f ca="true">+IF(AND(ISNUMBER(OFFSET('Sanitation Data'!$H$7,0,10*ROW('Sanitation Data'!H55))),'Data Summary'!DK61="Yes"),OFFSET('Sanitation Data'!$H$7,0,10*ROW('Sanitation Data'!H55)),NA())</f>
        <v>#N/A</v>
      </c>
      <c r="AW61" s="103" t="e">
        <f ca="true">+IF(AND(ISNUMBER(OFFSET('Sanitation Data'!$H$11,0,10*ROW('Sanitation Data'!H55))),'Data Summary'!DL61="Yes"),OFFSET('Sanitation Data'!$H$11,0,10*ROW('Sanitation Data'!H55)),NA())</f>
        <v>#N/A</v>
      </c>
      <c r="AX61" s="103" t="e">
        <f ca="true">+IF(AND(ISNUMBER(OFFSET('Sanitation Data'!$H$12,0,10*ROW('Sanitation Data'!H55))),'Data Summary'!DM61="Yes"),OFFSET('Sanitation Data'!$H$12,0,10*ROW('Sanitation Data'!H55)),NA())</f>
        <v>#N/A</v>
      </c>
      <c r="AY61" s="103" t="e">
        <f ca="true">+IF(AND(ISNUMBER(OFFSET('Sanitation Data'!$H$13,0,10*ROW('Sanitation Data'!H55))),'Data Summary'!DN61="Yes"),OFFSET('Sanitation Data'!$H$13,0,10*ROW('Sanitation Data'!H55)),NA())</f>
        <v>#N/A</v>
      </c>
      <c r="AZ61" s="108" t="e">
        <f ca="true">+IF(AND(ISNUMBER(OFFSET('Hygiene Data'!$C$6,0,10*ROW('Hygiene Data'!C55))),'Data Summary'!DO61="Yes"),OFFSET('Hygiene Data'!$C$6,0,10*ROW('Hygiene Data'!C55)),NA())</f>
        <v>#N/A</v>
      </c>
      <c r="BA61" s="108" t="e">
        <f ca="true">+IF(AND(ISNUMBER(OFFSET('Hygiene Data'!$C$8,0,10*ROW('Hygiene Data'!C55))),'Data Summary'!DP61="Yes"),OFFSET('Hygiene Data'!$C$8,0,10*ROW('Hygiene Data'!C55)),NA())</f>
        <v>#N/A</v>
      </c>
      <c r="BB61" s="108" t="e">
        <f ca="true">+IF(AND(ISNUMBER(OFFSET('Hygiene Data'!$C$10,0,10*ROW('Hygiene Data'!C55))),'Data Summary'!DQ61="Yes"),OFFSET('Hygiene Data'!$C$10,0,10*ROW('Hygiene Data'!C55)),NA())</f>
        <v>#N/A</v>
      </c>
      <c r="BC61" s="108" t="e">
        <f ca="true">+IF(AND(ISNUMBER(OFFSET('Hygiene Data'!$D$6,0,10*ROW('Hygiene Data'!D55))),'Data Summary'!DR61="Yes"),OFFSET('Hygiene Data'!$D$6,0,10*ROW('Hygiene Data'!D55)),NA())</f>
        <v>#N/A</v>
      </c>
      <c r="BD61" s="108" t="e">
        <f ca="true">+IF(AND(ISNUMBER(OFFSET('Hygiene Data'!$D$8,0,10*ROW('Hygiene Data'!D55))),'Data Summary'!DS61="Yes"),OFFSET('Hygiene Data'!$D$8,0,10*ROW('Hygiene Data'!D55)),NA())</f>
        <v>#N/A</v>
      </c>
      <c r="BE61" s="108" t="e">
        <f ca="true">+IF(AND(ISNUMBER(OFFSET('Hygiene Data'!$D$10,0,10*ROW('Hygiene Data'!D55))),'Data Summary'!DT61="Yes"),OFFSET('Hygiene Data'!$D$10,0,10*ROW('Hygiene Data'!D55)),NA())</f>
        <v>#N/A</v>
      </c>
      <c r="BF61" s="108" t="e">
        <f ca="true">+IF(AND(ISNUMBER(OFFSET('Hygiene Data'!$E$6,0,10*ROW('Hygiene Data'!E55))),'Data Summary'!DU61="Yes"),OFFSET('Hygiene Data'!$E$6,0,10*ROW('Hygiene Data'!E55)),NA())</f>
        <v>#N/A</v>
      </c>
      <c r="BG61" s="108" t="e">
        <f ca="true">+IF(AND(ISNUMBER(OFFSET('Hygiene Data'!$E$8,0,10*ROW('Hygiene Data'!E55))),'Data Summary'!DV61="Yes"),OFFSET('Hygiene Data'!$E$8,0,10*ROW('Hygiene Data'!E55)),NA())</f>
        <v>#N/A</v>
      </c>
      <c r="BH61" s="108" t="e">
        <f ca="true">+IF(AND(ISNUMBER(OFFSET('Hygiene Data'!$E$10,0,10*ROW('Hygiene Data'!E55))),'Data Summary'!DW61="Yes"),OFFSET('Hygiene Data'!$E$10,0,10*ROW('Hygiene Data'!E55)),NA())</f>
        <v>#N/A</v>
      </c>
      <c r="BI61" s="108" t="e">
        <f ca="true">+IF(AND(ISNUMBER(OFFSET('Hygiene Data'!$F$6,0,10*ROW('Hygiene Data'!F55))),'Data Summary'!DX61="Yes"),OFFSET('Hygiene Data'!$F$6,0,10*ROW('Hygiene Data'!F55)),NA())</f>
        <v>#N/A</v>
      </c>
      <c r="BJ61" s="108" t="e">
        <f ca="true">+IF(AND(ISNUMBER(OFFSET('Hygiene Data'!$F$8,0,10*ROW('Hygiene Data'!F55))),'Data Summary'!DY61="Yes"),OFFSET('Hygiene Data'!$F$8,0,10*ROW('Hygiene Data'!F55)),NA())</f>
        <v>#N/A</v>
      </c>
      <c r="BK61" s="108" t="e">
        <f ca="true">+IF(AND(ISNUMBER(OFFSET('Hygiene Data'!$F$10,0,10*ROW('Hygiene Data'!F55))),'Data Summary'!DZ61="Yes"),OFFSET('Hygiene Data'!$F$10,0,10*ROW('Hygiene Data'!F55)),NA())</f>
        <v>#N/A</v>
      </c>
      <c r="BL61" s="108" t="e">
        <f ca="true">+IF(AND(ISNUMBER(OFFSET('Hygiene Data'!$G$6,0,10*ROW('Hygiene Data'!G55))),'Data Summary'!EA61="Yes"),OFFSET('Hygiene Data'!$G$6,0,10*ROW('Hygiene Data'!G55)),NA())</f>
        <v>#N/A</v>
      </c>
      <c r="BM61" s="108" t="e">
        <f ca="true">+IF(AND(ISNUMBER(OFFSET('Hygiene Data'!$G$8,0,10*ROW('Hygiene Data'!G55))),'Data Summary'!EB61="Yes"),OFFSET('Hygiene Data'!$G$8,0,10*ROW('Hygiene Data'!G55)),NA())</f>
        <v>#N/A</v>
      </c>
      <c r="BN61" s="108" t="e">
        <f ca="true">+IF(AND(ISNUMBER(OFFSET('Hygiene Data'!$G$10,0,10*ROW('Hygiene Data'!G55))),'Data Summary'!EC61="Yes"),OFFSET('Hygiene Data'!$G$10,0,10*ROW('Hygiene Data'!G55)),NA())</f>
        <v>#N/A</v>
      </c>
      <c r="BO61" s="108" t="e">
        <f ca="true">+IF(AND(ISNUMBER(OFFSET('Hygiene Data'!$H$6,0,10*ROW('Hygiene Data'!H55))),'Data Summary'!ED61="Yes"),OFFSET('Hygiene Data'!$H$6,0,10*ROW('Hygiene Data'!H55)),NA())</f>
        <v>#N/A</v>
      </c>
      <c r="BP61" s="108" t="e">
        <f ca="true">+IF(AND(ISNUMBER(OFFSET('Hygiene Data'!$H$8,0,10*ROW('Hygiene Data'!H55))),'Data Summary'!EE61="Yes"),OFFSET('Hygiene Data'!$H$8,0,10*ROW('Hygiene Data'!H55)),NA())</f>
        <v>#N/A</v>
      </c>
      <c r="BQ61" s="108" t="e">
        <f ca="true">+IF(AND(ISNUMBER(OFFSET('Hygiene Data'!$H$10,0,10*ROW('Hygiene Data'!H55))),'Data Summary'!EF61="Yes"),OFFSET('Hygiene Data'!$H$10,0,10*ROW('Hygiene Data'!H55)),NA())</f>
        <v>#N/A</v>
      </c>
    </row>
    <row r="62" x14ac:dyDescent="0.2">
      <c r="A62" s="56" t="e">
        <f ca="true">+IF(OFFSET('Water Data'!$B$1,0,10*ROW('Water Data'!B56))="",NA(),OFFSET('Water Data'!$B$1,0,10*ROW('Water Data'!B56)))</f>
        <v>#N/A</v>
      </c>
      <c r="B62" s="56" t="e">
        <f ca="true">+IF(OFFSET('Water Data'!$A$3,0,10*ROW('Water Data'!A59))="",NA(),OFFSET('Water Data'!$A$3,0,10*ROW('Water Data'!A59)))</f>
        <v>#N/A</v>
      </c>
      <c r="C62" s="56" t="e">
        <f ca="true">+IF(OFFSET('Water Data'!$C$3,0,10*ROW('Water Data'!C59))="",NA(),OFFSET('Water Data'!$C$3,0,10*ROW('Water Data'!C59)))</f>
        <v>#N/A</v>
      </c>
      <c r="D62" s="57" t="e">
        <f ca="true">+IF(AND(ISNUMBER(OFFSET('Water Data'!$C$5,0,10*ROW('Water Data'!C56))),'Data Summary'!BS62="Yes"),100-OFFSET('Water Data'!$C$5,0,10*ROW('Water Data'!C56)),NA())</f>
        <v>#N/A</v>
      </c>
      <c r="E62" s="57" t="e">
        <f ca="true">+IF(AND(ISNUMBER(OFFSET('Water Data'!$C$7,0,10*ROW('Water Data'!C56))),'Data Summary'!BT62="Yes"),OFFSET('Water Data'!$C$7,0,10*ROW('Water Data'!C56)),NA())</f>
        <v>#N/A</v>
      </c>
      <c r="F62" s="57" t="e">
        <f ca="true">+IF(AND(ISNUMBER(OFFSET('Water Data'!$C$10,0,10*ROW('Water Data'!C56))),'Data Summary'!BU62="Yes"),OFFSET('Water Data'!$C$10,0,10*ROW('Water Data'!C56)),NA())</f>
        <v>#N/A</v>
      </c>
      <c r="G62" s="57" t="e">
        <f ca="true">+IF(AND(ISNUMBER(OFFSET('Water Data'!$D$5,0,10*ROW('Water Data'!D56))),'Data Summary'!BV62="Yes"),100-OFFSET('Water Data'!$D$5,0,10*ROW('Water Data'!D56)),NA())</f>
        <v>#N/A</v>
      </c>
      <c r="H62" s="57" t="e">
        <f ca="true">+IF(AND(ISNUMBER(OFFSET('Water Data'!$D$7,0,10*ROW('Water Data'!D56))),'Data Summary'!BW62="Yes"),OFFSET('Water Data'!$D$7,0,10*ROW('Water Data'!D56)),NA())</f>
        <v>#N/A</v>
      </c>
      <c r="I62" s="57" t="e">
        <f ca="true">+IF(AND(ISNUMBER(OFFSET('Water Data'!$D$10,0,10*ROW('Water Data'!D56))),'Data Summary'!BX62="Yes"),OFFSET('Water Data'!$D$10,0,10*ROW('Water Data'!D56)),NA())</f>
        <v>#N/A</v>
      </c>
      <c r="J62" s="57" t="e">
        <f ca="true">+IF(AND(ISNUMBER(OFFSET('Water Data'!$E$5,0,10*ROW('Water Data'!E56))),'Data Summary'!BY62="Yes"),100-OFFSET('Water Data'!$E$5,0,10*ROW('Water Data'!E56)),NA())</f>
        <v>#N/A</v>
      </c>
      <c r="K62" s="57" t="e">
        <f ca="true">+IF(AND(ISNUMBER(OFFSET('Water Data'!$E$7,0,10*ROW('Water Data'!E56))),'Data Summary'!BZ62="Yes"),OFFSET('Water Data'!$E$7,0,10*ROW('Water Data'!E56)),NA())</f>
        <v>#N/A</v>
      </c>
      <c r="L62" s="57" t="e">
        <f ca="true">+IF(AND(ISNUMBER(OFFSET('Water Data'!$E$10,0,10*ROW('Water Data'!E56))),'Data Summary'!CA62="Yes"),OFFSET('Water Data'!$E$10,0,10*ROW('Water Data'!E56)),NA())</f>
        <v>#N/A</v>
      </c>
      <c r="M62" s="57" t="e">
        <f ca="true">+IF(AND(ISNUMBER(OFFSET('Water Data'!$F$5,0,10*ROW('Water Data'!F56))),'Data Summary'!CB62="Yes"),100-OFFSET('Water Data'!$F$5,0,10*ROW('Water Data'!F56)),NA())</f>
        <v>#N/A</v>
      </c>
      <c r="N62" s="57" t="e">
        <f ca="true">+IF(AND(ISNUMBER(OFFSET('Water Data'!$F$7,0,10*ROW('Water Data'!F56))),'Data Summary'!CC62="Yes"),OFFSET('Water Data'!$F$7,0,10*ROW('Water Data'!F56)),NA())</f>
        <v>#N/A</v>
      </c>
      <c r="O62" s="57" t="e">
        <f ca="true">+IF(AND(ISNUMBER(OFFSET('Water Data'!$F$10,0,10*ROW('Water Data'!F56))),'Data Summary'!CD62="Yes"),OFFSET('Water Data'!$F$10,0,10*ROW('Water Data'!F56)),NA())</f>
        <v>#N/A</v>
      </c>
      <c r="P62" s="57" t="e">
        <f ca="true">+IF(AND(ISNUMBER(OFFSET('Water Data'!$G$5,0,10*ROW('Water Data'!G56))),'Data Summary'!CE62="Yes"),100-OFFSET('Water Data'!$G$5,0,10*ROW('Water Data'!G56)),NA())</f>
        <v>#N/A</v>
      </c>
      <c r="Q62" s="57" t="e">
        <f ca="true">+IF(AND(ISNUMBER(OFFSET('Water Data'!$G$7,0,10*ROW('Water Data'!G56))),'Data Summary'!CF62="Yes"),OFFSET('Water Data'!$G$7,0,10*ROW('Water Data'!G56)),NA())</f>
        <v>#N/A</v>
      </c>
      <c r="R62" s="57" t="e">
        <f ca="true">+IF(AND(ISNUMBER(OFFSET('Water Data'!$G$10,0,10*ROW('Water Data'!G56))),'Data Summary'!CG62="Yes"),OFFSET('Water Data'!$G$10,0,10*ROW('Water Data'!G56)),NA())</f>
        <v>#N/A</v>
      </c>
      <c r="S62" s="57" t="e">
        <f ca="true">+IF(AND(ISNUMBER(OFFSET('Water Data'!$H$5,0,10*ROW('Water Data'!H56))),'Data Summary'!CH62="Yes"),100-OFFSET('Water Data'!$H$5,0,10*ROW('Water Data'!H56)),NA())</f>
        <v>#N/A</v>
      </c>
      <c r="T62" s="57" t="e">
        <f ca="true">+IF(AND(ISNUMBER(OFFSET('Water Data'!$H$7,0,10*ROW('Water Data'!H56))),'Data Summary'!CI62="Yes"),OFFSET('Water Data'!$H$7,0,10*ROW('Water Data'!H56)),NA())</f>
        <v>#N/A</v>
      </c>
      <c r="U62" s="57" t="e">
        <f ca="true">+IF(AND(ISNUMBER(OFFSET('Water Data'!$H$10,0,10*ROW('Water Data'!H56))),'Data Summary'!CJ62="Yes"),OFFSET('Water Data'!$H$10,0,10*ROW('Water Data'!H56)),NA())</f>
        <v>#N/A</v>
      </c>
      <c r="V62" s="103" t="e">
        <f ca="true">+IF(AND(ISNUMBER(OFFSET('Sanitation Data'!$C$5,0,10*ROW('Sanitation Data'!C56))),'Data Summary'!CK62="Yes"),100-OFFSET('Sanitation Data'!$C$5,0,10*ROW('Sanitation Data'!C56)),NA())</f>
        <v>#N/A</v>
      </c>
      <c r="W62" s="103" t="e">
        <f ca="true">+IF(AND(ISNUMBER(OFFSET('Sanitation Data'!$C$7,0,10*ROW('Sanitation Data'!C56))),'Data Summary'!CL62="Yes"),OFFSET('Sanitation Data'!$C$7,0,10*ROW('Sanitation Data'!C56)),NA())</f>
        <v>#N/A</v>
      </c>
      <c r="X62" s="103" t="e">
        <f ca="true">+IF(AND(ISNUMBER(OFFSET('Sanitation Data'!$C$11,0,10*ROW('Sanitation Data'!C56))),'Data Summary'!CM62="Yes"),OFFSET('Sanitation Data'!$C$11,0,10*ROW('Sanitation Data'!C56)),NA())</f>
        <v>#N/A</v>
      </c>
      <c r="Y62" s="103" t="e">
        <f ca="true">+IF(AND(ISNUMBER(OFFSET('Sanitation Data'!$C$12,0,10*ROW('Sanitation Data'!C56))),'Data Summary'!CN62="Yes"),OFFSET('Sanitation Data'!$C$12,0,10*ROW('Sanitation Data'!C56)),NA())</f>
        <v>#N/A</v>
      </c>
      <c r="Z62" s="103" t="e">
        <f ca="true">+IF(AND(ISNUMBER(OFFSET('Sanitation Data'!$C$13,0,10*ROW('Sanitation Data'!C56))),'Data Summary'!CO62="Yes"),OFFSET('Sanitation Data'!$C$13,0,10*ROW('Sanitation Data'!C56)),NA())</f>
        <v>#N/A</v>
      </c>
      <c r="AA62" s="103" t="e">
        <f ca="true">+IF(AND(ISNUMBER(OFFSET('Sanitation Data'!$D$5,0,10*ROW('Sanitation Data'!D56))),'Data Summary'!CP62="Yes"),100-OFFSET('Sanitation Data'!$D$5,0,10*ROW('Sanitation Data'!D56)),NA())</f>
        <v>#N/A</v>
      </c>
      <c r="AB62" s="103" t="e">
        <f ca="true">+IF(AND(ISNUMBER(OFFSET('Sanitation Data'!$D$7,0,10*ROW('Sanitation Data'!D56))),'Data Summary'!CQ62="Yes"),OFFSET('Sanitation Data'!$D$7,0,10*ROW('Sanitation Data'!D56)),NA())</f>
        <v>#N/A</v>
      </c>
      <c r="AC62" s="103" t="e">
        <f ca="true">+IF(AND(ISNUMBER(OFFSET('Sanitation Data'!$D$11,0,10*ROW('Sanitation Data'!D56))),'Data Summary'!CR62="Yes"),OFFSET('Sanitation Data'!$D$11,0,10*ROW('Sanitation Data'!D56)),NA())</f>
        <v>#N/A</v>
      </c>
      <c r="AD62" s="103" t="e">
        <f ca="true">+IF(AND(ISNUMBER(OFFSET('Sanitation Data'!$D$12,0,10*ROW('Sanitation Data'!D56))),'Data Summary'!CS62="Yes"),OFFSET('Sanitation Data'!$D$12,0,10*ROW('Sanitation Data'!D56)),NA())</f>
        <v>#N/A</v>
      </c>
      <c r="AE62" s="103" t="e">
        <f ca="true">+IF(AND(ISNUMBER(OFFSET('Sanitation Data'!$D$13,0,10*ROW('Sanitation Data'!D56))),'Data Summary'!CT62="Yes"),OFFSET('Sanitation Data'!$D$13,0,10*ROW('Sanitation Data'!D56)),NA())</f>
        <v>#N/A</v>
      </c>
      <c r="AF62" s="103" t="e">
        <f ca="true">+IF(AND(ISNUMBER(OFFSET('Sanitation Data'!$E$5,0,10*ROW('Sanitation Data'!E56))),'Data Summary'!CU62="Yes"),100-OFFSET('Sanitation Data'!$E$5,0,10*ROW('Sanitation Data'!E56)),NA())</f>
        <v>#N/A</v>
      </c>
      <c r="AG62" s="103" t="e">
        <f ca="true">+IF(AND(ISNUMBER(OFFSET('Sanitation Data'!$E$7,0,10*ROW('Sanitation Data'!E56))),'Data Summary'!CV62="Yes"),OFFSET('Sanitation Data'!$E$7,0,10*ROW('Sanitation Data'!E56)),NA())</f>
        <v>#N/A</v>
      </c>
      <c r="AH62" s="103" t="e">
        <f ca="true">+IF(AND(ISNUMBER(OFFSET('Sanitation Data'!$E$11,0,10*ROW('Sanitation Data'!E56))),'Data Summary'!CW62="Yes"),OFFSET('Sanitation Data'!$E$11,0,10*ROW('Sanitation Data'!E56)),NA())</f>
        <v>#N/A</v>
      </c>
      <c r="AI62" s="103" t="e">
        <f ca="true">+IF(AND(ISNUMBER(OFFSET('Sanitation Data'!$E$12,0,10*ROW('Sanitation Data'!E56))),'Data Summary'!CX62="Yes"),OFFSET('Sanitation Data'!$E$12,0,10*ROW('Sanitation Data'!E56)),NA())</f>
        <v>#N/A</v>
      </c>
      <c r="AJ62" s="103" t="e">
        <f ca="true">+IF(AND(ISNUMBER(OFFSET('Sanitation Data'!$E$13,0,10*ROW('Sanitation Data'!E56))),'Data Summary'!CY62="Yes"),OFFSET('Sanitation Data'!$E$13,0,10*ROW('Sanitation Data'!E56)),NA())</f>
        <v>#N/A</v>
      </c>
      <c r="AK62" s="103" t="e">
        <f ca="true">+IF(AND(ISNUMBER(OFFSET('Sanitation Data'!$F$5,0,10*ROW('Sanitation Data'!F56))),'Data Summary'!CZ62="Yes"),100-OFFSET('Sanitation Data'!$F$5,0,10*ROW('Sanitation Data'!F56)),NA())</f>
        <v>#N/A</v>
      </c>
      <c r="AL62" s="103" t="e">
        <f ca="true">+IF(AND(ISNUMBER(OFFSET('Sanitation Data'!$F$7,0,10*ROW('Sanitation Data'!F56))),'Data Summary'!DA62="Yes"),OFFSET('Sanitation Data'!$F$7,0,10*ROW('Sanitation Data'!F56)),NA())</f>
        <v>#N/A</v>
      </c>
      <c r="AM62" s="103" t="e">
        <f ca="true">+IF(AND(ISNUMBER(OFFSET('Sanitation Data'!$F$11,0,10*ROW('Sanitation Data'!F56))),'Data Summary'!DB62="Yes"),OFFSET('Sanitation Data'!$F$11,0,10*ROW('Sanitation Data'!F56)),NA())</f>
        <v>#N/A</v>
      </c>
      <c r="AN62" s="103" t="e">
        <f ca="true">+IF(AND(ISNUMBER(OFFSET('Sanitation Data'!$F$12,0,10*ROW('Sanitation Data'!F56))),'Data Summary'!DC62="Yes"),OFFSET('Sanitation Data'!$F$12,0,10*ROW('Sanitation Data'!F56)),NA())</f>
        <v>#N/A</v>
      </c>
      <c r="AO62" s="103" t="e">
        <f ca="true">+IF(AND(ISNUMBER(OFFSET('Sanitation Data'!$F$13,0,10*ROW('Sanitation Data'!F56))),'Data Summary'!DD62="Yes"),OFFSET('Sanitation Data'!$F$13,0,10*ROW('Sanitation Data'!F56)),NA())</f>
        <v>#N/A</v>
      </c>
      <c r="AP62" s="103" t="e">
        <f ca="true">+IF(AND(ISNUMBER(OFFSET('Sanitation Data'!$G$5,0,10*ROW('Sanitation Data'!G56))),'Data Summary'!DE62="Yes"),100-OFFSET('Sanitation Data'!$G$5,0,10*ROW('Sanitation Data'!G56)),NA())</f>
        <v>#N/A</v>
      </c>
      <c r="AQ62" s="103" t="e">
        <f ca="true">+IF(AND(ISNUMBER(OFFSET('Sanitation Data'!$G$7,0,10*ROW('Sanitation Data'!G56))),'Data Summary'!DF62="Yes"),OFFSET('Sanitation Data'!$G$7,0,10*ROW('Sanitation Data'!G56)),NA())</f>
        <v>#N/A</v>
      </c>
      <c r="AR62" s="103" t="e">
        <f ca="true">+IF(AND(ISNUMBER(OFFSET('Sanitation Data'!$G$11,0,10*ROW('Sanitation Data'!G56))),'Data Summary'!DG62="Yes"),OFFSET('Sanitation Data'!$G$11,0,10*ROW('Sanitation Data'!G56)),NA())</f>
        <v>#N/A</v>
      </c>
      <c r="AS62" s="103" t="e">
        <f ca="true">+IF(AND(ISNUMBER(OFFSET('Sanitation Data'!$G$12,0,10*ROW('Sanitation Data'!G56))),'Data Summary'!DH62="Yes"),OFFSET('Sanitation Data'!$G$12,0,10*ROW('Sanitation Data'!G56)),NA())</f>
        <v>#N/A</v>
      </c>
      <c r="AT62" s="103" t="e">
        <f ca="true">+IF(AND(ISNUMBER(OFFSET('Sanitation Data'!$G$13,0,10*ROW('Sanitation Data'!G56))),'Data Summary'!DI62="Yes"),OFFSET('Sanitation Data'!$G$13,0,10*ROW('Sanitation Data'!G56)),NA())</f>
        <v>#N/A</v>
      </c>
      <c r="AU62" s="103" t="e">
        <f ca="true">+IF(AND(ISNUMBER(OFFSET('Sanitation Data'!$H$5,0,10*ROW('Sanitation Data'!H56))),'Data Summary'!DJ62="Yes"),100-OFFSET('Sanitation Data'!$H$5,0,10*ROW('Sanitation Data'!H56)),NA())</f>
        <v>#N/A</v>
      </c>
      <c r="AV62" s="103" t="e">
        <f ca="true">+IF(AND(ISNUMBER(OFFSET('Sanitation Data'!$H$7,0,10*ROW('Sanitation Data'!H56))),'Data Summary'!DK62="Yes"),OFFSET('Sanitation Data'!$H$7,0,10*ROW('Sanitation Data'!H56)),NA())</f>
        <v>#N/A</v>
      </c>
      <c r="AW62" s="103" t="e">
        <f ca="true">+IF(AND(ISNUMBER(OFFSET('Sanitation Data'!$H$11,0,10*ROW('Sanitation Data'!H56))),'Data Summary'!DL62="Yes"),OFFSET('Sanitation Data'!$H$11,0,10*ROW('Sanitation Data'!H56)),NA())</f>
        <v>#N/A</v>
      </c>
      <c r="AX62" s="103" t="e">
        <f ca="true">+IF(AND(ISNUMBER(OFFSET('Sanitation Data'!$H$12,0,10*ROW('Sanitation Data'!H56))),'Data Summary'!DM62="Yes"),OFFSET('Sanitation Data'!$H$12,0,10*ROW('Sanitation Data'!H56)),NA())</f>
        <v>#N/A</v>
      </c>
      <c r="AY62" s="103" t="e">
        <f ca="true">+IF(AND(ISNUMBER(OFFSET('Sanitation Data'!$H$13,0,10*ROW('Sanitation Data'!H56))),'Data Summary'!DN62="Yes"),OFFSET('Sanitation Data'!$H$13,0,10*ROW('Sanitation Data'!H56)),NA())</f>
        <v>#N/A</v>
      </c>
      <c r="AZ62" s="108" t="e">
        <f ca="true">+IF(AND(ISNUMBER(OFFSET('Hygiene Data'!$C$6,0,10*ROW('Hygiene Data'!C56))),'Data Summary'!DO62="Yes"),OFFSET('Hygiene Data'!$C$6,0,10*ROW('Hygiene Data'!C56)),NA())</f>
        <v>#N/A</v>
      </c>
      <c r="BA62" s="108" t="e">
        <f ca="true">+IF(AND(ISNUMBER(OFFSET('Hygiene Data'!$C$8,0,10*ROW('Hygiene Data'!C56))),'Data Summary'!DP62="Yes"),OFFSET('Hygiene Data'!$C$8,0,10*ROW('Hygiene Data'!C56)),NA())</f>
        <v>#N/A</v>
      </c>
      <c r="BB62" s="108" t="e">
        <f ca="true">+IF(AND(ISNUMBER(OFFSET('Hygiene Data'!$C$10,0,10*ROW('Hygiene Data'!C56))),'Data Summary'!DQ62="Yes"),OFFSET('Hygiene Data'!$C$10,0,10*ROW('Hygiene Data'!C56)),NA())</f>
        <v>#N/A</v>
      </c>
      <c r="BC62" s="108" t="e">
        <f ca="true">+IF(AND(ISNUMBER(OFFSET('Hygiene Data'!$D$6,0,10*ROW('Hygiene Data'!D56))),'Data Summary'!DR62="Yes"),OFFSET('Hygiene Data'!$D$6,0,10*ROW('Hygiene Data'!D56)),NA())</f>
        <v>#N/A</v>
      </c>
      <c r="BD62" s="108" t="e">
        <f ca="true">+IF(AND(ISNUMBER(OFFSET('Hygiene Data'!$D$8,0,10*ROW('Hygiene Data'!D56))),'Data Summary'!DS62="Yes"),OFFSET('Hygiene Data'!$D$8,0,10*ROW('Hygiene Data'!D56)),NA())</f>
        <v>#N/A</v>
      </c>
      <c r="BE62" s="108" t="e">
        <f ca="true">+IF(AND(ISNUMBER(OFFSET('Hygiene Data'!$D$10,0,10*ROW('Hygiene Data'!D56))),'Data Summary'!DT62="Yes"),OFFSET('Hygiene Data'!$D$10,0,10*ROW('Hygiene Data'!D56)),NA())</f>
        <v>#N/A</v>
      </c>
      <c r="BF62" s="108" t="e">
        <f ca="true">+IF(AND(ISNUMBER(OFFSET('Hygiene Data'!$E$6,0,10*ROW('Hygiene Data'!E56))),'Data Summary'!DU62="Yes"),OFFSET('Hygiene Data'!$E$6,0,10*ROW('Hygiene Data'!E56)),NA())</f>
        <v>#N/A</v>
      </c>
      <c r="BG62" s="108" t="e">
        <f ca="true">+IF(AND(ISNUMBER(OFFSET('Hygiene Data'!$E$8,0,10*ROW('Hygiene Data'!E56))),'Data Summary'!DV62="Yes"),OFFSET('Hygiene Data'!$E$8,0,10*ROW('Hygiene Data'!E56)),NA())</f>
        <v>#N/A</v>
      </c>
      <c r="BH62" s="108" t="e">
        <f ca="true">+IF(AND(ISNUMBER(OFFSET('Hygiene Data'!$E$10,0,10*ROW('Hygiene Data'!E56))),'Data Summary'!DW62="Yes"),OFFSET('Hygiene Data'!$E$10,0,10*ROW('Hygiene Data'!E56)),NA())</f>
        <v>#N/A</v>
      </c>
      <c r="BI62" s="108" t="e">
        <f ca="true">+IF(AND(ISNUMBER(OFFSET('Hygiene Data'!$F$6,0,10*ROW('Hygiene Data'!F56))),'Data Summary'!DX62="Yes"),OFFSET('Hygiene Data'!$F$6,0,10*ROW('Hygiene Data'!F56)),NA())</f>
        <v>#N/A</v>
      </c>
      <c r="BJ62" s="108" t="e">
        <f ca="true">+IF(AND(ISNUMBER(OFFSET('Hygiene Data'!$F$8,0,10*ROW('Hygiene Data'!F56))),'Data Summary'!DY62="Yes"),OFFSET('Hygiene Data'!$F$8,0,10*ROW('Hygiene Data'!F56)),NA())</f>
        <v>#N/A</v>
      </c>
      <c r="BK62" s="108" t="e">
        <f ca="true">+IF(AND(ISNUMBER(OFFSET('Hygiene Data'!$F$10,0,10*ROW('Hygiene Data'!F56))),'Data Summary'!DZ62="Yes"),OFFSET('Hygiene Data'!$F$10,0,10*ROW('Hygiene Data'!F56)),NA())</f>
        <v>#N/A</v>
      </c>
      <c r="BL62" s="108" t="e">
        <f ca="true">+IF(AND(ISNUMBER(OFFSET('Hygiene Data'!$G$6,0,10*ROW('Hygiene Data'!G56))),'Data Summary'!EA62="Yes"),OFFSET('Hygiene Data'!$G$6,0,10*ROW('Hygiene Data'!G56)),NA())</f>
        <v>#N/A</v>
      </c>
      <c r="BM62" s="108" t="e">
        <f ca="true">+IF(AND(ISNUMBER(OFFSET('Hygiene Data'!$G$8,0,10*ROW('Hygiene Data'!G56))),'Data Summary'!EB62="Yes"),OFFSET('Hygiene Data'!$G$8,0,10*ROW('Hygiene Data'!G56)),NA())</f>
        <v>#N/A</v>
      </c>
      <c r="BN62" s="108" t="e">
        <f ca="true">+IF(AND(ISNUMBER(OFFSET('Hygiene Data'!$G$10,0,10*ROW('Hygiene Data'!G56))),'Data Summary'!EC62="Yes"),OFFSET('Hygiene Data'!$G$10,0,10*ROW('Hygiene Data'!G56)),NA())</f>
        <v>#N/A</v>
      </c>
      <c r="BO62" s="108" t="e">
        <f ca="true">+IF(AND(ISNUMBER(OFFSET('Hygiene Data'!$H$6,0,10*ROW('Hygiene Data'!H56))),'Data Summary'!ED62="Yes"),OFFSET('Hygiene Data'!$H$6,0,10*ROW('Hygiene Data'!H56)),NA())</f>
        <v>#N/A</v>
      </c>
      <c r="BP62" s="108" t="e">
        <f ca="true">+IF(AND(ISNUMBER(OFFSET('Hygiene Data'!$H$8,0,10*ROW('Hygiene Data'!H56))),'Data Summary'!EE62="Yes"),OFFSET('Hygiene Data'!$H$8,0,10*ROW('Hygiene Data'!H56)),NA())</f>
        <v>#N/A</v>
      </c>
      <c r="BQ62" s="108" t="e">
        <f ca="true">+IF(AND(ISNUMBER(OFFSET('Hygiene Data'!$H$10,0,10*ROW('Hygiene Data'!H56))),'Data Summary'!EF62="Yes"),OFFSET('Hygiene Data'!$H$10,0,10*ROW('Hygiene Data'!H56)),NA())</f>
        <v>#N/A</v>
      </c>
    </row>
    <row r="63" x14ac:dyDescent="0.2">
      <c r="A63" s="56" t="e">
        <f ca="true">+IF(OFFSET('Water Data'!$B$1,0,10*ROW('Water Data'!B57))="",NA(),OFFSET('Water Data'!$B$1,0,10*ROW('Water Data'!B57)))</f>
        <v>#N/A</v>
      </c>
      <c r="B63" s="56" t="e">
        <f ca="true">+IF(OFFSET('Water Data'!$A$3,0,10*ROW('Water Data'!A60))="",NA(),OFFSET('Water Data'!$A$3,0,10*ROW('Water Data'!A60)))</f>
        <v>#N/A</v>
      </c>
      <c r="C63" s="56" t="e">
        <f ca="true">+IF(OFFSET('Water Data'!$C$3,0,10*ROW('Water Data'!C60))="",NA(),OFFSET('Water Data'!$C$3,0,10*ROW('Water Data'!C60)))</f>
        <v>#N/A</v>
      </c>
      <c r="D63" s="57" t="e">
        <f ca="true">+IF(AND(ISNUMBER(OFFSET('Water Data'!$C$5,0,10*ROW('Water Data'!C57))),'Data Summary'!BS63="Yes"),100-OFFSET('Water Data'!$C$5,0,10*ROW('Water Data'!C57)),NA())</f>
        <v>#N/A</v>
      </c>
      <c r="E63" s="57" t="e">
        <f ca="true">+IF(AND(ISNUMBER(OFFSET('Water Data'!$C$7,0,10*ROW('Water Data'!C57))),'Data Summary'!BT63="Yes"),OFFSET('Water Data'!$C$7,0,10*ROW('Water Data'!C57)),NA())</f>
        <v>#N/A</v>
      </c>
      <c r="F63" s="57" t="e">
        <f ca="true">+IF(AND(ISNUMBER(OFFSET('Water Data'!$C$10,0,10*ROW('Water Data'!C57))),'Data Summary'!BU63="Yes"),OFFSET('Water Data'!$C$10,0,10*ROW('Water Data'!C57)),NA())</f>
        <v>#N/A</v>
      </c>
      <c r="G63" s="57" t="e">
        <f ca="true">+IF(AND(ISNUMBER(OFFSET('Water Data'!$D$5,0,10*ROW('Water Data'!D57))),'Data Summary'!BV63="Yes"),100-OFFSET('Water Data'!$D$5,0,10*ROW('Water Data'!D57)),NA())</f>
        <v>#N/A</v>
      </c>
      <c r="H63" s="57" t="e">
        <f ca="true">+IF(AND(ISNUMBER(OFFSET('Water Data'!$D$7,0,10*ROW('Water Data'!D57))),'Data Summary'!BW63="Yes"),OFFSET('Water Data'!$D$7,0,10*ROW('Water Data'!D57)),NA())</f>
        <v>#N/A</v>
      </c>
      <c r="I63" s="57" t="e">
        <f ca="true">+IF(AND(ISNUMBER(OFFSET('Water Data'!$D$10,0,10*ROW('Water Data'!D57))),'Data Summary'!BX63="Yes"),OFFSET('Water Data'!$D$10,0,10*ROW('Water Data'!D57)),NA())</f>
        <v>#N/A</v>
      </c>
      <c r="J63" s="57" t="e">
        <f ca="true">+IF(AND(ISNUMBER(OFFSET('Water Data'!$E$5,0,10*ROW('Water Data'!E57))),'Data Summary'!BY63="Yes"),100-OFFSET('Water Data'!$E$5,0,10*ROW('Water Data'!E57)),NA())</f>
        <v>#N/A</v>
      </c>
      <c r="K63" s="57" t="e">
        <f ca="true">+IF(AND(ISNUMBER(OFFSET('Water Data'!$E$7,0,10*ROW('Water Data'!E57))),'Data Summary'!BZ63="Yes"),OFFSET('Water Data'!$E$7,0,10*ROW('Water Data'!E57)),NA())</f>
        <v>#N/A</v>
      </c>
      <c r="L63" s="57" t="e">
        <f ca="true">+IF(AND(ISNUMBER(OFFSET('Water Data'!$E$10,0,10*ROW('Water Data'!E57))),'Data Summary'!CA63="Yes"),OFFSET('Water Data'!$E$10,0,10*ROW('Water Data'!E57)),NA())</f>
        <v>#N/A</v>
      </c>
      <c r="M63" s="57" t="e">
        <f ca="true">+IF(AND(ISNUMBER(OFFSET('Water Data'!$F$5,0,10*ROW('Water Data'!F57))),'Data Summary'!CB63="Yes"),100-OFFSET('Water Data'!$F$5,0,10*ROW('Water Data'!F57)),NA())</f>
        <v>#N/A</v>
      </c>
      <c r="N63" s="57" t="e">
        <f ca="true">+IF(AND(ISNUMBER(OFFSET('Water Data'!$F$7,0,10*ROW('Water Data'!F57))),'Data Summary'!CC63="Yes"),OFFSET('Water Data'!$F$7,0,10*ROW('Water Data'!F57)),NA())</f>
        <v>#N/A</v>
      </c>
      <c r="O63" s="57" t="e">
        <f ca="true">+IF(AND(ISNUMBER(OFFSET('Water Data'!$F$10,0,10*ROW('Water Data'!F57))),'Data Summary'!CD63="Yes"),OFFSET('Water Data'!$F$10,0,10*ROW('Water Data'!F57)),NA())</f>
        <v>#N/A</v>
      </c>
      <c r="P63" s="57" t="e">
        <f ca="true">+IF(AND(ISNUMBER(OFFSET('Water Data'!$G$5,0,10*ROW('Water Data'!G57))),'Data Summary'!CE63="Yes"),100-OFFSET('Water Data'!$G$5,0,10*ROW('Water Data'!G57)),NA())</f>
        <v>#N/A</v>
      </c>
      <c r="Q63" s="57" t="e">
        <f ca="true">+IF(AND(ISNUMBER(OFFSET('Water Data'!$G$7,0,10*ROW('Water Data'!G57))),'Data Summary'!CF63="Yes"),OFFSET('Water Data'!$G$7,0,10*ROW('Water Data'!G57)),NA())</f>
        <v>#N/A</v>
      </c>
      <c r="R63" s="57" t="e">
        <f ca="true">+IF(AND(ISNUMBER(OFFSET('Water Data'!$G$10,0,10*ROW('Water Data'!G57))),'Data Summary'!CG63="Yes"),OFFSET('Water Data'!$G$10,0,10*ROW('Water Data'!G57)),NA())</f>
        <v>#N/A</v>
      </c>
      <c r="S63" s="57" t="e">
        <f ca="true">+IF(AND(ISNUMBER(OFFSET('Water Data'!$H$5,0,10*ROW('Water Data'!H57))),'Data Summary'!CH63="Yes"),100-OFFSET('Water Data'!$H$5,0,10*ROW('Water Data'!H57)),NA())</f>
        <v>#N/A</v>
      </c>
      <c r="T63" s="57" t="e">
        <f ca="true">+IF(AND(ISNUMBER(OFFSET('Water Data'!$H$7,0,10*ROW('Water Data'!H57))),'Data Summary'!CI63="Yes"),OFFSET('Water Data'!$H$7,0,10*ROW('Water Data'!H57)),NA())</f>
        <v>#N/A</v>
      </c>
      <c r="U63" s="57" t="e">
        <f ca="true">+IF(AND(ISNUMBER(OFFSET('Water Data'!$H$10,0,10*ROW('Water Data'!H57))),'Data Summary'!CJ63="Yes"),OFFSET('Water Data'!$H$10,0,10*ROW('Water Data'!H57)),NA())</f>
        <v>#N/A</v>
      </c>
      <c r="V63" s="103" t="e">
        <f ca="true">+IF(AND(ISNUMBER(OFFSET('Sanitation Data'!$C$5,0,10*ROW('Sanitation Data'!C57))),'Data Summary'!CK63="Yes"),100-OFFSET('Sanitation Data'!$C$5,0,10*ROW('Sanitation Data'!C57)),NA())</f>
        <v>#N/A</v>
      </c>
      <c r="W63" s="103" t="e">
        <f ca="true">+IF(AND(ISNUMBER(OFFSET('Sanitation Data'!$C$7,0,10*ROW('Sanitation Data'!C57))),'Data Summary'!CL63="Yes"),OFFSET('Sanitation Data'!$C$7,0,10*ROW('Sanitation Data'!C57)),NA())</f>
        <v>#N/A</v>
      </c>
      <c r="X63" s="103" t="e">
        <f ca="true">+IF(AND(ISNUMBER(OFFSET('Sanitation Data'!$C$11,0,10*ROW('Sanitation Data'!C57))),'Data Summary'!CM63="Yes"),OFFSET('Sanitation Data'!$C$11,0,10*ROW('Sanitation Data'!C57)),NA())</f>
        <v>#N/A</v>
      </c>
      <c r="Y63" s="103" t="e">
        <f ca="true">+IF(AND(ISNUMBER(OFFSET('Sanitation Data'!$C$12,0,10*ROW('Sanitation Data'!C57))),'Data Summary'!CN63="Yes"),OFFSET('Sanitation Data'!$C$12,0,10*ROW('Sanitation Data'!C57)),NA())</f>
        <v>#N/A</v>
      </c>
      <c r="Z63" s="103" t="e">
        <f ca="true">+IF(AND(ISNUMBER(OFFSET('Sanitation Data'!$C$13,0,10*ROW('Sanitation Data'!C57))),'Data Summary'!CO63="Yes"),OFFSET('Sanitation Data'!$C$13,0,10*ROW('Sanitation Data'!C57)),NA())</f>
        <v>#N/A</v>
      </c>
      <c r="AA63" s="103" t="e">
        <f ca="true">+IF(AND(ISNUMBER(OFFSET('Sanitation Data'!$D$5,0,10*ROW('Sanitation Data'!D57))),'Data Summary'!CP63="Yes"),100-OFFSET('Sanitation Data'!$D$5,0,10*ROW('Sanitation Data'!D57)),NA())</f>
        <v>#N/A</v>
      </c>
      <c r="AB63" s="103" t="e">
        <f ca="true">+IF(AND(ISNUMBER(OFFSET('Sanitation Data'!$D$7,0,10*ROW('Sanitation Data'!D57))),'Data Summary'!CQ63="Yes"),OFFSET('Sanitation Data'!$D$7,0,10*ROW('Sanitation Data'!D57)),NA())</f>
        <v>#N/A</v>
      </c>
      <c r="AC63" s="103" t="e">
        <f ca="true">+IF(AND(ISNUMBER(OFFSET('Sanitation Data'!$D$11,0,10*ROW('Sanitation Data'!D57))),'Data Summary'!CR63="Yes"),OFFSET('Sanitation Data'!$D$11,0,10*ROW('Sanitation Data'!D57)),NA())</f>
        <v>#N/A</v>
      </c>
      <c r="AD63" s="103" t="e">
        <f ca="true">+IF(AND(ISNUMBER(OFFSET('Sanitation Data'!$D$12,0,10*ROW('Sanitation Data'!D57))),'Data Summary'!CS63="Yes"),OFFSET('Sanitation Data'!$D$12,0,10*ROW('Sanitation Data'!D57)),NA())</f>
        <v>#N/A</v>
      </c>
      <c r="AE63" s="103" t="e">
        <f ca="true">+IF(AND(ISNUMBER(OFFSET('Sanitation Data'!$D$13,0,10*ROW('Sanitation Data'!D57))),'Data Summary'!CT63="Yes"),OFFSET('Sanitation Data'!$D$13,0,10*ROW('Sanitation Data'!D57)),NA())</f>
        <v>#N/A</v>
      </c>
      <c r="AF63" s="103" t="e">
        <f ca="true">+IF(AND(ISNUMBER(OFFSET('Sanitation Data'!$E$5,0,10*ROW('Sanitation Data'!E57))),'Data Summary'!CU63="Yes"),100-OFFSET('Sanitation Data'!$E$5,0,10*ROW('Sanitation Data'!E57)),NA())</f>
        <v>#N/A</v>
      </c>
      <c r="AG63" s="103" t="e">
        <f ca="true">+IF(AND(ISNUMBER(OFFSET('Sanitation Data'!$E$7,0,10*ROW('Sanitation Data'!E57))),'Data Summary'!CV63="Yes"),OFFSET('Sanitation Data'!$E$7,0,10*ROW('Sanitation Data'!E57)),NA())</f>
        <v>#N/A</v>
      </c>
      <c r="AH63" s="103" t="e">
        <f ca="true">+IF(AND(ISNUMBER(OFFSET('Sanitation Data'!$E$11,0,10*ROW('Sanitation Data'!E57))),'Data Summary'!CW63="Yes"),OFFSET('Sanitation Data'!$E$11,0,10*ROW('Sanitation Data'!E57)),NA())</f>
        <v>#N/A</v>
      </c>
      <c r="AI63" s="103" t="e">
        <f ca="true">+IF(AND(ISNUMBER(OFFSET('Sanitation Data'!$E$12,0,10*ROW('Sanitation Data'!E57))),'Data Summary'!CX63="Yes"),OFFSET('Sanitation Data'!$E$12,0,10*ROW('Sanitation Data'!E57)),NA())</f>
        <v>#N/A</v>
      </c>
      <c r="AJ63" s="103" t="e">
        <f ca="true">+IF(AND(ISNUMBER(OFFSET('Sanitation Data'!$E$13,0,10*ROW('Sanitation Data'!E57))),'Data Summary'!CY63="Yes"),OFFSET('Sanitation Data'!$E$13,0,10*ROW('Sanitation Data'!E57)),NA())</f>
        <v>#N/A</v>
      </c>
      <c r="AK63" s="103" t="e">
        <f ca="true">+IF(AND(ISNUMBER(OFFSET('Sanitation Data'!$F$5,0,10*ROW('Sanitation Data'!F57))),'Data Summary'!CZ63="Yes"),100-OFFSET('Sanitation Data'!$F$5,0,10*ROW('Sanitation Data'!F57)),NA())</f>
        <v>#N/A</v>
      </c>
      <c r="AL63" s="103" t="e">
        <f ca="true">+IF(AND(ISNUMBER(OFFSET('Sanitation Data'!$F$7,0,10*ROW('Sanitation Data'!F57))),'Data Summary'!DA63="Yes"),OFFSET('Sanitation Data'!$F$7,0,10*ROW('Sanitation Data'!F57)),NA())</f>
        <v>#N/A</v>
      </c>
      <c r="AM63" s="103" t="e">
        <f ca="true">+IF(AND(ISNUMBER(OFFSET('Sanitation Data'!$F$11,0,10*ROW('Sanitation Data'!F57))),'Data Summary'!DB63="Yes"),OFFSET('Sanitation Data'!$F$11,0,10*ROW('Sanitation Data'!F57)),NA())</f>
        <v>#N/A</v>
      </c>
      <c r="AN63" s="103" t="e">
        <f ca="true">+IF(AND(ISNUMBER(OFFSET('Sanitation Data'!$F$12,0,10*ROW('Sanitation Data'!F57))),'Data Summary'!DC63="Yes"),OFFSET('Sanitation Data'!$F$12,0,10*ROW('Sanitation Data'!F57)),NA())</f>
        <v>#N/A</v>
      </c>
      <c r="AO63" s="103" t="e">
        <f ca="true">+IF(AND(ISNUMBER(OFFSET('Sanitation Data'!$F$13,0,10*ROW('Sanitation Data'!F57))),'Data Summary'!DD63="Yes"),OFFSET('Sanitation Data'!$F$13,0,10*ROW('Sanitation Data'!F57)),NA())</f>
        <v>#N/A</v>
      </c>
      <c r="AP63" s="103" t="e">
        <f ca="true">+IF(AND(ISNUMBER(OFFSET('Sanitation Data'!$G$5,0,10*ROW('Sanitation Data'!G57))),'Data Summary'!DE63="Yes"),100-OFFSET('Sanitation Data'!$G$5,0,10*ROW('Sanitation Data'!G57)),NA())</f>
        <v>#N/A</v>
      </c>
      <c r="AQ63" s="103" t="e">
        <f ca="true">+IF(AND(ISNUMBER(OFFSET('Sanitation Data'!$G$7,0,10*ROW('Sanitation Data'!G57))),'Data Summary'!DF63="Yes"),OFFSET('Sanitation Data'!$G$7,0,10*ROW('Sanitation Data'!G57)),NA())</f>
        <v>#N/A</v>
      </c>
      <c r="AR63" s="103" t="e">
        <f ca="true">+IF(AND(ISNUMBER(OFFSET('Sanitation Data'!$G$11,0,10*ROW('Sanitation Data'!G57))),'Data Summary'!DG63="Yes"),OFFSET('Sanitation Data'!$G$11,0,10*ROW('Sanitation Data'!G57)),NA())</f>
        <v>#N/A</v>
      </c>
      <c r="AS63" s="103" t="e">
        <f ca="true">+IF(AND(ISNUMBER(OFFSET('Sanitation Data'!$G$12,0,10*ROW('Sanitation Data'!G57))),'Data Summary'!DH63="Yes"),OFFSET('Sanitation Data'!$G$12,0,10*ROW('Sanitation Data'!G57)),NA())</f>
        <v>#N/A</v>
      </c>
      <c r="AT63" s="103" t="e">
        <f ca="true">+IF(AND(ISNUMBER(OFFSET('Sanitation Data'!$G$13,0,10*ROW('Sanitation Data'!G57))),'Data Summary'!DI63="Yes"),OFFSET('Sanitation Data'!$G$13,0,10*ROW('Sanitation Data'!G57)),NA())</f>
        <v>#N/A</v>
      </c>
      <c r="AU63" s="103" t="e">
        <f ca="true">+IF(AND(ISNUMBER(OFFSET('Sanitation Data'!$H$5,0,10*ROW('Sanitation Data'!H57))),'Data Summary'!DJ63="Yes"),100-OFFSET('Sanitation Data'!$H$5,0,10*ROW('Sanitation Data'!H57)),NA())</f>
        <v>#N/A</v>
      </c>
      <c r="AV63" s="103" t="e">
        <f ca="true">+IF(AND(ISNUMBER(OFFSET('Sanitation Data'!$H$7,0,10*ROW('Sanitation Data'!H57))),'Data Summary'!DK63="Yes"),OFFSET('Sanitation Data'!$H$7,0,10*ROW('Sanitation Data'!H57)),NA())</f>
        <v>#N/A</v>
      </c>
      <c r="AW63" s="103" t="e">
        <f ca="true">+IF(AND(ISNUMBER(OFFSET('Sanitation Data'!$H$11,0,10*ROW('Sanitation Data'!H57))),'Data Summary'!DL63="Yes"),OFFSET('Sanitation Data'!$H$11,0,10*ROW('Sanitation Data'!H57)),NA())</f>
        <v>#N/A</v>
      </c>
      <c r="AX63" s="103" t="e">
        <f ca="true">+IF(AND(ISNUMBER(OFFSET('Sanitation Data'!$H$12,0,10*ROW('Sanitation Data'!H57))),'Data Summary'!DM63="Yes"),OFFSET('Sanitation Data'!$H$12,0,10*ROW('Sanitation Data'!H57)),NA())</f>
        <v>#N/A</v>
      </c>
      <c r="AY63" s="103" t="e">
        <f ca="true">+IF(AND(ISNUMBER(OFFSET('Sanitation Data'!$H$13,0,10*ROW('Sanitation Data'!H57))),'Data Summary'!DN63="Yes"),OFFSET('Sanitation Data'!$H$13,0,10*ROW('Sanitation Data'!H57)),NA())</f>
        <v>#N/A</v>
      </c>
      <c r="AZ63" s="108" t="e">
        <f ca="true">+IF(AND(ISNUMBER(OFFSET('Hygiene Data'!$C$6,0,10*ROW('Hygiene Data'!C57))),'Data Summary'!DO63="Yes"),OFFSET('Hygiene Data'!$C$6,0,10*ROW('Hygiene Data'!C57)),NA())</f>
        <v>#N/A</v>
      </c>
      <c r="BA63" s="108" t="e">
        <f ca="true">+IF(AND(ISNUMBER(OFFSET('Hygiene Data'!$C$8,0,10*ROW('Hygiene Data'!C57))),'Data Summary'!DP63="Yes"),OFFSET('Hygiene Data'!$C$8,0,10*ROW('Hygiene Data'!C57)),NA())</f>
        <v>#N/A</v>
      </c>
      <c r="BB63" s="108" t="e">
        <f ca="true">+IF(AND(ISNUMBER(OFFSET('Hygiene Data'!$C$10,0,10*ROW('Hygiene Data'!C57))),'Data Summary'!DQ63="Yes"),OFFSET('Hygiene Data'!$C$10,0,10*ROW('Hygiene Data'!C57)),NA())</f>
        <v>#N/A</v>
      </c>
      <c r="BC63" s="108" t="e">
        <f ca="true">+IF(AND(ISNUMBER(OFFSET('Hygiene Data'!$D$6,0,10*ROW('Hygiene Data'!D57))),'Data Summary'!DR63="Yes"),OFFSET('Hygiene Data'!$D$6,0,10*ROW('Hygiene Data'!D57)),NA())</f>
        <v>#N/A</v>
      </c>
      <c r="BD63" s="108" t="e">
        <f ca="true">+IF(AND(ISNUMBER(OFFSET('Hygiene Data'!$D$8,0,10*ROW('Hygiene Data'!D57))),'Data Summary'!DS63="Yes"),OFFSET('Hygiene Data'!$D$8,0,10*ROW('Hygiene Data'!D57)),NA())</f>
        <v>#N/A</v>
      </c>
      <c r="BE63" s="108" t="e">
        <f ca="true">+IF(AND(ISNUMBER(OFFSET('Hygiene Data'!$D$10,0,10*ROW('Hygiene Data'!D57))),'Data Summary'!DT63="Yes"),OFFSET('Hygiene Data'!$D$10,0,10*ROW('Hygiene Data'!D57)),NA())</f>
        <v>#N/A</v>
      </c>
      <c r="BF63" s="108" t="e">
        <f ca="true">+IF(AND(ISNUMBER(OFFSET('Hygiene Data'!$E$6,0,10*ROW('Hygiene Data'!E57))),'Data Summary'!DU63="Yes"),OFFSET('Hygiene Data'!$E$6,0,10*ROW('Hygiene Data'!E57)),NA())</f>
        <v>#N/A</v>
      </c>
      <c r="BG63" s="108" t="e">
        <f ca="true">+IF(AND(ISNUMBER(OFFSET('Hygiene Data'!$E$8,0,10*ROW('Hygiene Data'!E57))),'Data Summary'!DV63="Yes"),OFFSET('Hygiene Data'!$E$8,0,10*ROW('Hygiene Data'!E57)),NA())</f>
        <v>#N/A</v>
      </c>
      <c r="BH63" s="108" t="e">
        <f ca="true">+IF(AND(ISNUMBER(OFFSET('Hygiene Data'!$E$10,0,10*ROW('Hygiene Data'!E57))),'Data Summary'!DW63="Yes"),OFFSET('Hygiene Data'!$E$10,0,10*ROW('Hygiene Data'!E57)),NA())</f>
        <v>#N/A</v>
      </c>
      <c r="BI63" s="108" t="e">
        <f ca="true">+IF(AND(ISNUMBER(OFFSET('Hygiene Data'!$F$6,0,10*ROW('Hygiene Data'!F57))),'Data Summary'!DX63="Yes"),OFFSET('Hygiene Data'!$F$6,0,10*ROW('Hygiene Data'!F57)),NA())</f>
        <v>#N/A</v>
      </c>
      <c r="BJ63" s="108" t="e">
        <f ca="true">+IF(AND(ISNUMBER(OFFSET('Hygiene Data'!$F$8,0,10*ROW('Hygiene Data'!F57))),'Data Summary'!DY63="Yes"),OFFSET('Hygiene Data'!$F$8,0,10*ROW('Hygiene Data'!F57)),NA())</f>
        <v>#N/A</v>
      </c>
      <c r="BK63" s="108" t="e">
        <f ca="true">+IF(AND(ISNUMBER(OFFSET('Hygiene Data'!$F$10,0,10*ROW('Hygiene Data'!F57))),'Data Summary'!DZ63="Yes"),OFFSET('Hygiene Data'!$F$10,0,10*ROW('Hygiene Data'!F57)),NA())</f>
        <v>#N/A</v>
      </c>
      <c r="BL63" s="108" t="e">
        <f ca="true">+IF(AND(ISNUMBER(OFFSET('Hygiene Data'!$G$6,0,10*ROW('Hygiene Data'!G57))),'Data Summary'!EA63="Yes"),OFFSET('Hygiene Data'!$G$6,0,10*ROW('Hygiene Data'!G57)),NA())</f>
        <v>#N/A</v>
      </c>
      <c r="BM63" s="108" t="e">
        <f ca="true">+IF(AND(ISNUMBER(OFFSET('Hygiene Data'!$G$8,0,10*ROW('Hygiene Data'!G57))),'Data Summary'!EB63="Yes"),OFFSET('Hygiene Data'!$G$8,0,10*ROW('Hygiene Data'!G57)),NA())</f>
        <v>#N/A</v>
      </c>
      <c r="BN63" s="108" t="e">
        <f ca="true">+IF(AND(ISNUMBER(OFFSET('Hygiene Data'!$G$10,0,10*ROW('Hygiene Data'!G57))),'Data Summary'!EC63="Yes"),OFFSET('Hygiene Data'!$G$10,0,10*ROW('Hygiene Data'!G57)),NA())</f>
        <v>#N/A</v>
      </c>
      <c r="BO63" s="108" t="e">
        <f ca="true">+IF(AND(ISNUMBER(OFFSET('Hygiene Data'!$H$6,0,10*ROW('Hygiene Data'!H57))),'Data Summary'!ED63="Yes"),OFFSET('Hygiene Data'!$H$6,0,10*ROW('Hygiene Data'!H57)),NA())</f>
        <v>#N/A</v>
      </c>
      <c r="BP63" s="108" t="e">
        <f ca="true">+IF(AND(ISNUMBER(OFFSET('Hygiene Data'!$H$8,0,10*ROW('Hygiene Data'!H57))),'Data Summary'!EE63="Yes"),OFFSET('Hygiene Data'!$H$8,0,10*ROW('Hygiene Data'!H57)),NA())</f>
        <v>#N/A</v>
      </c>
      <c r="BQ63" s="108" t="e">
        <f ca="true">+IF(AND(ISNUMBER(OFFSET('Hygiene Data'!$H$10,0,10*ROW('Hygiene Data'!H57))),'Data Summary'!EF63="Yes"),OFFSET('Hygiene Data'!$H$10,0,10*ROW('Hygiene Data'!H57)),NA())</f>
        <v>#N/A</v>
      </c>
    </row>
    <row r="64" x14ac:dyDescent="0.2">
      <c r="A64" s="56" t="e">
        <f ca="true">+IF(OFFSET('Water Data'!$B$1,0,10*ROW('Water Data'!B58))="",NA(),OFFSET('Water Data'!$B$1,0,10*ROW('Water Data'!B58)))</f>
        <v>#N/A</v>
      </c>
      <c r="B64" s="56" t="e">
        <f ca="true">+IF(OFFSET('Water Data'!$A$3,0,10*ROW('Water Data'!A61))="",NA(),OFFSET('Water Data'!$A$3,0,10*ROW('Water Data'!A61)))</f>
        <v>#N/A</v>
      </c>
      <c r="C64" s="56" t="e">
        <f ca="true">+IF(OFFSET('Water Data'!$C$3,0,10*ROW('Water Data'!C61))="",NA(),OFFSET('Water Data'!$C$3,0,10*ROW('Water Data'!C61)))</f>
        <v>#N/A</v>
      </c>
      <c r="D64" s="57" t="e">
        <f ca="true">+IF(AND(ISNUMBER(OFFSET('Water Data'!$C$5,0,10*ROW('Water Data'!C58))),'Data Summary'!BS64="Yes"),100-OFFSET('Water Data'!$C$5,0,10*ROW('Water Data'!C58)),NA())</f>
        <v>#N/A</v>
      </c>
      <c r="E64" s="57" t="e">
        <f ca="true">+IF(AND(ISNUMBER(OFFSET('Water Data'!$C$7,0,10*ROW('Water Data'!C58))),'Data Summary'!BT64="Yes"),OFFSET('Water Data'!$C$7,0,10*ROW('Water Data'!C58)),NA())</f>
        <v>#N/A</v>
      </c>
      <c r="F64" s="57" t="e">
        <f ca="true">+IF(AND(ISNUMBER(OFFSET('Water Data'!$C$10,0,10*ROW('Water Data'!C58))),'Data Summary'!BU64="Yes"),OFFSET('Water Data'!$C$10,0,10*ROW('Water Data'!C58)),NA())</f>
        <v>#N/A</v>
      </c>
      <c r="G64" s="57" t="e">
        <f ca="true">+IF(AND(ISNUMBER(OFFSET('Water Data'!$D$5,0,10*ROW('Water Data'!D58))),'Data Summary'!BV64="Yes"),100-OFFSET('Water Data'!$D$5,0,10*ROW('Water Data'!D58)),NA())</f>
        <v>#N/A</v>
      </c>
      <c r="H64" s="57" t="e">
        <f ca="true">+IF(AND(ISNUMBER(OFFSET('Water Data'!$D$7,0,10*ROW('Water Data'!D58))),'Data Summary'!BW64="Yes"),OFFSET('Water Data'!$D$7,0,10*ROW('Water Data'!D58)),NA())</f>
        <v>#N/A</v>
      </c>
      <c r="I64" s="57" t="e">
        <f ca="true">+IF(AND(ISNUMBER(OFFSET('Water Data'!$D$10,0,10*ROW('Water Data'!D58))),'Data Summary'!BX64="Yes"),OFFSET('Water Data'!$D$10,0,10*ROW('Water Data'!D58)),NA())</f>
        <v>#N/A</v>
      </c>
      <c r="J64" s="57" t="e">
        <f ca="true">+IF(AND(ISNUMBER(OFFSET('Water Data'!$E$5,0,10*ROW('Water Data'!E58))),'Data Summary'!BY64="Yes"),100-OFFSET('Water Data'!$E$5,0,10*ROW('Water Data'!E58)),NA())</f>
        <v>#N/A</v>
      </c>
      <c r="K64" s="57" t="e">
        <f ca="true">+IF(AND(ISNUMBER(OFFSET('Water Data'!$E$7,0,10*ROW('Water Data'!E58))),'Data Summary'!BZ64="Yes"),OFFSET('Water Data'!$E$7,0,10*ROW('Water Data'!E58)),NA())</f>
        <v>#N/A</v>
      </c>
      <c r="L64" s="57" t="e">
        <f ca="true">+IF(AND(ISNUMBER(OFFSET('Water Data'!$E$10,0,10*ROW('Water Data'!E58))),'Data Summary'!CA64="Yes"),OFFSET('Water Data'!$E$10,0,10*ROW('Water Data'!E58)),NA())</f>
        <v>#N/A</v>
      </c>
      <c r="M64" s="57" t="e">
        <f ca="true">+IF(AND(ISNUMBER(OFFSET('Water Data'!$F$5,0,10*ROW('Water Data'!F58))),'Data Summary'!CB64="Yes"),100-OFFSET('Water Data'!$F$5,0,10*ROW('Water Data'!F58)),NA())</f>
        <v>#N/A</v>
      </c>
      <c r="N64" s="57" t="e">
        <f ca="true">+IF(AND(ISNUMBER(OFFSET('Water Data'!$F$7,0,10*ROW('Water Data'!F58))),'Data Summary'!CC64="Yes"),OFFSET('Water Data'!$F$7,0,10*ROW('Water Data'!F58)),NA())</f>
        <v>#N/A</v>
      </c>
      <c r="O64" s="57" t="e">
        <f ca="true">+IF(AND(ISNUMBER(OFFSET('Water Data'!$F$10,0,10*ROW('Water Data'!F58))),'Data Summary'!CD64="Yes"),OFFSET('Water Data'!$F$10,0,10*ROW('Water Data'!F58)),NA())</f>
        <v>#N/A</v>
      </c>
      <c r="P64" s="57" t="e">
        <f ca="true">+IF(AND(ISNUMBER(OFFSET('Water Data'!$G$5,0,10*ROW('Water Data'!G58))),'Data Summary'!CE64="Yes"),100-OFFSET('Water Data'!$G$5,0,10*ROW('Water Data'!G58)),NA())</f>
        <v>#N/A</v>
      </c>
      <c r="Q64" s="57" t="e">
        <f ca="true">+IF(AND(ISNUMBER(OFFSET('Water Data'!$G$7,0,10*ROW('Water Data'!G58))),'Data Summary'!CF64="Yes"),OFFSET('Water Data'!$G$7,0,10*ROW('Water Data'!G58)),NA())</f>
        <v>#N/A</v>
      </c>
      <c r="R64" s="57" t="e">
        <f ca="true">+IF(AND(ISNUMBER(OFFSET('Water Data'!$G$10,0,10*ROW('Water Data'!G58))),'Data Summary'!CG64="Yes"),OFFSET('Water Data'!$G$10,0,10*ROW('Water Data'!G58)),NA())</f>
        <v>#N/A</v>
      </c>
      <c r="S64" s="57" t="e">
        <f ca="true">+IF(AND(ISNUMBER(OFFSET('Water Data'!$H$5,0,10*ROW('Water Data'!H58))),'Data Summary'!CH64="Yes"),100-OFFSET('Water Data'!$H$5,0,10*ROW('Water Data'!H58)),NA())</f>
        <v>#N/A</v>
      </c>
      <c r="T64" s="57" t="e">
        <f ca="true">+IF(AND(ISNUMBER(OFFSET('Water Data'!$H$7,0,10*ROW('Water Data'!H58))),'Data Summary'!CI64="Yes"),OFFSET('Water Data'!$H$7,0,10*ROW('Water Data'!H58)),NA())</f>
        <v>#N/A</v>
      </c>
      <c r="U64" s="57" t="e">
        <f ca="true">+IF(AND(ISNUMBER(OFFSET('Water Data'!$H$10,0,10*ROW('Water Data'!H58))),'Data Summary'!CJ64="Yes"),OFFSET('Water Data'!$H$10,0,10*ROW('Water Data'!H58)),NA())</f>
        <v>#N/A</v>
      </c>
      <c r="V64" s="103" t="e">
        <f ca="true">+IF(AND(ISNUMBER(OFFSET('Sanitation Data'!$C$5,0,10*ROW('Sanitation Data'!C58))),'Data Summary'!CK64="Yes"),100-OFFSET('Sanitation Data'!$C$5,0,10*ROW('Sanitation Data'!C58)),NA())</f>
        <v>#N/A</v>
      </c>
      <c r="W64" s="103" t="e">
        <f ca="true">+IF(AND(ISNUMBER(OFFSET('Sanitation Data'!$C$7,0,10*ROW('Sanitation Data'!C58))),'Data Summary'!CL64="Yes"),OFFSET('Sanitation Data'!$C$7,0,10*ROW('Sanitation Data'!C58)),NA())</f>
        <v>#N/A</v>
      </c>
      <c r="X64" s="103" t="e">
        <f ca="true">+IF(AND(ISNUMBER(OFFSET('Sanitation Data'!$C$11,0,10*ROW('Sanitation Data'!C58))),'Data Summary'!CM64="Yes"),OFFSET('Sanitation Data'!$C$11,0,10*ROW('Sanitation Data'!C58)),NA())</f>
        <v>#N/A</v>
      </c>
      <c r="Y64" s="103" t="e">
        <f ca="true">+IF(AND(ISNUMBER(OFFSET('Sanitation Data'!$C$12,0,10*ROW('Sanitation Data'!C58))),'Data Summary'!CN64="Yes"),OFFSET('Sanitation Data'!$C$12,0,10*ROW('Sanitation Data'!C58)),NA())</f>
        <v>#N/A</v>
      </c>
      <c r="Z64" s="103" t="e">
        <f ca="true">+IF(AND(ISNUMBER(OFFSET('Sanitation Data'!$C$13,0,10*ROW('Sanitation Data'!C58))),'Data Summary'!CO64="Yes"),OFFSET('Sanitation Data'!$C$13,0,10*ROW('Sanitation Data'!C58)),NA())</f>
        <v>#N/A</v>
      </c>
      <c r="AA64" s="103" t="e">
        <f ca="true">+IF(AND(ISNUMBER(OFFSET('Sanitation Data'!$D$5,0,10*ROW('Sanitation Data'!D58))),'Data Summary'!CP64="Yes"),100-OFFSET('Sanitation Data'!$D$5,0,10*ROW('Sanitation Data'!D58)),NA())</f>
        <v>#N/A</v>
      </c>
      <c r="AB64" s="103" t="e">
        <f ca="true">+IF(AND(ISNUMBER(OFFSET('Sanitation Data'!$D$7,0,10*ROW('Sanitation Data'!D58))),'Data Summary'!CQ64="Yes"),OFFSET('Sanitation Data'!$D$7,0,10*ROW('Sanitation Data'!D58)),NA())</f>
        <v>#N/A</v>
      </c>
      <c r="AC64" s="103" t="e">
        <f ca="true">+IF(AND(ISNUMBER(OFFSET('Sanitation Data'!$D$11,0,10*ROW('Sanitation Data'!D58))),'Data Summary'!CR64="Yes"),OFFSET('Sanitation Data'!$D$11,0,10*ROW('Sanitation Data'!D58)),NA())</f>
        <v>#N/A</v>
      </c>
      <c r="AD64" s="103" t="e">
        <f ca="true">+IF(AND(ISNUMBER(OFFSET('Sanitation Data'!$D$12,0,10*ROW('Sanitation Data'!D58))),'Data Summary'!CS64="Yes"),OFFSET('Sanitation Data'!$D$12,0,10*ROW('Sanitation Data'!D58)),NA())</f>
        <v>#N/A</v>
      </c>
      <c r="AE64" s="103" t="e">
        <f ca="true">+IF(AND(ISNUMBER(OFFSET('Sanitation Data'!$D$13,0,10*ROW('Sanitation Data'!D58))),'Data Summary'!CT64="Yes"),OFFSET('Sanitation Data'!$D$13,0,10*ROW('Sanitation Data'!D58)),NA())</f>
        <v>#N/A</v>
      </c>
      <c r="AF64" s="103" t="e">
        <f ca="true">+IF(AND(ISNUMBER(OFFSET('Sanitation Data'!$E$5,0,10*ROW('Sanitation Data'!E58))),'Data Summary'!CU64="Yes"),100-OFFSET('Sanitation Data'!$E$5,0,10*ROW('Sanitation Data'!E58)),NA())</f>
        <v>#N/A</v>
      </c>
      <c r="AG64" s="103" t="e">
        <f ca="true">+IF(AND(ISNUMBER(OFFSET('Sanitation Data'!$E$7,0,10*ROW('Sanitation Data'!E58))),'Data Summary'!CV64="Yes"),OFFSET('Sanitation Data'!$E$7,0,10*ROW('Sanitation Data'!E58)),NA())</f>
        <v>#N/A</v>
      </c>
      <c r="AH64" s="103" t="e">
        <f ca="true">+IF(AND(ISNUMBER(OFFSET('Sanitation Data'!$E$11,0,10*ROW('Sanitation Data'!E58))),'Data Summary'!CW64="Yes"),OFFSET('Sanitation Data'!$E$11,0,10*ROW('Sanitation Data'!E58)),NA())</f>
        <v>#N/A</v>
      </c>
      <c r="AI64" s="103" t="e">
        <f ca="true">+IF(AND(ISNUMBER(OFFSET('Sanitation Data'!$E$12,0,10*ROW('Sanitation Data'!E58))),'Data Summary'!CX64="Yes"),OFFSET('Sanitation Data'!$E$12,0,10*ROW('Sanitation Data'!E58)),NA())</f>
        <v>#N/A</v>
      </c>
      <c r="AJ64" s="103" t="e">
        <f ca="true">+IF(AND(ISNUMBER(OFFSET('Sanitation Data'!$E$13,0,10*ROW('Sanitation Data'!E58))),'Data Summary'!CY64="Yes"),OFFSET('Sanitation Data'!$E$13,0,10*ROW('Sanitation Data'!E58)),NA())</f>
        <v>#N/A</v>
      </c>
      <c r="AK64" s="103" t="e">
        <f ca="true">+IF(AND(ISNUMBER(OFFSET('Sanitation Data'!$F$5,0,10*ROW('Sanitation Data'!F58))),'Data Summary'!CZ64="Yes"),100-OFFSET('Sanitation Data'!$F$5,0,10*ROW('Sanitation Data'!F58)),NA())</f>
        <v>#N/A</v>
      </c>
      <c r="AL64" s="103" t="e">
        <f ca="true">+IF(AND(ISNUMBER(OFFSET('Sanitation Data'!$F$7,0,10*ROW('Sanitation Data'!F58))),'Data Summary'!DA64="Yes"),OFFSET('Sanitation Data'!$F$7,0,10*ROW('Sanitation Data'!F58)),NA())</f>
        <v>#N/A</v>
      </c>
      <c r="AM64" s="103" t="e">
        <f ca="true">+IF(AND(ISNUMBER(OFFSET('Sanitation Data'!$F$11,0,10*ROW('Sanitation Data'!F58))),'Data Summary'!DB64="Yes"),OFFSET('Sanitation Data'!$F$11,0,10*ROW('Sanitation Data'!F58)),NA())</f>
        <v>#N/A</v>
      </c>
      <c r="AN64" s="103" t="e">
        <f ca="true">+IF(AND(ISNUMBER(OFFSET('Sanitation Data'!$F$12,0,10*ROW('Sanitation Data'!F58))),'Data Summary'!DC64="Yes"),OFFSET('Sanitation Data'!$F$12,0,10*ROW('Sanitation Data'!F58)),NA())</f>
        <v>#N/A</v>
      </c>
      <c r="AO64" s="103" t="e">
        <f ca="true">+IF(AND(ISNUMBER(OFFSET('Sanitation Data'!$F$13,0,10*ROW('Sanitation Data'!F58))),'Data Summary'!DD64="Yes"),OFFSET('Sanitation Data'!$F$13,0,10*ROW('Sanitation Data'!F58)),NA())</f>
        <v>#N/A</v>
      </c>
      <c r="AP64" s="103" t="e">
        <f ca="true">+IF(AND(ISNUMBER(OFFSET('Sanitation Data'!$G$5,0,10*ROW('Sanitation Data'!G58))),'Data Summary'!DE64="Yes"),100-OFFSET('Sanitation Data'!$G$5,0,10*ROW('Sanitation Data'!G58)),NA())</f>
        <v>#N/A</v>
      </c>
      <c r="AQ64" s="103" t="e">
        <f ca="true">+IF(AND(ISNUMBER(OFFSET('Sanitation Data'!$G$7,0,10*ROW('Sanitation Data'!G58))),'Data Summary'!DF64="Yes"),OFFSET('Sanitation Data'!$G$7,0,10*ROW('Sanitation Data'!G58)),NA())</f>
        <v>#N/A</v>
      </c>
      <c r="AR64" s="103" t="e">
        <f ca="true">+IF(AND(ISNUMBER(OFFSET('Sanitation Data'!$G$11,0,10*ROW('Sanitation Data'!G58))),'Data Summary'!DG64="Yes"),OFFSET('Sanitation Data'!$G$11,0,10*ROW('Sanitation Data'!G58)),NA())</f>
        <v>#N/A</v>
      </c>
      <c r="AS64" s="103" t="e">
        <f ca="true">+IF(AND(ISNUMBER(OFFSET('Sanitation Data'!$G$12,0,10*ROW('Sanitation Data'!G58))),'Data Summary'!DH64="Yes"),OFFSET('Sanitation Data'!$G$12,0,10*ROW('Sanitation Data'!G58)),NA())</f>
        <v>#N/A</v>
      </c>
      <c r="AT64" s="103" t="e">
        <f ca="true">+IF(AND(ISNUMBER(OFFSET('Sanitation Data'!$G$13,0,10*ROW('Sanitation Data'!G58))),'Data Summary'!DI64="Yes"),OFFSET('Sanitation Data'!$G$13,0,10*ROW('Sanitation Data'!G58)),NA())</f>
        <v>#N/A</v>
      </c>
      <c r="AU64" s="103" t="e">
        <f ca="true">+IF(AND(ISNUMBER(OFFSET('Sanitation Data'!$H$5,0,10*ROW('Sanitation Data'!H58))),'Data Summary'!DJ64="Yes"),100-OFFSET('Sanitation Data'!$H$5,0,10*ROW('Sanitation Data'!H58)),NA())</f>
        <v>#N/A</v>
      </c>
      <c r="AV64" s="103" t="e">
        <f ca="true">+IF(AND(ISNUMBER(OFFSET('Sanitation Data'!$H$7,0,10*ROW('Sanitation Data'!H58))),'Data Summary'!DK64="Yes"),OFFSET('Sanitation Data'!$H$7,0,10*ROW('Sanitation Data'!H58)),NA())</f>
        <v>#N/A</v>
      </c>
      <c r="AW64" s="103" t="e">
        <f ca="true">+IF(AND(ISNUMBER(OFFSET('Sanitation Data'!$H$11,0,10*ROW('Sanitation Data'!H58))),'Data Summary'!DL64="Yes"),OFFSET('Sanitation Data'!$H$11,0,10*ROW('Sanitation Data'!H58)),NA())</f>
        <v>#N/A</v>
      </c>
      <c r="AX64" s="103" t="e">
        <f ca="true">+IF(AND(ISNUMBER(OFFSET('Sanitation Data'!$H$12,0,10*ROW('Sanitation Data'!H58))),'Data Summary'!DM64="Yes"),OFFSET('Sanitation Data'!$H$12,0,10*ROW('Sanitation Data'!H58)),NA())</f>
        <v>#N/A</v>
      </c>
      <c r="AY64" s="103" t="e">
        <f ca="true">+IF(AND(ISNUMBER(OFFSET('Sanitation Data'!$H$13,0,10*ROW('Sanitation Data'!H58))),'Data Summary'!DN64="Yes"),OFFSET('Sanitation Data'!$H$13,0,10*ROW('Sanitation Data'!H58)),NA())</f>
        <v>#N/A</v>
      </c>
      <c r="AZ64" s="108" t="e">
        <f ca="true">+IF(AND(ISNUMBER(OFFSET('Hygiene Data'!$C$6,0,10*ROW('Hygiene Data'!C58))),'Data Summary'!DO64="Yes"),OFFSET('Hygiene Data'!$C$6,0,10*ROW('Hygiene Data'!C58)),NA())</f>
        <v>#N/A</v>
      </c>
      <c r="BA64" s="108" t="e">
        <f ca="true">+IF(AND(ISNUMBER(OFFSET('Hygiene Data'!$C$8,0,10*ROW('Hygiene Data'!C58))),'Data Summary'!DP64="Yes"),OFFSET('Hygiene Data'!$C$8,0,10*ROW('Hygiene Data'!C58)),NA())</f>
        <v>#N/A</v>
      </c>
      <c r="BB64" s="108" t="e">
        <f ca="true">+IF(AND(ISNUMBER(OFFSET('Hygiene Data'!$C$10,0,10*ROW('Hygiene Data'!C58))),'Data Summary'!DQ64="Yes"),OFFSET('Hygiene Data'!$C$10,0,10*ROW('Hygiene Data'!C58)),NA())</f>
        <v>#N/A</v>
      </c>
      <c r="BC64" s="108" t="e">
        <f ca="true">+IF(AND(ISNUMBER(OFFSET('Hygiene Data'!$D$6,0,10*ROW('Hygiene Data'!D58))),'Data Summary'!DR64="Yes"),OFFSET('Hygiene Data'!$D$6,0,10*ROW('Hygiene Data'!D58)),NA())</f>
        <v>#N/A</v>
      </c>
      <c r="BD64" s="108" t="e">
        <f ca="true">+IF(AND(ISNUMBER(OFFSET('Hygiene Data'!$D$8,0,10*ROW('Hygiene Data'!D58))),'Data Summary'!DS64="Yes"),OFFSET('Hygiene Data'!$D$8,0,10*ROW('Hygiene Data'!D58)),NA())</f>
        <v>#N/A</v>
      </c>
      <c r="BE64" s="108" t="e">
        <f ca="true">+IF(AND(ISNUMBER(OFFSET('Hygiene Data'!$D$10,0,10*ROW('Hygiene Data'!D58))),'Data Summary'!DT64="Yes"),OFFSET('Hygiene Data'!$D$10,0,10*ROW('Hygiene Data'!D58)),NA())</f>
        <v>#N/A</v>
      </c>
      <c r="BF64" s="108" t="e">
        <f ca="true">+IF(AND(ISNUMBER(OFFSET('Hygiene Data'!$E$6,0,10*ROW('Hygiene Data'!E58))),'Data Summary'!DU64="Yes"),OFFSET('Hygiene Data'!$E$6,0,10*ROW('Hygiene Data'!E58)),NA())</f>
        <v>#N/A</v>
      </c>
      <c r="BG64" s="108" t="e">
        <f ca="true">+IF(AND(ISNUMBER(OFFSET('Hygiene Data'!$E$8,0,10*ROW('Hygiene Data'!E58))),'Data Summary'!DV64="Yes"),OFFSET('Hygiene Data'!$E$8,0,10*ROW('Hygiene Data'!E58)),NA())</f>
        <v>#N/A</v>
      </c>
      <c r="BH64" s="108" t="e">
        <f ca="true">+IF(AND(ISNUMBER(OFFSET('Hygiene Data'!$E$10,0,10*ROW('Hygiene Data'!E58))),'Data Summary'!DW64="Yes"),OFFSET('Hygiene Data'!$E$10,0,10*ROW('Hygiene Data'!E58)),NA())</f>
        <v>#N/A</v>
      </c>
      <c r="BI64" s="108" t="e">
        <f ca="true">+IF(AND(ISNUMBER(OFFSET('Hygiene Data'!$F$6,0,10*ROW('Hygiene Data'!F58))),'Data Summary'!DX64="Yes"),OFFSET('Hygiene Data'!$F$6,0,10*ROW('Hygiene Data'!F58)),NA())</f>
        <v>#N/A</v>
      </c>
      <c r="BJ64" s="108" t="e">
        <f ca="true">+IF(AND(ISNUMBER(OFFSET('Hygiene Data'!$F$8,0,10*ROW('Hygiene Data'!F58))),'Data Summary'!DY64="Yes"),OFFSET('Hygiene Data'!$F$8,0,10*ROW('Hygiene Data'!F58)),NA())</f>
        <v>#N/A</v>
      </c>
      <c r="BK64" s="108" t="e">
        <f ca="true">+IF(AND(ISNUMBER(OFFSET('Hygiene Data'!$F$10,0,10*ROW('Hygiene Data'!F58))),'Data Summary'!DZ64="Yes"),OFFSET('Hygiene Data'!$F$10,0,10*ROW('Hygiene Data'!F58)),NA())</f>
        <v>#N/A</v>
      </c>
      <c r="BL64" s="108" t="e">
        <f ca="true">+IF(AND(ISNUMBER(OFFSET('Hygiene Data'!$G$6,0,10*ROW('Hygiene Data'!G58))),'Data Summary'!EA64="Yes"),OFFSET('Hygiene Data'!$G$6,0,10*ROW('Hygiene Data'!G58)),NA())</f>
        <v>#N/A</v>
      </c>
      <c r="BM64" s="108" t="e">
        <f ca="true">+IF(AND(ISNUMBER(OFFSET('Hygiene Data'!$G$8,0,10*ROW('Hygiene Data'!G58))),'Data Summary'!EB64="Yes"),OFFSET('Hygiene Data'!$G$8,0,10*ROW('Hygiene Data'!G58)),NA())</f>
        <v>#N/A</v>
      </c>
      <c r="BN64" s="108" t="e">
        <f ca="true">+IF(AND(ISNUMBER(OFFSET('Hygiene Data'!$G$10,0,10*ROW('Hygiene Data'!G58))),'Data Summary'!EC64="Yes"),OFFSET('Hygiene Data'!$G$10,0,10*ROW('Hygiene Data'!G58)),NA())</f>
        <v>#N/A</v>
      </c>
      <c r="BO64" s="108" t="e">
        <f ca="true">+IF(AND(ISNUMBER(OFFSET('Hygiene Data'!$H$6,0,10*ROW('Hygiene Data'!H58))),'Data Summary'!ED64="Yes"),OFFSET('Hygiene Data'!$H$6,0,10*ROW('Hygiene Data'!H58)),NA())</f>
        <v>#N/A</v>
      </c>
      <c r="BP64" s="108" t="e">
        <f ca="true">+IF(AND(ISNUMBER(OFFSET('Hygiene Data'!$H$8,0,10*ROW('Hygiene Data'!H58))),'Data Summary'!EE64="Yes"),OFFSET('Hygiene Data'!$H$8,0,10*ROW('Hygiene Data'!H58)),NA())</f>
        <v>#N/A</v>
      </c>
      <c r="BQ64" s="108" t="e">
        <f ca="true">+IF(AND(ISNUMBER(OFFSET('Hygiene Data'!$H$10,0,10*ROW('Hygiene Data'!H58))),'Data Summary'!EF64="Yes"),OFFSET('Hygiene Data'!$H$10,0,10*ROW('Hygiene Data'!H58)),NA())</f>
        <v>#N/A</v>
      </c>
    </row>
    <row r="65" x14ac:dyDescent="0.2">
      <c r="A65" s="56" t="e">
        <f ca="true">+IF(OFFSET('Water Data'!$B$1,0,10*ROW('Water Data'!B59))="",NA(),OFFSET('Water Data'!$B$1,0,10*ROW('Water Data'!B59)))</f>
        <v>#N/A</v>
      </c>
      <c r="B65" s="56" t="e">
        <f ca="true">+IF(OFFSET('Water Data'!$A$3,0,10*ROW('Water Data'!A62))="",NA(),OFFSET('Water Data'!$A$3,0,10*ROW('Water Data'!A62)))</f>
        <v>#N/A</v>
      </c>
      <c r="C65" s="56" t="e">
        <f ca="true">+IF(OFFSET('Water Data'!$C$3,0,10*ROW('Water Data'!C62))="",NA(),OFFSET('Water Data'!$C$3,0,10*ROW('Water Data'!C62)))</f>
        <v>#N/A</v>
      </c>
      <c r="D65" s="57" t="e">
        <f ca="true">+IF(AND(ISNUMBER(OFFSET('Water Data'!$C$5,0,10*ROW('Water Data'!C59))),'Data Summary'!BS65="Yes"),100-OFFSET('Water Data'!$C$5,0,10*ROW('Water Data'!C59)),NA())</f>
        <v>#N/A</v>
      </c>
      <c r="E65" s="57" t="e">
        <f ca="true">+IF(AND(ISNUMBER(OFFSET('Water Data'!$C$7,0,10*ROW('Water Data'!C59))),'Data Summary'!BT65="Yes"),OFFSET('Water Data'!$C$7,0,10*ROW('Water Data'!C59)),NA())</f>
        <v>#N/A</v>
      </c>
      <c r="F65" s="57" t="e">
        <f ca="true">+IF(AND(ISNUMBER(OFFSET('Water Data'!$C$10,0,10*ROW('Water Data'!C59))),'Data Summary'!BU65="Yes"),OFFSET('Water Data'!$C$10,0,10*ROW('Water Data'!C59)),NA())</f>
        <v>#N/A</v>
      </c>
      <c r="G65" s="57" t="e">
        <f ca="true">+IF(AND(ISNUMBER(OFFSET('Water Data'!$D$5,0,10*ROW('Water Data'!D59))),'Data Summary'!BV65="Yes"),100-OFFSET('Water Data'!$D$5,0,10*ROW('Water Data'!D59)),NA())</f>
        <v>#N/A</v>
      </c>
      <c r="H65" s="57" t="e">
        <f ca="true">+IF(AND(ISNUMBER(OFFSET('Water Data'!$D$7,0,10*ROW('Water Data'!D59))),'Data Summary'!BW65="Yes"),OFFSET('Water Data'!$D$7,0,10*ROW('Water Data'!D59)),NA())</f>
        <v>#N/A</v>
      </c>
      <c r="I65" s="57" t="e">
        <f ca="true">+IF(AND(ISNUMBER(OFFSET('Water Data'!$D$10,0,10*ROW('Water Data'!D59))),'Data Summary'!BX65="Yes"),OFFSET('Water Data'!$D$10,0,10*ROW('Water Data'!D59)),NA())</f>
        <v>#N/A</v>
      </c>
      <c r="J65" s="57" t="e">
        <f ca="true">+IF(AND(ISNUMBER(OFFSET('Water Data'!$E$5,0,10*ROW('Water Data'!E59))),'Data Summary'!BY65="Yes"),100-OFFSET('Water Data'!$E$5,0,10*ROW('Water Data'!E59)),NA())</f>
        <v>#N/A</v>
      </c>
      <c r="K65" s="57" t="e">
        <f ca="true">+IF(AND(ISNUMBER(OFFSET('Water Data'!$E$7,0,10*ROW('Water Data'!E59))),'Data Summary'!BZ65="Yes"),OFFSET('Water Data'!$E$7,0,10*ROW('Water Data'!E59)),NA())</f>
        <v>#N/A</v>
      </c>
      <c r="L65" s="57" t="e">
        <f ca="true">+IF(AND(ISNUMBER(OFFSET('Water Data'!$E$10,0,10*ROW('Water Data'!E59))),'Data Summary'!CA65="Yes"),OFFSET('Water Data'!$E$10,0,10*ROW('Water Data'!E59)),NA())</f>
        <v>#N/A</v>
      </c>
      <c r="M65" s="57" t="e">
        <f ca="true">+IF(AND(ISNUMBER(OFFSET('Water Data'!$F$5,0,10*ROW('Water Data'!F59))),'Data Summary'!CB65="Yes"),100-OFFSET('Water Data'!$F$5,0,10*ROW('Water Data'!F59)),NA())</f>
        <v>#N/A</v>
      </c>
      <c r="N65" s="57" t="e">
        <f ca="true">+IF(AND(ISNUMBER(OFFSET('Water Data'!$F$7,0,10*ROW('Water Data'!F59))),'Data Summary'!CC65="Yes"),OFFSET('Water Data'!$F$7,0,10*ROW('Water Data'!F59)),NA())</f>
        <v>#N/A</v>
      </c>
      <c r="O65" s="57" t="e">
        <f ca="true">+IF(AND(ISNUMBER(OFFSET('Water Data'!$F$10,0,10*ROW('Water Data'!F59))),'Data Summary'!CD65="Yes"),OFFSET('Water Data'!$F$10,0,10*ROW('Water Data'!F59)),NA())</f>
        <v>#N/A</v>
      </c>
      <c r="P65" s="57" t="e">
        <f ca="true">+IF(AND(ISNUMBER(OFFSET('Water Data'!$G$5,0,10*ROW('Water Data'!G59))),'Data Summary'!CE65="Yes"),100-OFFSET('Water Data'!$G$5,0,10*ROW('Water Data'!G59)),NA())</f>
        <v>#N/A</v>
      </c>
      <c r="Q65" s="57" t="e">
        <f ca="true">+IF(AND(ISNUMBER(OFFSET('Water Data'!$G$7,0,10*ROW('Water Data'!G59))),'Data Summary'!CF65="Yes"),OFFSET('Water Data'!$G$7,0,10*ROW('Water Data'!G59)),NA())</f>
        <v>#N/A</v>
      </c>
      <c r="R65" s="57" t="e">
        <f ca="true">+IF(AND(ISNUMBER(OFFSET('Water Data'!$G$10,0,10*ROW('Water Data'!G59))),'Data Summary'!CG65="Yes"),OFFSET('Water Data'!$G$10,0,10*ROW('Water Data'!G59)),NA())</f>
        <v>#N/A</v>
      </c>
      <c r="S65" s="57" t="e">
        <f ca="true">+IF(AND(ISNUMBER(OFFSET('Water Data'!$H$5,0,10*ROW('Water Data'!H59))),'Data Summary'!CH65="Yes"),100-OFFSET('Water Data'!$H$5,0,10*ROW('Water Data'!H59)),NA())</f>
        <v>#N/A</v>
      </c>
      <c r="T65" s="57" t="e">
        <f ca="true">+IF(AND(ISNUMBER(OFFSET('Water Data'!$H$7,0,10*ROW('Water Data'!H59))),'Data Summary'!CI65="Yes"),OFFSET('Water Data'!$H$7,0,10*ROW('Water Data'!H59)),NA())</f>
        <v>#N/A</v>
      </c>
      <c r="U65" s="57" t="e">
        <f ca="true">+IF(AND(ISNUMBER(OFFSET('Water Data'!$H$10,0,10*ROW('Water Data'!H59))),'Data Summary'!CJ65="Yes"),OFFSET('Water Data'!$H$10,0,10*ROW('Water Data'!H59)),NA())</f>
        <v>#N/A</v>
      </c>
      <c r="V65" s="103" t="e">
        <f ca="true">+IF(AND(ISNUMBER(OFFSET('Sanitation Data'!$C$5,0,10*ROW('Sanitation Data'!C59))),'Data Summary'!CK65="Yes"),100-OFFSET('Sanitation Data'!$C$5,0,10*ROW('Sanitation Data'!C59)),NA())</f>
        <v>#N/A</v>
      </c>
      <c r="W65" s="103" t="e">
        <f ca="true">+IF(AND(ISNUMBER(OFFSET('Sanitation Data'!$C$7,0,10*ROW('Sanitation Data'!C59))),'Data Summary'!CL65="Yes"),OFFSET('Sanitation Data'!$C$7,0,10*ROW('Sanitation Data'!C59)),NA())</f>
        <v>#N/A</v>
      </c>
      <c r="X65" s="103" t="e">
        <f ca="true">+IF(AND(ISNUMBER(OFFSET('Sanitation Data'!$C$11,0,10*ROW('Sanitation Data'!C59))),'Data Summary'!CM65="Yes"),OFFSET('Sanitation Data'!$C$11,0,10*ROW('Sanitation Data'!C59)),NA())</f>
        <v>#N/A</v>
      </c>
      <c r="Y65" s="103" t="e">
        <f ca="true">+IF(AND(ISNUMBER(OFFSET('Sanitation Data'!$C$12,0,10*ROW('Sanitation Data'!C59))),'Data Summary'!CN65="Yes"),OFFSET('Sanitation Data'!$C$12,0,10*ROW('Sanitation Data'!C59)),NA())</f>
        <v>#N/A</v>
      </c>
      <c r="Z65" s="103" t="e">
        <f ca="true">+IF(AND(ISNUMBER(OFFSET('Sanitation Data'!$C$13,0,10*ROW('Sanitation Data'!C59))),'Data Summary'!CO65="Yes"),OFFSET('Sanitation Data'!$C$13,0,10*ROW('Sanitation Data'!C59)),NA())</f>
        <v>#N/A</v>
      </c>
      <c r="AA65" s="103" t="e">
        <f ca="true">+IF(AND(ISNUMBER(OFFSET('Sanitation Data'!$D$5,0,10*ROW('Sanitation Data'!D59))),'Data Summary'!CP65="Yes"),100-OFFSET('Sanitation Data'!$D$5,0,10*ROW('Sanitation Data'!D59)),NA())</f>
        <v>#N/A</v>
      </c>
      <c r="AB65" s="103" t="e">
        <f ca="true">+IF(AND(ISNUMBER(OFFSET('Sanitation Data'!$D$7,0,10*ROW('Sanitation Data'!D59))),'Data Summary'!CQ65="Yes"),OFFSET('Sanitation Data'!$D$7,0,10*ROW('Sanitation Data'!D59)),NA())</f>
        <v>#N/A</v>
      </c>
      <c r="AC65" s="103" t="e">
        <f ca="true">+IF(AND(ISNUMBER(OFFSET('Sanitation Data'!$D$11,0,10*ROW('Sanitation Data'!D59))),'Data Summary'!CR65="Yes"),OFFSET('Sanitation Data'!$D$11,0,10*ROW('Sanitation Data'!D59)),NA())</f>
        <v>#N/A</v>
      </c>
      <c r="AD65" s="103" t="e">
        <f ca="true">+IF(AND(ISNUMBER(OFFSET('Sanitation Data'!$D$12,0,10*ROW('Sanitation Data'!D59))),'Data Summary'!CS65="Yes"),OFFSET('Sanitation Data'!$D$12,0,10*ROW('Sanitation Data'!D59)),NA())</f>
        <v>#N/A</v>
      </c>
      <c r="AE65" s="103" t="e">
        <f ca="true">+IF(AND(ISNUMBER(OFFSET('Sanitation Data'!$D$13,0,10*ROW('Sanitation Data'!D59))),'Data Summary'!CT65="Yes"),OFFSET('Sanitation Data'!$D$13,0,10*ROW('Sanitation Data'!D59)),NA())</f>
        <v>#N/A</v>
      </c>
      <c r="AF65" s="103" t="e">
        <f ca="true">+IF(AND(ISNUMBER(OFFSET('Sanitation Data'!$E$5,0,10*ROW('Sanitation Data'!E59))),'Data Summary'!CU65="Yes"),100-OFFSET('Sanitation Data'!$E$5,0,10*ROW('Sanitation Data'!E59)),NA())</f>
        <v>#N/A</v>
      </c>
      <c r="AG65" s="103" t="e">
        <f ca="true">+IF(AND(ISNUMBER(OFFSET('Sanitation Data'!$E$7,0,10*ROW('Sanitation Data'!E59))),'Data Summary'!CV65="Yes"),OFFSET('Sanitation Data'!$E$7,0,10*ROW('Sanitation Data'!E59)),NA())</f>
        <v>#N/A</v>
      </c>
      <c r="AH65" s="103" t="e">
        <f ca="true">+IF(AND(ISNUMBER(OFFSET('Sanitation Data'!$E$11,0,10*ROW('Sanitation Data'!E59))),'Data Summary'!CW65="Yes"),OFFSET('Sanitation Data'!$E$11,0,10*ROW('Sanitation Data'!E59)),NA())</f>
        <v>#N/A</v>
      </c>
      <c r="AI65" s="103" t="e">
        <f ca="true">+IF(AND(ISNUMBER(OFFSET('Sanitation Data'!$E$12,0,10*ROW('Sanitation Data'!E59))),'Data Summary'!CX65="Yes"),OFFSET('Sanitation Data'!$E$12,0,10*ROW('Sanitation Data'!E59)),NA())</f>
        <v>#N/A</v>
      </c>
      <c r="AJ65" s="103" t="e">
        <f ca="true">+IF(AND(ISNUMBER(OFFSET('Sanitation Data'!$E$13,0,10*ROW('Sanitation Data'!E59))),'Data Summary'!CY65="Yes"),OFFSET('Sanitation Data'!$E$13,0,10*ROW('Sanitation Data'!E59)),NA())</f>
        <v>#N/A</v>
      </c>
      <c r="AK65" s="103" t="e">
        <f ca="true">+IF(AND(ISNUMBER(OFFSET('Sanitation Data'!$F$5,0,10*ROW('Sanitation Data'!F59))),'Data Summary'!CZ65="Yes"),100-OFFSET('Sanitation Data'!$F$5,0,10*ROW('Sanitation Data'!F59)),NA())</f>
        <v>#N/A</v>
      </c>
      <c r="AL65" s="103" t="e">
        <f ca="true">+IF(AND(ISNUMBER(OFFSET('Sanitation Data'!$F$7,0,10*ROW('Sanitation Data'!F59))),'Data Summary'!DA65="Yes"),OFFSET('Sanitation Data'!$F$7,0,10*ROW('Sanitation Data'!F59)),NA())</f>
        <v>#N/A</v>
      </c>
      <c r="AM65" s="103" t="e">
        <f ca="true">+IF(AND(ISNUMBER(OFFSET('Sanitation Data'!$F$11,0,10*ROW('Sanitation Data'!F59))),'Data Summary'!DB65="Yes"),OFFSET('Sanitation Data'!$F$11,0,10*ROW('Sanitation Data'!F59)),NA())</f>
        <v>#N/A</v>
      </c>
      <c r="AN65" s="103" t="e">
        <f ca="true">+IF(AND(ISNUMBER(OFFSET('Sanitation Data'!$F$12,0,10*ROW('Sanitation Data'!F59))),'Data Summary'!DC65="Yes"),OFFSET('Sanitation Data'!$F$12,0,10*ROW('Sanitation Data'!F59)),NA())</f>
        <v>#N/A</v>
      </c>
      <c r="AO65" s="103" t="e">
        <f ca="true">+IF(AND(ISNUMBER(OFFSET('Sanitation Data'!$F$13,0,10*ROW('Sanitation Data'!F59))),'Data Summary'!DD65="Yes"),OFFSET('Sanitation Data'!$F$13,0,10*ROW('Sanitation Data'!F59)),NA())</f>
        <v>#N/A</v>
      </c>
      <c r="AP65" s="103" t="e">
        <f ca="true">+IF(AND(ISNUMBER(OFFSET('Sanitation Data'!$G$5,0,10*ROW('Sanitation Data'!G59))),'Data Summary'!DE65="Yes"),100-OFFSET('Sanitation Data'!$G$5,0,10*ROW('Sanitation Data'!G59)),NA())</f>
        <v>#N/A</v>
      </c>
      <c r="AQ65" s="103" t="e">
        <f ca="true">+IF(AND(ISNUMBER(OFFSET('Sanitation Data'!$G$7,0,10*ROW('Sanitation Data'!G59))),'Data Summary'!DF65="Yes"),OFFSET('Sanitation Data'!$G$7,0,10*ROW('Sanitation Data'!G59)),NA())</f>
        <v>#N/A</v>
      </c>
      <c r="AR65" s="103" t="e">
        <f ca="true">+IF(AND(ISNUMBER(OFFSET('Sanitation Data'!$G$11,0,10*ROW('Sanitation Data'!G59))),'Data Summary'!DG65="Yes"),OFFSET('Sanitation Data'!$G$11,0,10*ROW('Sanitation Data'!G59)),NA())</f>
        <v>#N/A</v>
      </c>
      <c r="AS65" s="103" t="e">
        <f ca="true">+IF(AND(ISNUMBER(OFFSET('Sanitation Data'!$G$12,0,10*ROW('Sanitation Data'!G59))),'Data Summary'!DH65="Yes"),OFFSET('Sanitation Data'!$G$12,0,10*ROW('Sanitation Data'!G59)),NA())</f>
        <v>#N/A</v>
      </c>
      <c r="AT65" s="103" t="e">
        <f ca="true">+IF(AND(ISNUMBER(OFFSET('Sanitation Data'!$G$13,0,10*ROW('Sanitation Data'!G59))),'Data Summary'!DI65="Yes"),OFFSET('Sanitation Data'!$G$13,0,10*ROW('Sanitation Data'!G59)),NA())</f>
        <v>#N/A</v>
      </c>
      <c r="AU65" s="103" t="e">
        <f ca="true">+IF(AND(ISNUMBER(OFFSET('Sanitation Data'!$H$5,0,10*ROW('Sanitation Data'!H59))),'Data Summary'!DJ65="Yes"),100-OFFSET('Sanitation Data'!$H$5,0,10*ROW('Sanitation Data'!H59)),NA())</f>
        <v>#N/A</v>
      </c>
      <c r="AV65" s="103" t="e">
        <f ca="true">+IF(AND(ISNUMBER(OFFSET('Sanitation Data'!$H$7,0,10*ROW('Sanitation Data'!H59))),'Data Summary'!DK65="Yes"),OFFSET('Sanitation Data'!$H$7,0,10*ROW('Sanitation Data'!H59)),NA())</f>
        <v>#N/A</v>
      </c>
      <c r="AW65" s="103" t="e">
        <f ca="true">+IF(AND(ISNUMBER(OFFSET('Sanitation Data'!$H$11,0,10*ROW('Sanitation Data'!H59))),'Data Summary'!DL65="Yes"),OFFSET('Sanitation Data'!$H$11,0,10*ROW('Sanitation Data'!H59)),NA())</f>
        <v>#N/A</v>
      </c>
      <c r="AX65" s="103" t="e">
        <f ca="true">+IF(AND(ISNUMBER(OFFSET('Sanitation Data'!$H$12,0,10*ROW('Sanitation Data'!H59))),'Data Summary'!DM65="Yes"),OFFSET('Sanitation Data'!$H$12,0,10*ROW('Sanitation Data'!H59)),NA())</f>
        <v>#N/A</v>
      </c>
      <c r="AY65" s="103" t="e">
        <f ca="true">+IF(AND(ISNUMBER(OFFSET('Sanitation Data'!$H$13,0,10*ROW('Sanitation Data'!H59))),'Data Summary'!DN65="Yes"),OFFSET('Sanitation Data'!$H$13,0,10*ROW('Sanitation Data'!H59)),NA())</f>
        <v>#N/A</v>
      </c>
      <c r="AZ65" s="108" t="e">
        <f ca="true">+IF(AND(ISNUMBER(OFFSET('Hygiene Data'!$C$6,0,10*ROW('Hygiene Data'!C59))),'Data Summary'!DO65="Yes"),OFFSET('Hygiene Data'!$C$6,0,10*ROW('Hygiene Data'!C59)),NA())</f>
        <v>#N/A</v>
      </c>
      <c r="BA65" s="108" t="e">
        <f ca="true">+IF(AND(ISNUMBER(OFFSET('Hygiene Data'!$C$8,0,10*ROW('Hygiene Data'!C59))),'Data Summary'!DP65="Yes"),OFFSET('Hygiene Data'!$C$8,0,10*ROW('Hygiene Data'!C59)),NA())</f>
        <v>#N/A</v>
      </c>
      <c r="BB65" s="108" t="e">
        <f ca="true">+IF(AND(ISNUMBER(OFFSET('Hygiene Data'!$C$10,0,10*ROW('Hygiene Data'!C59))),'Data Summary'!DQ65="Yes"),OFFSET('Hygiene Data'!$C$10,0,10*ROW('Hygiene Data'!C59)),NA())</f>
        <v>#N/A</v>
      </c>
      <c r="BC65" s="108" t="e">
        <f ca="true">+IF(AND(ISNUMBER(OFFSET('Hygiene Data'!$D$6,0,10*ROW('Hygiene Data'!D59))),'Data Summary'!DR65="Yes"),OFFSET('Hygiene Data'!$D$6,0,10*ROW('Hygiene Data'!D59)),NA())</f>
        <v>#N/A</v>
      </c>
      <c r="BD65" s="108" t="e">
        <f ca="true">+IF(AND(ISNUMBER(OFFSET('Hygiene Data'!$D$8,0,10*ROW('Hygiene Data'!D59))),'Data Summary'!DS65="Yes"),OFFSET('Hygiene Data'!$D$8,0,10*ROW('Hygiene Data'!D59)),NA())</f>
        <v>#N/A</v>
      </c>
      <c r="BE65" s="108" t="e">
        <f ca="true">+IF(AND(ISNUMBER(OFFSET('Hygiene Data'!$D$10,0,10*ROW('Hygiene Data'!D59))),'Data Summary'!DT65="Yes"),OFFSET('Hygiene Data'!$D$10,0,10*ROW('Hygiene Data'!D59)),NA())</f>
        <v>#N/A</v>
      </c>
      <c r="BF65" s="108" t="e">
        <f ca="true">+IF(AND(ISNUMBER(OFFSET('Hygiene Data'!$E$6,0,10*ROW('Hygiene Data'!E59))),'Data Summary'!DU65="Yes"),OFFSET('Hygiene Data'!$E$6,0,10*ROW('Hygiene Data'!E59)),NA())</f>
        <v>#N/A</v>
      </c>
      <c r="BG65" s="108" t="e">
        <f ca="true">+IF(AND(ISNUMBER(OFFSET('Hygiene Data'!$E$8,0,10*ROW('Hygiene Data'!E59))),'Data Summary'!DV65="Yes"),OFFSET('Hygiene Data'!$E$8,0,10*ROW('Hygiene Data'!E59)),NA())</f>
        <v>#N/A</v>
      </c>
      <c r="BH65" s="108" t="e">
        <f ca="true">+IF(AND(ISNUMBER(OFFSET('Hygiene Data'!$E$10,0,10*ROW('Hygiene Data'!E59))),'Data Summary'!DW65="Yes"),OFFSET('Hygiene Data'!$E$10,0,10*ROW('Hygiene Data'!E59)),NA())</f>
        <v>#N/A</v>
      </c>
      <c r="BI65" s="108" t="e">
        <f ca="true">+IF(AND(ISNUMBER(OFFSET('Hygiene Data'!$F$6,0,10*ROW('Hygiene Data'!F59))),'Data Summary'!DX65="Yes"),OFFSET('Hygiene Data'!$F$6,0,10*ROW('Hygiene Data'!F59)),NA())</f>
        <v>#N/A</v>
      </c>
      <c r="BJ65" s="108" t="e">
        <f ca="true">+IF(AND(ISNUMBER(OFFSET('Hygiene Data'!$F$8,0,10*ROW('Hygiene Data'!F59))),'Data Summary'!DY65="Yes"),OFFSET('Hygiene Data'!$F$8,0,10*ROW('Hygiene Data'!F59)),NA())</f>
        <v>#N/A</v>
      </c>
      <c r="BK65" s="108" t="e">
        <f ca="true">+IF(AND(ISNUMBER(OFFSET('Hygiene Data'!$F$10,0,10*ROW('Hygiene Data'!F59))),'Data Summary'!DZ65="Yes"),OFFSET('Hygiene Data'!$F$10,0,10*ROW('Hygiene Data'!F59)),NA())</f>
        <v>#N/A</v>
      </c>
      <c r="BL65" s="108" t="e">
        <f ca="true">+IF(AND(ISNUMBER(OFFSET('Hygiene Data'!$G$6,0,10*ROW('Hygiene Data'!G59))),'Data Summary'!EA65="Yes"),OFFSET('Hygiene Data'!$G$6,0,10*ROW('Hygiene Data'!G59)),NA())</f>
        <v>#N/A</v>
      </c>
      <c r="BM65" s="108" t="e">
        <f ca="true">+IF(AND(ISNUMBER(OFFSET('Hygiene Data'!$G$8,0,10*ROW('Hygiene Data'!G59))),'Data Summary'!EB65="Yes"),OFFSET('Hygiene Data'!$G$8,0,10*ROW('Hygiene Data'!G59)),NA())</f>
        <v>#N/A</v>
      </c>
      <c r="BN65" s="108" t="e">
        <f ca="true">+IF(AND(ISNUMBER(OFFSET('Hygiene Data'!$G$10,0,10*ROW('Hygiene Data'!G59))),'Data Summary'!EC65="Yes"),OFFSET('Hygiene Data'!$G$10,0,10*ROW('Hygiene Data'!G59)),NA())</f>
        <v>#N/A</v>
      </c>
      <c r="BO65" s="108" t="e">
        <f ca="true">+IF(AND(ISNUMBER(OFFSET('Hygiene Data'!$H$6,0,10*ROW('Hygiene Data'!H59))),'Data Summary'!ED65="Yes"),OFFSET('Hygiene Data'!$H$6,0,10*ROW('Hygiene Data'!H59)),NA())</f>
        <v>#N/A</v>
      </c>
      <c r="BP65" s="108" t="e">
        <f ca="true">+IF(AND(ISNUMBER(OFFSET('Hygiene Data'!$H$8,0,10*ROW('Hygiene Data'!H59))),'Data Summary'!EE65="Yes"),OFFSET('Hygiene Data'!$H$8,0,10*ROW('Hygiene Data'!H59)),NA())</f>
        <v>#N/A</v>
      </c>
      <c r="BQ65" s="108" t="e">
        <f ca="true">+IF(AND(ISNUMBER(OFFSET('Hygiene Data'!$H$10,0,10*ROW('Hygiene Data'!H59))),'Data Summary'!EF65="Yes"),OFFSET('Hygiene Data'!$H$10,0,10*ROW('Hygiene Data'!H59)),NA())</f>
        <v>#N/A</v>
      </c>
    </row>
    <row r="66" x14ac:dyDescent="0.2">
      <c r="A66" s="56" t="e">
        <f ca="true">+IF(OFFSET('Water Data'!$B$1,0,10*ROW('Water Data'!B60))="",NA(),OFFSET('Water Data'!$B$1,0,10*ROW('Water Data'!B60)))</f>
        <v>#N/A</v>
      </c>
      <c r="B66" s="56" t="e">
        <f ca="true">+IF(OFFSET('Water Data'!$A$3,0,10*ROW('Water Data'!A63))="",NA(),OFFSET('Water Data'!$A$3,0,10*ROW('Water Data'!A63)))</f>
        <v>#N/A</v>
      </c>
      <c r="C66" s="56" t="e">
        <f ca="true">+IF(OFFSET('Water Data'!$C$3,0,10*ROW('Water Data'!C63))="",NA(),OFFSET('Water Data'!$C$3,0,10*ROW('Water Data'!C63)))</f>
        <v>#N/A</v>
      </c>
      <c r="D66" s="57" t="e">
        <f ca="true">+IF(AND(ISNUMBER(OFFSET('Water Data'!$C$5,0,10*ROW('Water Data'!C60))),'Data Summary'!BS66="Yes"),100-OFFSET('Water Data'!$C$5,0,10*ROW('Water Data'!C60)),NA())</f>
        <v>#N/A</v>
      </c>
      <c r="E66" s="57" t="e">
        <f ca="true">+IF(AND(ISNUMBER(OFFSET('Water Data'!$C$7,0,10*ROW('Water Data'!C60))),'Data Summary'!BT66="Yes"),OFFSET('Water Data'!$C$7,0,10*ROW('Water Data'!C60)),NA())</f>
        <v>#N/A</v>
      </c>
      <c r="F66" s="57" t="e">
        <f ca="true">+IF(AND(ISNUMBER(OFFSET('Water Data'!$C$10,0,10*ROW('Water Data'!C60))),'Data Summary'!BU66="Yes"),OFFSET('Water Data'!$C$10,0,10*ROW('Water Data'!C60)),NA())</f>
        <v>#N/A</v>
      </c>
      <c r="G66" s="57" t="e">
        <f ca="true">+IF(AND(ISNUMBER(OFFSET('Water Data'!$D$5,0,10*ROW('Water Data'!D60))),'Data Summary'!BV66="Yes"),100-OFFSET('Water Data'!$D$5,0,10*ROW('Water Data'!D60)),NA())</f>
        <v>#N/A</v>
      </c>
      <c r="H66" s="57" t="e">
        <f ca="true">+IF(AND(ISNUMBER(OFFSET('Water Data'!$D$7,0,10*ROW('Water Data'!D60))),'Data Summary'!BW66="Yes"),OFFSET('Water Data'!$D$7,0,10*ROW('Water Data'!D60)),NA())</f>
        <v>#N/A</v>
      </c>
      <c r="I66" s="57" t="e">
        <f ca="true">+IF(AND(ISNUMBER(OFFSET('Water Data'!$D$10,0,10*ROW('Water Data'!D60))),'Data Summary'!BX66="Yes"),OFFSET('Water Data'!$D$10,0,10*ROW('Water Data'!D60)),NA())</f>
        <v>#N/A</v>
      </c>
      <c r="J66" s="57" t="e">
        <f ca="true">+IF(AND(ISNUMBER(OFFSET('Water Data'!$E$5,0,10*ROW('Water Data'!E60))),'Data Summary'!BY66="Yes"),100-OFFSET('Water Data'!$E$5,0,10*ROW('Water Data'!E60)),NA())</f>
        <v>#N/A</v>
      </c>
      <c r="K66" s="57" t="e">
        <f ca="true">+IF(AND(ISNUMBER(OFFSET('Water Data'!$E$7,0,10*ROW('Water Data'!E60))),'Data Summary'!BZ66="Yes"),OFFSET('Water Data'!$E$7,0,10*ROW('Water Data'!E60)),NA())</f>
        <v>#N/A</v>
      </c>
      <c r="L66" s="57" t="e">
        <f ca="true">+IF(AND(ISNUMBER(OFFSET('Water Data'!$E$10,0,10*ROW('Water Data'!E60))),'Data Summary'!CA66="Yes"),OFFSET('Water Data'!$E$10,0,10*ROW('Water Data'!E60)),NA())</f>
        <v>#N/A</v>
      </c>
      <c r="M66" s="57" t="e">
        <f ca="true">+IF(AND(ISNUMBER(OFFSET('Water Data'!$F$5,0,10*ROW('Water Data'!F60))),'Data Summary'!CB66="Yes"),100-OFFSET('Water Data'!$F$5,0,10*ROW('Water Data'!F60)),NA())</f>
        <v>#N/A</v>
      </c>
      <c r="N66" s="57" t="e">
        <f ca="true">+IF(AND(ISNUMBER(OFFSET('Water Data'!$F$7,0,10*ROW('Water Data'!F60))),'Data Summary'!CC66="Yes"),OFFSET('Water Data'!$F$7,0,10*ROW('Water Data'!F60)),NA())</f>
        <v>#N/A</v>
      </c>
      <c r="O66" s="57" t="e">
        <f ca="true">+IF(AND(ISNUMBER(OFFSET('Water Data'!$F$10,0,10*ROW('Water Data'!F60))),'Data Summary'!CD66="Yes"),OFFSET('Water Data'!$F$10,0,10*ROW('Water Data'!F60)),NA())</f>
        <v>#N/A</v>
      </c>
      <c r="P66" s="57" t="e">
        <f ca="true">+IF(AND(ISNUMBER(OFFSET('Water Data'!$G$5,0,10*ROW('Water Data'!G60))),'Data Summary'!CE66="Yes"),100-OFFSET('Water Data'!$G$5,0,10*ROW('Water Data'!G60)),NA())</f>
        <v>#N/A</v>
      </c>
      <c r="Q66" s="57" t="e">
        <f ca="true">+IF(AND(ISNUMBER(OFFSET('Water Data'!$G$7,0,10*ROW('Water Data'!G60))),'Data Summary'!CF66="Yes"),OFFSET('Water Data'!$G$7,0,10*ROW('Water Data'!G60)),NA())</f>
        <v>#N/A</v>
      </c>
      <c r="R66" s="57" t="e">
        <f ca="true">+IF(AND(ISNUMBER(OFFSET('Water Data'!$G$10,0,10*ROW('Water Data'!G60))),'Data Summary'!CG66="Yes"),OFFSET('Water Data'!$G$10,0,10*ROW('Water Data'!G60)),NA())</f>
        <v>#N/A</v>
      </c>
      <c r="S66" s="57" t="e">
        <f ca="true">+IF(AND(ISNUMBER(OFFSET('Water Data'!$H$5,0,10*ROW('Water Data'!H60))),'Data Summary'!CH66="Yes"),100-OFFSET('Water Data'!$H$5,0,10*ROW('Water Data'!H60)),NA())</f>
        <v>#N/A</v>
      </c>
      <c r="T66" s="57" t="e">
        <f ca="true">+IF(AND(ISNUMBER(OFFSET('Water Data'!$H$7,0,10*ROW('Water Data'!H60))),'Data Summary'!CI66="Yes"),OFFSET('Water Data'!$H$7,0,10*ROW('Water Data'!H60)),NA())</f>
        <v>#N/A</v>
      </c>
      <c r="U66" s="57" t="e">
        <f ca="true">+IF(AND(ISNUMBER(OFFSET('Water Data'!$H$10,0,10*ROW('Water Data'!H60))),'Data Summary'!CJ66="Yes"),OFFSET('Water Data'!$H$10,0,10*ROW('Water Data'!H60)),NA())</f>
        <v>#N/A</v>
      </c>
      <c r="V66" s="103" t="e">
        <f ca="true">+IF(AND(ISNUMBER(OFFSET('Sanitation Data'!$C$5,0,10*ROW('Sanitation Data'!C60))),'Data Summary'!CK66="Yes"),100-OFFSET('Sanitation Data'!$C$5,0,10*ROW('Sanitation Data'!C60)),NA())</f>
        <v>#N/A</v>
      </c>
      <c r="W66" s="103" t="e">
        <f ca="true">+IF(AND(ISNUMBER(OFFSET('Sanitation Data'!$C$7,0,10*ROW('Sanitation Data'!C60))),'Data Summary'!CL66="Yes"),OFFSET('Sanitation Data'!$C$7,0,10*ROW('Sanitation Data'!C60)),NA())</f>
        <v>#N/A</v>
      </c>
      <c r="X66" s="103" t="e">
        <f ca="true">+IF(AND(ISNUMBER(OFFSET('Sanitation Data'!$C$11,0,10*ROW('Sanitation Data'!C60))),'Data Summary'!CM66="Yes"),OFFSET('Sanitation Data'!$C$11,0,10*ROW('Sanitation Data'!C60)),NA())</f>
        <v>#N/A</v>
      </c>
      <c r="Y66" s="103" t="e">
        <f ca="true">+IF(AND(ISNUMBER(OFFSET('Sanitation Data'!$C$12,0,10*ROW('Sanitation Data'!C60))),'Data Summary'!CN66="Yes"),OFFSET('Sanitation Data'!$C$12,0,10*ROW('Sanitation Data'!C60)),NA())</f>
        <v>#N/A</v>
      </c>
      <c r="Z66" s="103" t="e">
        <f ca="true">+IF(AND(ISNUMBER(OFFSET('Sanitation Data'!$C$13,0,10*ROW('Sanitation Data'!C60))),'Data Summary'!CO66="Yes"),OFFSET('Sanitation Data'!$C$13,0,10*ROW('Sanitation Data'!C60)),NA())</f>
        <v>#N/A</v>
      </c>
      <c r="AA66" s="103" t="e">
        <f ca="true">+IF(AND(ISNUMBER(OFFSET('Sanitation Data'!$D$5,0,10*ROW('Sanitation Data'!D60))),'Data Summary'!CP66="Yes"),100-OFFSET('Sanitation Data'!$D$5,0,10*ROW('Sanitation Data'!D60)),NA())</f>
        <v>#N/A</v>
      </c>
      <c r="AB66" s="103" t="e">
        <f ca="true">+IF(AND(ISNUMBER(OFFSET('Sanitation Data'!$D$7,0,10*ROW('Sanitation Data'!D60))),'Data Summary'!CQ66="Yes"),OFFSET('Sanitation Data'!$D$7,0,10*ROW('Sanitation Data'!D60)),NA())</f>
        <v>#N/A</v>
      </c>
      <c r="AC66" s="103" t="e">
        <f ca="true">+IF(AND(ISNUMBER(OFFSET('Sanitation Data'!$D$11,0,10*ROW('Sanitation Data'!D60))),'Data Summary'!CR66="Yes"),OFFSET('Sanitation Data'!$D$11,0,10*ROW('Sanitation Data'!D60)),NA())</f>
        <v>#N/A</v>
      </c>
      <c r="AD66" s="103" t="e">
        <f ca="true">+IF(AND(ISNUMBER(OFFSET('Sanitation Data'!$D$12,0,10*ROW('Sanitation Data'!D60))),'Data Summary'!CS66="Yes"),OFFSET('Sanitation Data'!$D$12,0,10*ROW('Sanitation Data'!D60)),NA())</f>
        <v>#N/A</v>
      </c>
      <c r="AE66" s="103" t="e">
        <f ca="true">+IF(AND(ISNUMBER(OFFSET('Sanitation Data'!$D$13,0,10*ROW('Sanitation Data'!D60))),'Data Summary'!CT66="Yes"),OFFSET('Sanitation Data'!$D$13,0,10*ROW('Sanitation Data'!D60)),NA())</f>
        <v>#N/A</v>
      </c>
      <c r="AF66" s="103" t="e">
        <f ca="true">+IF(AND(ISNUMBER(OFFSET('Sanitation Data'!$E$5,0,10*ROW('Sanitation Data'!E60))),'Data Summary'!CU66="Yes"),100-OFFSET('Sanitation Data'!$E$5,0,10*ROW('Sanitation Data'!E60)),NA())</f>
        <v>#N/A</v>
      </c>
      <c r="AG66" s="103" t="e">
        <f ca="true">+IF(AND(ISNUMBER(OFFSET('Sanitation Data'!$E$7,0,10*ROW('Sanitation Data'!E60))),'Data Summary'!CV66="Yes"),OFFSET('Sanitation Data'!$E$7,0,10*ROW('Sanitation Data'!E60)),NA())</f>
        <v>#N/A</v>
      </c>
      <c r="AH66" s="103" t="e">
        <f ca="true">+IF(AND(ISNUMBER(OFFSET('Sanitation Data'!$E$11,0,10*ROW('Sanitation Data'!E60))),'Data Summary'!CW66="Yes"),OFFSET('Sanitation Data'!$E$11,0,10*ROW('Sanitation Data'!E60)),NA())</f>
        <v>#N/A</v>
      </c>
      <c r="AI66" s="103" t="e">
        <f ca="true">+IF(AND(ISNUMBER(OFFSET('Sanitation Data'!$E$12,0,10*ROW('Sanitation Data'!E60))),'Data Summary'!CX66="Yes"),OFFSET('Sanitation Data'!$E$12,0,10*ROW('Sanitation Data'!E60)),NA())</f>
        <v>#N/A</v>
      </c>
      <c r="AJ66" s="103" t="e">
        <f ca="true">+IF(AND(ISNUMBER(OFFSET('Sanitation Data'!$E$13,0,10*ROW('Sanitation Data'!E60))),'Data Summary'!CY66="Yes"),OFFSET('Sanitation Data'!$E$13,0,10*ROW('Sanitation Data'!E60)),NA())</f>
        <v>#N/A</v>
      </c>
      <c r="AK66" s="103" t="e">
        <f ca="true">+IF(AND(ISNUMBER(OFFSET('Sanitation Data'!$F$5,0,10*ROW('Sanitation Data'!F60))),'Data Summary'!CZ66="Yes"),100-OFFSET('Sanitation Data'!$F$5,0,10*ROW('Sanitation Data'!F60)),NA())</f>
        <v>#N/A</v>
      </c>
      <c r="AL66" s="103" t="e">
        <f ca="true">+IF(AND(ISNUMBER(OFFSET('Sanitation Data'!$F$7,0,10*ROW('Sanitation Data'!F60))),'Data Summary'!DA66="Yes"),OFFSET('Sanitation Data'!$F$7,0,10*ROW('Sanitation Data'!F60)),NA())</f>
        <v>#N/A</v>
      </c>
      <c r="AM66" s="103" t="e">
        <f ca="true">+IF(AND(ISNUMBER(OFFSET('Sanitation Data'!$F$11,0,10*ROW('Sanitation Data'!F60))),'Data Summary'!DB66="Yes"),OFFSET('Sanitation Data'!$F$11,0,10*ROW('Sanitation Data'!F60)),NA())</f>
        <v>#N/A</v>
      </c>
      <c r="AN66" s="103" t="e">
        <f ca="true">+IF(AND(ISNUMBER(OFFSET('Sanitation Data'!$F$12,0,10*ROW('Sanitation Data'!F60))),'Data Summary'!DC66="Yes"),OFFSET('Sanitation Data'!$F$12,0,10*ROW('Sanitation Data'!F60)),NA())</f>
        <v>#N/A</v>
      </c>
      <c r="AO66" s="103" t="e">
        <f ca="true">+IF(AND(ISNUMBER(OFFSET('Sanitation Data'!$F$13,0,10*ROW('Sanitation Data'!F60))),'Data Summary'!DD66="Yes"),OFFSET('Sanitation Data'!$F$13,0,10*ROW('Sanitation Data'!F60)),NA())</f>
        <v>#N/A</v>
      </c>
      <c r="AP66" s="103" t="e">
        <f ca="true">+IF(AND(ISNUMBER(OFFSET('Sanitation Data'!$G$5,0,10*ROW('Sanitation Data'!G60))),'Data Summary'!DE66="Yes"),100-OFFSET('Sanitation Data'!$G$5,0,10*ROW('Sanitation Data'!G60)),NA())</f>
        <v>#N/A</v>
      </c>
      <c r="AQ66" s="103" t="e">
        <f ca="true">+IF(AND(ISNUMBER(OFFSET('Sanitation Data'!$G$7,0,10*ROW('Sanitation Data'!G60))),'Data Summary'!DF66="Yes"),OFFSET('Sanitation Data'!$G$7,0,10*ROW('Sanitation Data'!G60)),NA())</f>
        <v>#N/A</v>
      </c>
      <c r="AR66" s="103" t="e">
        <f ca="true">+IF(AND(ISNUMBER(OFFSET('Sanitation Data'!$G$11,0,10*ROW('Sanitation Data'!G60))),'Data Summary'!DG66="Yes"),OFFSET('Sanitation Data'!$G$11,0,10*ROW('Sanitation Data'!G60)),NA())</f>
        <v>#N/A</v>
      </c>
      <c r="AS66" s="103" t="e">
        <f ca="true">+IF(AND(ISNUMBER(OFFSET('Sanitation Data'!$G$12,0,10*ROW('Sanitation Data'!G60))),'Data Summary'!DH66="Yes"),OFFSET('Sanitation Data'!$G$12,0,10*ROW('Sanitation Data'!G60)),NA())</f>
        <v>#N/A</v>
      </c>
      <c r="AT66" s="103" t="e">
        <f ca="true">+IF(AND(ISNUMBER(OFFSET('Sanitation Data'!$G$13,0,10*ROW('Sanitation Data'!G60))),'Data Summary'!DI66="Yes"),OFFSET('Sanitation Data'!$G$13,0,10*ROW('Sanitation Data'!G60)),NA())</f>
        <v>#N/A</v>
      </c>
      <c r="AU66" s="103" t="e">
        <f ca="true">+IF(AND(ISNUMBER(OFFSET('Sanitation Data'!$H$5,0,10*ROW('Sanitation Data'!H60))),'Data Summary'!DJ66="Yes"),100-OFFSET('Sanitation Data'!$H$5,0,10*ROW('Sanitation Data'!H60)),NA())</f>
        <v>#N/A</v>
      </c>
      <c r="AV66" s="103" t="e">
        <f ca="true">+IF(AND(ISNUMBER(OFFSET('Sanitation Data'!$H$7,0,10*ROW('Sanitation Data'!H60))),'Data Summary'!DK66="Yes"),OFFSET('Sanitation Data'!$H$7,0,10*ROW('Sanitation Data'!H60)),NA())</f>
        <v>#N/A</v>
      </c>
      <c r="AW66" s="103" t="e">
        <f ca="true">+IF(AND(ISNUMBER(OFFSET('Sanitation Data'!$H$11,0,10*ROW('Sanitation Data'!H60))),'Data Summary'!DL66="Yes"),OFFSET('Sanitation Data'!$H$11,0,10*ROW('Sanitation Data'!H60)),NA())</f>
        <v>#N/A</v>
      </c>
      <c r="AX66" s="103" t="e">
        <f ca="true">+IF(AND(ISNUMBER(OFFSET('Sanitation Data'!$H$12,0,10*ROW('Sanitation Data'!H60))),'Data Summary'!DM66="Yes"),OFFSET('Sanitation Data'!$H$12,0,10*ROW('Sanitation Data'!H60)),NA())</f>
        <v>#N/A</v>
      </c>
      <c r="AY66" s="103" t="e">
        <f ca="true">+IF(AND(ISNUMBER(OFFSET('Sanitation Data'!$H$13,0,10*ROW('Sanitation Data'!H60))),'Data Summary'!DN66="Yes"),OFFSET('Sanitation Data'!$H$13,0,10*ROW('Sanitation Data'!H60)),NA())</f>
        <v>#N/A</v>
      </c>
      <c r="AZ66" s="108" t="e">
        <f ca="true">+IF(AND(ISNUMBER(OFFSET('Hygiene Data'!$C$6,0,10*ROW('Hygiene Data'!C60))),'Data Summary'!DO66="Yes"),OFFSET('Hygiene Data'!$C$6,0,10*ROW('Hygiene Data'!C60)),NA())</f>
        <v>#N/A</v>
      </c>
      <c r="BA66" s="108" t="e">
        <f ca="true">+IF(AND(ISNUMBER(OFFSET('Hygiene Data'!$C$8,0,10*ROW('Hygiene Data'!C60))),'Data Summary'!DP66="Yes"),OFFSET('Hygiene Data'!$C$8,0,10*ROW('Hygiene Data'!C60)),NA())</f>
        <v>#N/A</v>
      </c>
      <c r="BB66" s="108" t="e">
        <f ca="true">+IF(AND(ISNUMBER(OFFSET('Hygiene Data'!$C$10,0,10*ROW('Hygiene Data'!C60))),'Data Summary'!DQ66="Yes"),OFFSET('Hygiene Data'!$C$10,0,10*ROW('Hygiene Data'!C60)),NA())</f>
        <v>#N/A</v>
      </c>
      <c r="BC66" s="108" t="e">
        <f ca="true">+IF(AND(ISNUMBER(OFFSET('Hygiene Data'!$D$6,0,10*ROW('Hygiene Data'!D60))),'Data Summary'!DR66="Yes"),OFFSET('Hygiene Data'!$D$6,0,10*ROW('Hygiene Data'!D60)),NA())</f>
        <v>#N/A</v>
      </c>
      <c r="BD66" s="108" t="e">
        <f ca="true">+IF(AND(ISNUMBER(OFFSET('Hygiene Data'!$D$8,0,10*ROW('Hygiene Data'!D60))),'Data Summary'!DS66="Yes"),OFFSET('Hygiene Data'!$D$8,0,10*ROW('Hygiene Data'!D60)),NA())</f>
        <v>#N/A</v>
      </c>
      <c r="BE66" s="108" t="e">
        <f ca="true">+IF(AND(ISNUMBER(OFFSET('Hygiene Data'!$D$10,0,10*ROW('Hygiene Data'!D60))),'Data Summary'!DT66="Yes"),OFFSET('Hygiene Data'!$D$10,0,10*ROW('Hygiene Data'!D60)),NA())</f>
        <v>#N/A</v>
      </c>
      <c r="BF66" s="108" t="e">
        <f ca="true">+IF(AND(ISNUMBER(OFFSET('Hygiene Data'!$E$6,0,10*ROW('Hygiene Data'!E60))),'Data Summary'!DU66="Yes"),OFFSET('Hygiene Data'!$E$6,0,10*ROW('Hygiene Data'!E60)),NA())</f>
        <v>#N/A</v>
      </c>
      <c r="BG66" s="108" t="e">
        <f ca="true">+IF(AND(ISNUMBER(OFFSET('Hygiene Data'!$E$8,0,10*ROW('Hygiene Data'!E60))),'Data Summary'!DV66="Yes"),OFFSET('Hygiene Data'!$E$8,0,10*ROW('Hygiene Data'!E60)),NA())</f>
        <v>#N/A</v>
      </c>
      <c r="BH66" s="108" t="e">
        <f ca="true">+IF(AND(ISNUMBER(OFFSET('Hygiene Data'!$E$10,0,10*ROW('Hygiene Data'!E60))),'Data Summary'!DW66="Yes"),OFFSET('Hygiene Data'!$E$10,0,10*ROW('Hygiene Data'!E60)),NA())</f>
        <v>#N/A</v>
      </c>
      <c r="BI66" s="108" t="e">
        <f ca="true">+IF(AND(ISNUMBER(OFFSET('Hygiene Data'!$F$6,0,10*ROW('Hygiene Data'!F60))),'Data Summary'!DX66="Yes"),OFFSET('Hygiene Data'!$F$6,0,10*ROW('Hygiene Data'!F60)),NA())</f>
        <v>#N/A</v>
      </c>
      <c r="BJ66" s="108" t="e">
        <f ca="true">+IF(AND(ISNUMBER(OFFSET('Hygiene Data'!$F$8,0,10*ROW('Hygiene Data'!F60))),'Data Summary'!DY66="Yes"),OFFSET('Hygiene Data'!$F$8,0,10*ROW('Hygiene Data'!F60)),NA())</f>
        <v>#N/A</v>
      </c>
      <c r="BK66" s="108" t="e">
        <f ca="true">+IF(AND(ISNUMBER(OFFSET('Hygiene Data'!$F$10,0,10*ROW('Hygiene Data'!F60))),'Data Summary'!DZ66="Yes"),OFFSET('Hygiene Data'!$F$10,0,10*ROW('Hygiene Data'!F60)),NA())</f>
        <v>#N/A</v>
      </c>
      <c r="BL66" s="108" t="e">
        <f ca="true">+IF(AND(ISNUMBER(OFFSET('Hygiene Data'!$G$6,0,10*ROW('Hygiene Data'!G60))),'Data Summary'!EA66="Yes"),OFFSET('Hygiene Data'!$G$6,0,10*ROW('Hygiene Data'!G60)),NA())</f>
        <v>#N/A</v>
      </c>
      <c r="BM66" s="108" t="e">
        <f ca="true">+IF(AND(ISNUMBER(OFFSET('Hygiene Data'!$G$8,0,10*ROW('Hygiene Data'!G60))),'Data Summary'!EB66="Yes"),OFFSET('Hygiene Data'!$G$8,0,10*ROW('Hygiene Data'!G60)),NA())</f>
        <v>#N/A</v>
      </c>
      <c r="BN66" s="108" t="e">
        <f ca="true">+IF(AND(ISNUMBER(OFFSET('Hygiene Data'!$G$10,0,10*ROW('Hygiene Data'!G60))),'Data Summary'!EC66="Yes"),OFFSET('Hygiene Data'!$G$10,0,10*ROW('Hygiene Data'!G60)),NA())</f>
        <v>#N/A</v>
      </c>
      <c r="BO66" s="108" t="e">
        <f ca="true">+IF(AND(ISNUMBER(OFFSET('Hygiene Data'!$H$6,0,10*ROW('Hygiene Data'!H60))),'Data Summary'!ED66="Yes"),OFFSET('Hygiene Data'!$H$6,0,10*ROW('Hygiene Data'!H60)),NA())</f>
        <v>#N/A</v>
      </c>
      <c r="BP66" s="108" t="e">
        <f ca="true">+IF(AND(ISNUMBER(OFFSET('Hygiene Data'!$H$8,0,10*ROW('Hygiene Data'!H60))),'Data Summary'!EE66="Yes"),OFFSET('Hygiene Data'!$H$8,0,10*ROW('Hygiene Data'!H60)),NA())</f>
        <v>#N/A</v>
      </c>
      <c r="BQ66" s="108" t="e">
        <f ca="true">+IF(AND(ISNUMBER(OFFSET('Hygiene Data'!$H$10,0,10*ROW('Hygiene Data'!H60))),'Data Summary'!EF66="Yes"),OFFSET('Hygiene Data'!$H$10,0,10*ROW('Hygiene Data'!H60)),NA())</f>
        <v>#N/A</v>
      </c>
    </row>
    <row r="67" x14ac:dyDescent="0.2">
      <c r="A67" s="56" t="e">
        <f ca="true">+IF(OFFSET('Water Data'!$B$1,0,10*ROW('Water Data'!B61))="",NA(),OFFSET('Water Data'!$B$1,0,10*ROW('Water Data'!B61)))</f>
        <v>#N/A</v>
      </c>
      <c r="B67" s="56" t="e">
        <f ca="true">+IF(OFFSET('Water Data'!$A$3,0,10*ROW('Water Data'!A64))="",NA(),OFFSET('Water Data'!$A$3,0,10*ROW('Water Data'!A64)))</f>
        <v>#N/A</v>
      </c>
      <c r="C67" s="56" t="e">
        <f ca="true">+IF(OFFSET('Water Data'!$C$3,0,10*ROW('Water Data'!C64))="",NA(),OFFSET('Water Data'!$C$3,0,10*ROW('Water Data'!C64)))</f>
        <v>#N/A</v>
      </c>
      <c r="D67" s="57" t="e">
        <f ca="true">+IF(AND(ISNUMBER(OFFSET('Water Data'!$C$5,0,10*ROW('Water Data'!C61))),'Data Summary'!BS67="Yes"),100-OFFSET('Water Data'!$C$5,0,10*ROW('Water Data'!C61)),NA())</f>
        <v>#N/A</v>
      </c>
      <c r="E67" s="57" t="e">
        <f ca="true">+IF(AND(ISNUMBER(OFFSET('Water Data'!$C$7,0,10*ROW('Water Data'!C61))),'Data Summary'!BT67="Yes"),OFFSET('Water Data'!$C$7,0,10*ROW('Water Data'!C61)),NA())</f>
        <v>#N/A</v>
      </c>
      <c r="F67" s="57" t="e">
        <f ca="true">+IF(AND(ISNUMBER(OFFSET('Water Data'!$C$10,0,10*ROW('Water Data'!C61))),'Data Summary'!BU67="Yes"),OFFSET('Water Data'!$C$10,0,10*ROW('Water Data'!C61)),NA())</f>
        <v>#N/A</v>
      </c>
      <c r="G67" s="57" t="e">
        <f ca="true">+IF(AND(ISNUMBER(OFFSET('Water Data'!$D$5,0,10*ROW('Water Data'!D61))),'Data Summary'!BV67="Yes"),100-OFFSET('Water Data'!$D$5,0,10*ROW('Water Data'!D61)),NA())</f>
        <v>#N/A</v>
      </c>
      <c r="H67" s="57" t="e">
        <f ca="true">+IF(AND(ISNUMBER(OFFSET('Water Data'!$D$7,0,10*ROW('Water Data'!D61))),'Data Summary'!BW67="Yes"),OFFSET('Water Data'!$D$7,0,10*ROW('Water Data'!D61)),NA())</f>
        <v>#N/A</v>
      </c>
      <c r="I67" s="57" t="e">
        <f ca="true">+IF(AND(ISNUMBER(OFFSET('Water Data'!$D$10,0,10*ROW('Water Data'!D61))),'Data Summary'!BX67="Yes"),OFFSET('Water Data'!$D$10,0,10*ROW('Water Data'!D61)),NA())</f>
        <v>#N/A</v>
      </c>
      <c r="J67" s="57" t="e">
        <f ca="true">+IF(AND(ISNUMBER(OFFSET('Water Data'!$E$5,0,10*ROW('Water Data'!E61))),'Data Summary'!BY67="Yes"),100-OFFSET('Water Data'!$E$5,0,10*ROW('Water Data'!E61)),NA())</f>
        <v>#N/A</v>
      </c>
      <c r="K67" s="57" t="e">
        <f ca="true">+IF(AND(ISNUMBER(OFFSET('Water Data'!$E$7,0,10*ROW('Water Data'!E61))),'Data Summary'!BZ67="Yes"),OFFSET('Water Data'!$E$7,0,10*ROW('Water Data'!E61)),NA())</f>
        <v>#N/A</v>
      </c>
      <c r="L67" s="57" t="e">
        <f ca="true">+IF(AND(ISNUMBER(OFFSET('Water Data'!$E$10,0,10*ROW('Water Data'!E61))),'Data Summary'!CA67="Yes"),OFFSET('Water Data'!$E$10,0,10*ROW('Water Data'!E61)),NA())</f>
        <v>#N/A</v>
      </c>
      <c r="M67" s="57" t="e">
        <f ca="true">+IF(AND(ISNUMBER(OFFSET('Water Data'!$F$5,0,10*ROW('Water Data'!F61))),'Data Summary'!CB67="Yes"),100-OFFSET('Water Data'!$F$5,0,10*ROW('Water Data'!F61)),NA())</f>
        <v>#N/A</v>
      </c>
      <c r="N67" s="57" t="e">
        <f ca="true">+IF(AND(ISNUMBER(OFFSET('Water Data'!$F$7,0,10*ROW('Water Data'!F61))),'Data Summary'!CC67="Yes"),OFFSET('Water Data'!$F$7,0,10*ROW('Water Data'!F61)),NA())</f>
        <v>#N/A</v>
      </c>
      <c r="O67" s="57" t="e">
        <f ca="true">+IF(AND(ISNUMBER(OFFSET('Water Data'!$F$10,0,10*ROW('Water Data'!F61))),'Data Summary'!CD67="Yes"),OFFSET('Water Data'!$F$10,0,10*ROW('Water Data'!F61)),NA())</f>
        <v>#N/A</v>
      </c>
      <c r="P67" s="57" t="e">
        <f ca="true">+IF(AND(ISNUMBER(OFFSET('Water Data'!$G$5,0,10*ROW('Water Data'!G61))),'Data Summary'!CE67="Yes"),100-OFFSET('Water Data'!$G$5,0,10*ROW('Water Data'!G61)),NA())</f>
        <v>#N/A</v>
      </c>
      <c r="Q67" s="57" t="e">
        <f ca="true">+IF(AND(ISNUMBER(OFFSET('Water Data'!$G$7,0,10*ROW('Water Data'!G61))),'Data Summary'!CF67="Yes"),OFFSET('Water Data'!$G$7,0,10*ROW('Water Data'!G61)),NA())</f>
        <v>#N/A</v>
      </c>
      <c r="R67" s="57" t="e">
        <f ca="true">+IF(AND(ISNUMBER(OFFSET('Water Data'!$G$10,0,10*ROW('Water Data'!G61))),'Data Summary'!CG67="Yes"),OFFSET('Water Data'!$G$10,0,10*ROW('Water Data'!G61)),NA())</f>
        <v>#N/A</v>
      </c>
      <c r="S67" s="57" t="e">
        <f ca="true">+IF(AND(ISNUMBER(OFFSET('Water Data'!$H$5,0,10*ROW('Water Data'!H61))),'Data Summary'!CH67="Yes"),100-OFFSET('Water Data'!$H$5,0,10*ROW('Water Data'!H61)),NA())</f>
        <v>#N/A</v>
      </c>
      <c r="T67" s="57" t="e">
        <f ca="true">+IF(AND(ISNUMBER(OFFSET('Water Data'!$H$7,0,10*ROW('Water Data'!H61))),'Data Summary'!CI67="Yes"),OFFSET('Water Data'!$H$7,0,10*ROW('Water Data'!H61)),NA())</f>
        <v>#N/A</v>
      </c>
      <c r="U67" s="57" t="e">
        <f ca="true">+IF(AND(ISNUMBER(OFFSET('Water Data'!$H$10,0,10*ROW('Water Data'!H61))),'Data Summary'!CJ67="Yes"),OFFSET('Water Data'!$H$10,0,10*ROW('Water Data'!H61)),NA())</f>
        <v>#N/A</v>
      </c>
      <c r="V67" s="103" t="e">
        <f ca="true">+IF(AND(ISNUMBER(OFFSET('Sanitation Data'!$C$5,0,10*ROW('Sanitation Data'!C61))),'Data Summary'!CK67="Yes"),100-OFFSET('Sanitation Data'!$C$5,0,10*ROW('Sanitation Data'!C61)),NA())</f>
        <v>#N/A</v>
      </c>
      <c r="W67" s="103" t="e">
        <f ca="true">+IF(AND(ISNUMBER(OFFSET('Sanitation Data'!$C$7,0,10*ROW('Sanitation Data'!C61))),'Data Summary'!CL67="Yes"),OFFSET('Sanitation Data'!$C$7,0,10*ROW('Sanitation Data'!C61)),NA())</f>
        <v>#N/A</v>
      </c>
      <c r="X67" s="103" t="e">
        <f ca="true">+IF(AND(ISNUMBER(OFFSET('Sanitation Data'!$C$11,0,10*ROW('Sanitation Data'!C61))),'Data Summary'!CM67="Yes"),OFFSET('Sanitation Data'!$C$11,0,10*ROW('Sanitation Data'!C61)),NA())</f>
        <v>#N/A</v>
      </c>
      <c r="Y67" s="103" t="e">
        <f ca="true">+IF(AND(ISNUMBER(OFFSET('Sanitation Data'!$C$12,0,10*ROW('Sanitation Data'!C61))),'Data Summary'!CN67="Yes"),OFFSET('Sanitation Data'!$C$12,0,10*ROW('Sanitation Data'!C61)),NA())</f>
        <v>#N/A</v>
      </c>
      <c r="Z67" s="103" t="e">
        <f ca="true">+IF(AND(ISNUMBER(OFFSET('Sanitation Data'!$C$13,0,10*ROW('Sanitation Data'!C61))),'Data Summary'!CO67="Yes"),OFFSET('Sanitation Data'!$C$13,0,10*ROW('Sanitation Data'!C61)),NA())</f>
        <v>#N/A</v>
      </c>
      <c r="AA67" s="103" t="e">
        <f ca="true">+IF(AND(ISNUMBER(OFFSET('Sanitation Data'!$D$5,0,10*ROW('Sanitation Data'!D61))),'Data Summary'!CP67="Yes"),100-OFFSET('Sanitation Data'!$D$5,0,10*ROW('Sanitation Data'!D61)),NA())</f>
        <v>#N/A</v>
      </c>
      <c r="AB67" s="103" t="e">
        <f ca="true">+IF(AND(ISNUMBER(OFFSET('Sanitation Data'!$D$7,0,10*ROW('Sanitation Data'!D61))),'Data Summary'!CQ67="Yes"),OFFSET('Sanitation Data'!$D$7,0,10*ROW('Sanitation Data'!D61)),NA())</f>
        <v>#N/A</v>
      </c>
      <c r="AC67" s="103" t="e">
        <f ca="true">+IF(AND(ISNUMBER(OFFSET('Sanitation Data'!$D$11,0,10*ROW('Sanitation Data'!D61))),'Data Summary'!CR67="Yes"),OFFSET('Sanitation Data'!$D$11,0,10*ROW('Sanitation Data'!D61)),NA())</f>
        <v>#N/A</v>
      </c>
      <c r="AD67" s="103" t="e">
        <f ca="true">+IF(AND(ISNUMBER(OFFSET('Sanitation Data'!$D$12,0,10*ROW('Sanitation Data'!D61))),'Data Summary'!CS67="Yes"),OFFSET('Sanitation Data'!$D$12,0,10*ROW('Sanitation Data'!D61)),NA())</f>
        <v>#N/A</v>
      </c>
      <c r="AE67" s="103" t="e">
        <f ca="true">+IF(AND(ISNUMBER(OFFSET('Sanitation Data'!$D$13,0,10*ROW('Sanitation Data'!D61))),'Data Summary'!CT67="Yes"),OFFSET('Sanitation Data'!$D$13,0,10*ROW('Sanitation Data'!D61)),NA())</f>
        <v>#N/A</v>
      </c>
      <c r="AF67" s="103" t="e">
        <f ca="true">+IF(AND(ISNUMBER(OFFSET('Sanitation Data'!$E$5,0,10*ROW('Sanitation Data'!E61))),'Data Summary'!CU67="Yes"),100-OFFSET('Sanitation Data'!$E$5,0,10*ROW('Sanitation Data'!E61)),NA())</f>
        <v>#N/A</v>
      </c>
      <c r="AG67" s="103" t="e">
        <f ca="true">+IF(AND(ISNUMBER(OFFSET('Sanitation Data'!$E$7,0,10*ROW('Sanitation Data'!E61))),'Data Summary'!CV67="Yes"),OFFSET('Sanitation Data'!$E$7,0,10*ROW('Sanitation Data'!E61)),NA())</f>
        <v>#N/A</v>
      </c>
      <c r="AH67" s="103" t="e">
        <f ca="true">+IF(AND(ISNUMBER(OFFSET('Sanitation Data'!$E$11,0,10*ROW('Sanitation Data'!E61))),'Data Summary'!CW67="Yes"),OFFSET('Sanitation Data'!$E$11,0,10*ROW('Sanitation Data'!E61)),NA())</f>
        <v>#N/A</v>
      </c>
      <c r="AI67" s="103" t="e">
        <f ca="true">+IF(AND(ISNUMBER(OFFSET('Sanitation Data'!$E$12,0,10*ROW('Sanitation Data'!E61))),'Data Summary'!CX67="Yes"),OFFSET('Sanitation Data'!$E$12,0,10*ROW('Sanitation Data'!E61)),NA())</f>
        <v>#N/A</v>
      </c>
      <c r="AJ67" s="103" t="e">
        <f ca="true">+IF(AND(ISNUMBER(OFFSET('Sanitation Data'!$E$13,0,10*ROW('Sanitation Data'!E61))),'Data Summary'!CY67="Yes"),OFFSET('Sanitation Data'!$E$13,0,10*ROW('Sanitation Data'!E61)),NA())</f>
        <v>#N/A</v>
      </c>
      <c r="AK67" s="103" t="e">
        <f ca="true">+IF(AND(ISNUMBER(OFFSET('Sanitation Data'!$F$5,0,10*ROW('Sanitation Data'!F61))),'Data Summary'!CZ67="Yes"),100-OFFSET('Sanitation Data'!$F$5,0,10*ROW('Sanitation Data'!F61)),NA())</f>
        <v>#N/A</v>
      </c>
      <c r="AL67" s="103" t="e">
        <f ca="true">+IF(AND(ISNUMBER(OFFSET('Sanitation Data'!$F$7,0,10*ROW('Sanitation Data'!F61))),'Data Summary'!DA67="Yes"),OFFSET('Sanitation Data'!$F$7,0,10*ROW('Sanitation Data'!F61)),NA())</f>
        <v>#N/A</v>
      </c>
      <c r="AM67" s="103" t="e">
        <f ca="true">+IF(AND(ISNUMBER(OFFSET('Sanitation Data'!$F$11,0,10*ROW('Sanitation Data'!F61))),'Data Summary'!DB67="Yes"),OFFSET('Sanitation Data'!$F$11,0,10*ROW('Sanitation Data'!F61)),NA())</f>
        <v>#N/A</v>
      </c>
      <c r="AN67" s="103" t="e">
        <f ca="true">+IF(AND(ISNUMBER(OFFSET('Sanitation Data'!$F$12,0,10*ROW('Sanitation Data'!F61))),'Data Summary'!DC67="Yes"),OFFSET('Sanitation Data'!$F$12,0,10*ROW('Sanitation Data'!F61)),NA())</f>
        <v>#N/A</v>
      </c>
      <c r="AO67" s="103" t="e">
        <f ca="true">+IF(AND(ISNUMBER(OFFSET('Sanitation Data'!$F$13,0,10*ROW('Sanitation Data'!F61))),'Data Summary'!DD67="Yes"),OFFSET('Sanitation Data'!$F$13,0,10*ROW('Sanitation Data'!F61)),NA())</f>
        <v>#N/A</v>
      </c>
      <c r="AP67" s="103" t="e">
        <f ca="true">+IF(AND(ISNUMBER(OFFSET('Sanitation Data'!$G$5,0,10*ROW('Sanitation Data'!G61))),'Data Summary'!DE67="Yes"),100-OFFSET('Sanitation Data'!$G$5,0,10*ROW('Sanitation Data'!G61)),NA())</f>
        <v>#N/A</v>
      </c>
      <c r="AQ67" s="103" t="e">
        <f ca="true">+IF(AND(ISNUMBER(OFFSET('Sanitation Data'!$G$7,0,10*ROW('Sanitation Data'!G61))),'Data Summary'!DF67="Yes"),OFFSET('Sanitation Data'!$G$7,0,10*ROW('Sanitation Data'!G61)),NA())</f>
        <v>#N/A</v>
      </c>
      <c r="AR67" s="103" t="e">
        <f ca="true">+IF(AND(ISNUMBER(OFFSET('Sanitation Data'!$G$11,0,10*ROW('Sanitation Data'!G61))),'Data Summary'!DG67="Yes"),OFFSET('Sanitation Data'!$G$11,0,10*ROW('Sanitation Data'!G61)),NA())</f>
        <v>#N/A</v>
      </c>
      <c r="AS67" s="103" t="e">
        <f ca="true">+IF(AND(ISNUMBER(OFFSET('Sanitation Data'!$G$12,0,10*ROW('Sanitation Data'!G61))),'Data Summary'!DH67="Yes"),OFFSET('Sanitation Data'!$G$12,0,10*ROW('Sanitation Data'!G61)),NA())</f>
        <v>#N/A</v>
      </c>
      <c r="AT67" s="103" t="e">
        <f ca="true">+IF(AND(ISNUMBER(OFFSET('Sanitation Data'!$G$13,0,10*ROW('Sanitation Data'!G61))),'Data Summary'!DI67="Yes"),OFFSET('Sanitation Data'!$G$13,0,10*ROW('Sanitation Data'!G61)),NA())</f>
        <v>#N/A</v>
      </c>
      <c r="AU67" s="103" t="e">
        <f ca="true">+IF(AND(ISNUMBER(OFFSET('Sanitation Data'!$H$5,0,10*ROW('Sanitation Data'!H61))),'Data Summary'!DJ67="Yes"),100-OFFSET('Sanitation Data'!$H$5,0,10*ROW('Sanitation Data'!H61)),NA())</f>
        <v>#N/A</v>
      </c>
      <c r="AV67" s="103" t="e">
        <f ca="true">+IF(AND(ISNUMBER(OFFSET('Sanitation Data'!$H$7,0,10*ROW('Sanitation Data'!H61))),'Data Summary'!DK67="Yes"),OFFSET('Sanitation Data'!$H$7,0,10*ROW('Sanitation Data'!H61)),NA())</f>
        <v>#N/A</v>
      </c>
      <c r="AW67" s="103" t="e">
        <f ca="true">+IF(AND(ISNUMBER(OFFSET('Sanitation Data'!$H$11,0,10*ROW('Sanitation Data'!H61))),'Data Summary'!DL67="Yes"),OFFSET('Sanitation Data'!$H$11,0,10*ROW('Sanitation Data'!H61)),NA())</f>
        <v>#N/A</v>
      </c>
      <c r="AX67" s="103" t="e">
        <f ca="true">+IF(AND(ISNUMBER(OFFSET('Sanitation Data'!$H$12,0,10*ROW('Sanitation Data'!H61))),'Data Summary'!DM67="Yes"),OFFSET('Sanitation Data'!$H$12,0,10*ROW('Sanitation Data'!H61)),NA())</f>
        <v>#N/A</v>
      </c>
      <c r="AY67" s="103" t="e">
        <f ca="true">+IF(AND(ISNUMBER(OFFSET('Sanitation Data'!$H$13,0,10*ROW('Sanitation Data'!H61))),'Data Summary'!DN67="Yes"),OFFSET('Sanitation Data'!$H$13,0,10*ROW('Sanitation Data'!H61)),NA())</f>
        <v>#N/A</v>
      </c>
      <c r="AZ67" s="108" t="e">
        <f ca="true">+IF(AND(ISNUMBER(OFFSET('Hygiene Data'!$C$6,0,10*ROW('Hygiene Data'!C61))),'Data Summary'!DO67="Yes"),OFFSET('Hygiene Data'!$C$6,0,10*ROW('Hygiene Data'!C61)),NA())</f>
        <v>#N/A</v>
      </c>
      <c r="BA67" s="108" t="e">
        <f ca="true">+IF(AND(ISNUMBER(OFFSET('Hygiene Data'!$C$8,0,10*ROW('Hygiene Data'!C61))),'Data Summary'!DP67="Yes"),OFFSET('Hygiene Data'!$C$8,0,10*ROW('Hygiene Data'!C61)),NA())</f>
        <v>#N/A</v>
      </c>
      <c r="BB67" s="108" t="e">
        <f ca="true">+IF(AND(ISNUMBER(OFFSET('Hygiene Data'!$C$10,0,10*ROW('Hygiene Data'!C61))),'Data Summary'!DQ67="Yes"),OFFSET('Hygiene Data'!$C$10,0,10*ROW('Hygiene Data'!C61)),NA())</f>
        <v>#N/A</v>
      </c>
      <c r="BC67" s="108" t="e">
        <f ca="true">+IF(AND(ISNUMBER(OFFSET('Hygiene Data'!$D$6,0,10*ROW('Hygiene Data'!D61))),'Data Summary'!DR67="Yes"),OFFSET('Hygiene Data'!$D$6,0,10*ROW('Hygiene Data'!D61)),NA())</f>
        <v>#N/A</v>
      </c>
      <c r="BD67" s="108" t="e">
        <f ca="true">+IF(AND(ISNUMBER(OFFSET('Hygiene Data'!$D$8,0,10*ROW('Hygiene Data'!D61))),'Data Summary'!DS67="Yes"),OFFSET('Hygiene Data'!$D$8,0,10*ROW('Hygiene Data'!D61)),NA())</f>
        <v>#N/A</v>
      </c>
      <c r="BE67" s="108" t="e">
        <f ca="true">+IF(AND(ISNUMBER(OFFSET('Hygiene Data'!$D$10,0,10*ROW('Hygiene Data'!D61))),'Data Summary'!DT67="Yes"),OFFSET('Hygiene Data'!$D$10,0,10*ROW('Hygiene Data'!D61)),NA())</f>
        <v>#N/A</v>
      </c>
      <c r="BF67" s="108" t="e">
        <f ca="true">+IF(AND(ISNUMBER(OFFSET('Hygiene Data'!$E$6,0,10*ROW('Hygiene Data'!E61))),'Data Summary'!DU67="Yes"),OFFSET('Hygiene Data'!$E$6,0,10*ROW('Hygiene Data'!E61)),NA())</f>
        <v>#N/A</v>
      </c>
      <c r="BG67" s="108" t="e">
        <f ca="true">+IF(AND(ISNUMBER(OFFSET('Hygiene Data'!$E$8,0,10*ROW('Hygiene Data'!E61))),'Data Summary'!DV67="Yes"),OFFSET('Hygiene Data'!$E$8,0,10*ROW('Hygiene Data'!E61)),NA())</f>
        <v>#N/A</v>
      </c>
      <c r="BH67" s="108" t="e">
        <f ca="true">+IF(AND(ISNUMBER(OFFSET('Hygiene Data'!$E$10,0,10*ROW('Hygiene Data'!E61))),'Data Summary'!DW67="Yes"),OFFSET('Hygiene Data'!$E$10,0,10*ROW('Hygiene Data'!E61)),NA())</f>
        <v>#N/A</v>
      </c>
      <c r="BI67" s="108" t="e">
        <f ca="true">+IF(AND(ISNUMBER(OFFSET('Hygiene Data'!$F$6,0,10*ROW('Hygiene Data'!F61))),'Data Summary'!DX67="Yes"),OFFSET('Hygiene Data'!$F$6,0,10*ROW('Hygiene Data'!F61)),NA())</f>
        <v>#N/A</v>
      </c>
      <c r="BJ67" s="108" t="e">
        <f ca="true">+IF(AND(ISNUMBER(OFFSET('Hygiene Data'!$F$8,0,10*ROW('Hygiene Data'!F61))),'Data Summary'!DY67="Yes"),OFFSET('Hygiene Data'!$F$8,0,10*ROW('Hygiene Data'!F61)),NA())</f>
        <v>#N/A</v>
      </c>
      <c r="BK67" s="108" t="e">
        <f ca="true">+IF(AND(ISNUMBER(OFFSET('Hygiene Data'!$F$10,0,10*ROW('Hygiene Data'!F61))),'Data Summary'!DZ67="Yes"),OFFSET('Hygiene Data'!$F$10,0,10*ROW('Hygiene Data'!F61)),NA())</f>
        <v>#N/A</v>
      </c>
      <c r="BL67" s="108" t="e">
        <f ca="true">+IF(AND(ISNUMBER(OFFSET('Hygiene Data'!$G$6,0,10*ROW('Hygiene Data'!G61))),'Data Summary'!EA67="Yes"),OFFSET('Hygiene Data'!$G$6,0,10*ROW('Hygiene Data'!G61)),NA())</f>
        <v>#N/A</v>
      </c>
      <c r="BM67" s="108" t="e">
        <f ca="true">+IF(AND(ISNUMBER(OFFSET('Hygiene Data'!$G$8,0,10*ROW('Hygiene Data'!G61))),'Data Summary'!EB67="Yes"),OFFSET('Hygiene Data'!$G$8,0,10*ROW('Hygiene Data'!G61)),NA())</f>
        <v>#N/A</v>
      </c>
      <c r="BN67" s="108" t="e">
        <f ca="true">+IF(AND(ISNUMBER(OFFSET('Hygiene Data'!$G$10,0,10*ROW('Hygiene Data'!G61))),'Data Summary'!EC67="Yes"),OFFSET('Hygiene Data'!$G$10,0,10*ROW('Hygiene Data'!G61)),NA())</f>
        <v>#N/A</v>
      </c>
      <c r="BO67" s="108" t="e">
        <f ca="true">+IF(AND(ISNUMBER(OFFSET('Hygiene Data'!$H$6,0,10*ROW('Hygiene Data'!H61))),'Data Summary'!ED67="Yes"),OFFSET('Hygiene Data'!$H$6,0,10*ROW('Hygiene Data'!H61)),NA())</f>
        <v>#N/A</v>
      </c>
      <c r="BP67" s="108" t="e">
        <f ca="true">+IF(AND(ISNUMBER(OFFSET('Hygiene Data'!$H$8,0,10*ROW('Hygiene Data'!H61))),'Data Summary'!EE67="Yes"),OFFSET('Hygiene Data'!$H$8,0,10*ROW('Hygiene Data'!H61)),NA())</f>
        <v>#N/A</v>
      </c>
      <c r="BQ67" s="108" t="e">
        <f ca="true">+IF(AND(ISNUMBER(OFFSET('Hygiene Data'!$H$10,0,10*ROW('Hygiene Data'!H61))),'Data Summary'!EF67="Yes"),OFFSET('Hygiene Data'!$H$10,0,10*ROW('Hygiene Data'!H61)),NA())</f>
        <v>#N/A</v>
      </c>
    </row>
    <row r="68" x14ac:dyDescent="0.2">
      <c r="A68" s="56" t="e">
        <f ca="true">+IF(OFFSET('Water Data'!$B$1,0,10*ROW('Water Data'!B62))="",NA(),OFFSET('Water Data'!$B$1,0,10*ROW('Water Data'!B62)))</f>
        <v>#N/A</v>
      </c>
      <c r="B68" s="56" t="e">
        <f ca="true">+IF(OFFSET('Water Data'!$A$3,0,10*ROW('Water Data'!A65))="",NA(),OFFSET('Water Data'!$A$3,0,10*ROW('Water Data'!A65)))</f>
        <v>#N/A</v>
      </c>
      <c r="C68" s="56" t="e">
        <f ca="true">+IF(OFFSET('Water Data'!$C$3,0,10*ROW('Water Data'!C65))="",NA(),OFFSET('Water Data'!$C$3,0,10*ROW('Water Data'!C65)))</f>
        <v>#N/A</v>
      </c>
      <c r="D68" s="57" t="e">
        <f ca="true">+IF(AND(ISNUMBER(OFFSET('Water Data'!$C$5,0,10*ROW('Water Data'!C62))),'Data Summary'!BS68="Yes"),100-OFFSET('Water Data'!$C$5,0,10*ROW('Water Data'!C62)),NA())</f>
        <v>#N/A</v>
      </c>
      <c r="E68" s="57" t="e">
        <f ca="true">+IF(AND(ISNUMBER(OFFSET('Water Data'!$C$7,0,10*ROW('Water Data'!C62))),'Data Summary'!BT68="Yes"),OFFSET('Water Data'!$C$7,0,10*ROW('Water Data'!C62)),NA())</f>
        <v>#N/A</v>
      </c>
      <c r="F68" s="57" t="e">
        <f ca="true">+IF(AND(ISNUMBER(OFFSET('Water Data'!$C$10,0,10*ROW('Water Data'!C62))),'Data Summary'!BU68="Yes"),OFFSET('Water Data'!$C$10,0,10*ROW('Water Data'!C62)),NA())</f>
        <v>#N/A</v>
      </c>
      <c r="G68" s="57" t="e">
        <f ca="true">+IF(AND(ISNUMBER(OFFSET('Water Data'!$D$5,0,10*ROW('Water Data'!D62))),'Data Summary'!BV68="Yes"),100-OFFSET('Water Data'!$D$5,0,10*ROW('Water Data'!D62)),NA())</f>
        <v>#N/A</v>
      </c>
      <c r="H68" s="57" t="e">
        <f ca="true">+IF(AND(ISNUMBER(OFFSET('Water Data'!$D$7,0,10*ROW('Water Data'!D62))),'Data Summary'!BW68="Yes"),OFFSET('Water Data'!$D$7,0,10*ROW('Water Data'!D62)),NA())</f>
        <v>#N/A</v>
      </c>
      <c r="I68" s="57" t="e">
        <f ca="true">+IF(AND(ISNUMBER(OFFSET('Water Data'!$D$10,0,10*ROW('Water Data'!D62))),'Data Summary'!BX68="Yes"),OFFSET('Water Data'!$D$10,0,10*ROW('Water Data'!D62)),NA())</f>
        <v>#N/A</v>
      </c>
      <c r="J68" s="57" t="e">
        <f ca="true">+IF(AND(ISNUMBER(OFFSET('Water Data'!$E$5,0,10*ROW('Water Data'!E62))),'Data Summary'!BY68="Yes"),100-OFFSET('Water Data'!$E$5,0,10*ROW('Water Data'!E62)),NA())</f>
        <v>#N/A</v>
      </c>
      <c r="K68" s="57" t="e">
        <f ca="true">+IF(AND(ISNUMBER(OFFSET('Water Data'!$E$7,0,10*ROW('Water Data'!E62))),'Data Summary'!BZ68="Yes"),OFFSET('Water Data'!$E$7,0,10*ROW('Water Data'!E62)),NA())</f>
        <v>#N/A</v>
      </c>
      <c r="L68" s="57" t="e">
        <f ca="true">+IF(AND(ISNUMBER(OFFSET('Water Data'!$E$10,0,10*ROW('Water Data'!E62))),'Data Summary'!CA68="Yes"),OFFSET('Water Data'!$E$10,0,10*ROW('Water Data'!E62)),NA())</f>
        <v>#N/A</v>
      </c>
      <c r="M68" s="57" t="e">
        <f ca="true">+IF(AND(ISNUMBER(OFFSET('Water Data'!$F$5,0,10*ROW('Water Data'!F62))),'Data Summary'!CB68="Yes"),100-OFFSET('Water Data'!$F$5,0,10*ROW('Water Data'!F62)),NA())</f>
        <v>#N/A</v>
      </c>
      <c r="N68" s="57" t="e">
        <f ca="true">+IF(AND(ISNUMBER(OFFSET('Water Data'!$F$7,0,10*ROW('Water Data'!F62))),'Data Summary'!CC68="Yes"),OFFSET('Water Data'!$F$7,0,10*ROW('Water Data'!F62)),NA())</f>
        <v>#N/A</v>
      </c>
      <c r="O68" s="57" t="e">
        <f ca="true">+IF(AND(ISNUMBER(OFFSET('Water Data'!$F$10,0,10*ROW('Water Data'!F62))),'Data Summary'!CD68="Yes"),OFFSET('Water Data'!$F$10,0,10*ROW('Water Data'!F62)),NA())</f>
        <v>#N/A</v>
      </c>
      <c r="P68" s="57" t="e">
        <f ca="true">+IF(AND(ISNUMBER(OFFSET('Water Data'!$G$5,0,10*ROW('Water Data'!G62))),'Data Summary'!CE68="Yes"),100-OFFSET('Water Data'!$G$5,0,10*ROW('Water Data'!G62)),NA())</f>
        <v>#N/A</v>
      </c>
      <c r="Q68" s="57" t="e">
        <f ca="true">+IF(AND(ISNUMBER(OFFSET('Water Data'!$G$7,0,10*ROW('Water Data'!G62))),'Data Summary'!CF68="Yes"),OFFSET('Water Data'!$G$7,0,10*ROW('Water Data'!G62)),NA())</f>
        <v>#N/A</v>
      </c>
      <c r="R68" s="57" t="e">
        <f ca="true">+IF(AND(ISNUMBER(OFFSET('Water Data'!$G$10,0,10*ROW('Water Data'!G62))),'Data Summary'!CG68="Yes"),OFFSET('Water Data'!$G$10,0,10*ROW('Water Data'!G62)),NA())</f>
        <v>#N/A</v>
      </c>
      <c r="S68" s="57" t="e">
        <f ca="true">+IF(AND(ISNUMBER(OFFSET('Water Data'!$H$5,0,10*ROW('Water Data'!H62))),'Data Summary'!CH68="Yes"),100-OFFSET('Water Data'!$H$5,0,10*ROW('Water Data'!H62)),NA())</f>
        <v>#N/A</v>
      </c>
      <c r="T68" s="57" t="e">
        <f ca="true">+IF(AND(ISNUMBER(OFFSET('Water Data'!$H$7,0,10*ROW('Water Data'!H62))),'Data Summary'!CI68="Yes"),OFFSET('Water Data'!$H$7,0,10*ROW('Water Data'!H62)),NA())</f>
        <v>#N/A</v>
      </c>
      <c r="U68" s="57" t="e">
        <f ca="true">+IF(AND(ISNUMBER(OFFSET('Water Data'!$H$10,0,10*ROW('Water Data'!H62))),'Data Summary'!CJ68="Yes"),OFFSET('Water Data'!$H$10,0,10*ROW('Water Data'!H62)),NA())</f>
        <v>#N/A</v>
      </c>
      <c r="V68" s="103" t="e">
        <f ca="true">+IF(AND(ISNUMBER(OFFSET('Sanitation Data'!$C$5,0,10*ROW('Sanitation Data'!C62))),'Data Summary'!CK68="Yes"),100-OFFSET('Sanitation Data'!$C$5,0,10*ROW('Sanitation Data'!C62)),NA())</f>
        <v>#N/A</v>
      </c>
      <c r="W68" s="103" t="e">
        <f ca="true">+IF(AND(ISNUMBER(OFFSET('Sanitation Data'!$C$7,0,10*ROW('Sanitation Data'!C62))),'Data Summary'!CL68="Yes"),OFFSET('Sanitation Data'!$C$7,0,10*ROW('Sanitation Data'!C62)),NA())</f>
        <v>#N/A</v>
      </c>
      <c r="X68" s="103" t="e">
        <f ca="true">+IF(AND(ISNUMBER(OFFSET('Sanitation Data'!$C$11,0,10*ROW('Sanitation Data'!C62))),'Data Summary'!CM68="Yes"),OFFSET('Sanitation Data'!$C$11,0,10*ROW('Sanitation Data'!C62)),NA())</f>
        <v>#N/A</v>
      </c>
      <c r="Y68" s="103" t="e">
        <f ca="true">+IF(AND(ISNUMBER(OFFSET('Sanitation Data'!$C$12,0,10*ROW('Sanitation Data'!C62))),'Data Summary'!CN68="Yes"),OFFSET('Sanitation Data'!$C$12,0,10*ROW('Sanitation Data'!C62)),NA())</f>
        <v>#N/A</v>
      </c>
      <c r="Z68" s="103" t="e">
        <f ca="true">+IF(AND(ISNUMBER(OFFSET('Sanitation Data'!$C$13,0,10*ROW('Sanitation Data'!C62))),'Data Summary'!CO68="Yes"),OFFSET('Sanitation Data'!$C$13,0,10*ROW('Sanitation Data'!C62)),NA())</f>
        <v>#N/A</v>
      </c>
      <c r="AA68" s="103" t="e">
        <f ca="true">+IF(AND(ISNUMBER(OFFSET('Sanitation Data'!$D$5,0,10*ROW('Sanitation Data'!D62))),'Data Summary'!CP68="Yes"),100-OFFSET('Sanitation Data'!$D$5,0,10*ROW('Sanitation Data'!D62)),NA())</f>
        <v>#N/A</v>
      </c>
      <c r="AB68" s="103" t="e">
        <f ca="true">+IF(AND(ISNUMBER(OFFSET('Sanitation Data'!$D$7,0,10*ROW('Sanitation Data'!D62))),'Data Summary'!CQ68="Yes"),OFFSET('Sanitation Data'!$D$7,0,10*ROW('Sanitation Data'!D62)),NA())</f>
        <v>#N/A</v>
      </c>
      <c r="AC68" s="103" t="e">
        <f ca="true">+IF(AND(ISNUMBER(OFFSET('Sanitation Data'!$D$11,0,10*ROW('Sanitation Data'!D62))),'Data Summary'!CR68="Yes"),OFFSET('Sanitation Data'!$D$11,0,10*ROW('Sanitation Data'!D62)),NA())</f>
        <v>#N/A</v>
      </c>
      <c r="AD68" s="103" t="e">
        <f ca="true">+IF(AND(ISNUMBER(OFFSET('Sanitation Data'!$D$12,0,10*ROW('Sanitation Data'!D62))),'Data Summary'!CS68="Yes"),OFFSET('Sanitation Data'!$D$12,0,10*ROW('Sanitation Data'!D62)),NA())</f>
        <v>#N/A</v>
      </c>
      <c r="AE68" s="103" t="e">
        <f ca="true">+IF(AND(ISNUMBER(OFFSET('Sanitation Data'!$D$13,0,10*ROW('Sanitation Data'!D62))),'Data Summary'!CT68="Yes"),OFFSET('Sanitation Data'!$D$13,0,10*ROW('Sanitation Data'!D62)),NA())</f>
        <v>#N/A</v>
      </c>
      <c r="AF68" s="103" t="e">
        <f ca="true">+IF(AND(ISNUMBER(OFFSET('Sanitation Data'!$E$5,0,10*ROW('Sanitation Data'!E62))),'Data Summary'!CU68="Yes"),100-OFFSET('Sanitation Data'!$E$5,0,10*ROW('Sanitation Data'!E62)),NA())</f>
        <v>#N/A</v>
      </c>
      <c r="AG68" s="103" t="e">
        <f ca="true">+IF(AND(ISNUMBER(OFFSET('Sanitation Data'!$E$7,0,10*ROW('Sanitation Data'!E62))),'Data Summary'!CV68="Yes"),OFFSET('Sanitation Data'!$E$7,0,10*ROW('Sanitation Data'!E62)),NA())</f>
        <v>#N/A</v>
      </c>
      <c r="AH68" s="103" t="e">
        <f ca="true">+IF(AND(ISNUMBER(OFFSET('Sanitation Data'!$E$11,0,10*ROW('Sanitation Data'!E62))),'Data Summary'!CW68="Yes"),OFFSET('Sanitation Data'!$E$11,0,10*ROW('Sanitation Data'!E62)),NA())</f>
        <v>#N/A</v>
      </c>
      <c r="AI68" s="103" t="e">
        <f ca="true">+IF(AND(ISNUMBER(OFFSET('Sanitation Data'!$E$12,0,10*ROW('Sanitation Data'!E62))),'Data Summary'!CX68="Yes"),OFFSET('Sanitation Data'!$E$12,0,10*ROW('Sanitation Data'!E62)),NA())</f>
        <v>#N/A</v>
      </c>
      <c r="AJ68" s="103" t="e">
        <f ca="true">+IF(AND(ISNUMBER(OFFSET('Sanitation Data'!$E$13,0,10*ROW('Sanitation Data'!E62))),'Data Summary'!CY68="Yes"),OFFSET('Sanitation Data'!$E$13,0,10*ROW('Sanitation Data'!E62)),NA())</f>
        <v>#N/A</v>
      </c>
      <c r="AK68" s="103" t="e">
        <f ca="true">+IF(AND(ISNUMBER(OFFSET('Sanitation Data'!$F$5,0,10*ROW('Sanitation Data'!F62))),'Data Summary'!CZ68="Yes"),100-OFFSET('Sanitation Data'!$F$5,0,10*ROW('Sanitation Data'!F62)),NA())</f>
        <v>#N/A</v>
      </c>
      <c r="AL68" s="103" t="e">
        <f ca="true">+IF(AND(ISNUMBER(OFFSET('Sanitation Data'!$F$7,0,10*ROW('Sanitation Data'!F62))),'Data Summary'!DA68="Yes"),OFFSET('Sanitation Data'!$F$7,0,10*ROW('Sanitation Data'!F62)),NA())</f>
        <v>#N/A</v>
      </c>
      <c r="AM68" s="103" t="e">
        <f ca="true">+IF(AND(ISNUMBER(OFFSET('Sanitation Data'!$F$11,0,10*ROW('Sanitation Data'!F62))),'Data Summary'!DB68="Yes"),OFFSET('Sanitation Data'!$F$11,0,10*ROW('Sanitation Data'!F62)),NA())</f>
        <v>#N/A</v>
      </c>
      <c r="AN68" s="103" t="e">
        <f ca="true">+IF(AND(ISNUMBER(OFFSET('Sanitation Data'!$F$12,0,10*ROW('Sanitation Data'!F62))),'Data Summary'!DC68="Yes"),OFFSET('Sanitation Data'!$F$12,0,10*ROW('Sanitation Data'!F62)),NA())</f>
        <v>#N/A</v>
      </c>
      <c r="AO68" s="103" t="e">
        <f ca="true">+IF(AND(ISNUMBER(OFFSET('Sanitation Data'!$F$13,0,10*ROW('Sanitation Data'!F62))),'Data Summary'!DD68="Yes"),OFFSET('Sanitation Data'!$F$13,0,10*ROW('Sanitation Data'!F62)),NA())</f>
        <v>#N/A</v>
      </c>
      <c r="AP68" s="103" t="e">
        <f ca="true">+IF(AND(ISNUMBER(OFFSET('Sanitation Data'!$G$5,0,10*ROW('Sanitation Data'!G62))),'Data Summary'!DE68="Yes"),100-OFFSET('Sanitation Data'!$G$5,0,10*ROW('Sanitation Data'!G62)),NA())</f>
        <v>#N/A</v>
      </c>
      <c r="AQ68" s="103" t="e">
        <f ca="true">+IF(AND(ISNUMBER(OFFSET('Sanitation Data'!$G$7,0,10*ROW('Sanitation Data'!G62))),'Data Summary'!DF68="Yes"),OFFSET('Sanitation Data'!$G$7,0,10*ROW('Sanitation Data'!G62)),NA())</f>
        <v>#N/A</v>
      </c>
      <c r="AR68" s="103" t="e">
        <f ca="true">+IF(AND(ISNUMBER(OFFSET('Sanitation Data'!$G$11,0,10*ROW('Sanitation Data'!G62))),'Data Summary'!DG68="Yes"),OFFSET('Sanitation Data'!$G$11,0,10*ROW('Sanitation Data'!G62)),NA())</f>
        <v>#N/A</v>
      </c>
      <c r="AS68" s="103" t="e">
        <f ca="true">+IF(AND(ISNUMBER(OFFSET('Sanitation Data'!$G$12,0,10*ROW('Sanitation Data'!G62))),'Data Summary'!DH68="Yes"),OFFSET('Sanitation Data'!$G$12,0,10*ROW('Sanitation Data'!G62)),NA())</f>
        <v>#N/A</v>
      </c>
      <c r="AT68" s="103" t="e">
        <f ca="true">+IF(AND(ISNUMBER(OFFSET('Sanitation Data'!$G$13,0,10*ROW('Sanitation Data'!G62))),'Data Summary'!DI68="Yes"),OFFSET('Sanitation Data'!$G$13,0,10*ROW('Sanitation Data'!G62)),NA())</f>
        <v>#N/A</v>
      </c>
      <c r="AU68" s="103" t="e">
        <f ca="true">+IF(AND(ISNUMBER(OFFSET('Sanitation Data'!$H$5,0,10*ROW('Sanitation Data'!H62))),'Data Summary'!DJ68="Yes"),100-OFFSET('Sanitation Data'!$H$5,0,10*ROW('Sanitation Data'!H62)),NA())</f>
        <v>#N/A</v>
      </c>
      <c r="AV68" s="103" t="e">
        <f ca="true">+IF(AND(ISNUMBER(OFFSET('Sanitation Data'!$H$7,0,10*ROW('Sanitation Data'!H62))),'Data Summary'!DK68="Yes"),OFFSET('Sanitation Data'!$H$7,0,10*ROW('Sanitation Data'!H62)),NA())</f>
        <v>#N/A</v>
      </c>
      <c r="AW68" s="103" t="e">
        <f ca="true">+IF(AND(ISNUMBER(OFFSET('Sanitation Data'!$H$11,0,10*ROW('Sanitation Data'!H62))),'Data Summary'!DL68="Yes"),OFFSET('Sanitation Data'!$H$11,0,10*ROW('Sanitation Data'!H62)),NA())</f>
        <v>#N/A</v>
      </c>
      <c r="AX68" s="103" t="e">
        <f ca="true">+IF(AND(ISNUMBER(OFFSET('Sanitation Data'!$H$12,0,10*ROW('Sanitation Data'!H62))),'Data Summary'!DM68="Yes"),OFFSET('Sanitation Data'!$H$12,0,10*ROW('Sanitation Data'!H62)),NA())</f>
        <v>#N/A</v>
      </c>
      <c r="AY68" s="103" t="e">
        <f ca="true">+IF(AND(ISNUMBER(OFFSET('Sanitation Data'!$H$13,0,10*ROW('Sanitation Data'!H62))),'Data Summary'!DN68="Yes"),OFFSET('Sanitation Data'!$H$13,0,10*ROW('Sanitation Data'!H62)),NA())</f>
        <v>#N/A</v>
      </c>
      <c r="AZ68" s="108" t="e">
        <f ca="true">+IF(AND(ISNUMBER(OFFSET('Hygiene Data'!$C$6,0,10*ROW('Hygiene Data'!C62))),'Data Summary'!DO68="Yes"),OFFSET('Hygiene Data'!$C$6,0,10*ROW('Hygiene Data'!C62)),NA())</f>
        <v>#N/A</v>
      </c>
      <c r="BA68" s="108" t="e">
        <f ca="true">+IF(AND(ISNUMBER(OFFSET('Hygiene Data'!$C$8,0,10*ROW('Hygiene Data'!C62))),'Data Summary'!DP68="Yes"),OFFSET('Hygiene Data'!$C$8,0,10*ROW('Hygiene Data'!C62)),NA())</f>
        <v>#N/A</v>
      </c>
      <c r="BB68" s="108" t="e">
        <f ca="true">+IF(AND(ISNUMBER(OFFSET('Hygiene Data'!$C$10,0,10*ROW('Hygiene Data'!C62))),'Data Summary'!DQ68="Yes"),OFFSET('Hygiene Data'!$C$10,0,10*ROW('Hygiene Data'!C62)),NA())</f>
        <v>#N/A</v>
      </c>
      <c r="BC68" s="108" t="e">
        <f ca="true">+IF(AND(ISNUMBER(OFFSET('Hygiene Data'!$D$6,0,10*ROW('Hygiene Data'!D62))),'Data Summary'!DR68="Yes"),OFFSET('Hygiene Data'!$D$6,0,10*ROW('Hygiene Data'!D62)),NA())</f>
        <v>#N/A</v>
      </c>
      <c r="BD68" s="108" t="e">
        <f ca="true">+IF(AND(ISNUMBER(OFFSET('Hygiene Data'!$D$8,0,10*ROW('Hygiene Data'!D62))),'Data Summary'!DS68="Yes"),OFFSET('Hygiene Data'!$D$8,0,10*ROW('Hygiene Data'!D62)),NA())</f>
        <v>#N/A</v>
      </c>
      <c r="BE68" s="108" t="e">
        <f ca="true">+IF(AND(ISNUMBER(OFFSET('Hygiene Data'!$D$10,0,10*ROW('Hygiene Data'!D62))),'Data Summary'!DT68="Yes"),OFFSET('Hygiene Data'!$D$10,0,10*ROW('Hygiene Data'!D62)),NA())</f>
        <v>#N/A</v>
      </c>
      <c r="BF68" s="108" t="e">
        <f ca="true">+IF(AND(ISNUMBER(OFFSET('Hygiene Data'!$E$6,0,10*ROW('Hygiene Data'!E62))),'Data Summary'!DU68="Yes"),OFFSET('Hygiene Data'!$E$6,0,10*ROW('Hygiene Data'!E62)),NA())</f>
        <v>#N/A</v>
      </c>
      <c r="BG68" s="108" t="e">
        <f ca="true">+IF(AND(ISNUMBER(OFFSET('Hygiene Data'!$E$8,0,10*ROW('Hygiene Data'!E62))),'Data Summary'!DV68="Yes"),OFFSET('Hygiene Data'!$E$8,0,10*ROW('Hygiene Data'!E62)),NA())</f>
        <v>#N/A</v>
      </c>
      <c r="BH68" s="108" t="e">
        <f ca="true">+IF(AND(ISNUMBER(OFFSET('Hygiene Data'!$E$10,0,10*ROW('Hygiene Data'!E62))),'Data Summary'!DW68="Yes"),OFFSET('Hygiene Data'!$E$10,0,10*ROW('Hygiene Data'!E62)),NA())</f>
        <v>#N/A</v>
      </c>
      <c r="BI68" s="108" t="e">
        <f ca="true">+IF(AND(ISNUMBER(OFFSET('Hygiene Data'!$F$6,0,10*ROW('Hygiene Data'!F62))),'Data Summary'!DX68="Yes"),OFFSET('Hygiene Data'!$F$6,0,10*ROW('Hygiene Data'!F62)),NA())</f>
        <v>#N/A</v>
      </c>
      <c r="BJ68" s="108" t="e">
        <f ca="true">+IF(AND(ISNUMBER(OFFSET('Hygiene Data'!$F$8,0,10*ROW('Hygiene Data'!F62))),'Data Summary'!DY68="Yes"),OFFSET('Hygiene Data'!$F$8,0,10*ROW('Hygiene Data'!F62)),NA())</f>
        <v>#N/A</v>
      </c>
      <c r="BK68" s="108" t="e">
        <f ca="true">+IF(AND(ISNUMBER(OFFSET('Hygiene Data'!$F$10,0,10*ROW('Hygiene Data'!F62))),'Data Summary'!DZ68="Yes"),OFFSET('Hygiene Data'!$F$10,0,10*ROW('Hygiene Data'!F62)),NA())</f>
        <v>#N/A</v>
      </c>
      <c r="BL68" s="108" t="e">
        <f ca="true">+IF(AND(ISNUMBER(OFFSET('Hygiene Data'!$G$6,0,10*ROW('Hygiene Data'!G62))),'Data Summary'!EA68="Yes"),OFFSET('Hygiene Data'!$G$6,0,10*ROW('Hygiene Data'!G62)),NA())</f>
        <v>#N/A</v>
      </c>
      <c r="BM68" s="108" t="e">
        <f ca="true">+IF(AND(ISNUMBER(OFFSET('Hygiene Data'!$G$8,0,10*ROW('Hygiene Data'!G62))),'Data Summary'!EB68="Yes"),OFFSET('Hygiene Data'!$G$8,0,10*ROW('Hygiene Data'!G62)),NA())</f>
        <v>#N/A</v>
      </c>
      <c r="BN68" s="108" t="e">
        <f ca="true">+IF(AND(ISNUMBER(OFFSET('Hygiene Data'!$G$10,0,10*ROW('Hygiene Data'!G62))),'Data Summary'!EC68="Yes"),OFFSET('Hygiene Data'!$G$10,0,10*ROW('Hygiene Data'!G62)),NA())</f>
        <v>#N/A</v>
      </c>
      <c r="BO68" s="108" t="e">
        <f ca="true">+IF(AND(ISNUMBER(OFFSET('Hygiene Data'!$H$6,0,10*ROW('Hygiene Data'!H62))),'Data Summary'!ED68="Yes"),OFFSET('Hygiene Data'!$H$6,0,10*ROW('Hygiene Data'!H62)),NA())</f>
        <v>#N/A</v>
      </c>
      <c r="BP68" s="108" t="e">
        <f ca="true">+IF(AND(ISNUMBER(OFFSET('Hygiene Data'!$H$8,0,10*ROW('Hygiene Data'!H62))),'Data Summary'!EE68="Yes"),OFFSET('Hygiene Data'!$H$8,0,10*ROW('Hygiene Data'!H62)),NA())</f>
        <v>#N/A</v>
      </c>
      <c r="BQ68" s="108" t="e">
        <f ca="true">+IF(AND(ISNUMBER(OFFSET('Hygiene Data'!$H$10,0,10*ROW('Hygiene Data'!H62))),'Data Summary'!EF68="Yes"),OFFSET('Hygiene Data'!$H$10,0,10*ROW('Hygiene Data'!H62)),NA())</f>
        <v>#N/A</v>
      </c>
    </row>
    <row r="69" x14ac:dyDescent="0.2">
      <c r="A69" s="56" t="e">
        <f ca="true">+IF(OFFSET('Water Data'!$B$1,0,10*ROW('Water Data'!B63))="",NA(),OFFSET('Water Data'!$B$1,0,10*ROW('Water Data'!B63)))</f>
        <v>#N/A</v>
      </c>
      <c r="B69" s="56" t="e">
        <f ca="true">+IF(OFFSET('Water Data'!$A$3,0,10*ROW('Water Data'!A66))="",NA(),OFFSET('Water Data'!$A$3,0,10*ROW('Water Data'!A66)))</f>
        <v>#N/A</v>
      </c>
      <c r="C69" s="56" t="e">
        <f ca="true">+IF(OFFSET('Water Data'!$C$3,0,10*ROW('Water Data'!C66))="",NA(),OFFSET('Water Data'!$C$3,0,10*ROW('Water Data'!C66)))</f>
        <v>#N/A</v>
      </c>
      <c r="D69" s="57" t="e">
        <f ca="true">+IF(AND(ISNUMBER(OFFSET('Water Data'!$C$5,0,10*ROW('Water Data'!C63))),'Data Summary'!BS69="Yes"),100-OFFSET('Water Data'!$C$5,0,10*ROW('Water Data'!C63)),NA())</f>
        <v>#N/A</v>
      </c>
      <c r="E69" s="57" t="e">
        <f ca="true">+IF(AND(ISNUMBER(OFFSET('Water Data'!$C$7,0,10*ROW('Water Data'!C63))),'Data Summary'!BT69="Yes"),OFFSET('Water Data'!$C$7,0,10*ROW('Water Data'!C63)),NA())</f>
        <v>#N/A</v>
      </c>
      <c r="F69" s="57" t="e">
        <f ca="true">+IF(AND(ISNUMBER(OFFSET('Water Data'!$C$10,0,10*ROW('Water Data'!C63))),'Data Summary'!BU69="Yes"),OFFSET('Water Data'!$C$10,0,10*ROW('Water Data'!C63)),NA())</f>
        <v>#N/A</v>
      </c>
      <c r="G69" s="57" t="e">
        <f ca="true">+IF(AND(ISNUMBER(OFFSET('Water Data'!$D$5,0,10*ROW('Water Data'!D63))),'Data Summary'!BV69="Yes"),100-OFFSET('Water Data'!$D$5,0,10*ROW('Water Data'!D63)),NA())</f>
        <v>#N/A</v>
      </c>
      <c r="H69" s="57" t="e">
        <f ca="true">+IF(AND(ISNUMBER(OFFSET('Water Data'!$D$7,0,10*ROW('Water Data'!D63))),'Data Summary'!BW69="Yes"),OFFSET('Water Data'!$D$7,0,10*ROW('Water Data'!D63)),NA())</f>
        <v>#N/A</v>
      </c>
      <c r="I69" s="57" t="e">
        <f ca="true">+IF(AND(ISNUMBER(OFFSET('Water Data'!$D$10,0,10*ROW('Water Data'!D63))),'Data Summary'!BX69="Yes"),OFFSET('Water Data'!$D$10,0,10*ROW('Water Data'!D63)),NA())</f>
        <v>#N/A</v>
      </c>
      <c r="J69" s="57" t="e">
        <f ca="true">+IF(AND(ISNUMBER(OFFSET('Water Data'!$E$5,0,10*ROW('Water Data'!E63))),'Data Summary'!BY69="Yes"),100-OFFSET('Water Data'!$E$5,0,10*ROW('Water Data'!E63)),NA())</f>
        <v>#N/A</v>
      </c>
      <c r="K69" s="57" t="e">
        <f ca="true">+IF(AND(ISNUMBER(OFFSET('Water Data'!$E$7,0,10*ROW('Water Data'!E63))),'Data Summary'!BZ69="Yes"),OFFSET('Water Data'!$E$7,0,10*ROW('Water Data'!E63)),NA())</f>
        <v>#N/A</v>
      </c>
      <c r="L69" s="57" t="e">
        <f ca="true">+IF(AND(ISNUMBER(OFFSET('Water Data'!$E$10,0,10*ROW('Water Data'!E63))),'Data Summary'!CA69="Yes"),OFFSET('Water Data'!$E$10,0,10*ROW('Water Data'!E63)),NA())</f>
        <v>#N/A</v>
      </c>
      <c r="M69" s="57" t="e">
        <f ca="true">+IF(AND(ISNUMBER(OFFSET('Water Data'!$F$5,0,10*ROW('Water Data'!F63))),'Data Summary'!CB69="Yes"),100-OFFSET('Water Data'!$F$5,0,10*ROW('Water Data'!F63)),NA())</f>
        <v>#N/A</v>
      </c>
      <c r="N69" s="57" t="e">
        <f ca="true">+IF(AND(ISNUMBER(OFFSET('Water Data'!$F$7,0,10*ROW('Water Data'!F63))),'Data Summary'!CC69="Yes"),OFFSET('Water Data'!$F$7,0,10*ROW('Water Data'!F63)),NA())</f>
        <v>#N/A</v>
      </c>
      <c r="O69" s="57" t="e">
        <f ca="true">+IF(AND(ISNUMBER(OFFSET('Water Data'!$F$10,0,10*ROW('Water Data'!F63))),'Data Summary'!CD69="Yes"),OFFSET('Water Data'!$F$10,0,10*ROW('Water Data'!F63)),NA())</f>
        <v>#N/A</v>
      </c>
      <c r="P69" s="57" t="e">
        <f ca="true">+IF(AND(ISNUMBER(OFFSET('Water Data'!$G$5,0,10*ROW('Water Data'!G63))),'Data Summary'!CE69="Yes"),100-OFFSET('Water Data'!$G$5,0,10*ROW('Water Data'!G63)),NA())</f>
        <v>#N/A</v>
      </c>
      <c r="Q69" s="57" t="e">
        <f ca="true">+IF(AND(ISNUMBER(OFFSET('Water Data'!$G$7,0,10*ROW('Water Data'!G63))),'Data Summary'!CF69="Yes"),OFFSET('Water Data'!$G$7,0,10*ROW('Water Data'!G63)),NA())</f>
        <v>#N/A</v>
      </c>
      <c r="R69" s="57" t="e">
        <f ca="true">+IF(AND(ISNUMBER(OFFSET('Water Data'!$G$10,0,10*ROW('Water Data'!G63))),'Data Summary'!CG69="Yes"),OFFSET('Water Data'!$G$10,0,10*ROW('Water Data'!G63)),NA())</f>
        <v>#N/A</v>
      </c>
      <c r="S69" s="57" t="e">
        <f ca="true">+IF(AND(ISNUMBER(OFFSET('Water Data'!$H$5,0,10*ROW('Water Data'!H63))),'Data Summary'!CH69="Yes"),100-OFFSET('Water Data'!$H$5,0,10*ROW('Water Data'!H63)),NA())</f>
        <v>#N/A</v>
      </c>
      <c r="T69" s="57" t="e">
        <f ca="true">+IF(AND(ISNUMBER(OFFSET('Water Data'!$H$7,0,10*ROW('Water Data'!H63))),'Data Summary'!CI69="Yes"),OFFSET('Water Data'!$H$7,0,10*ROW('Water Data'!H63)),NA())</f>
        <v>#N/A</v>
      </c>
      <c r="U69" s="57" t="e">
        <f ca="true">+IF(AND(ISNUMBER(OFFSET('Water Data'!$H$10,0,10*ROW('Water Data'!H63))),'Data Summary'!CJ69="Yes"),OFFSET('Water Data'!$H$10,0,10*ROW('Water Data'!H63)),NA())</f>
        <v>#N/A</v>
      </c>
      <c r="V69" s="103" t="e">
        <f ca="true">+IF(AND(ISNUMBER(OFFSET('Sanitation Data'!$C$5,0,10*ROW('Sanitation Data'!C63))),'Data Summary'!CK69="Yes"),100-OFFSET('Sanitation Data'!$C$5,0,10*ROW('Sanitation Data'!C63)),NA())</f>
        <v>#N/A</v>
      </c>
      <c r="W69" s="103" t="e">
        <f ca="true">+IF(AND(ISNUMBER(OFFSET('Sanitation Data'!$C$7,0,10*ROW('Sanitation Data'!C63))),'Data Summary'!CL69="Yes"),OFFSET('Sanitation Data'!$C$7,0,10*ROW('Sanitation Data'!C63)),NA())</f>
        <v>#N/A</v>
      </c>
      <c r="X69" s="103" t="e">
        <f ca="true">+IF(AND(ISNUMBER(OFFSET('Sanitation Data'!$C$11,0,10*ROW('Sanitation Data'!C63))),'Data Summary'!CM69="Yes"),OFFSET('Sanitation Data'!$C$11,0,10*ROW('Sanitation Data'!C63)),NA())</f>
        <v>#N/A</v>
      </c>
      <c r="Y69" s="103" t="e">
        <f ca="true">+IF(AND(ISNUMBER(OFFSET('Sanitation Data'!$C$12,0,10*ROW('Sanitation Data'!C63))),'Data Summary'!CN69="Yes"),OFFSET('Sanitation Data'!$C$12,0,10*ROW('Sanitation Data'!C63)),NA())</f>
        <v>#N/A</v>
      </c>
      <c r="Z69" s="103" t="e">
        <f ca="true">+IF(AND(ISNUMBER(OFFSET('Sanitation Data'!$C$13,0,10*ROW('Sanitation Data'!C63))),'Data Summary'!CO69="Yes"),OFFSET('Sanitation Data'!$C$13,0,10*ROW('Sanitation Data'!C63)),NA())</f>
        <v>#N/A</v>
      </c>
      <c r="AA69" s="103" t="e">
        <f ca="true">+IF(AND(ISNUMBER(OFFSET('Sanitation Data'!$D$5,0,10*ROW('Sanitation Data'!D63))),'Data Summary'!CP69="Yes"),100-OFFSET('Sanitation Data'!$D$5,0,10*ROW('Sanitation Data'!D63)),NA())</f>
        <v>#N/A</v>
      </c>
      <c r="AB69" s="103" t="e">
        <f ca="true">+IF(AND(ISNUMBER(OFFSET('Sanitation Data'!$D$7,0,10*ROW('Sanitation Data'!D63))),'Data Summary'!CQ69="Yes"),OFFSET('Sanitation Data'!$D$7,0,10*ROW('Sanitation Data'!D63)),NA())</f>
        <v>#N/A</v>
      </c>
      <c r="AC69" s="103" t="e">
        <f ca="true">+IF(AND(ISNUMBER(OFFSET('Sanitation Data'!$D$11,0,10*ROW('Sanitation Data'!D63))),'Data Summary'!CR69="Yes"),OFFSET('Sanitation Data'!$D$11,0,10*ROW('Sanitation Data'!D63)),NA())</f>
        <v>#N/A</v>
      </c>
      <c r="AD69" s="103" t="e">
        <f ca="true">+IF(AND(ISNUMBER(OFFSET('Sanitation Data'!$D$12,0,10*ROW('Sanitation Data'!D63))),'Data Summary'!CS69="Yes"),OFFSET('Sanitation Data'!$D$12,0,10*ROW('Sanitation Data'!D63)),NA())</f>
        <v>#N/A</v>
      </c>
      <c r="AE69" s="103" t="e">
        <f ca="true">+IF(AND(ISNUMBER(OFFSET('Sanitation Data'!$D$13,0,10*ROW('Sanitation Data'!D63))),'Data Summary'!CT69="Yes"),OFFSET('Sanitation Data'!$D$13,0,10*ROW('Sanitation Data'!D63)),NA())</f>
        <v>#N/A</v>
      </c>
      <c r="AF69" s="103" t="e">
        <f ca="true">+IF(AND(ISNUMBER(OFFSET('Sanitation Data'!$E$5,0,10*ROW('Sanitation Data'!E63))),'Data Summary'!CU69="Yes"),100-OFFSET('Sanitation Data'!$E$5,0,10*ROW('Sanitation Data'!E63)),NA())</f>
        <v>#N/A</v>
      </c>
      <c r="AG69" s="103" t="e">
        <f ca="true">+IF(AND(ISNUMBER(OFFSET('Sanitation Data'!$E$7,0,10*ROW('Sanitation Data'!E63))),'Data Summary'!CV69="Yes"),OFFSET('Sanitation Data'!$E$7,0,10*ROW('Sanitation Data'!E63)),NA())</f>
        <v>#N/A</v>
      </c>
      <c r="AH69" s="103" t="e">
        <f ca="true">+IF(AND(ISNUMBER(OFFSET('Sanitation Data'!$E$11,0,10*ROW('Sanitation Data'!E63))),'Data Summary'!CW69="Yes"),OFFSET('Sanitation Data'!$E$11,0,10*ROW('Sanitation Data'!E63)),NA())</f>
        <v>#N/A</v>
      </c>
      <c r="AI69" s="103" t="e">
        <f ca="true">+IF(AND(ISNUMBER(OFFSET('Sanitation Data'!$E$12,0,10*ROW('Sanitation Data'!E63))),'Data Summary'!CX69="Yes"),OFFSET('Sanitation Data'!$E$12,0,10*ROW('Sanitation Data'!E63)),NA())</f>
        <v>#N/A</v>
      </c>
      <c r="AJ69" s="103" t="e">
        <f ca="true">+IF(AND(ISNUMBER(OFFSET('Sanitation Data'!$E$13,0,10*ROW('Sanitation Data'!E63))),'Data Summary'!CY69="Yes"),OFFSET('Sanitation Data'!$E$13,0,10*ROW('Sanitation Data'!E63)),NA())</f>
        <v>#N/A</v>
      </c>
      <c r="AK69" s="103" t="e">
        <f ca="true">+IF(AND(ISNUMBER(OFFSET('Sanitation Data'!$F$5,0,10*ROW('Sanitation Data'!F63))),'Data Summary'!CZ69="Yes"),100-OFFSET('Sanitation Data'!$F$5,0,10*ROW('Sanitation Data'!F63)),NA())</f>
        <v>#N/A</v>
      </c>
      <c r="AL69" s="103" t="e">
        <f ca="true">+IF(AND(ISNUMBER(OFFSET('Sanitation Data'!$F$7,0,10*ROW('Sanitation Data'!F63))),'Data Summary'!DA69="Yes"),OFFSET('Sanitation Data'!$F$7,0,10*ROW('Sanitation Data'!F63)),NA())</f>
        <v>#N/A</v>
      </c>
      <c r="AM69" s="103" t="e">
        <f ca="true">+IF(AND(ISNUMBER(OFFSET('Sanitation Data'!$F$11,0,10*ROW('Sanitation Data'!F63))),'Data Summary'!DB69="Yes"),OFFSET('Sanitation Data'!$F$11,0,10*ROW('Sanitation Data'!F63)),NA())</f>
        <v>#N/A</v>
      </c>
      <c r="AN69" s="103" t="e">
        <f ca="true">+IF(AND(ISNUMBER(OFFSET('Sanitation Data'!$F$12,0,10*ROW('Sanitation Data'!F63))),'Data Summary'!DC69="Yes"),OFFSET('Sanitation Data'!$F$12,0,10*ROW('Sanitation Data'!F63)),NA())</f>
        <v>#N/A</v>
      </c>
      <c r="AO69" s="103" t="e">
        <f ca="true">+IF(AND(ISNUMBER(OFFSET('Sanitation Data'!$F$13,0,10*ROW('Sanitation Data'!F63))),'Data Summary'!DD69="Yes"),OFFSET('Sanitation Data'!$F$13,0,10*ROW('Sanitation Data'!F63)),NA())</f>
        <v>#N/A</v>
      </c>
      <c r="AP69" s="103" t="e">
        <f ca="true">+IF(AND(ISNUMBER(OFFSET('Sanitation Data'!$G$5,0,10*ROW('Sanitation Data'!G63))),'Data Summary'!DE69="Yes"),100-OFFSET('Sanitation Data'!$G$5,0,10*ROW('Sanitation Data'!G63)),NA())</f>
        <v>#N/A</v>
      </c>
      <c r="AQ69" s="103" t="e">
        <f ca="true">+IF(AND(ISNUMBER(OFFSET('Sanitation Data'!$G$7,0,10*ROW('Sanitation Data'!G63))),'Data Summary'!DF69="Yes"),OFFSET('Sanitation Data'!$G$7,0,10*ROW('Sanitation Data'!G63)),NA())</f>
        <v>#N/A</v>
      </c>
      <c r="AR69" s="103" t="e">
        <f ca="true">+IF(AND(ISNUMBER(OFFSET('Sanitation Data'!$G$11,0,10*ROW('Sanitation Data'!G63))),'Data Summary'!DG69="Yes"),OFFSET('Sanitation Data'!$G$11,0,10*ROW('Sanitation Data'!G63)),NA())</f>
        <v>#N/A</v>
      </c>
      <c r="AS69" s="103" t="e">
        <f ca="true">+IF(AND(ISNUMBER(OFFSET('Sanitation Data'!$G$12,0,10*ROW('Sanitation Data'!G63))),'Data Summary'!DH69="Yes"),OFFSET('Sanitation Data'!$G$12,0,10*ROW('Sanitation Data'!G63)),NA())</f>
        <v>#N/A</v>
      </c>
      <c r="AT69" s="103" t="e">
        <f ca="true">+IF(AND(ISNUMBER(OFFSET('Sanitation Data'!$G$13,0,10*ROW('Sanitation Data'!G63))),'Data Summary'!DI69="Yes"),OFFSET('Sanitation Data'!$G$13,0,10*ROW('Sanitation Data'!G63)),NA())</f>
        <v>#N/A</v>
      </c>
      <c r="AU69" s="103" t="e">
        <f ca="true">+IF(AND(ISNUMBER(OFFSET('Sanitation Data'!$H$5,0,10*ROW('Sanitation Data'!H63))),'Data Summary'!DJ69="Yes"),100-OFFSET('Sanitation Data'!$H$5,0,10*ROW('Sanitation Data'!H63)),NA())</f>
        <v>#N/A</v>
      </c>
      <c r="AV69" s="103" t="e">
        <f ca="true">+IF(AND(ISNUMBER(OFFSET('Sanitation Data'!$H$7,0,10*ROW('Sanitation Data'!H63))),'Data Summary'!DK69="Yes"),OFFSET('Sanitation Data'!$H$7,0,10*ROW('Sanitation Data'!H63)),NA())</f>
        <v>#N/A</v>
      </c>
      <c r="AW69" s="103" t="e">
        <f ca="true">+IF(AND(ISNUMBER(OFFSET('Sanitation Data'!$H$11,0,10*ROW('Sanitation Data'!H63))),'Data Summary'!DL69="Yes"),OFFSET('Sanitation Data'!$H$11,0,10*ROW('Sanitation Data'!H63)),NA())</f>
        <v>#N/A</v>
      </c>
      <c r="AX69" s="103" t="e">
        <f ca="true">+IF(AND(ISNUMBER(OFFSET('Sanitation Data'!$H$12,0,10*ROW('Sanitation Data'!H63))),'Data Summary'!DM69="Yes"),OFFSET('Sanitation Data'!$H$12,0,10*ROW('Sanitation Data'!H63)),NA())</f>
        <v>#N/A</v>
      </c>
      <c r="AY69" s="103" t="e">
        <f ca="true">+IF(AND(ISNUMBER(OFFSET('Sanitation Data'!$H$13,0,10*ROW('Sanitation Data'!H63))),'Data Summary'!DN69="Yes"),OFFSET('Sanitation Data'!$H$13,0,10*ROW('Sanitation Data'!H63)),NA())</f>
        <v>#N/A</v>
      </c>
      <c r="AZ69" s="108" t="e">
        <f ca="true">+IF(AND(ISNUMBER(OFFSET('Hygiene Data'!$C$6,0,10*ROW('Hygiene Data'!C63))),'Data Summary'!DO69="Yes"),OFFSET('Hygiene Data'!$C$6,0,10*ROW('Hygiene Data'!C63)),NA())</f>
        <v>#N/A</v>
      </c>
      <c r="BA69" s="108" t="e">
        <f ca="true">+IF(AND(ISNUMBER(OFFSET('Hygiene Data'!$C$8,0,10*ROW('Hygiene Data'!C63))),'Data Summary'!DP69="Yes"),OFFSET('Hygiene Data'!$C$8,0,10*ROW('Hygiene Data'!C63)),NA())</f>
        <v>#N/A</v>
      </c>
      <c r="BB69" s="108" t="e">
        <f ca="true">+IF(AND(ISNUMBER(OFFSET('Hygiene Data'!$C$10,0,10*ROW('Hygiene Data'!C63))),'Data Summary'!DQ69="Yes"),OFFSET('Hygiene Data'!$C$10,0,10*ROW('Hygiene Data'!C63)),NA())</f>
        <v>#N/A</v>
      </c>
      <c r="BC69" s="108" t="e">
        <f ca="true">+IF(AND(ISNUMBER(OFFSET('Hygiene Data'!$D$6,0,10*ROW('Hygiene Data'!D63))),'Data Summary'!DR69="Yes"),OFFSET('Hygiene Data'!$D$6,0,10*ROW('Hygiene Data'!D63)),NA())</f>
        <v>#N/A</v>
      </c>
      <c r="BD69" s="108" t="e">
        <f ca="true">+IF(AND(ISNUMBER(OFFSET('Hygiene Data'!$D$8,0,10*ROW('Hygiene Data'!D63))),'Data Summary'!DS69="Yes"),OFFSET('Hygiene Data'!$D$8,0,10*ROW('Hygiene Data'!D63)),NA())</f>
        <v>#N/A</v>
      </c>
      <c r="BE69" s="108" t="e">
        <f ca="true">+IF(AND(ISNUMBER(OFFSET('Hygiene Data'!$D$10,0,10*ROW('Hygiene Data'!D63))),'Data Summary'!DT69="Yes"),OFFSET('Hygiene Data'!$D$10,0,10*ROW('Hygiene Data'!D63)),NA())</f>
        <v>#N/A</v>
      </c>
      <c r="BF69" s="108" t="e">
        <f ca="true">+IF(AND(ISNUMBER(OFFSET('Hygiene Data'!$E$6,0,10*ROW('Hygiene Data'!E63))),'Data Summary'!DU69="Yes"),OFFSET('Hygiene Data'!$E$6,0,10*ROW('Hygiene Data'!E63)),NA())</f>
        <v>#N/A</v>
      </c>
      <c r="BG69" s="108" t="e">
        <f ca="true">+IF(AND(ISNUMBER(OFFSET('Hygiene Data'!$E$8,0,10*ROW('Hygiene Data'!E63))),'Data Summary'!DV69="Yes"),OFFSET('Hygiene Data'!$E$8,0,10*ROW('Hygiene Data'!E63)),NA())</f>
        <v>#N/A</v>
      </c>
      <c r="BH69" s="108" t="e">
        <f ca="true">+IF(AND(ISNUMBER(OFFSET('Hygiene Data'!$E$10,0,10*ROW('Hygiene Data'!E63))),'Data Summary'!DW69="Yes"),OFFSET('Hygiene Data'!$E$10,0,10*ROW('Hygiene Data'!E63)),NA())</f>
        <v>#N/A</v>
      </c>
      <c r="BI69" s="108" t="e">
        <f ca="true">+IF(AND(ISNUMBER(OFFSET('Hygiene Data'!$F$6,0,10*ROW('Hygiene Data'!F63))),'Data Summary'!DX69="Yes"),OFFSET('Hygiene Data'!$F$6,0,10*ROW('Hygiene Data'!F63)),NA())</f>
        <v>#N/A</v>
      </c>
      <c r="BJ69" s="108" t="e">
        <f ca="true">+IF(AND(ISNUMBER(OFFSET('Hygiene Data'!$F$8,0,10*ROW('Hygiene Data'!F63))),'Data Summary'!DY69="Yes"),OFFSET('Hygiene Data'!$F$8,0,10*ROW('Hygiene Data'!F63)),NA())</f>
        <v>#N/A</v>
      </c>
      <c r="BK69" s="108" t="e">
        <f ca="true">+IF(AND(ISNUMBER(OFFSET('Hygiene Data'!$F$10,0,10*ROW('Hygiene Data'!F63))),'Data Summary'!DZ69="Yes"),OFFSET('Hygiene Data'!$F$10,0,10*ROW('Hygiene Data'!F63)),NA())</f>
        <v>#N/A</v>
      </c>
      <c r="BL69" s="108" t="e">
        <f ca="true">+IF(AND(ISNUMBER(OFFSET('Hygiene Data'!$G$6,0,10*ROW('Hygiene Data'!G63))),'Data Summary'!EA69="Yes"),OFFSET('Hygiene Data'!$G$6,0,10*ROW('Hygiene Data'!G63)),NA())</f>
        <v>#N/A</v>
      </c>
      <c r="BM69" s="108" t="e">
        <f ca="true">+IF(AND(ISNUMBER(OFFSET('Hygiene Data'!$G$8,0,10*ROW('Hygiene Data'!G63))),'Data Summary'!EB69="Yes"),OFFSET('Hygiene Data'!$G$8,0,10*ROW('Hygiene Data'!G63)),NA())</f>
        <v>#N/A</v>
      </c>
      <c r="BN69" s="108" t="e">
        <f ca="true">+IF(AND(ISNUMBER(OFFSET('Hygiene Data'!$G$10,0,10*ROW('Hygiene Data'!G63))),'Data Summary'!EC69="Yes"),OFFSET('Hygiene Data'!$G$10,0,10*ROW('Hygiene Data'!G63)),NA())</f>
        <v>#N/A</v>
      </c>
      <c r="BO69" s="108" t="e">
        <f ca="true">+IF(AND(ISNUMBER(OFFSET('Hygiene Data'!$H$6,0,10*ROW('Hygiene Data'!H63))),'Data Summary'!ED69="Yes"),OFFSET('Hygiene Data'!$H$6,0,10*ROW('Hygiene Data'!H63)),NA())</f>
        <v>#N/A</v>
      </c>
      <c r="BP69" s="108" t="e">
        <f ca="true">+IF(AND(ISNUMBER(OFFSET('Hygiene Data'!$H$8,0,10*ROW('Hygiene Data'!H63))),'Data Summary'!EE69="Yes"),OFFSET('Hygiene Data'!$H$8,0,10*ROW('Hygiene Data'!H63)),NA())</f>
        <v>#N/A</v>
      </c>
      <c r="BQ69" s="108" t="e">
        <f ca="true">+IF(AND(ISNUMBER(OFFSET('Hygiene Data'!$H$10,0,10*ROW('Hygiene Data'!H63))),'Data Summary'!EF69="Yes"),OFFSET('Hygiene Data'!$H$10,0,10*ROW('Hygiene Data'!H63)),NA())</f>
        <v>#N/A</v>
      </c>
    </row>
    <row r="70" x14ac:dyDescent="0.2">
      <c r="A70" s="56" t="e">
        <f ca="true">+IF(OFFSET('Water Data'!$B$1,0,10*ROW('Water Data'!B64))="",NA(),OFFSET('Water Data'!$B$1,0,10*ROW('Water Data'!B64)))</f>
        <v>#N/A</v>
      </c>
      <c r="B70" s="56" t="e">
        <f ca="true">+IF(OFFSET('Water Data'!$A$3,0,10*ROW('Water Data'!A67))="",NA(),OFFSET('Water Data'!$A$3,0,10*ROW('Water Data'!A67)))</f>
        <v>#N/A</v>
      </c>
      <c r="C70" s="56" t="e">
        <f ca="true">+IF(OFFSET('Water Data'!$C$3,0,10*ROW('Water Data'!C67))="",NA(),OFFSET('Water Data'!$C$3,0,10*ROW('Water Data'!C67)))</f>
        <v>#N/A</v>
      </c>
      <c r="D70" s="57" t="e">
        <f ca="true">+IF(AND(ISNUMBER(OFFSET('Water Data'!$C$5,0,10*ROW('Water Data'!C64))),'Data Summary'!BS70="Yes"),100-OFFSET('Water Data'!$C$5,0,10*ROW('Water Data'!C64)),NA())</f>
        <v>#N/A</v>
      </c>
      <c r="E70" s="57" t="e">
        <f ca="true">+IF(AND(ISNUMBER(OFFSET('Water Data'!$C$7,0,10*ROW('Water Data'!C64))),'Data Summary'!BT70="Yes"),OFFSET('Water Data'!$C$7,0,10*ROW('Water Data'!C64)),NA())</f>
        <v>#N/A</v>
      </c>
      <c r="F70" s="57" t="e">
        <f ca="true">+IF(AND(ISNUMBER(OFFSET('Water Data'!$C$10,0,10*ROW('Water Data'!C64))),'Data Summary'!BU70="Yes"),OFFSET('Water Data'!$C$10,0,10*ROW('Water Data'!C64)),NA())</f>
        <v>#N/A</v>
      </c>
      <c r="G70" s="57" t="e">
        <f ca="true">+IF(AND(ISNUMBER(OFFSET('Water Data'!$D$5,0,10*ROW('Water Data'!D64))),'Data Summary'!BV70="Yes"),100-OFFSET('Water Data'!$D$5,0,10*ROW('Water Data'!D64)),NA())</f>
        <v>#N/A</v>
      </c>
      <c r="H70" s="57" t="e">
        <f ca="true">+IF(AND(ISNUMBER(OFFSET('Water Data'!$D$7,0,10*ROW('Water Data'!D64))),'Data Summary'!BW70="Yes"),OFFSET('Water Data'!$D$7,0,10*ROW('Water Data'!D64)),NA())</f>
        <v>#N/A</v>
      </c>
      <c r="I70" s="57" t="e">
        <f ca="true">+IF(AND(ISNUMBER(OFFSET('Water Data'!$D$10,0,10*ROW('Water Data'!D64))),'Data Summary'!BX70="Yes"),OFFSET('Water Data'!$D$10,0,10*ROW('Water Data'!D64)),NA())</f>
        <v>#N/A</v>
      </c>
      <c r="J70" s="57" t="e">
        <f ca="true">+IF(AND(ISNUMBER(OFFSET('Water Data'!$E$5,0,10*ROW('Water Data'!E64))),'Data Summary'!BY70="Yes"),100-OFFSET('Water Data'!$E$5,0,10*ROW('Water Data'!E64)),NA())</f>
        <v>#N/A</v>
      </c>
      <c r="K70" s="57" t="e">
        <f ca="true">+IF(AND(ISNUMBER(OFFSET('Water Data'!$E$7,0,10*ROW('Water Data'!E64))),'Data Summary'!BZ70="Yes"),OFFSET('Water Data'!$E$7,0,10*ROW('Water Data'!E64)),NA())</f>
        <v>#N/A</v>
      </c>
      <c r="L70" s="57" t="e">
        <f ca="true">+IF(AND(ISNUMBER(OFFSET('Water Data'!$E$10,0,10*ROW('Water Data'!E64))),'Data Summary'!CA70="Yes"),OFFSET('Water Data'!$E$10,0,10*ROW('Water Data'!E64)),NA())</f>
        <v>#N/A</v>
      </c>
      <c r="M70" s="57" t="e">
        <f ca="true">+IF(AND(ISNUMBER(OFFSET('Water Data'!$F$5,0,10*ROW('Water Data'!F64))),'Data Summary'!CB70="Yes"),100-OFFSET('Water Data'!$F$5,0,10*ROW('Water Data'!F64)),NA())</f>
        <v>#N/A</v>
      </c>
      <c r="N70" s="57" t="e">
        <f ca="true">+IF(AND(ISNUMBER(OFFSET('Water Data'!$F$7,0,10*ROW('Water Data'!F64))),'Data Summary'!CC70="Yes"),OFFSET('Water Data'!$F$7,0,10*ROW('Water Data'!F64)),NA())</f>
        <v>#N/A</v>
      </c>
      <c r="O70" s="57" t="e">
        <f ca="true">+IF(AND(ISNUMBER(OFFSET('Water Data'!$F$10,0,10*ROW('Water Data'!F64))),'Data Summary'!CD70="Yes"),OFFSET('Water Data'!$F$10,0,10*ROW('Water Data'!F64)),NA())</f>
        <v>#N/A</v>
      </c>
      <c r="P70" s="57" t="e">
        <f ca="true">+IF(AND(ISNUMBER(OFFSET('Water Data'!$G$5,0,10*ROW('Water Data'!G64))),'Data Summary'!CE70="Yes"),100-OFFSET('Water Data'!$G$5,0,10*ROW('Water Data'!G64)),NA())</f>
        <v>#N/A</v>
      </c>
      <c r="Q70" s="57" t="e">
        <f ca="true">+IF(AND(ISNUMBER(OFFSET('Water Data'!$G$7,0,10*ROW('Water Data'!G64))),'Data Summary'!CF70="Yes"),OFFSET('Water Data'!$G$7,0,10*ROW('Water Data'!G64)),NA())</f>
        <v>#N/A</v>
      </c>
      <c r="R70" s="57" t="e">
        <f ca="true">+IF(AND(ISNUMBER(OFFSET('Water Data'!$G$10,0,10*ROW('Water Data'!G64))),'Data Summary'!CG70="Yes"),OFFSET('Water Data'!$G$10,0,10*ROW('Water Data'!G64)),NA())</f>
        <v>#N/A</v>
      </c>
      <c r="S70" s="57" t="e">
        <f ca="true">+IF(AND(ISNUMBER(OFFSET('Water Data'!$H$5,0,10*ROW('Water Data'!H64))),'Data Summary'!CH70="Yes"),100-OFFSET('Water Data'!$H$5,0,10*ROW('Water Data'!H64)),NA())</f>
        <v>#N/A</v>
      </c>
      <c r="T70" s="57" t="e">
        <f ca="true">+IF(AND(ISNUMBER(OFFSET('Water Data'!$H$7,0,10*ROW('Water Data'!H64))),'Data Summary'!CI70="Yes"),OFFSET('Water Data'!$H$7,0,10*ROW('Water Data'!H64)),NA())</f>
        <v>#N/A</v>
      </c>
      <c r="U70" s="57" t="e">
        <f ca="true">+IF(AND(ISNUMBER(OFFSET('Water Data'!$H$10,0,10*ROW('Water Data'!H64))),'Data Summary'!CJ70="Yes"),OFFSET('Water Data'!$H$10,0,10*ROW('Water Data'!H64)),NA())</f>
        <v>#N/A</v>
      </c>
      <c r="V70" s="103" t="e">
        <f ca="true">+IF(AND(ISNUMBER(OFFSET('Sanitation Data'!$C$5,0,10*ROW('Sanitation Data'!C64))),'Data Summary'!CK70="Yes"),100-OFFSET('Sanitation Data'!$C$5,0,10*ROW('Sanitation Data'!C64)),NA())</f>
        <v>#N/A</v>
      </c>
      <c r="W70" s="103" t="e">
        <f ca="true">+IF(AND(ISNUMBER(OFFSET('Sanitation Data'!$C$7,0,10*ROW('Sanitation Data'!C64))),'Data Summary'!CL70="Yes"),OFFSET('Sanitation Data'!$C$7,0,10*ROW('Sanitation Data'!C64)),NA())</f>
        <v>#N/A</v>
      </c>
      <c r="X70" s="103" t="e">
        <f ca="true">+IF(AND(ISNUMBER(OFFSET('Sanitation Data'!$C$11,0,10*ROW('Sanitation Data'!C64))),'Data Summary'!CM70="Yes"),OFFSET('Sanitation Data'!$C$11,0,10*ROW('Sanitation Data'!C64)),NA())</f>
        <v>#N/A</v>
      </c>
      <c r="Y70" s="103" t="e">
        <f ca="true">+IF(AND(ISNUMBER(OFFSET('Sanitation Data'!$C$12,0,10*ROW('Sanitation Data'!C64))),'Data Summary'!CN70="Yes"),OFFSET('Sanitation Data'!$C$12,0,10*ROW('Sanitation Data'!C64)),NA())</f>
        <v>#N/A</v>
      </c>
      <c r="Z70" s="103" t="e">
        <f ca="true">+IF(AND(ISNUMBER(OFFSET('Sanitation Data'!$C$13,0,10*ROW('Sanitation Data'!C64))),'Data Summary'!CO70="Yes"),OFFSET('Sanitation Data'!$C$13,0,10*ROW('Sanitation Data'!C64)),NA())</f>
        <v>#N/A</v>
      </c>
      <c r="AA70" s="103" t="e">
        <f ca="true">+IF(AND(ISNUMBER(OFFSET('Sanitation Data'!$D$5,0,10*ROW('Sanitation Data'!D64))),'Data Summary'!CP70="Yes"),100-OFFSET('Sanitation Data'!$D$5,0,10*ROW('Sanitation Data'!D64)),NA())</f>
        <v>#N/A</v>
      </c>
      <c r="AB70" s="103" t="e">
        <f ca="true">+IF(AND(ISNUMBER(OFFSET('Sanitation Data'!$D$7,0,10*ROW('Sanitation Data'!D64))),'Data Summary'!CQ70="Yes"),OFFSET('Sanitation Data'!$D$7,0,10*ROW('Sanitation Data'!D64)),NA())</f>
        <v>#N/A</v>
      </c>
      <c r="AC70" s="103" t="e">
        <f ca="true">+IF(AND(ISNUMBER(OFFSET('Sanitation Data'!$D$11,0,10*ROW('Sanitation Data'!D64))),'Data Summary'!CR70="Yes"),OFFSET('Sanitation Data'!$D$11,0,10*ROW('Sanitation Data'!D64)),NA())</f>
        <v>#N/A</v>
      </c>
      <c r="AD70" s="103" t="e">
        <f ca="true">+IF(AND(ISNUMBER(OFFSET('Sanitation Data'!$D$12,0,10*ROW('Sanitation Data'!D64))),'Data Summary'!CS70="Yes"),OFFSET('Sanitation Data'!$D$12,0,10*ROW('Sanitation Data'!D64)),NA())</f>
        <v>#N/A</v>
      </c>
      <c r="AE70" s="103" t="e">
        <f ca="true">+IF(AND(ISNUMBER(OFFSET('Sanitation Data'!$D$13,0,10*ROW('Sanitation Data'!D64))),'Data Summary'!CT70="Yes"),OFFSET('Sanitation Data'!$D$13,0,10*ROW('Sanitation Data'!D64)),NA())</f>
        <v>#N/A</v>
      </c>
      <c r="AF70" s="103" t="e">
        <f ca="true">+IF(AND(ISNUMBER(OFFSET('Sanitation Data'!$E$5,0,10*ROW('Sanitation Data'!E64))),'Data Summary'!CU70="Yes"),100-OFFSET('Sanitation Data'!$E$5,0,10*ROW('Sanitation Data'!E64)),NA())</f>
        <v>#N/A</v>
      </c>
      <c r="AG70" s="103" t="e">
        <f ca="true">+IF(AND(ISNUMBER(OFFSET('Sanitation Data'!$E$7,0,10*ROW('Sanitation Data'!E64))),'Data Summary'!CV70="Yes"),OFFSET('Sanitation Data'!$E$7,0,10*ROW('Sanitation Data'!E64)),NA())</f>
        <v>#N/A</v>
      </c>
      <c r="AH70" s="103" t="e">
        <f ca="true">+IF(AND(ISNUMBER(OFFSET('Sanitation Data'!$E$11,0,10*ROW('Sanitation Data'!E64))),'Data Summary'!CW70="Yes"),OFFSET('Sanitation Data'!$E$11,0,10*ROW('Sanitation Data'!E64)),NA())</f>
        <v>#N/A</v>
      </c>
      <c r="AI70" s="103" t="e">
        <f ca="true">+IF(AND(ISNUMBER(OFFSET('Sanitation Data'!$E$12,0,10*ROW('Sanitation Data'!E64))),'Data Summary'!CX70="Yes"),OFFSET('Sanitation Data'!$E$12,0,10*ROW('Sanitation Data'!E64)),NA())</f>
        <v>#N/A</v>
      </c>
      <c r="AJ70" s="103" t="e">
        <f ca="true">+IF(AND(ISNUMBER(OFFSET('Sanitation Data'!$E$13,0,10*ROW('Sanitation Data'!E64))),'Data Summary'!CY70="Yes"),OFFSET('Sanitation Data'!$E$13,0,10*ROW('Sanitation Data'!E64)),NA())</f>
        <v>#N/A</v>
      </c>
      <c r="AK70" s="103" t="e">
        <f ca="true">+IF(AND(ISNUMBER(OFFSET('Sanitation Data'!$F$5,0,10*ROW('Sanitation Data'!F64))),'Data Summary'!CZ70="Yes"),100-OFFSET('Sanitation Data'!$F$5,0,10*ROW('Sanitation Data'!F64)),NA())</f>
        <v>#N/A</v>
      </c>
      <c r="AL70" s="103" t="e">
        <f ca="true">+IF(AND(ISNUMBER(OFFSET('Sanitation Data'!$F$7,0,10*ROW('Sanitation Data'!F64))),'Data Summary'!DA70="Yes"),OFFSET('Sanitation Data'!$F$7,0,10*ROW('Sanitation Data'!F64)),NA())</f>
        <v>#N/A</v>
      </c>
      <c r="AM70" s="103" t="e">
        <f ca="true">+IF(AND(ISNUMBER(OFFSET('Sanitation Data'!$F$11,0,10*ROW('Sanitation Data'!F64))),'Data Summary'!DB70="Yes"),OFFSET('Sanitation Data'!$F$11,0,10*ROW('Sanitation Data'!F64)),NA())</f>
        <v>#N/A</v>
      </c>
      <c r="AN70" s="103" t="e">
        <f ca="true">+IF(AND(ISNUMBER(OFFSET('Sanitation Data'!$F$12,0,10*ROW('Sanitation Data'!F64))),'Data Summary'!DC70="Yes"),OFFSET('Sanitation Data'!$F$12,0,10*ROW('Sanitation Data'!F64)),NA())</f>
        <v>#N/A</v>
      </c>
      <c r="AO70" s="103" t="e">
        <f ca="true">+IF(AND(ISNUMBER(OFFSET('Sanitation Data'!$F$13,0,10*ROW('Sanitation Data'!F64))),'Data Summary'!DD70="Yes"),OFFSET('Sanitation Data'!$F$13,0,10*ROW('Sanitation Data'!F64)),NA())</f>
        <v>#N/A</v>
      </c>
      <c r="AP70" s="103" t="e">
        <f ca="true">+IF(AND(ISNUMBER(OFFSET('Sanitation Data'!$G$5,0,10*ROW('Sanitation Data'!G64))),'Data Summary'!DE70="Yes"),100-OFFSET('Sanitation Data'!$G$5,0,10*ROW('Sanitation Data'!G64)),NA())</f>
        <v>#N/A</v>
      </c>
      <c r="AQ70" s="103" t="e">
        <f ca="true">+IF(AND(ISNUMBER(OFFSET('Sanitation Data'!$G$7,0,10*ROW('Sanitation Data'!G64))),'Data Summary'!DF70="Yes"),OFFSET('Sanitation Data'!$G$7,0,10*ROW('Sanitation Data'!G64)),NA())</f>
        <v>#N/A</v>
      </c>
      <c r="AR70" s="103" t="e">
        <f ca="true">+IF(AND(ISNUMBER(OFFSET('Sanitation Data'!$G$11,0,10*ROW('Sanitation Data'!G64))),'Data Summary'!DG70="Yes"),OFFSET('Sanitation Data'!$G$11,0,10*ROW('Sanitation Data'!G64)),NA())</f>
        <v>#N/A</v>
      </c>
      <c r="AS70" s="103" t="e">
        <f ca="true">+IF(AND(ISNUMBER(OFFSET('Sanitation Data'!$G$12,0,10*ROW('Sanitation Data'!G64))),'Data Summary'!DH70="Yes"),OFFSET('Sanitation Data'!$G$12,0,10*ROW('Sanitation Data'!G64)),NA())</f>
        <v>#N/A</v>
      </c>
      <c r="AT70" s="103" t="e">
        <f ca="true">+IF(AND(ISNUMBER(OFFSET('Sanitation Data'!$G$13,0,10*ROW('Sanitation Data'!G64))),'Data Summary'!DI70="Yes"),OFFSET('Sanitation Data'!$G$13,0,10*ROW('Sanitation Data'!G64)),NA())</f>
        <v>#N/A</v>
      </c>
      <c r="AU70" s="103" t="e">
        <f ca="true">+IF(AND(ISNUMBER(OFFSET('Sanitation Data'!$H$5,0,10*ROW('Sanitation Data'!H64))),'Data Summary'!DJ70="Yes"),100-OFFSET('Sanitation Data'!$H$5,0,10*ROW('Sanitation Data'!H64)),NA())</f>
        <v>#N/A</v>
      </c>
      <c r="AV70" s="103" t="e">
        <f ca="true">+IF(AND(ISNUMBER(OFFSET('Sanitation Data'!$H$7,0,10*ROW('Sanitation Data'!H64))),'Data Summary'!DK70="Yes"),OFFSET('Sanitation Data'!$H$7,0,10*ROW('Sanitation Data'!H64)),NA())</f>
        <v>#N/A</v>
      </c>
      <c r="AW70" s="103" t="e">
        <f ca="true">+IF(AND(ISNUMBER(OFFSET('Sanitation Data'!$H$11,0,10*ROW('Sanitation Data'!H64))),'Data Summary'!DL70="Yes"),OFFSET('Sanitation Data'!$H$11,0,10*ROW('Sanitation Data'!H64)),NA())</f>
        <v>#N/A</v>
      </c>
      <c r="AX70" s="103" t="e">
        <f ca="true">+IF(AND(ISNUMBER(OFFSET('Sanitation Data'!$H$12,0,10*ROW('Sanitation Data'!H64))),'Data Summary'!DM70="Yes"),OFFSET('Sanitation Data'!$H$12,0,10*ROW('Sanitation Data'!H64)),NA())</f>
        <v>#N/A</v>
      </c>
      <c r="AY70" s="103" t="e">
        <f ca="true">+IF(AND(ISNUMBER(OFFSET('Sanitation Data'!$H$13,0,10*ROW('Sanitation Data'!H64))),'Data Summary'!DN70="Yes"),OFFSET('Sanitation Data'!$H$13,0,10*ROW('Sanitation Data'!H64)),NA())</f>
        <v>#N/A</v>
      </c>
      <c r="AZ70" s="108" t="e">
        <f ca="true">+IF(AND(ISNUMBER(OFFSET('Hygiene Data'!$C$6,0,10*ROW('Hygiene Data'!C64))),'Data Summary'!DO70="Yes"),OFFSET('Hygiene Data'!$C$6,0,10*ROW('Hygiene Data'!C64)),NA())</f>
        <v>#N/A</v>
      </c>
      <c r="BA70" s="108" t="e">
        <f ca="true">+IF(AND(ISNUMBER(OFFSET('Hygiene Data'!$C$8,0,10*ROW('Hygiene Data'!C64))),'Data Summary'!DP70="Yes"),OFFSET('Hygiene Data'!$C$8,0,10*ROW('Hygiene Data'!C64)),NA())</f>
        <v>#N/A</v>
      </c>
      <c r="BB70" s="108" t="e">
        <f ca="true">+IF(AND(ISNUMBER(OFFSET('Hygiene Data'!$C$10,0,10*ROW('Hygiene Data'!C64))),'Data Summary'!DQ70="Yes"),OFFSET('Hygiene Data'!$C$10,0,10*ROW('Hygiene Data'!C64)),NA())</f>
        <v>#N/A</v>
      </c>
      <c r="BC70" s="108" t="e">
        <f ca="true">+IF(AND(ISNUMBER(OFFSET('Hygiene Data'!$D$6,0,10*ROW('Hygiene Data'!D64))),'Data Summary'!DR70="Yes"),OFFSET('Hygiene Data'!$D$6,0,10*ROW('Hygiene Data'!D64)),NA())</f>
        <v>#N/A</v>
      </c>
      <c r="BD70" s="108" t="e">
        <f ca="true">+IF(AND(ISNUMBER(OFFSET('Hygiene Data'!$D$8,0,10*ROW('Hygiene Data'!D64))),'Data Summary'!DS70="Yes"),OFFSET('Hygiene Data'!$D$8,0,10*ROW('Hygiene Data'!D64)),NA())</f>
        <v>#N/A</v>
      </c>
      <c r="BE70" s="108" t="e">
        <f ca="true">+IF(AND(ISNUMBER(OFFSET('Hygiene Data'!$D$10,0,10*ROW('Hygiene Data'!D64))),'Data Summary'!DT70="Yes"),OFFSET('Hygiene Data'!$D$10,0,10*ROW('Hygiene Data'!D64)),NA())</f>
        <v>#N/A</v>
      </c>
      <c r="BF70" s="108" t="e">
        <f ca="true">+IF(AND(ISNUMBER(OFFSET('Hygiene Data'!$E$6,0,10*ROW('Hygiene Data'!E64))),'Data Summary'!DU70="Yes"),OFFSET('Hygiene Data'!$E$6,0,10*ROW('Hygiene Data'!E64)),NA())</f>
        <v>#N/A</v>
      </c>
      <c r="BG70" s="108" t="e">
        <f ca="true">+IF(AND(ISNUMBER(OFFSET('Hygiene Data'!$E$8,0,10*ROW('Hygiene Data'!E64))),'Data Summary'!DV70="Yes"),OFFSET('Hygiene Data'!$E$8,0,10*ROW('Hygiene Data'!E64)),NA())</f>
        <v>#N/A</v>
      </c>
      <c r="BH70" s="108" t="e">
        <f ca="true">+IF(AND(ISNUMBER(OFFSET('Hygiene Data'!$E$10,0,10*ROW('Hygiene Data'!E64))),'Data Summary'!DW70="Yes"),OFFSET('Hygiene Data'!$E$10,0,10*ROW('Hygiene Data'!E64)),NA())</f>
        <v>#N/A</v>
      </c>
      <c r="BI70" s="108" t="e">
        <f ca="true">+IF(AND(ISNUMBER(OFFSET('Hygiene Data'!$F$6,0,10*ROW('Hygiene Data'!F64))),'Data Summary'!DX70="Yes"),OFFSET('Hygiene Data'!$F$6,0,10*ROW('Hygiene Data'!F64)),NA())</f>
        <v>#N/A</v>
      </c>
      <c r="BJ70" s="108" t="e">
        <f ca="true">+IF(AND(ISNUMBER(OFFSET('Hygiene Data'!$F$8,0,10*ROW('Hygiene Data'!F64))),'Data Summary'!DY70="Yes"),OFFSET('Hygiene Data'!$F$8,0,10*ROW('Hygiene Data'!F64)),NA())</f>
        <v>#N/A</v>
      </c>
      <c r="BK70" s="108" t="e">
        <f ca="true">+IF(AND(ISNUMBER(OFFSET('Hygiene Data'!$F$10,0,10*ROW('Hygiene Data'!F64))),'Data Summary'!DZ70="Yes"),OFFSET('Hygiene Data'!$F$10,0,10*ROW('Hygiene Data'!F64)),NA())</f>
        <v>#N/A</v>
      </c>
      <c r="BL70" s="108" t="e">
        <f ca="true">+IF(AND(ISNUMBER(OFFSET('Hygiene Data'!$G$6,0,10*ROW('Hygiene Data'!G64))),'Data Summary'!EA70="Yes"),OFFSET('Hygiene Data'!$G$6,0,10*ROW('Hygiene Data'!G64)),NA())</f>
        <v>#N/A</v>
      </c>
      <c r="BM70" s="108" t="e">
        <f ca="true">+IF(AND(ISNUMBER(OFFSET('Hygiene Data'!$G$8,0,10*ROW('Hygiene Data'!G64))),'Data Summary'!EB70="Yes"),OFFSET('Hygiene Data'!$G$8,0,10*ROW('Hygiene Data'!G64)),NA())</f>
        <v>#N/A</v>
      </c>
      <c r="BN70" s="108" t="e">
        <f ca="true">+IF(AND(ISNUMBER(OFFSET('Hygiene Data'!$G$10,0,10*ROW('Hygiene Data'!G64))),'Data Summary'!EC70="Yes"),OFFSET('Hygiene Data'!$G$10,0,10*ROW('Hygiene Data'!G64)),NA())</f>
        <v>#N/A</v>
      </c>
      <c r="BO70" s="108" t="e">
        <f ca="true">+IF(AND(ISNUMBER(OFFSET('Hygiene Data'!$H$6,0,10*ROW('Hygiene Data'!H64))),'Data Summary'!ED70="Yes"),OFFSET('Hygiene Data'!$H$6,0,10*ROW('Hygiene Data'!H64)),NA())</f>
        <v>#N/A</v>
      </c>
      <c r="BP70" s="108" t="e">
        <f ca="true">+IF(AND(ISNUMBER(OFFSET('Hygiene Data'!$H$8,0,10*ROW('Hygiene Data'!H64))),'Data Summary'!EE70="Yes"),OFFSET('Hygiene Data'!$H$8,0,10*ROW('Hygiene Data'!H64)),NA())</f>
        <v>#N/A</v>
      </c>
      <c r="BQ70" s="108" t="e">
        <f ca="true">+IF(AND(ISNUMBER(OFFSET('Hygiene Data'!$H$10,0,10*ROW('Hygiene Data'!H64))),'Data Summary'!EF70="Yes"),OFFSET('Hygiene Data'!$H$10,0,10*ROW('Hygiene Data'!H64)),NA())</f>
        <v>#N/A</v>
      </c>
    </row>
    <row r="71" x14ac:dyDescent="0.2">
      <c r="A71" s="56" t="e">
        <f ca="true">+IF(OFFSET('Water Data'!$B$1,0,10*ROW('Water Data'!B65))="",NA(),OFFSET('Water Data'!$B$1,0,10*ROW('Water Data'!B65)))</f>
        <v>#N/A</v>
      </c>
      <c r="B71" s="56" t="e">
        <f ca="true">+IF(OFFSET('Water Data'!$A$3,0,10*ROW('Water Data'!A68))="",NA(),OFFSET('Water Data'!$A$3,0,10*ROW('Water Data'!A68)))</f>
        <v>#N/A</v>
      </c>
      <c r="C71" s="56" t="e">
        <f ca="true">+IF(OFFSET('Water Data'!$C$3,0,10*ROW('Water Data'!C68))="",NA(),OFFSET('Water Data'!$C$3,0,10*ROW('Water Data'!C68)))</f>
        <v>#N/A</v>
      </c>
      <c r="D71" s="57" t="e">
        <f ca="true">+IF(AND(ISNUMBER(OFFSET('Water Data'!$C$5,0,10*ROW('Water Data'!C65))),'Data Summary'!BS71="Yes"),100-OFFSET('Water Data'!$C$5,0,10*ROW('Water Data'!C65)),NA())</f>
        <v>#N/A</v>
      </c>
      <c r="E71" s="57" t="e">
        <f ca="true">+IF(AND(ISNUMBER(OFFSET('Water Data'!$C$7,0,10*ROW('Water Data'!C65))),'Data Summary'!BT71="Yes"),OFFSET('Water Data'!$C$7,0,10*ROW('Water Data'!C65)),NA())</f>
        <v>#N/A</v>
      </c>
      <c r="F71" s="57" t="e">
        <f ca="true">+IF(AND(ISNUMBER(OFFSET('Water Data'!$C$10,0,10*ROW('Water Data'!C65))),'Data Summary'!BU71="Yes"),OFFSET('Water Data'!$C$10,0,10*ROW('Water Data'!C65)),NA())</f>
        <v>#N/A</v>
      </c>
      <c r="G71" s="57" t="e">
        <f ca="true">+IF(AND(ISNUMBER(OFFSET('Water Data'!$D$5,0,10*ROW('Water Data'!D65))),'Data Summary'!BV71="Yes"),100-OFFSET('Water Data'!$D$5,0,10*ROW('Water Data'!D65)),NA())</f>
        <v>#N/A</v>
      </c>
      <c r="H71" s="57" t="e">
        <f ca="true">+IF(AND(ISNUMBER(OFFSET('Water Data'!$D$7,0,10*ROW('Water Data'!D65))),'Data Summary'!BW71="Yes"),OFFSET('Water Data'!$D$7,0,10*ROW('Water Data'!D65)),NA())</f>
        <v>#N/A</v>
      </c>
      <c r="I71" s="57" t="e">
        <f ca="true">+IF(AND(ISNUMBER(OFFSET('Water Data'!$D$10,0,10*ROW('Water Data'!D65))),'Data Summary'!BX71="Yes"),OFFSET('Water Data'!$D$10,0,10*ROW('Water Data'!D65)),NA())</f>
        <v>#N/A</v>
      </c>
      <c r="J71" s="57" t="e">
        <f ca="true">+IF(AND(ISNUMBER(OFFSET('Water Data'!$E$5,0,10*ROW('Water Data'!E65))),'Data Summary'!BY71="Yes"),100-OFFSET('Water Data'!$E$5,0,10*ROW('Water Data'!E65)),NA())</f>
        <v>#N/A</v>
      </c>
      <c r="K71" s="57" t="e">
        <f ca="true">+IF(AND(ISNUMBER(OFFSET('Water Data'!$E$7,0,10*ROW('Water Data'!E65))),'Data Summary'!BZ71="Yes"),OFFSET('Water Data'!$E$7,0,10*ROW('Water Data'!E65)),NA())</f>
        <v>#N/A</v>
      </c>
      <c r="L71" s="57" t="e">
        <f ca="true">+IF(AND(ISNUMBER(OFFSET('Water Data'!$E$10,0,10*ROW('Water Data'!E65))),'Data Summary'!CA71="Yes"),OFFSET('Water Data'!$E$10,0,10*ROW('Water Data'!E65)),NA())</f>
        <v>#N/A</v>
      </c>
      <c r="M71" s="57" t="e">
        <f ca="true">+IF(AND(ISNUMBER(OFFSET('Water Data'!$F$5,0,10*ROW('Water Data'!F65))),'Data Summary'!CB71="Yes"),100-OFFSET('Water Data'!$F$5,0,10*ROW('Water Data'!F65)),NA())</f>
        <v>#N/A</v>
      </c>
      <c r="N71" s="57" t="e">
        <f ca="true">+IF(AND(ISNUMBER(OFFSET('Water Data'!$F$7,0,10*ROW('Water Data'!F65))),'Data Summary'!CC71="Yes"),OFFSET('Water Data'!$F$7,0,10*ROW('Water Data'!F65)),NA())</f>
        <v>#N/A</v>
      </c>
      <c r="O71" s="57" t="e">
        <f ca="true">+IF(AND(ISNUMBER(OFFSET('Water Data'!$F$10,0,10*ROW('Water Data'!F65))),'Data Summary'!CD71="Yes"),OFFSET('Water Data'!$F$10,0,10*ROW('Water Data'!F65)),NA())</f>
        <v>#N/A</v>
      </c>
      <c r="P71" s="57" t="e">
        <f ca="true">+IF(AND(ISNUMBER(OFFSET('Water Data'!$G$5,0,10*ROW('Water Data'!G65))),'Data Summary'!CE71="Yes"),100-OFFSET('Water Data'!$G$5,0,10*ROW('Water Data'!G65)),NA())</f>
        <v>#N/A</v>
      </c>
      <c r="Q71" s="57" t="e">
        <f ca="true">+IF(AND(ISNUMBER(OFFSET('Water Data'!$G$7,0,10*ROW('Water Data'!G65))),'Data Summary'!CF71="Yes"),OFFSET('Water Data'!$G$7,0,10*ROW('Water Data'!G65)),NA())</f>
        <v>#N/A</v>
      </c>
      <c r="R71" s="57" t="e">
        <f ca="true">+IF(AND(ISNUMBER(OFFSET('Water Data'!$G$10,0,10*ROW('Water Data'!G65))),'Data Summary'!CG71="Yes"),OFFSET('Water Data'!$G$10,0,10*ROW('Water Data'!G65)),NA())</f>
        <v>#N/A</v>
      </c>
      <c r="S71" s="57" t="e">
        <f ca="true">+IF(AND(ISNUMBER(OFFSET('Water Data'!$H$5,0,10*ROW('Water Data'!H65))),'Data Summary'!CH71="Yes"),100-OFFSET('Water Data'!$H$5,0,10*ROW('Water Data'!H65)),NA())</f>
        <v>#N/A</v>
      </c>
      <c r="T71" s="57" t="e">
        <f ca="true">+IF(AND(ISNUMBER(OFFSET('Water Data'!$H$7,0,10*ROW('Water Data'!H65))),'Data Summary'!CI71="Yes"),OFFSET('Water Data'!$H$7,0,10*ROW('Water Data'!H65)),NA())</f>
        <v>#N/A</v>
      </c>
      <c r="U71" s="57" t="e">
        <f ca="true">+IF(AND(ISNUMBER(OFFSET('Water Data'!$H$10,0,10*ROW('Water Data'!H65))),'Data Summary'!CJ71="Yes"),OFFSET('Water Data'!$H$10,0,10*ROW('Water Data'!H65)),NA())</f>
        <v>#N/A</v>
      </c>
      <c r="V71" s="103" t="e">
        <f ca="true">+IF(AND(ISNUMBER(OFFSET('Sanitation Data'!$C$5,0,10*ROW('Sanitation Data'!C65))),'Data Summary'!CK71="Yes"),100-OFFSET('Sanitation Data'!$C$5,0,10*ROW('Sanitation Data'!C65)),NA())</f>
        <v>#N/A</v>
      </c>
      <c r="W71" s="103" t="e">
        <f ca="true">+IF(AND(ISNUMBER(OFFSET('Sanitation Data'!$C$7,0,10*ROW('Sanitation Data'!C65))),'Data Summary'!CL71="Yes"),OFFSET('Sanitation Data'!$C$7,0,10*ROW('Sanitation Data'!C65)),NA())</f>
        <v>#N/A</v>
      </c>
      <c r="X71" s="103" t="e">
        <f ca="true">+IF(AND(ISNUMBER(OFFSET('Sanitation Data'!$C$11,0,10*ROW('Sanitation Data'!C65))),'Data Summary'!CM71="Yes"),OFFSET('Sanitation Data'!$C$11,0,10*ROW('Sanitation Data'!C65)),NA())</f>
        <v>#N/A</v>
      </c>
      <c r="Y71" s="103" t="e">
        <f ca="true">+IF(AND(ISNUMBER(OFFSET('Sanitation Data'!$C$12,0,10*ROW('Sanitation Data'!C65))),'Data Summary'!CN71="Yes"),OFFSET('Sanitation Data'!$C$12,0,10*ROW('Sanitation Data'!C65)),NA())</f>
        <v>#N/A</v>
      </c>
      <c r="Z71" s="103" t="e">
        <f ca="true">+IF(AND(ISNUMBER(OFFSET('Sanitation Data'!$C$13,0,10*ROW('Sanitation Data'!C65))),'Data Summary'!CO71="Yes"),OFFSET('Sanitation Data'!$C$13,0,10*ROW('Sanitation Data'!C65)),NA())</f>
        <v>#N/A</v>
      </c>
      <c r="AA71" s="103" t="e">
        <f ca="true">+IF(AND(ISNUMBER(OFFSET('Sanitation Data'!$D$5,0,10*ROW('Sanitation Data'!D65))),'Data Summary'!CP71="Yes"),100-OFFSET('Sanitation Data'!$D$5,0,10*ROW('Sanitation Data'!D65)),NA())</f>
        <v>#N/A</v>
      </c>
      <c r="AB71" s="103" t="e">
        <f ca="true">+IF(AND(ISNUMBER(OFFSET('Sanitation Data'!$D$7,0,10*ROW('Sanitation Data'!D65))),'Data Summary'!CQ71="Yes"),OFFSET('Sanitation Data'!$D$7,0,10*ROW('Sanitation Data'!D65)),NA())</f>
        <v>#N/A</v>
      </c>
      <c r="AC71" s="103" t="e">
        <f ca="true">+IF(AND(ISNUMBER(OFFSET('Sanitation Data'!$D$11,0,10*ROW('Sanitation Data'!D65))),'Data Summary'!CR71="Yes"),OFFSET('Sanitation Data'!$D$11,0,10*ROW('Sanitation Data'!D65)),NA())</f>
        <v>#N/A</v>
      </c>
      <c r="AD71" s="103" t="e">
        <f ca="true">+IF(AND(ISNUMBER(OFFSET('Sanitation Data'!$D$12,0,10*ROW('Sanitation Data'!D65))),'Data Summary'!CS71="Yes"),OFFSET('Sanitation Data'!$D$12,0,10*ROW('Sanitation Data'!D65)),NA())</f>
        <v>#N/A</v>
      </c>
      <c r="AE71" s="103" t="e">
        <f ca="true">+IF(AND(ISNUMBER(OFFSET('Sanitation Data'!$D$13,0,10*ROW('Sanitation Data'!D65))),'Data Summary'!CT71="Yes"),OFFSET('Sanitation Data'!$D$13,0,10*ROW('Sanitation Data'!D65)),NA())</f>
        <v>#N/A</v>
      </c>
      <c r="AF71" s="103" t="e">
        <f ca="true">+IF(AND(ISNUMBER(OFFSET('Sanitation Data'!$E$5,0,10*ROW('Sanitation Data'!E65))),'Data Summary'!CU71="Yes"),100-OFFSET('Sanitation Data'!$E$5,0,10*ROW('Sanitation Data'!E65)),NA())</f>
        <v>#N/A</v>
      </c>
      <c r="AG71" s="103" t="e">
        <f ca="true">+IF(AND(ISNUMBER(OFFSET('Sanitation Data'!$E$7,0,10*ROW('Sanitation Data'!E65))),'Data Summary'!CV71="Yes"),OFFSET('Sanitation Data'!$E$7,0,10*ROW('Sanitation Data'!E65)),NA())</f>
        <v>#N/A</v>
      </c>
      <c r="AH71" s="103" t="e">
        <f ca="true">+IF(AND(ISNUMBER(OFFSET('Sanitation Data'!$E$11,0,10*ROW('Sanitation Data'!E65))),'Data Summary'!CW71="Yes"),OFFSET('Sanitation Data'!$E$11,0,10*ROW('Sanitation Data'!E65)),NA())</f>
        <v>#N/A</v>
      </c>
      <c r="AI71" s="103" t="e">
        <f ca="true">+IF(AND(ISNUMBER(OFFSET('Sanitation Data'!$E$12,0,10*ROW('Sanitation Data'!E65))),'Data Summary'!CX71="Yes"),OFFSET('Sanitation Data'!$E$12,0,10*ROW('Sanitation Data'!E65)),NA())</f>
        <v>#N/A</v>
      </c>
      <c r="AJ71" s="103" t="e">
        <f ca="true">+IF(AND(ISNUMBER(OFFSET('Sanitation Data'!$E$13,0,10*ROW('Sanitation Data'!E65))),'Data Summary'!CY71="Yes"),OFFSET('Sanitation Data'!$E$13,0,10*ROW('Sanitation Data'!E65)),NA())</f>
        <v>#N/A</v>
      </c>
      <c r="AK71" s="103" t="e">
        <f ca="true">+IF(AND(ISNUMBER(OFFSET('Sanitation Data'!$F$5,0,10*ROW('Sanitation Data'!F65))),'Data Summary'!CZ71="Yes"),100-OFFSET('Sanitation Data'!$F$5,0,10*ROW('Sanitation Data'!F65)),NA())</f>
        <v>#N/A</v>
      </c>
      <c r="AL71" s="103" t="e">
        <f ca="true">+IF(AND(ISNUMBER(OFFSET('Sanitation Data'!$F$7,0,10*ROW('Sanitation Data'!F65))),'Data Summary'!DA71="Yes"),OFFSET('Sanitation Data'!$F$7,0,10*ROW('Sanitation Data'!F65)),NA())</f>
        <v>#N/A</v>
      </c>
      <c r="AM71" s="103" t="e">
        <f ca="true">+IF(AND(ISNUMBER(OFFSET('Sanitation Data'!$F$11,0,10*ROW('Sanitation Data'!F65))),'Data Summary'!DB71="Yes"),OFFSET('Sanitation Data'!$F$11,0,10*ROW('Sanitation Data'!F65)),NA())</f>
        <v>#N/A</v>
      </c>
      <c r="AN71" s="103" t="e">
        <f ca="true">+IF(AND(ISNUMBER(OFFSET('Sanitation Data'!$F$12,0,10*ROW('Sanitation Data'!F65))),'Data Summary'!DC71="Yes"),OFFSET('Sanitation Data'!$F$12,0,10*ROW('Sanitation Data'!F65)),NA())</f>
        <v>#N/A</v>
      </c>
      <c r="AO71" s="103" t="e">
        <f ca="true">+IF(AND(ISNUMBER(OFFSET('Sanitation Data'!$F$13,0,10*ROW('Sanitation Data'!F65))),'Data Summary'!DD71="Yes"),OFFSET('Sanitation Data'!$F$13,0,10*ROW('Sanitation Data'!F65)),NA())</f>
        <v>#N/A</v>
      </c>
      <c r="AP71" s="103" t="e">
        <f ca="true">+IF(AND(ISNUMBER(OFFSET('Sanitation Data'!$G$5,0,10*ROW('Sanitation Data'!G65))),'Data Summary'!DE71="Yes"),100-OFFSET('Sanitation Data'!$G$5,0,10*ROW('Sanitation Data'!G65)),NA())</f>
        <v>#N/A</v>
      </c>
      <c r="AQ71" s="103" t="e">
        <f ca="true">+IF(AND(ISNUMBER(OFFSET('Sanitation Data'!$G$7,0,10*ROW('Sanitation Data'!G65))),'Data Summary'!DF71="Yes"),OFFSET('Sanitation Data'!$G$7,0,10*ROW('Sanitation Data'!G65)),NA())</f>
        <v>#N/A</v>
      </c>
      <c r="AR71" s="103" t="e">
        <f ca="true">+IF(AND(ISNUMBER(OFFSET('Sanitation Data'!$G$11,0,10*ROW('Sanitation Data'!G65))),'Data Summary'!DG71="Yes"),OFFSET('Sanitation Data'!$G$11,0,10*ROW('Sanitation Data'!G65)),NA())</f>
        <v>#N/A</v>
      </c>
      <c r="AS71" s="103" t="e">
        <f ca="true">+IF(AND(ISNUMBER(OFFSET('Sanitation Data'!$G$12,0,10*ROW('Sanitation Data'!G65))),'Data Summary'!DH71="Yes"),OFFSET('Sanitation Data'!$G$12,0,10*ROW('Sanitation Data'!G65)),NA())</f>
        <v>#N/A</v>
      </c>
      <c r="AT71" s="103" t="e">
        <f ca="true">+IF(AND(ISNUMBER(OFFSET('Sanitation Data'!$G$13,0,10*ROW('Sanitation Data'!G65))),'Data Summary'!DI71="Yes"),OFFSET('Sanitation Data'!$G$13,0,10*ROW('Sanitation Data'!G65)),NA())</f>
        <v>#N/A</v>
      </c>
      <c r="AU71" s="103" t="e">
        <f ca="true">+IF(AND(ISNUMBER(OFFSET('Sanitation Data'!$H$5,0,10*ROW('Sanitation Data'!H65))),'Data Summary'!DJ71="Yes"),100-OFFSET('Sanitation Data'!$H$5,0,10*ROW('Sanitation Data'!H65)),NA())</f>
        <v>#N/A</v>
      </c>
      <c r="AV71" s="103" t="e">
        <f ca="true">+IF(AND(ISNUMBER(OFFSET('Sanitation Data'!$H$7,0,10*ROW('Sanitation Data'!H65))),'Data Summary'!DK71="Yes"),OFFSET('Sanitation Data'!$H$7,0,10*ROW('Sanitation Data'!H65)),NA())</f>
        <v>#N/A</v>
      </c>
      <c r="AW71" s="103" t="e">
        <f ca="true">+IF(AND(ISNUMBER(OFFSET('Sanitation Data'!$H$11,0,10*ROW('Sanitation Data'!H65))),'Data Summary'!DL71="Yes"),OFFSET('Sanitation Data'!$H$11,0,10*ROW('Sanitation Data'!H65)),NA())</f>
        <v>#N/A</v>
      </c>
      <c r="AX71" s="103" t="e">
        <f ca="true">+IF(AND(ISNUMBER(OFFSET('Sanitation Data'!$H$12,0,10*ROW('Sanitation Data'!H65))),'Data Summary'!DM71="Yes"),OFFSET('Sanitation Data'!$H$12,0,10*ROW('Sanitation Data'!H65)),NA())</f>
        <v>#N/A</v>
      </c>
      <c r="AY71" s="103" t="e">
        <f ca="true">+IF(AND(ISNUMBER(OFFSET('Sanitation Data'!$H$13,0,10*ROW('Sanitation Data'!H65))),'Data Summary'!DN71="Yes"),OFFSET('Sanitation Data'!$H$13,0,10*ROW('Sanitation Data'!H65)),NA())</f>
        <v>#N/A</v>
      </c>
      <c r="AZ71" s="108" t="e">
        <f ca="true">+IF(AND(ISNUMBER(OFFSET('Hygiene Data'!$C$6,0,10*ROW('Hygiene Data'!C65))),'Data Summary'!DO71="Yes"),OFFSET('Hygiene Data'!$C$6,0,10*ROW('Hygiene Data'!C65)),NA())</f>
        <v>#N/A</v>
      </c>
      <c r="BA71" s="108" t="e">
        <f ca="true">+IF(AND(ISNUMBER(OFFSET('Hygiene Data'!$C$8,0,10*ROW('Hygiene Data'!C65))),'Data Summary'!DP71="Yes"),OFFSET('Hygiene Data'!$C$8,0,10*ROW('Hygiene Data'!C65)),NA())</f>
        <v>#N/A</v>
      </c>
      <c r="BB71" s="108" t="e">
        <f ca="true">+IF(AND(ISNUMBER(OFFSET('Hygiene Data'!$C$10,0,10*ROW('Hygiene Data'!C65))),'Data Summary'!DQ71="Yes"),OFFSET('Hygiene Data'!$C$10,0,10*ROW('Hygiene Data'!C65)),NA())</f>
        <v>#N/A</v>
      </c>
      <c r="BC71" s="108" t="e">
        <f ca="true">+IF(AND(ISNUMBER(OFFSET('Hygiene Data'!$D$6,0,10*ROW('Hygiene Data'!D65))),'Data Summary'!DR71="Yes"),OFFSET('Hygiene Data'!$D$6,0,10*ROW('Hygiene Data'!D65)),NA())</f>
        <v>#N/A</v>
      </c>
      <c r="BD71" s="108" t="e">
        <f ca="true">+IF(AND(ISNUMBER(OFFSET('Hygiene Data'!$D$8,0,10*ROW('Hygiene Data'!D65))),'Data Summary'!DS71="Yes"),OFFSET('Hygiene Data'!$D$8,0,10*ROW('Hygiene Data'!D65)),NA())</f>
        <v>#N/A</v>
      </c>
      <c r="BE71" s="108" t="e">
        <f ca="true">+IF(AND(ISNUMBER(OFFSET('Hygiene Data'!$D$10,0,10*ROW('Hygiene Data'!D65))),'Data Summary'!DT71="Yes"),OFFSET('Hygiene Data'!$D$10,0,10*ROW('Hygiene Data'!D65)),NA())</f>
        <v>#N/A</v>
      </c>
      <c r="BF71" s="108" t="e">
        <f ca="true">+IF(AND(ISNUMBER(OFFSET('Hygiene Data'!$E$6,0,10*ROW('Hygiene Data'!E65))),'Data Summary'!DU71="Yes"),OFFSET('Hygiene Data'!$E$6,0,10*ROW('Hygiene Data'!E65)),NA())</f>
        <v>#N/A</v>
      </c>
      <c r="BG71" s="108" t="e">
        <f ca="true">+IF(AND(ISNUMBER(OFFSET('Hygiene Data'!$E$8,0,10*ROW('Hygiene Data'!E65))),'Data Summary'!DV71="Yes"),OFFSET('Hygiene Data'!$E$8,0,10*ROW('Hygiene Data'!E65)),NA())</f>
        <v>#N/A</v>
      </c>
      <c r="BH71" s="108" t="e">
        <f ca="true">+IF(AND(ISNUMBER(OFFSET('Hygiene Data'!$E$10,0,10*ROW('Hygiene Data'!E65))),'Data Summary'!DW71="Yes"),OFFSET('Hygiene Data'!$E$10,0,10*ROW('Hygiene Data'!E65)),NA())</f>
        <v>#N/A</v>
      </c>
      <c r="BI71" s="108" t="e">
        <f ca="true">+IF(AND(ISNUMBER(OFFSET('Hygiene Data'!$F$6,0,10*ROW('Hygiene Data'!F65))),'Data Summary'!DX71="Yes"),OFFSET('Hygiene Data'!$F$6,0,10*ROW('Hygiene Data'!F65)),NA())</f>
        <v>#N/A</v>
      </c>
      <c r="BJ71" s="108" t="e">
        <f ca="true">+IF(AND(ISNUMBER(OFFSET('Hygiene Data'!$F$8,0,10*ROW('Hygiene Data'!F65))),'Data Summary'!DY71="Yes"),OFFSET('Hygiene Data'!$F$8,0,10*ROW('Hygiene Data'!F65)),NA())</f>
        <v>#N/A</v>
      </c>
      <c r="BK71" s="108" t="e">
        <f ca="true">+IF(AND(ISNUMBER(OFFSET('Hygiene Data'!$F$10,0,10*ROW('Hygiene Data'!F65))),'Data Summary'!DZ71="Yes"),OFFSET('Hygiene Data'!$F$10,0,10*ROW('Hygiene Data'!F65)),NA())</f>
        <v>#N/A</v>
      </c>
      <c r="BL71" s="108" t="e">
        <f ca="true">+IF(AND(ISNUMBER(OFFSET('Hygiene Data'!$G$6,0,10*ROW('Hygiene Data'!G65))),'Data Summary'!EA71="Yes"),OFFSET('Hygiene Data'!$G$6,0,10*ROW('Hygiene Data'!G65)),NA())</f>
        <v>#N/A</v>
      </c>
      <c r="BM71" s="108" t="e">
        <f ca="true">+IF(AND(ISNUMBER(OFFSET('Hygiene Data'!$G$8,0,10*ROW('Hygiene Data'!G65))),'Data Summary'!EB71="Yes"),OFFSET('Hygiene Data'!$G$8,0,10*ROW('Hygiene Data'!G65)),NA())</f>
        <v>#N/A</v>
      </c>
      <c r="BN71" s="108" t="e">
        <f ca="true">+IF(AND(ISNUMBER(OFFSET('Hygiene Data'!$G$10,0,10*ROW('Hygiene Data'!G65))),'Data Summary'!EC71="Yes"),OFFSET('Hygiene Data'!$G$10,0,10*ROW('Hygiene Data'!G65)),NA())</f>
        <v>#N/A</v>
      </c>
      <c r="BO71" s="108" t="e">
        <f ca="true">+IF(AND(ISNUMBER(OFFSET('Hygiene Data'!$H$6,0,10*ROW('Hygiene Data'!H65))),'Data Summary'!ED71="Yes"),OFFSET('Hygiene Data'!$H$6,0,10*ROW('Hygiene Data'!H65)),NA())</f>
        <v>#N/A</v>
      </c>
      <c r="BP71" s="108" t="e">
        <f ca="true">+IF(AND(ISNUMBER(OFFSET('Hygiene Data'!$H$8,0,10*ROW('Hygiene Data'!H65))),'Data Summary'!EE71="Yes"),OFFSET('Hygiene Data'!$H$8,0,10*ROW('Hygiene Data'!H65)),NA())</f>
        <v>#N/A</v>
      </c>
      <c r="BQ71" s="108" t="e">
        <f ca="true">+IF(AND(ISNUMBER(OFFSET('Hygiene Data'!$H$10,0,10*ROW('Hygiene Data'!H65))),'Data Summary'!EF71="Yes"),OFFSET('Hygiene Data'!$H$10,0,10*ROW('Hygiene Data'!H65)),NA())</f>
        <v>#N/A</v>
      </c>
    </row>
    <row r="72" x14ac:dyDescent="0.2">
      <c r="A72" s="56" t="e">
        <f ca="true">+IF(OFFSET('Water Data'!$B$1,0,10*ROW('Water Data'!B66))="",NA(),OFFSET('Water Data'!$B$1,0,10*ROW('Water Data'!B66)))</f>
        <v>#N/A</v>
      </c>
      <c r="B72" s="56" t="e">
        <f ca="true">+IF(OFFSET('Water Data'!$A$3,0,10*ROW('Water Data'!A69))="",NA(),OFFSET('Water Data'!$A$3,0,10*ROW('Water Data'!A69)))</f>
        <v>#N/A</v>
      </c>
      <c r="C72" s="56" t="e">
        <f ca="true">+IF(OFFSET('Water Data'!$C$3,0,10*ROW('Water Data'!C69))="",NA(),OFFSET('Water Data'!$C$3,0,10*ROW('Water Data'!C69)))</f>
        <v>#N/A</v>
      </c>
      <c r="D72" s="57" t="e">
        <f ca="true">+IF(AND(ISNUMBER(OFFSET('Water Data'!$C$5,0,10*ROW('Water Data'!C66))),'Data Summary'!BS72="Yes"),100-OFFSET('Water Data'!$C$5,0,10*ROW('Water Data'!C66)),NA())</f>
        <v>#N/A</v>
      </c>
      <c r="E72" s="57" t="e">
        <f ca="true">+IF(AND(ISNUMBER(OFFSET('Water Data'!$C$7,0,10*ROW('Water Data'!C66))),'Data Summary'!BT72="Yes"),OFFSET('Water Data'!$C$7,0,10*ROW('Water Data'!C66)),NA())</f>
        <v>#N/A</v>
      </c>
      <c r="F72" s="57" t="e">
        <f ca="true">+IF(AND(ISNUMBER(OFFSET('Water Data'!$C$10,0,10*ROW('Water Data'!C66))),'Data Summary'!BU72="Yes"),OFFSET('Water Data'!$C$10,0,10*ROW('Water Data'!C66)),NA())</f>
        <v>#N/A</v>
      </c>
      <c r="G72" s="57" t="e">
        <f ca="true">+IF(AND(ISNUMBER(OFFSET('Water Data'!$D$5,0,10*ROW('Water Data'!D66))),'Data Summary'!BV72="Yes"),100-OFFSET('Water Data'!$D$5,0,10*ROW('Water Data'!D66)),NA())</f>
        <v>#N/A</v>
      </c>
      <c r="H72" s="57" t="e">
        <f ca="true">+IF(AND(ISNUMBER(OFFSET('Water Data'!$D$7,0,10*ROW('Water Data'!D66))),'Data Summary'!BW72="Yes"),OFFSET('Water Data'!$D$7,0,10*ROW('Water Data'!D66)),NA())</f>
        <v>#N/A</v>
      </c>
      <c r="I72" s="57" t="e">
        <f ca="true">+IF(AND(ISNUMBER(OFFSET('Water Data'!$D$10,0,10*ROW('Water Data'!D66))),'Data Summary'!BX72="Yes"),OFFSET('Water Data'!$D$10,0,10*ROW('Water Data'!D66)),NA())</f>
        <v>#N/A</v>
      </c>
      <c r="J72" s="57" t="e">
        <f ca="true">+IF(AND(ISNUMBER(OFFSET('Water Data'!$E$5,0,10*ROW('Water Data'!E66))),'Data Summary'!BY72="Yes"),100-OFFSET('Water Data'!$E$5,0,10*ROW('Water Data'!E66)),NA())</f>
        <v>#N/A</v>
      </c>
      <c r="K72" s="57" t="e">
        <f ca="true">+IF(AND(ISNUMBER(OFFSET('Water Data'!$E$7,0,10*ROW('Water Data'!E66))),'Data Summary'!BZ72="Yes"),OFFSET('Water Data'!$E$7,0,10*ROW('Water Data'!E66)),NA())</f>
        <v>#N/A</v>
      </c>
      <c r="L72" s="57" t="e">
        <f ca="true">+IF(AND(ISNUMBER(OFFSET('Water Data'!$E$10,0,10*ROW('Water Data'!E66))),'Data Summary'!CA72="Yes"),OFFSET('Water Data'!$E$10,0,10*ROW('Water Data'!E66)),NA())</f>
        <v>#N/A</v>
      </c>
      <c r="M72" s="57" t="e">
        <f ca="true">+IF(AND(ISNUMBER(OFFSET('Water Data'!$F$5,0,10*ROW('Water Data'!F66))),'Data Summary'!CB72="Yes"),100-OFFSET('Water Data'!$F$5,0,10*ROW('Water Data'!F66)),NA())</f>
        <v>#N/A</v>
      </c>
      <c r="N72" s="57" t="e">
        <f ca="true">+IF(AND(ISNUMBER(OFFSET('Water Data'!$F$7,0,10*ROW('Water Data'!F66))),'Data Summary'!CC72="Yes"),OFFSET('Water Data'!$F$7,0,10*ROW('Water Data'!F66)),NA())</f>
        <v>#N/A</v>
      </c>
      <c r="O72" s="57" t="e">
        <f ca="true">+IF(AND(ISNUMBER(OFFSET('Water Data'!$F$10,0,10*ROW('Water Data'!F66))),'Data Summary'!CD72="Yes"),OFFSET('Water Data'!$F$10,0,10*ROW('Water Data'!F66)),NA())</f>
        <v>#N/A</v>
      </c>
      <c r="P72" s="57" t="e">
        <f ca="true">+IF(AND(ISNUMBER(OFFSET('Water Data'!$G$5,0,10*ROW('Water Data'!G66))),'Data Summary'!CE72="Yes"),100-OFFSET('Water Data'!$G$5,0,10*ROW('Water Data'!G66)),NA())</f>
        <v>#N/A</v>
      </c>
      <c r="Q72" s="57" t="e">
        <f ca="true">+IF(AND(ISNUMBER(OFFSET('Water Data'!$G$7,0,10*ROW('Water Data'!G66))),'Data Summary'!CF72="Yes"),OFFSET('Water Data'!$G$7,0,10*ROW('Water Data'!G66)),NA())</f>
        <v>#N/A</v>
      </c>
      <c r="R72" s="57" t="e">
        <f ca="true">+IF(AND(ISNUMBER(OFFSET('Water Data'!$G$10,0,10*ROW('Water Data'!G66))),'Data Summary'!CG72="Yes"),OFFSET('Water Data'!$G$10,0,10*ROW('Water Data'!G66)),NA())</f>
        <v>#N/A</v>
      </c>
      <c r="S72" s="57" t="e">
        <f ca="true">+IF(AND(ISNUMBER(OFFSET('Water Data'!$H$5,0,10*ROW('Water Data'!H66))),'Data Summary'!CH72="Yes"),100-OFFSET('Water Data'!$H$5,0,10*ROW('Water Data'!H66)),NA())</f>
        <v>#N/A</v>
      </c>
      <c r="T72" s="57" t="e">
        <f ca="true">+IF(AND(ISNUMBER(OFFSET('Water Data'!$H$7,0,10*ROW('Water Data'!H66))),'Data Summary'!CI72="Yes"),OFFSET('Water Data'!$H$7,0,10*ROW('Water Data'!H66)),NA())</f>
        <v>#N/A</v>
      </c>
      <c r="U72" s="57" t="e">
        <f ca="true">+IF(AND(ISNUMBER(OFFSET('Water Data'!$H$10,0,10*ROW('Water Data'!H66))),'Data Summary'!CJ72="Yes"),OFFSET('Water Data'!$H$10,0,10*ROW('Water Data'!H66)),NA())</f>
        <v>#N/A</v>
      </c>
      <c r="V72" s="103" t="e">
        <f ca="true">+IF(AND(ISNUMBER(OFFSET('Sanitation Data'!$C$5,0,10*ROW('Sanitation Data'!C66))),'Data Summary'!CK72="Yes"),100-OFFSET('Sanitation Data'!$C$5,0,10*ROW('Sanitation Data'!C66)),NA())</f>
        <v>#N/A</v>
      </c>
      <c r="W72" s="103" t="e">
        <f ca="true">+IF(AND(ISNUMBER(OFFSET('Sanitation Data'!$C$7,0,10*ROW('Sanitation Data'!C66))),'Data Summary'!CL72="Yes"),OFFSET('Sanitation Data'!$C$7,0,10*ROW('Sanitation Data'!C66)),NA())</f>
        <v>#N/A</v>
      </c>
      <c r="X72" s="103" t="e">
        <f ca="true">+IF(AND(ISNUMBER(OFFSET('Sanitation Data'!$C$11,0,10*ROW('Sanitation Data'!C66))),'Data Summary'!CM72="Yes"),OFFSET('Sanitation Data'!$C$11,0,10*ROW('Sanitation Data'!C66)),NA())</f>
        <v>#N/A</v>
      </c>
      <c r="Y72" s="103" t="e">
        <f ca="true">+IF(AND(ISNUMBER(OFFSET('Sanitation Data'!$C$12,0,10*ROW('Sanitation Data'!C66))),'Data Summary'!CN72="Yes"),OFFSET('Sanitation Data'!$C$12,0,10*ROW('Sanitation Data'!C66)),NA())</f>
        <v>#N/A</v>
      </c>
      <c r="Z72" s="103" t="e">
        <f ca="true">+IF(AND(ISNUMBER(OFFSET('Sanitation Data'!$C$13,0,10*ROW('Sanitation Data'!C66))),'Data Summary'!CO72="Yes"),OFFSET('Sanitation Data'!$C$13,0,10*ROW('Sanitation Data'!C66)),NA())</f>
        <v>#N/A</v>
      </c>
      <c r="AA72" s="103" t="e">
        <f ca="true">+IF(AND(ISNUMBER(OFFSET('Sanitation Data'!$D$5,0,10*ROW('Sanitation Data'!D66))),'Data Summary'!CP72="Yes"),100-OFFSET('Sanitation Data'!$D$5,0,10*ROW('Sanitation Data'!D66)),NA())</f>
        <v>#N/A</v>
      </c>
      <c r="AB72" s="103" t="e">
        <f ca="true">+IF(AND(ISNUMBER(OFFSET('Sanitation Data'!$D$7,0,10*ROW('Sanitation Data'!D66))),'Data Summary'!CQ72="Yes"),OFFSET('Sanitation Data'!$D$7,0,10*ROW('Sanitation Data'!D66)),NA())</f>
        <v>#N/A</v>
      </c>
      <c r="AC72" s="103" t="e">
        <f ca="true">+IF(AND(ISNUMBER(OFFSET('Sanitation Data'!$D$11,0,10*ROW('Sanitation Data'!D66))),'Data Summary'!CR72="Yes"),OFFSET('Sanitation Data'!$D$11,0,10*ROW('Sanitation Data'!D66)),NA())</f>
        <v>#N/A</v>
      </c>
      <c r="AD72" s="103" t="e">
        <f ca="true">+IF(AND(ISNUMBER(OFFSET('Sanitation Data'!$D$12,0,10*ROW('Sanitation Data'!D66))),'Data Summary'!CS72="Yes"),OFFSET('Sanitation Data'!$D$12,0,10*ROW('Sanitation Data'!D66)),NA())</f>
        <v>#N/A</v>
      </c>
      <c r="AE72" s="103" t="e">
        <f ca="true">+IF(AND(ISNUMBER(OFFSET('Sanitation Data'!$D$13,0,10*ROW('Sanitation Data'!D66))),'Data Summary'!CT72="Yes"),OFFSET('Sanitation Data'!$D$13,0,10*ROW('Sanitation Data'!D66)),NA())</f>
        <v>#N/A</v>
      </c>
      <c r="AF72" s="103" t="e">
        <f ca="true">+IF(AND(ISNUMBER(OFFSET('Sanitation Data'!$E$5,0,10*ROW('Sanitation Data'!E66))),'Data Summary'!CU72="Yes"),100-OFFSET('Sanitation Data'!$E$5,0,10*ROW('Sanitation Data'!E66)),NA())</f>
        <v>#N/A</v>
      </c>
      <c r="AG72" s="103" t="e">
        <f ca="true">+IF(AND(ISNUMBER(OFFSET('Sanitation Data'!$E$7,0,10*ROW('Sanitation Data'!E66))),'Data Summary'!CV72="Yes"),OFFSET('Sanitation Data'!$E$7,0,10*ROW('Sanitation Data'!E66)),NA())</f>
        <v>#N/A</v>
      </c>
      <c r="AH72" s="103" t="e">
        <f ca="true">+IF(AND(ISNUMBER(OFFSET('Sanitation Data'!$E$11,0,10*ROW('Sanitation Data'!E66))),'Data Summary'!CW72="Yes"),OFFSET('Sanitation Data'!$E$11,0,10*ROW('Sanitation Data'!E66)),NA())</f>
        <v>#N/A</v>
      </c>
      <c r="AI72" s="103" t="e">
        <f ca="true">+IF(AND(ISNUMBER(OFFSET('Sanitation Data'!$E$12,0,10*ROW('Sanitation Data'!E66))),'Data Summary'!CX72="Yes"),OFFSET('Sanitation Data'!$E$12,0,10*ROW('Sanitation Data'!E66)),NA())</f>
        <v>#N/A</v>
      </c>
      <c r="AJ72" s="103" t="e">
        <f ca="true">+IF(AND(ISNUMBER(OFFSET('Sanitation Data'!$E$13,0,10*ROW('Sanitation Data'!E66))),'Data Summary'!CY72="Yes"),OFFSET('Sanitation Data'!$E$13,0,10*ROW('Sanitation Data'!E66)),NA())</f>
        <v>#N/A</v>
      </c>
      <c r="AK72" s="103" t="e">
        <f ca="true">+IF(AND(ISNUMBER(OFFSET('Sanitation Data'!$F$5,0,10*ROW('Sanitation Data'!F66))),'Data Summary'!CZ72="Yes"),100-OFFSET('Sanitation Data'!$F$5,0,10*ROW('Sanitation Data'!F66)),NA())</f>
        <v>#N/A</v>
      </c>
      <c r="AL72" s="103" t="e">
        <f ca="true">+IF(AND(ISNUMBER(OFFSET('Sanitation Data'!$F$7,0,10*ROW('Sanitation Data'!F66))),'Data Summary'!DA72="Yes"),OFFSET('Sanitation Data'!$F$7,0,10*ROW('Sanitation Data'!F66)),NA())</f>
        <v>#N/A</v>
      </c>
      <c r="AM72" s="103" t="e">
        <f ca="true">+IF(AND(ISNUMBER(OFFSET('Sanitation Data'!$F$11,0,10*ROW('Sanitation Data'!F66))),'Data Summary'!DB72="Yes"),OFFSET('Sanitation Data'!$F$11,0,10*ROW('Sanitation Data'!F66)),NA())</f>
        <v>#N/A</v>
      </c>
      <c r="AN72" s="103" t="e">
        <f ca="true">+IF(AND(ISNUMBER(OFFSET('Sanitation Data'!$F$12,0,10*ROW('Sanitation Data'!F66))),'Data Summary'!DC72="Yes"),OFFSET('Sanitation Data'!$F$12,0,10*ROW('Sanitation Data'!F66)),NA())</f>
        <v>#N/A</v>
      </c>
      <c r="AO72" s="103" t="e">
        <f ca="true">+IF(AND(ISNUMBER(OFFSET('Sanitation Data'!$F$13,0,10*ROW('Sanitation Data'!F66))),'Data Summary'!DD72="Yes"),OFFSET('Sanitation Data'!$F$13,0,10*ROW('Sanitation Data'!F66)),NA())</f>
        <v>#N/A</v>
      </c>
      <c r="AP72" s="103" t="e">
        <f ca="true">+IF(AND(ISNUMBER(OFFSET('Sanitation Data'!$G$5,0,10*ROW('Sanitation Data'!G66))),'Data Summary'!DE72="Yes"),100-OFFSET('Sanitation Data'!$G$5,0,10*ROW('Sanitation Data'!G66)),NA())</f>
        <v>#N/A</v>
      </c>
      <c r="AQ72" s="103" t="e">
        <f ca="true">+IF(AND(ISNUMBER(OFFSET('Sanitation Data'!$G$7,0,10*ROW('Sanitation Data'!G66))),'Data Summary'!DF72="Yes"),OFFSET('Sanitation Data'!$G$7,0,10*ROW('Sanitation Data'!G66)),NA())</f>
        <v>#N/A</v>
      </c>
      <c r="AR72" s="103" t="e">
        <f ca="true">+IF(AND(ISNUMBER(OFFSET('Sanitation Data'!$G$11,0,10*ROW('Sanitation Data'!G66))),'Data Summary'!DG72="Yes"),OFFSET('Sanitation Data'!$G$11,0,10*ROW('Sanitation Data'!G66)),NA())</f>
        <v>#N/A</v>
      </c>
      <c r="AS72" s="103" t="e">
        <f ca="true">+IF(AND(ISNUMBER(OFFSET('Sanitation Data'!$G$12,0,10*ROW('Sanitation Data'!G66))),'Data Summary'!DH72="Yes"),OFFSET('Sanitation Data'!$G$12,0,10*ROW('Sanitation Data'!G66)),NA())</f>
        <v>#N/A</v>
      </c>
      <c r="AT72" s="103" t="e">
        <f ca="true">+IF(AND(ISNUMBER(OFFSET('Sanitation Data'!$G$13,0,10*ROW('Sanitation Data'!G66))),'Data Summary'!DI72="Yes"),OFFSET('Sanitation Data'!$G$13,0,10*ROW('Sanitation Data'!G66)),NA())</f>
        <v>#N/A</v>
      </c>
      <c r="AU72" s="103" t="e">
        <f ca="true">+IF(AND(ISNUMBER(OFFSET('Sanitation Data'!$H$5,0,10*ROW('Sanitation Data'!H66))),'Data Summary'!DJ72="Yes"),100-OFFSET('Sanitation Data'!$H$5,0,10*ROW('Sanitation Data'!H66)),NA())</f>
        <v>#N/A</v>
      </c>
      <c r="AV72" s="103" t="e">
        <f ca="true">+IF(AND(ISNUMBER(OFFSET('Sanitation Data'!$H$7,0,10*ROW('Sanitation Data'!H66))),'Data Summary'!DK72="Yes"),OFFSET('Sanitation Data'!$H$7,0,10*ROW('Sanitation Data'!H66)),NA())</f>
        <v>#N/A</v>
      </c>
      <c r="AW72" s="103" t="e">
        <f ca="true">+IF(AND(ISNUMBER(OFFSET('Sanitation Data'!$H$11,0,10*ROW('Sanitation Data'!H66))),'Data Summary'!DL72="Yes"),OFFSET('Sanitation Data'!$H$11,0,10*ROW('Sanitation Data'!H66)),NA())</f>
        <v>#N/A</v>
      </c>
      <c r="AX72" s="103" t="e">
        <f ca="true">+IF(AND(ISNUMBER(OFFSET('Sanitation Data'!$H$12,0,10*ROW('Sanitation Data'!H66))),'Data Summary'!DM72="Yes"),OFFSET('Sanitation Data'!$H$12,0,10*ROW('Sanitation Data'!H66)),NA())</f>
        <v>#N/A</v>
      </c>
      <c r="AY72" s="103" t="e">
        <f ca="true">+IF(AND(ISNUMBER(OFFSET('Sanitation Data'!$H$13,0,10*ROW('Sanitation Data'!H66))),'Data Summary'!DN72="Yes"),OFFSET('Sanitation Data'!$H$13,0,10*ROW('Sanitation Data'!H66)),NA())</f>
        <v>#N/A</v>
      </c>
      <c r="AZ72" s="108" t="e">
        <f ca="true">+IF(AND(ISNUMBER(OFFSET('Hygiene Data'!$C$6,0,10*ROW('Hygiene Data'!C66))),'Data Summary'!DO72="Yes"),OFFSET('Hygiene Data'!$C$6,0,10*ROW('Hygiene Data'!C66)),NA())</f>
        <v>#N/A</v>
      </c>
      <c r="BA72" s="108" t="e">
        <f ca="true">+IF(AND(ISNUMBER(OFFSET('Hygiene Data'!$C$8,0,10*ROW('Hygiene Data'!C66))),'Data Summary'!DP72="Yes"),OFFSET('Hygiene Data'!$C$8,0,10*ROW('Hygiene Data'!C66)),NA())</f>
        <v>#N/A</v>
      </c>
      <c r="BB72" s="108" t="e">
        <f ca="true">+IF(AND(ISNUMBER(OFFSET('Hygiene Data'!$C$10,0,10*ROW('Hygiene Data'!C66))),'Data Summary'!DQ72="Yes"),OFFSET('Hygiene Data'!$C$10,0,10*ROW('Hygiene Data'!C66)),NA())</f>
        <v>#N/A</v>
      </c>
      <c r="BC72" s="108" t="e">
        <f ca="true">+IF(AND(ISNUMBER(OFFSET('Hygiene Data'!$D$6,0,10*ROW('Hygiene Data'!D66))),'Data Summary'!DR72="Yes"),OFFSET('Hygiene Data'!$D$6,0,10*ROW('Hygiene Data'!D66)),NA())</f>
        <v>#N/A</v>
      </c>
      <c r="BD72" s="108" t="e">
        <f ca="true">+IF(AND(ISNUMBER(OFFSET('Hygiene Data'!$D$8,0,10*ROW('Hygiene Data'!D66))),'Data Summary'!DS72="Yes"),OFFSET('Hygiene Data'!$D$8,0,10*ROW('Hygiene Data'!D66)),NA())</f>
        <v>#N/A</v>
      </c>
      <c r="BE72" s="108" t="e">
        <f ca="true">+IF(AND(ISNUMBER(OFFSET('Hygiene Data'!$D$10,0,10*ROW('Hygiene Data'!D66))),'Data Summary'!DT72="Yes"),OFFSET('Hygiene Data'!$D$10,0,10*ROW('Hygiene Data'!D66)),NA())</f>
        <v>#N/A</v>
      </c>
      <c r="BF72" s="108" t="e">
        <f ca="true">+IF(AND(ISNUMBER(OFFSET('Hygiene Data'!$E$6,0,10*ROW('Hygiene Data'!E66))),'Data Summary'!DU72="Yes"),OFFSET('Hygiene Data'!$E$6,0,10*ROW('Hygiene Data'!E66)),NA())</f>
        <v>#N/A</v>
      </c>
      <c r="BG72" s="108" t="e">
        <f ca="true">+IF(AND(ISNUMBER(OFFSET('Hygiene Data'!$E$8,0,10*ROW('Hygiene Data'!E66))),'Data Summary'!DV72="Yes"),OFFSET('Hygiene Data'!$E$8,0,10*ROW('Hygiene Data'!E66)),NA())</f>
        <v>#N/A</v>
      </c>
      <c r="BH72" s="108" t="e">
        <f ca="true">+IF(AND(ISNUMBER(OFFSET('Hygiene Data'!$E$10,0,10*ROW('Hygiene Data'!E66))),'Data Summary'!DW72="Yes"),OFFSET('Hygiene Data'!$E$10,0,10*ROW('Hygiene Data'!E66)),NA())</f>
        <v>#N/A</v>
      </c>
      <c r="BI72" s="108" t="e">
        <f ca="true">+IF(AND(ISNUMBER(OFFSET('Hygiene Data'!$F$6,0,10*ROW('Hygiene Data'!F66))),'Data Summary'!DX72="Yes"),OFFSET('Hygiene Data'!$F$6,0,10*ROW('Hygiene Data'!F66)),NA())</f>
        <v>#N/A</v>
      </c>
      <c r="BJ72" s="108" t="e">
        <f ca="true">+IF(AND(ISNUMBER(OFFSET('Hygiene Data'!$F$8,0,10*ROW('Hygiene Data'!F66))),'Data Summary'!DY72="Yes"),OFFSET('Hygiene Data'!$F$8,0,10*ROW('Hygiene Data'!F66)),NA())</f>
        <v>#N/A</v>
      </c>
      <c r="BK72" s="108" t="e">
        <f ca="true">+IF(AND(ISNUMBER(OFFSET('Hygiene Data'!$F$10,0,10*ROW('Hygiene Data'!F66))),'Data Summary'!DZ72="Yes"),OFFSET('Hygiene Data'!$F$10,0,10*ROW('Hygiene Data'!F66)),NA())</f>
        <v>#N/A</v>
      </c>
      <c r="BL72" s="108" t="e">
        <f ca="true">+IF(AND(ISNUMBER(OFFSET('Hygiene Data'!$G$6,0,10*ROW('Hygiene Data'!G66))),'Data Summary'!EA72="Yes"),OFFSET('Hygiene Data'!$G$6,0,10*ROW('Hygiene Data'!G66)),NA())</f>
        <v>#N/A</v>
      </c>
      <c r="BM72" s="108" t="e">
        <f ca="true">+IF(AND(ISNUMBER(OFFSET('Hygiene Data'!$G$8,0,10*ROW('Hygiene Data'!G66))),'Data Summary'!EB72="Yes"),OFFSET('Hygiene Data'!$G$8,0,10*ROW('Hygiene Data'!G66)),NA())</f>
        <v>#N/A</v>
      </c>
      <c r="BN72" s="108" t="e">
        <f ca="true">+IF(AND(ISNUMBER(OFFSET('Hygiene Data'!$G$10,0,10*ROW('Hygiene Data'!G66))),'Data Summary'!EC72="Yes"),OFFSET('Hygiene Data'!$G$10,0,10*ROW('Hygiene Data'!G66)),NA())</f>
        <v>#N/A</v>
      </c>
      <c r="BO72" s="108" t="e">
        <f ca="true">+IF(AND(ISNUMBER(OFFSET('Hygiene Data'!$H$6,0,10*ROW('Hygiene Data'!H66))),'Data Summary'!ED72="Yes"),OFFSET('Hygiene Data'!$H$6,0,10*ROW('Hygiene Data'!H66)),NA())</f>
        <v>#N/A</v>
      </c>
      <c r="BP72" s="108" t="e">
        <f ca="true">+IF(AND(ISNUMBER(OFFSET('Hygiene Data'!$H$8,0,10*ROW('Hygiene Data'!H66))),'Data Summary'!EE72="Yes"),OFFSET('Hygiene Data'!$H$8,0,10*ROW('Hygiene Data'!H66)),NA())</f>
        <v>#N/A</v>
      </c>
      <c r="BQ72" s="108" t="e">
        <f ca="true">+IF(AND(ISNUMBER(OFFSET('Hygiene Data'!$H$10,0,10*ROW('Hygiene Data'!H66))),'Data Summary'!EF72="Yes"),OFFSET('Hygiene Data'!$H$10,0,10*ROW('Hygiene Data'!H66)),NA())</f>
        <v>#N/A</v>
      </c>
    </row>
    <row r="73" x14ac:dyDescent="0.2">
      <c r="A73" s="56" t="e">
        <f ca="true">+IF(OFFSET('Water Data'!$B$1,0,10*ROW('Water Data'!B67))="",NA(),OFFSET('Water Data'!$B$1,0,10*ROW('Water Data'!B67)))</f>
        <v>#N/A</v>
      </c>
      <c r="B73" s="56" t="e">
        <f ca="true">+IF(OFFSET('Water Data'!$A$3,0,10*ROW('Water Data'!A70))="",NA(),OFFSET('Water Data'!$A$3,0,10*ROW('Water Data'!A70)))</f>
        <v>#N/A</v>
      </c>
      <c r="C73" s="56" t="e">
        <f ca="true">+IF(OFFSET('Water Data'!$C$3,0,10*ROW('Water Data'!C70))="",NA(),OFFSET('Water Data'!$C$3,0,10*ROW('Water Data'!C70)))</f>
        <v>#N/A</v>
      </c>
      <c r="D73" s="57" t="e">
        <f ca="true">+IF(AND(ISNUMBER(OFFSET('Water Data'!$C$5,0,10*ROW('Water Data'!C67))),'Data Summary'!BS73="Yes"),100-OFFSET('Water Data'!$C$5,0,10*ROW('Water Data'!C67)),NA())</f>
        <v>#N/A</v>
      </c>
      <c r="E73" s="57" t="e">
        <f ca="true">+IF(AND(ISNUMBER(OFFSET('Water Data'!$C$7,0,10*ROW('Water Data'!C67))),'Data Summary'!BT73="Yes"),OFFSET('Water Data'!$C$7,0,10*ROW('Water Data'!C67)),NA())</f>
        <v>#N/A</v>
      </c>
      <c r="F73" s="57" t="e">
        <f ca="true">+IF(AND(ISNUMBER(OFFSET('Water Data'!$C$10,0,10*ROW('Water Data'!C67))),'Data Summary'!BU73="Yes"),OFFSET('Water Data'!$C$10,0,10*ROW('Water Data'!C67)),NA())</f>
        <v>#N/A</v>
      </c>
      <c r="G73" s="57" t="e">
        <f ca="true">+IF(AND(ISNUMBER(OFFSET('Water Data'!$D$5,0,10*ROW('Water Data'!D67))),'Data Summary'!BV73="Yes"),100-OFFSET('Water Data'!$D$5,0,10*ROW('Water Data'!D67)),NA())</f>
        <v>#N/A</v>
      </c>
      <c r="H73" s="57" t="e">
        <f ca="true">+IF(AND(ISNUMBER(OFFSET('Water Data'!$D$7,0,10*ROW('Water Data'!D67))),'Data Summary'!BW73="Yes"),OFFSET('Water Data'!$D$7,0,10*ROW('Water Data'!D67)),NA())</f>
        <v>#N/A</v>
      </c>
      <c r="I73" s="57" t="e">
        <f ca="true">+IF(AND(ISNUMBER(OFFSET('Water Data'!$D$10,0,10*ROW('Water Data'!D67))),'Data Summary'!BX73="Yes"),OFFSET('Water Data'!$D$10,0,10*ROW('Water Data'!D67)),NA())</f>
        <v>#N/A</v>
      </c>
      <c r="J73" s="57" t="e">
        <f ca="true">+IF(AND(ISNUMBER(OFFSET('Water Data'!$E$5,0,10*ROW('Water Data'!E67))),'Data Summary'!BY73="Yes"),100-OFFSET('Water Data'!$E$5,0,10*ROW('Water Data'!E67)),NA())</f>
        <v>#N/A</v>
      </c>
      <c r="K73" s="57" t="e">
        <f ca="true">+IF(AND(ISNUMBER(OFFSET('Water Data'!$E$7,0,10*ROW('Water Data'!E67))),'Data Summary'!BZ73="Yes"),OFFSET('Water Data'!$E$7,0,10*ROW('Water Data'!E67)),NA())</f>
        <v>#N/A</v>
      </c>
      <c r="L73" s="57" t="e">
        <f ca="true">+IF(AND(ISNUMBER(OFFSET('Water Data'!$E$10,0,10*ROW('Water Data'!E67))),'Data Summary'!CA73="Yes"),OFFSET('Water Data'!$E$10,0,10*ROW('Water Data'!E67)),NA())</f>
        <v>#N/A</v>
      </c>
      <c r="M73" s="57" t="e">
        <f ca="true">+IF(AND(ISNUMBER(OFFSET('Water Data'!$F$5,0,10*ROW('Water Data'!F67))),'Data Summary'!CB73="Yes"),100-OFFSET('Water Data'!$F$5,0,10*ROW('Water Data'!F67)),NA())</f>
        <v>#N/A</v>
      </c>
      <c r="N73" s="57" t="e">
        <f ca="true">+IF(AND(ISNUMBER(OFFSET('Water Data'!$F$7,0,10*ROW('Water Data'!F67))),'Data Summary'!CC73="Yes"),OFFSET('Water Data'!$F$7,0,10*ROW('Water Data'!F67)),NA())</f>
        <v>#N/A</v>
      </c>
      <c r="O73" s="57" t="e">
        <f ca="true">+IF(AND(ISNUMBER(OFFSET('Water Data'!$F$10,0,10*ROW('Water Data'!F67))),'Data Summary'!CD73="Yes"),OFFSET('Water Data'!$F$10,0,10*ROW('Water Data'!F67)),NA())</f>
        <v>#N/A</v>
      </c>
      <c r="P73" s="57" t="e">
        <f ca="true">+IF(AND(ISNUMBER(OFFSET('Water Data'!$G$5,0,10*ROW('Water Data'!G67))),'Data Summary'!CE73="Yes"),100-OFFSET('Water Data'!$G$5,0,10*ROW('Water Data'!G67)),NA())</f>
        <v>#N/A</v>
      </c>
      <c r="Q73" s="57" t="e">
        <f ca="true">+IF(AND(ISNUMBER(OFFSET('Water Data'!$G$7,0,10*ROW('Water Data'!G67))),'Data Summary'!CF73="Yes"),OFFSET('Water Data'!$G$7,0,10*ROW('Water Data'!G67)),NA())</f>
        <v>#N/A</v>
      </c>
      <c r="R73" s="57" t="e">
        <f ca="true">+IF(AND(ISNUMBER(OFFSET('Water Data'!$G$10,0,10*ROW('Water Data'!G67))),'Data Summary'!CG73="Yes"),OFFSET('Water Data'!$G$10,0,10*ROW('Water Data'!G67)),NA())</f>
        <v>#N/A</v>
      </c>
      <c r="S73" s="57" t="e">
        <f ca="true">+IF(AND(ISNUMBER(OFFSET('Water Data'!$H$5,0,10*ROW('Water Data'!H67))),'Data Summary'!CH73="Yes"),100-OFFSET('Water Data'!$H$5,0,10*ROW('Water Data'!H67)),NA())</f>
        <v>#N/A</v>
      </c>
      <c r="T73" s="57" t="e">
        <f ca="true">+IF(AND(ISNUMBER(OFFSET('Water Data'!$H$7,0,10*ROW('Water Data'!H67))),'Data Summary'!CI73="Yes"),OFFSET('Water Data'!$H$7,0,10*ROW('Water Data'!H67)),NA())</f>
        <v>#N/A</v>
      </c>
      <c r="U73" s="57" t="e">
        <f ca="true">+IF(AND(ISNUMBER(OFFSET('Water Data'!$H$10,0,10*ROW('Water Data'!H67))),'Data Summary'!CJ73="Yes"),OFFSET('Water Data'!$H$10,0,10*ROW('Water Data'!H67)),NA())</f>
        <v>#N/A</v>
      </c>
      <c r="V73" s="103" t="e">
        <f ca="true">+IF(AND(ISNUMBER(OFFSET('Sanitation Data'!$C$5,0,10*ROW('Sanitation Data'!C67))),'Data Summary'!CK73="Yes"),100-OFFSET('Sanitation Data'!$C$5,0,10*ROW('Sanitation Data'!C67)),NA())</f>
        <v>#N/A</v>
      </c>
      <c r="W73" s="103" t="e">
        <f ca="true">+IF(AND(ISNUMBER(OFFSET('Sanitation Data'!$C$7,0,10*ROW('Sanitation Data'!C67))),'Data Summary'!CL73="Yes"),OFFSET('Sanitation Data'!$C$7,0,10*ROW('Sanitation Data'!C67)),NA())</f>
        <v>#N/A</v>
      </c>
      <c r="X73" s="103" t="e">
        <f ca="true">+IF(AND(ISNUMBER(OFFSET('Sanitation Data'!$C$11,0,10*ROW('Sanitation Data'!C67))),'Data Summary'!CM73="Yes"),OFFSET('Sanitation Data'!$C$11,0,10*ROW('Sanitation Data'!C67)),NA())</f>
        <v>#N/A</v>
      </c>
      <c r="Y73" s="103" t="e">
        <f ca="true">+IF(AND(ISNUMBER(OFFSET('Sanitation Data'!$C$12,0,10*ROW('Sanitation Data'!C67))),'Data Summary'!CN73="Yes"),OFFSET('Sanitation Data'!$C$12,0,10*ROW('Sanitation Data'!C67)),NA())</f>
        <v>#N/A</v>
      </c>
      <c r="Z73" s="103" t="e">
        <f ca="true">+IF(AND(ISNUMBER(OFFSET('Sanitation Data'!$C$13,0,10*ROW('Sanitation Data'!C67))),'Data Summary'!CO73="Yes"),OFFSET('Sanitation Data'!$C$13,0,10*ROW('Sanitation Data'!C67)),NA())</f>
        <v>#N/A</v>
      </c>
      <c r="AA73" s="103" t="e">
        <f ca="true">+IF(AND(ISNUMBER(OFFSET('Sanitation Data'!$D$5,0,10*ROW('Sanitation Data'!D67))),'Data Summary'!CP73="Yes"),100-OFFSET('Sanitation Data'!$D$5,0,10*ROW('Sanitation Data'!D67)),NA())</f>
        <v>#N/A</v>
      </c>
      <c r="AB73" s="103" t="e">
        <f ca="true">+IF(AND(ISNUMBER(OFFSET('Sanitation Data'!$D$7,0,10*ROW('Sanitation Data'!D67))),'Data Summary'!CQ73="Yes"),OFFSET('Sanitation Data'!$D$7,0,10*ROW('Sanitation Data'!D67)),NA())</f>
        <v>#N/A</v>
      </c>
      <c r="AC73" s="103" t="e">
        <f ca="true">+IF(AND(ISNUMBER(OFFSET('Sanitation Data'!$D$11,0,10*ROW('Sanitation Data'!D67))),'Data Summary'!CR73="Yes"),OFFSET('Sanitation Data'!$D$11,0,10*ROW('Sanitation Data'!D67)),NA())</f>
        <v>#N/A</v>
      </c>
      <c r="AD73" s="103" t="e">
        <f ca="true">+IF(AND(ISNUMBER(OFFSET('Sanitation Data'!$D$12,0,10*ROW('Sanitation Data'!D67))),'Data Summary'!CS73="Yes"),OFFSET('Sanitation Data'!$D$12,0,10*ROW('Sanitation Data'!D67)),NA())</f>
        <v>#N/A</v>
      </c>
      <c r="AE73" s="103" t="e">
        <f ca="true">+IF(AND(ISNUMBER(OFFSET('Sanitation Data'!$D$13,0,10*ROW('Sanitation Data'!D67))),'Data Summary'!CT73="Yes"),OFFSET('Sanitation Data'!$D$13,0,10*ROW('Sanitation Data'!D67)),NA())</f>
        <v>#N/A</v>
      </c>
      <c r="AF73" s="103" t="e">
        <f ca="true">+IF(AND(ISNUMBER(OFFSET('Sanitation Data'!$E$5,0,10*ROW('Sanitation Data'!E67))),'Data Summary'!CU73="Yes"),100-OFFSET('Sanitation Data'!$E$5,0,10*ROW('Sanitation Data'!E67)),NA())</f>
        <v>#N/A</v>
      </c>
      <c r="AG73" s="103" t="e">
        <f ca="true">+IF(AND(ISNUMBER(OFFSET('Sanitation Data'!$E$7,0,10*ROW('Sanitation Data'!E67))),'Data Summary'!CV73="Yes"),OFFSET('Sanitation Data'!$E$7,0,10*ROW('Sanitation Data'!E67)),NA())</f>
        <v>#N/A</v>
      </c>
      <c r="AH73" s="103" t="e">
        <f ca="true">+IF(AND(ISNUMBER(OFFSET('Sanitation Data'!$E$11,0,10*ROW('Sanitation Data'!E67))),'Data Summary'!CW73="Yes"),OFFSET('Sanitation Data'!$E$11,0,10*ROW('Sanitation Data'!E67)),NA())</f>
        <v>#N/A</v>
      </c>
      <c r="AI73" s="103" t="e">
        <f ca="true">+IF(AND(ISNUMBER(OFFSET('Sanitation Data'!$E$12,0,10*ROW('Sanitation Data'!E67))),'Data Summary'!CX73="Yes"),OFFSET('Sanitation Data'!$E$12,0,10*ROW('Sanitation Data'!E67)),NA())</f>
        <v>#N/A</v>
      </c>
      <c r="AJ73" s="103" t="e">
        <f ca="true">+IF(AND(ISNUMBER(OFFSET('Sanitation Data'!$E$13,0,10*ROW('Sanitation Data'!E67))),'Data Summary'!CY73="Yes"),OFFSET('Sanitation Data'!$E$13,0,10*ROW('Sanitation Data'!E67)),NA())</f>
        <v>#N/A</v>
      </c>
      <c r="AK73" s="103" t="e">
        <f ca="true">+IF(AND(ISNUMBER(OFFSET('Sanitation Data'!$F$5,0,10*ROW('Sanitation Data'!F67))),'Data Summary'!CZ73="Yes"),100-OFFSET('Sanitation Data'!$F$5,0,10*ROW('Sanitation Data'!F67)),NA())</f>
        <v>#N/A</v>
      </c>
      <c r="AL73" s="103" t="e">
        <f ca="true">+IF(AND(ISNUMBER(OFFSET('Sanitation Data'!$F$7,0,10*ROW('Sanitation Data'!F67))),'Data Summary'!DA73="Yes"),OFFSET('Sanitation Data'!$F$7,0,10*ROW('Sanitation Data'!F67)),NA())</f>
        <v>#N/A</v>
      </c>
      <c r="AM73" s="103" t="e">
        <f ca="true">+IF(AND(ISNUMBER(OFFSET('Sanitation Data'!$F$11,0,10*ROW('Sanitation Data'!F67))),'Data Summary'!DB73="Yes"),OFFSET('Sanitation Data'!$F$11,0,10*ROW('Sanitation Data'!F67)),NA())</f>
        <v>#N/A</v>
      </c>
      <c r="AN73" s="103" t="e">
        <f ca="true">+IF(AND(ISNUMBER(OFFSET('Sanitation Data'!$F$12,0,10*ROW('Sanitation Data'!F67))),'Data Summary'!DC73="Yes"),OFFSET('Sanitation Data'!$F$12,0,10*ROW('Sanitation Data'!F67)),NA())</f>
        <v>#N/A</v>
      </c>
      <c r="AO73" s="103" t="e">
        <f ca="true">+IF(AND(ISNUMBER(OFFSET('Sanitation Data'!$F$13,0,10*ROW('Sanitation Data'!F67))),'Data Summary'!DD73="Yes"),OFFSET('Sanitation Data'!$F$13,0,10*ROW('Sanitation Data'!F67)),NA())</f>
        <v>#N/A</v>
      </c>
      <c r="AP73" s="103" t="e">
        <f ca="true">+IF(AND(ISNUMBER(OFFSET('Sanitation Data'!$G$5,0,10*ROW('Sanitation Data'!G67))),'Data Summary'!DE73="Yes"),100-OFFSET('Sanitation Data'!$G$5,0,10*ROW('Sanitation Data'!G67)),NA())</f>
        <v>#N/A</v>
      </c>
      <c r="AQ73" s="103" t="e">
        <f ca="true">+IF(AND(ISNUMBER(OFFSET('Sanitation Data'!$G$7,0,10*ROW('Sanitation Data'!G67))),'Data Summary'!DF73="Yes"),OFFSET('Sanitation Data'!$G$7,0,10*ROW('Sanitation Data'!G67)),NA())</f>
        <v>#N/A</v>
      </c>
      <c r="AR73" s="103" t="e">
        <f ca="true">+IF(AND(ISNUMBER(OFFSET('Sanitation Data'!$G$11,0,10*ROW('Sanitation Data'!G67))),'Data Summary'!DG73="Yes"),OFFSET('Sanitation Data'!$G$11,0,10*ROW('Sanitation Data'!G67)),NA())</f>
        <v>#N/A</v>
      </c>
      <c r="AS73" s="103" t="e">
        <f ca="true">+IF(AND(ISNUMBER(OFFSET('Sanitation Data'!$G$12,0,10*ROW('Sanitation Data'!G67))),'Data Summary'!DH73="Yes"),OFFSET('Sanitation Data'!$G$12,0,10*ROW('Sanitation Data'!G67)),NA())</f>
        <v>#N/A</v>
      </c>
      <c r="AT73" s="103" t="e">
        <f ca="true">+IF(AND(ISNUMBER(OFFSET('Sanitation Data'!$G$13,0,10*ROW('Sanitation Data'!G67))),'Data Summary'!DI73="Yes"),OFFSET('Sanitation Data'!$G$13,0,10*ROW('Sanitation Data'!G67)),NA())</f>
        <v>#N/A</v>
      </c>
      <c r="AU73" s="103" t="e">
        <f ca="true">+IF(AND(ISNUMBER(OFFSET('Sanitation Data'!$H$5,0,10*ROW('Sanitation Data'!H67))),'Data Summary'!DJ73="Yes"),100-OFFSET('Sanitation Data'!$H$5,0,10*ROW('Sanitation Data'!H67)),NA())</f>
        <v>#N/A</v>
      </c>
      <c r="AV73" s="103" t="e">
        <f ca="true">+IF(AND(ISNUMBER(OFFSET('Sanitation Data'!$H$7,0,10*ROW('Sanitation Data'!H67))),'Data Summary'!DK73="Yes"),OFFSET('Sanitation Data'!$H$7,0,10*ROW('Sanitation Data'!H67)),NA())</f>
        <v>#N/A</v>
      </c>
      <c r="AW73" s="103" t="e">
        <f ca="true">+IF(AND(ISNUMBER(OFFSET('Sanitation Data'!$H$11,0,10*ROW('Sanitation Data'!H67))),'Data Summary'!DL73="Yes"),OFFSET('Sanitation Data'!$H$11,0,10*ROW('Sanitation Data'!H67)),NA())</f>
        <v>#N/A</v>
      </c>
      <c r="AX73" s="103" t="e">
        <f ca="true">+IF(AND(ISNUMBER(OFFSET('Sanitation Data'!$H$12,0,10*ROW('Sanitation Data'!H67))),'Data Summary'!DM73="Yes"),OFFSET('Sanitation Data'!$H$12,0,10*ROW('Sanitation Data'!H67)),NA())</f>
        <v>#N/A</v>
      </c>
      <c r="AY73" s="103" t="e">
        <f ca="true">+IF(AND(ISNUMBER(OFFSET('Sanitation Data'!$H$13,0,10*ROW('Sanitation Data'!H67))),'Data Summary'!DN73="Yes"),OFFSET('Sanitation Data'!$H$13,0,10*ROW('Sanitation Data'!H67)),NA())</f>
        <v>#N/A</v>
      </c>
      <c r="AZ73" s="108" t="e">
        <f ca="true">+IF(AND(ISNUMBER(OFFSET('Hygiene Data'!$C$6,0,10*ROW('Hygiene Data'!C67))),'Data Summary'!DO73="Yes"),OFFSET('Hygiene Data'!$C$6,0,10*ROW('Hygiene Data'!C67)),NA())</f>
        <v>#N/A</v>
      </c>
      <c r="BA73" s="108" t="e">
        <f ca="true">+IF(AND(ISNUMBER(OFFSET('Hygiene Data'!$C$8,0,10*ROW('Hygiene Data'!C67))),'Data Summary'!DP73="Yes"),OFFSET('Hygiene Data'!$C$8,0,10*ROW('Hygiene Data'!C67)),NA())</f>
        <v>#N/A</v>
      </c>
      <c r="BB73" s="108" t="e">
        <f ca="true">+IF(AND(ISNUMBER(OFFSET('Hygiene Data'!$C$10,0,10*ROW('Hygiene Data'!C67))),'Data Summary'!DQ73="Yes"),OFFSET('Hygiene Data'!$C$10,0,10*ROW('Hygiene Data'!C67)),NA())</f>
        <v>#N/A</v>
      </c>
      <c r="BC73" s="108" t="e">
        <f ca="true">+IF(AND(ISNUMBER(OFFSET('Hygiene Data'!$D$6,0,10*ROW('Hygiene Data'!D67))),'Data Summary'!DR73="Yes"),OFFSET('Hygiene Data'!$D$6,0,10*ROW('Hygiene Data'!D67)),NA())</f>
        <v>#N/A</v>
      </c>
      <c r="BD73" s="108" t="e">
        <f ca="true">+IF(AND(ISNUMBER(OFFSET('Hygiene Data'!$D$8,0,10*ROW('Hygiene Data'!D67))),'Data Summary'!DS73="Yes"),OFFSET('Hygiene Data'!$D$8,0,10*ROW('Hygiene Data'!D67)),NA())</f>
        <v>#N/A</v>
      </c>
      <c r="BE73" s="108" t="e">
        <f ca="true">+IF(AND(ISNUMBER(OFFSET('Hygiene Data'!$D$10,0,10*ROW('Hygiene Data'!D67))),'Data Summary'!DT73="Yes"),OFFSET('Hygiene Data'!$D$10,0,10*ROW('Hygiene Data'!D67)),NA())</f>
        <v>#N/A</v>
      </c>
      <c r="BF73" s="108" t="e">
        <f ca="true">+IF(AND(ISNUMBER(OFFSET('Hygiene Data'!$E$6,0,10*ROW('Hygiene Data'!E67))),'Data Summary'!DU73="Yes"),OFFSET('Hygiene Data'!$E$6,0,10*ROW('Hygiene Data'!E67)),NA())</f>
        <v>#N/A</v>
      </c>
      <c r="BG73" s="108" t="e">
        <f ca="true">+IF(AND(ISNUMBER(OFFSET('Hygiene Data'!$E$8,0,10*ROW('Hygiene Data'!E67))),'Data Summary'!DV73="Yes"),OFFSET('Hygiene Data'!$E$8,0,10*ROW('Hygiene Data'!E67)),NA())</f>
        <v>#N/A</v>
      </c>
      <c r="BH73" s="108" t="e">
        <f ca="true">+IF(AND(ISNUMBER(OFFSET('Hygiene Data'!$E$10,0,10*ROW('Hygiene Data'!E67))),'Data Summary'!DW73="Yes"),OFFSET('Hygiene Data'!$E$10,0,10*ROW('Hygiene Data'!E67)),NA())</f>
        <v>#N/A</v>
      </c>
      <c r="BI73" s="108" t="e">
        <f ca="true">+IF(AND(ISNUMBER(OFFSET('Hygiene Data'!$F$6,0,10*ROW('Hygiene Data'!F67))),'Data Summary'!DX73="Yes"),OFFSET('Hygiene Data'!$F$6,0,10*ROW('Hygiene Data'!F67)),NA())</f>
        <v>#N/A</v>
      </c>
      <c r="BJ73" s="108" t="e">
        <f ca="true">+IF(AND(ISNUMBER(OFFSET('Hygiene Data'!$F$8,0,10*ROW('Hygiene Data'!F67))),'Data Summary'!DY73="Yes"),OFFSET('Hygiene Data'!$F$8,0,10*ROW('Hygiene Data'!F67)),NA())</f>
        <v>#N/A</v>
      </c>
      <c r="BK73" s="108" t="e">
        <f ca="true">+IF(AND(ISNUMBER(OFFSET('Hygiene Data'!$F$10,0,10*ROW('Hygiene Data'!F67))),'Data Summary'!DZ73="Yes"),OFFSET('Hygiene Data'!$F$10,0,10*ROW('Hygiene Data'!F67)),NA())</f>
        <v>#N/A</v>
      </c>
      <c r="BL73" s="108" t="e">
        <f ca="true">+IF(AND(ISNUMBER(OFFSET('Hygiene Data'!$G$6,0,10*ROW('Hygiene Data'!G67))),'Data Summary'!EA73="Yes"),OFFSET('Hygiene Data'!$G$6,0,10*ROW('Hygiene Data'!G67)),NA())</f>
        <v>#N/A</v>
      </c>
      <c r="BM73" s="108" t="e">
        <f ca="true">+IF(AND(ISNUMBER(OFFSET('Hygiene Data'!$G$8,0,10*ROW('Hygiene Data'!G67))),'Data Summary'!EB73="Yes"),OFFSET('Hygiene Data'!$G$8,0,10*ROW('Hygiene Data'!G67)),NA())</f>
        <v>#N/A</v>
      </c>
      <c r="BN73" s="108" t="e">
        <f ca="true">+IF(AND(ISNUMBER(OFFSET('Hygiene Data'!$G$10,0,10*ROW('Hygiene Data'!G67))),'Data Summary'!EC73="Yes"),OFFSET('Hygiene Data'!$G$10,0,10*ROW('Hygiene Data'!G67)),NA())</f>
        <v>#N/A</v>
      </c>
      <c r="BO73" s="108" t="e">
        <f ca="true">+IF(AND(ISNUMBER(OFFSET('Hygiene Data'!$H$6,0,10*ROW('Hygiene Data'!H67))),'Data Summary'!ED73="Yes"),OFFSET('Hygiene Data'!$H$6,0,10*ROW('Hygiene Data'!H67)),NA())</f>
        <v>#N/A</v>
      </c>
      <c r="BP73" s="108" t="e">
        <f ca="true">+IF(AND(ISNUMBER(OFFSET('Hygiene Data'!$H$8,0,10*ROW('Hygiene Data'!H67))),'Data Summary'!EE73="Yes"),OFFSET('Hygiene Data'!$H$8,0,10*ROW('Hygiene Data'!H67)),NA())</f>
        <v>#N/A</v>
      </c>
      <c r="BQ73" s="108" t="e">
        <f ca="true">+IF(AND(ISNUMBER(OFFSET('Hygiene Data'!$H$10,0,10*ROW('Hygiene Data'!H67))),'Data Summary'!EF73="Yes"),OFFSET('Hygiene Data'!$H$10,0,10*ROW('Hygiene Data'!H67)),NA())</f>
        <v>#N/A</v>
      </c>
    </row>
    <row r="74" x14ac:dyDescent="0.2">
      <c r="A74" s="56" t="e">
        <f ca="true">+IF(OFFSET('Water Data'!$B$1,0,10*ROW('Water Data'!B68))="",NA(),OFFSET('Water Data'!$B$1,0,10*ROW('Water Data'!B68)))</f>
        <v>#N/A</v>
      </c>
      <c r="B74" s="56" t="e">
        <f ca="true">+IF(OFFSET('Water Data'!$A$3,0,10*ROW('Water Data'!A71))="",NA(),OFFSET('Water Data'!$A$3,0,10*ROW('Water Data'!A71)))</f>
        <v>#N/A</v>
      </c>
      <c r="C74" s="56" t="e">
        <f ca="true">+IF(OFFSET('Water Data'!$C$3,0,10*ROW('Water Data'!C71))="",NA(),OFFSET('Water Data'!$C$3,0,10*ROW('Water Data'!C71)))</f>
        <v>#N/A</v>
      </c>
      <c r="D74" s="57" t="e">
        <f ca="true">+IF(AND(ISNUMBER(OFFSET('Water Data'!$C$5,0,10*ROW('Water Data'!C68))),'Data Summary'!BS74="Yes"),100-OFFSET('Water Data'!$C$5,0,10*ROW('Water Data'!C68)),NA())</f>
        <v>#N/A</v>
      </c>
      <c r="E74" s="57" t="e">
        <f ca="true">+IF(AND(ISNUMBER(OFFSET('Water Data'!$C$7,0,10*ROW('Water Data'!C68))),'Data Summary'!BT74="Yes"),OFFSET('Water Data'!$C$7,0,10*ROW('Water Data'!C68)),NA())</f>
        <v>#N/A</v>
      </c>
      <c r="F74" s="57" t="e">
        <f ca="true">+IF(AND(ISNUMBER(OFFSET('Water Data'!$C$10,0,10*ROW('Water Data'!C68))),'Data Summary'!BU74="Yes"),OFFSET('Water Data'!$C$10,0,10*ROW('Water Data'!C68)),NA())</f>
        <v>#N/A</v>
      </c>
      <c r="G74" s="57" t="e">
        <f ca="true">+IF(AND(ISNUMBER(OFFSET('Water Data'!$D$5,0,10*ROW('Water Data'!D68))),'Data Summary'!BV74="Yes"),100-OFFSET('Water Data'!$D$5,0,10*ROW('Water Data'!D68)),NA())</f>
        <v>#N/A</v>
      </c>
      <c r="H74" s="57" t="e">
        <f ca="true">+IF(AND(ISNUMBER(OFFSET('Water Data'!$D$7,0,10*ROW('Water Data'!D68))),'Data Summary'!BW74="Yes"),OFFSET('Water Data'!$D$7,0,10*ROW('Water Data'!D68)),NA())</f>
        <v>#N/A</v>
      </c>
      <c r="I74" s="57" t="e">
        <f ca="true">+IF(AND(ISNUMBER(OFFSET('Water Data'!$D$10,0,10*ROW('Water Data'!D68))),'Data Summary'!BX74="Yes"),OFFSET('Water Data'!$D$10,0,10*ROW('Water Data'!D68)),NA())</f>
        <v>#N/A</v>
      </c>
      <c r="J74" s="57" t="e">
        <f ca="true">+IF(AND(ISNUMBER(OFFSET('Water Data'!$E$5,0,10*ROW('Water Data'!E68))),'Data Summary'!BY74="Yes"),100-OFFSET('Water Data'!$E$5,0,10*ROW('Water Data'!E68)),NA())</f>
        <v>#N/A</v>
      </c>
      <c r="K74" s="57" t="e">
        <f ca="true">+IF(AND(ISNUMBER(OFFSET('Water Data'!$E$7,0,10*ROW('Water Data'!E68))),'Data Summary'!BZ74="Yes"),OFFSET('Water Data'!$E$7,0,10*ROW('Water Data'!E68)),NA())</f>
        <v>#N/A</v>
      </c>
      <c r="L74" s="57" t="e">
        <f ca="true">+IF(AND(ISNUMBER(OFFSET('Water Data'!$E$10,0,10*ROW('Water Data'!E68))),'Data Summary'!CA74="Yes"),OFFSET('Water Data'!$E$10,0,10*ROW('Water Data'!E68)),NA())</f>
        <v>#N/A</v>
      </c>
      <c r="M74" s="57" t="e">
        <f ca="true">+IF(AND(ISNUMBER(OFFSET('Water Data'!$F$5,0,10*ROW('Water Data'!F68))),'Data Summary'!CB74="Yes"),100-OFFSET('Water Data'!$F$5,0,10*ROW('Water Data'!F68)),NA())</f>
        <v>#N/A</v>
      </c>
      <c r="N74" s="57" t="e">
        <f ca="true">+IF(AND(ISNUMBER(OFFSET('Water Data'!$F$7,0,10*ROW('Water Data'!F68))),'Data Summary'!CC74="Yes"),OFFSET('Water Data'!$F$7,0,10*ROW('Water Data'!F68)),NA())</f>
        <v>#N/A</v>
      </c>
      <c r="O74" s="57" t="e">
        <f ca="true">+IF(AND(ISNUMBER(OFFSET('Water Data'!$F$10,0,10*ROW('Water Data'!F68))),'Data Summary'!CD74="Yes"),OFFSET('Water Data'!$F$10,0,10*ROW('Water Data'!F68)),NA())</f>
        <v>#N/A</v>
      </c>
      <c r="P74" s="57" t="e">
        <f ca="true">+IF(AND(ISNUMBER(OFFSET('Water Data'!$G$5,0,10*ROW('Water Data'!G68))),'Data Summary'!CE74="Yes"),100-OFFSET('Water Data'!$G$5,0,10*ROW('Water Data'!G68)),NA())</f>
        <v>#N/A</v>
      </c>
      <c r="Q74" s="57" t="e">
        <f ca="true">+IF(AND(ISNUMBER(OFFSET('Water Data'!$G$7,0,10*ROW('Water Data'!G68))),'Data Summary'!CF74="Yes"),OFFSET('Water Data'!$G$7,0,10*ROW('Water Data'!G68)),NA())</f>
        <v>#N/A</v>
      </c>
      <c r="R74" s="57" t="e">
        <f ca="true">+IF(AND(ISNUMBER(OFFSET('Water Data'!$G$10,0,10*ROW('Water Data'!G68))),'Data Summary'!CG74="Yes"),OFFSET('Water Data'!$G$10,0,10*ROW('Water Data'!G68)),NA())</f>
        <v>#N/A</v>
      </c>
      <c r="S74" s="57" t="e">
        <f ca="true">+IF(AND(ISNUMBER(OFFSET('Water Data'!$H$5,0,10*ROW('Water Data'!H68))),'Data Summary'!CH74="Yes"),100-OFFSET('Water Data'!$H$5,0,10*ROW('Water Data'!H68)),NA())</f>
        <v>#N/A</v>
      </c>
      <c r="T74" s="57" t="e">
        <f ca="true">+IF(AND(ISNUMBER(OFFSET('Water Data'!$H$7,0,10*ROW('Water Data'!H68))),'Data Summary'!CI74="Yes"),OFFSET('Water Data'!$H$7,0,10*ROW('Water Data'!H68)),NA())</f>
        <v>#N/A</v>
      </c>
      <c r="U74" s="57" t="e">
        <f ca="true">+IF(AND(ISNUMBER(OFFSET('Water Data'!$H$10,0,10*ROW('Water Data'!H68))),'Data Summary'!CJ74="Yes"),OFFSET('Water Data'!$H$10,0,10*ROW('Water Data'!H68)),NA())</f>
        <v>#N/A</v>
      </c>
      <c r="V74" s="103" t="e">
        <f ca="true">+IF(AND(ISNUMBER(OFFSET('Sanitation Data'!$C$5,0,10*ROW('Sanitation Data'!C68))),'Data Summary'!CK74="Yes"),100-OFFSET('Sanitation Data'!$C$5,0,10*ROW('Sanitation Data'!C68)),NA())</f>
        <v>#N/A</v>
      </c>
      <c r="W74" s="103" t="e">
        <f ca="true">+IF(AND(ISNUMBER(OFFSET('Sanitation Data'!$C$7,0,10*ROW('Sanitation Data'!C68))),'Data Summary'!CL74="Yes"),OFFSET('Sanitation Data'!$C$7,0,10*ROW('Sanitation Data'!C68)),NA())</f>
        <v>#N/A</v>
      </c>
      <c r="X74" s="103" t="e">
        <f ca="true">+IF(AND(ISNUMBER(OFFSET('Sanitation Data'!$C$11,0,10*ROW('Sanitation Data'!C68))),'Data Summary'!CM74="Yes"),OFFSET('Sanitation Data'!$C$11,0,10*ROW('Sanitation Data'!C68)),NA())</f>
        <v>#N/A</v>
      </c>
      <c r="Y74" s="103" t="e">
        <f ca="true">+IF(AND(ISNUMBER(OFFSET('Sanitation Data'!$C$12,0,10*ROW('Sanitation Data'!C68))),'Data Summary'!CN74="Yes"),OFFSET('Sanitation Data'!$C$12,0,10*ROW('Sanitation Data'!C68)),NA())</f>
        <v>#N/A</v>
      </c>
      <c r="Z74" s="103" t="e">
        <f ca="true">+IF(AND(ISNUMBER(OFFSET('Sanitation Data'!$C$13,0,10*ROW('Sanitation Data'!C68))),'Data Summary'!CO74="Yes"),OFFSET('Sanitation Data'!$C$13,0,10*ROW('Sanitation Data'!C68)),NA())</f>
        <v>#N/A</v>
      </c>
      <c r="AA74" s="103" t="e">
        <f ca="true">+IF(AND(ISNUMBER(OFFSET('Sanitation Data'!$D$5,0,10*ROW('Sanitation Data'!D68))),'Data Summary'!CP74="Yes"),100-OFFSET('Sanitation Data'!$D$5,0,10*ROW('Sanitation Data'!D68)),NA())</f>
        <v>#N/A</v>
      </c>
      <c r="AB74" s="103" t="e">
        <f ca="true">+IF(AND(ISNUMBER(OFFSET('Sanitation Data'!$D$7,0,10*ROW('Sanitation Data'!D68))),'Data Summary'!CQ74="Yes"),OFFSET('Sanitation Data'!$D$7,0,10*ROW('Sanitation Data'!D68)),NA())</f>
        <v>#N/A</v>
      </c>
      <c r="AC74" s="103" t="e">
        <f ca="true">+IF(AND(ISNUMBER(OFFSET('Sanitation Data'!$D$11,0,10*ROW('Sanitation Data'!D68))),'Data Summary'!CR74="Yes"),OFFSET('Sanitation Data'!$D$11,0,10*ROW('Sanitation Data'!D68)),NA())</f>
        <v>#N/A</v>
      </c>
      <c r="AD74" s="103" t="e">
        <f ca="true">+IF(AND(ISNUMBER(OFFSET('Sanitation Data'!$D$12,0,10*ROW('Sanitation Data'!D68))),'Data Summary'!CS74="Yes"),OFFSET('Sanitation Data'!$D$12,0,10*ROW('Sanitation Data'!D68)),NA())</f>
        <v>#N/A</v>
      </c>
      <c r="AE74" s="103" t="e">
        <f ca="true">+IF(AND(ISNUMBER(OFFSET('Sanitation Data'!$D$13,0,10*ROW('Sanitation Data'!D68))),'Data Summary'!CT74="Yes"),OFFSET('Sanitation Data'!$D$13,0,10*ROW('Sanitation Data'!D68)),NA())</f>
        <v>#N/A</v>
      </c>
      <c r="AF74" s="103" t="e">
        <f ca="true">+IF(AND(ISNUMBER(OFFSET('Sanitation Data'!$E$5,0,10*ROW('Sanitation Data'!E68))),'Data Summary'!CU74="Yes"),100-OFFSET('Sanitation Data'!$E$5,0,10*ROW('Sanitation Data'!E68)),NA())</f>
        <v>#N/A</v>
      </c>
      <c r="AG74" s="103" t="e">
        <f ca="true">+IF(AND(ISNUMBER(OFFSET('Sanitation Data'!$E$7,0,10*ROW('Sanitation Data'!E68))),'Data Summary'!CV74="Yes"),OFFSET('Sanitation Data'!$E$7,0,10*ROW('Sanitation Data'!E68)),NA())</f>
        <v>#N/A</v>
      </c>
      <c r="AH74" s="103" t="e">
        <f ca="true">+IF(AND(ISNUMBER(OFFSET('Sanitation Data'!$E$11,0,10*ROW('Sanitation Data'!E68))),'Data Summary'!CW74="Yes"),OFFSET('Sanitation Data'!$E$11,0,10*ROW('Sanitation Data'!E68)),NA())</f>
        <v>#N/A</v>
      </c>
      <c r="AI74" s="103" t="e">
        <f ca="true">+IF(AND(ISNUMBER(OFFSET('Sanitation Data'!$E$12,0,10*ROW('Sanitation Data'!E68))),'Data Summary'!CX74="Yes"),OFFSET('Sanitation Data'!$E$12,0,10*ROW('Sanitation Data'!E68)),NA())</f>
        <v>#N/A</v>
      </c>
      <c r="AJ74" s="103" t="e">
        <f ca="true">+IF(AND(ISNUMBER(OFFSET('Sanitation Data'!$E$13,0,10*ROW('Sanitation Data'!E68))),'Data Summary'!CY74="Yes"),OFFSET('Sanitation Data'!$E$13,0,10*ROW('Sanitation Data'!E68)),NA())</f>
        <v>#N/A</v>
      </c>
      <c r="AK74" s="103" t="e">
        <f ca="true">+IF(AND(ISNUMBER(OFFSET('Sanitation Data'!$F$5,0,10*ROW('Sanitation Data'!F68))),'Data Summary'!CZ74="Yes"),100-OFFSET('Sanitation Data'!$F$5,0,10*ROW('Sanitation Data'!F68)),NA())</f>
        <v>#N/A</v>
      </c>
      <c r="AL74" s="103" t="e">
        <f ca="true">+IF(AND(ISNUMBER(OFFSET('Sanitation Data'!$F$7,0,10*ROW('Sanitation Data'!F68))),'Data Summary'!DA74="Yes"),OFFSET('Sanitation Data'!$F$7,0,10*ROW('Sanitation Data'!F68)),NA())</f>
        <v>#N/A</v>
      </c>
      <c r="AM74" s="103" t="e">
        <f ca="true">+IF(AND(ISNUMBER(OFFSET('Sanitation Data'!$F$11,0,10*ROW('Sanitation Data'!F68))),'Data Summary'!DB74="Yes"),OFFSET('Sanitation Data'!$F$11,0,10*ROW('Sanitation Data'!F68)),NA())</f>
        <v>#N/A</v>
      </c>
      <c r="AN74" s="103" t="e">
        <f ca="true">+IF(AND(ISNUMBER(OFFSET('Sanitation Data'!$F$12,0,10*ROW('Sanitation Data'!F68))),'Data Summary'!DC74="Yes"),OFFSET('Sanitation Data'!$F$12,0,10*ROW('Sanitation Data'!F68)),NA())</f>
        <v>#N/A</v>
      </c>
      <c r="AO74" s="103" t="e">
        <f ca="true">+IF(AND(ISNUMBER(OFFSET('Sanitation Data'!$F$13,0,10*ROW('Sanitation Data'!F68))),'Data Summary'!DD74="Yes"),OFFSET('Sanitation Data'!$F$13,0,10*ROW('Sanitation Data'!F68)),NA())</f>
        <v>#N/A</v>
      </c>
      <c r="AP74" s="103" t="e">
        <f ca="true">+IF(AND(ISNUMBER(OFFSET('Sanitation Data'!$G$5,0,10*ROW('Sanitation Data'!G68))),'Data Summary'!DE74="Yes"),100-OFFSET('Sanitation Data'!$G$5,0,10*ROW('Sanitation Data'!G68)),NA())</f>
        <v>#N/A</v>
      </c>
      <c r="AQ74" s="103" t="e">
        <f ca="true">+IF(AND(ISNUMBER(OFFSET('Sanitation Data'!$G$7,0,10*ROW('Sanitation Data'!G68))),'Data Summary'!DF74="Yes"),OFFSET('Sanitation Data'!$G$7,0,10*ROW('Sanitation Data'!G68)),NA())</f>
        <v>#N/A</v>
      </c>
      <c r="AR74" s="103" t="e">
        <f ca="true">+IF(AND(ISNUMBER(OFFSET('Sanitation Data'!$G$11,0,10*ROW('Sanitation Data'!G68))),'Data Summary'!DG74="Yes"),OFFSET('Sanitation Data'!$G$11,0,10*ROW('Sanitation Data'!G68)),NA())</f>
        <v>#N/A</v>
      </c>
      <c r="AS74" s="103" t="e">
        <f ca="true">+IF(AND(ISNUMBER(OFFSET('Sanitation Data'!$G$12,0,10*ROW('Sanitation Data'!G68))),'Data Summary'!DH74="Yes"),OFFSET('Sanitation Data'!$G$12,0,10*ROW('Sanitation Data'!G68)),NA())</f>
        <v>#N/A</v>
      </c>
      <c r="AT74" s="103" t="e">
        <f ca="true">+IF(AND(ISNUMBER(OFFSET('Sanitation Data'!$G$13,0,10*ROW('Sanitation Data'!G68))),'Data Summary'!DI74="Yes"),OFFSET('Sanitation Data'!$G$13,0,10*ROW('Sanitation Data'!G68)),NA())</f>
        <v>#N/A</v>
      </c>
      <c r="AU74" s="103" t="e">
        <f ca="true">+IF(AND(ISNUMBER(OFFSET('Sanitation Data'!$H$5,0,10*ROW('Sanitation Data'!H68))),'Data Summary'!DJ74="Yes"),100-OFFSET('Sanitation Data'!$H$5,0,10*ROW('Sanitation Data'!H68)),NA())</f>
        <v>#N/A</v>
      </c>
      <c r="AV74" s="103" t="e">
        <f ca="true">+IF(AND(ISNUMBER(OFFSET('Sanitation Data'!$H$7,0,10*ROW('Sanitation Data'!H68))),'Data Summary'!DK74="Yes"),OFFSET('Sanitation Data'!$H$7,0,10*ROW('Sanitation Data'!H68)),NA())</f>
        <v>#N/A</v>
      </c>
      <c r="AW74" s="103" t="e">
        <f ca="true">+IF(AND(ISNUMBER(OFFSET('Sanitation Data'!$H$11,0,10*ROW('Sanitation Data'!H68))),'Data Summary'!DL74="Yes"),OFFSET('Sanitation Data'!$H$11,0,10*ROW('Sanitation Data'!H68)),NA())</f>
        <v>#N/A</v>
      </c>
      <c r="AX74" s="103" t="e">
        <f ca="true">+IF(AND(ISNUMBER(OFFSET('Sanitation Data'!$H$12,0,10*ROW('Sanitation Data'!H68))),'Data Summary'!DM74="Yes"),OFFSET('Sanitation Data'!$H$12,0,10*ROW('Sanitation Data'!H68)),NA())</f>
        <v>#N/A</v>
      </c>
      <c r="AY74" s="103" t="e">
        <f ca="true">+IF(AND(ISNUMBER(OFFSET('Sanitation Data'!$H$13,0,10*ROW('Sanitation Data'!H68))),'Data Summary'!DN74="Yes"),OFFSET('Sanitation Data'!$H$13,0,10*ROW('Sanitation Data'!H68)),NA())</f>
        <v>#N/A</v>
      </c>
      <c r="AZ74" s="108" t="e">
        <f ca="true">+IF(AND(ISNUMBER(OFFSET('Hygiene Data'!$C$6,0,10*ROW('Hygiene Data'!C68))),'Data Summary'!DO74="Yes"),OFFSET('Hygiene Data'!$C$6,0,10*ROW('Hygiene Data'!C68)),NA())</f>
        <v>#N/A</v>
      </c>
      <c r="BA74" s="108" t="e">
        <f ca="true">+IF(AND(ISNUMBER(OFFSET('Hygiene Data'!$C$8,0,10*ROW('Hygiene Data'!C68))),'Data Summary'!DP74="Yes"),OFFSET('Hygiene Data'!$C$8,0,10*ROW('Hygiene Data'!C68)),NA())</f>
        <v>#N/A</v>
      </c>
      <c r="BB74" s="108" t="e">
        <f ca="true">+IF(AND(ISNUMBER(OFFSET('Hygiene Data'!$C$10,0,10*ROW('Hygiene Data'!C68))),'Data Summary'!DQ74="Yes"),OFFSET('Hygiene Data'!$C$10,0,10*ROW('Hygiene Data'!C68)),NA())</f>
        <v>#N/A</v>
      </c>
      <c r="BC74" s="108" t="e">
        <f ca="true">+IF(AND(ISNUMBER(OFFSET('Hygiene Data'!$D$6,0,10*ROW('Hygiene Data'!D68))),'Data Summary'!DR74="Yes"),OFFSET('Hygiene Data'!$D$6,0,10*ROW('Hygiene Data'!D68)),NA())</f>
        <v>#N/A</v>
      </c>
      <c r="BD74" s="108" t="e">
        <f ca="true">+IF(AND(ISNUMBER(OFFSET('Hygiene Data'!$D$8,0,10*ROW('Hygiene Data'!D68))),'Data Summary'!DS74="Yes"),OFFSET('Hygiene Data'!$D$8,0,10*ROW('Hygiene Data'!D68)),NA())</f>
        <v>#N/A</v>
      </c>
      <c r="BE74" s="108" t="e">
        <f ca="true">+IF(AND(ISNUMBER(OFFSET('Hygiene Data'!$D$10,0,10*ROW('Hygiene Data'!D68))),'Data Summary'!DT74="Yes"),OFFSET('Hygiene Data'!$D$10,0,10*ROW('Hygiene Data'!D68)),NA())</f>
        <v>#N/A</v>
      </c>
      <c r="BF74" s="108" t="e">
        <f ca="true">+IF(AND(ISNUMBER(OFFSET('Hygiene Data'!$E$6,0,10*ROW('Hygiene Data'!E68))),'Data Summary'!DU74="Yes"),OFFSET('Hygiene Data'!$E$6,0,10*ROW('Hygiene Data'!E68)),NA())</f>
        <v>#N/A</v>
      </c>
      <c r="BG74" s="108" t="e">
        <f ca="true">+IF(AND(ISNUMBER(OFFSET('Hygiene Data'!$E$8,0,10*ROW('Hygiene Data'!E68))),'Data Summary'!DV74="Yes"),OFFSET('Hygiene Data'!$E$8,0,10*ROW('Hygiene Data'!E68)),NA())</f>
        <v>#N/A</v>
      </c>
      <c r="BH74" s="108" t="e">
        <f ca="true">+IF(AND(ISNUMBER(OFFSET('Hygiene Data'!$E$10,0,10*ROW('Hygiene Data'!E68))),'Data Summary'!DW74="Yes"),OFFSET('Hygiene Data'!$E$10,0,10*ROW('Hygiene Data'!E68)),NA())</f>
        <v>#N/A</v>
      </c>
      <c r="BI74" s="108" t="e">
        <f ca="true">+IF(AND(ISNUMBER(OFFSET('Hygiene Data'!$F$6,0,10*ROW('Hygiene Data'!F68))),'Data Summary'!DX74="Yes"),OFFSET('Hygiene Data'!$F$6,0,10*ROW('Hygiene Data'!F68)),NA())</f>
        <v>#N/A</v>
      </c>
      <c r="BJ74" s="108" t="e">
        <f ca="true">+IF(AND(ISNUMBER(OFFSET('Hygiene Data'!$F$8,0,10*ROW('Hygiene Data'!F68))),'Data Summary'!DY74="Yes"),OFFSET('Hygiene Data'!$F$8,0,10*ROW('Hygiene Data'!F68)),NA())</f>
        <v>#N/A</v>
      </c>
      <c r="BK74" s="108" t="e">
        <f ca="true">+IF(AND(ISNUMBER(OFFSET('Hygiene Data'!$F$10,0,10*ROW('Hygiene Data'!F68))),'Data Summary'!DZ74="Yes"),OFFSET('Hygiene Data'!$F$10,0,10*ROW('Hygiene Data'!F68)),NA())</f>
        <v>#N/A</v>
      </c>
      <c r="BL74" s="108" t="e">
        <f ca="true">+IF(AND(ISNUMBER(OFFSET('Hygiene Data'!$G$6,0,10*ROW('Hygiene Data'!G68))),'Data Summary'!EA74="Yes"),OFFSET('Hygiene Data'!$G$6,0,10*ROW('Hygiene Data'!G68)),NA())</f>
        <v>#N/A</v>
      </c>
      <c r="BM74" s="108" t="e">
        <f ca="true">+IF(AND(ISNUMBER(OFFSET('Hygiene Data'!$G$8,0,10*ROW('Hygiene Data'!G68))),'Data Summary'!EB74="Yes"),OFFSET('Hygiene Data'!$G$8,0,10*ROW('Hygiene Data'!G68)),NA())</f>
        <v>#N/A</v>
      </c>
      <c r="BN74" s="108" t="e">
        <f ca="true">+IF(AND(ISNUMBER(OFFSET('Hygiene Data'!$G$10,0,10*ROW('Hygiene Data'!G68))),'Data Summary'!EC74="Yes"),OFFSET('Hygiene Data'!$G$10,0,10*ROW('Hygiene Data'!G68)),NA())</f>
        <v>#N/A</v>
      </c>
      <c r="BO74" s="108" t="e">
        <f ca="true">+IF(AND(ISNUMBER(OFFSET('Hygiene Data'!$H$6,0,10*ROW('Hygiene Data'!H68))),'Data Summary'!ED74="Yes"),OFFSET('Hygiene Data'!$H$6,0,10*ROW('Hygiene Data'!H68)),NA())</f>
        <v>#N/A</v>
      </c>
      <c r="BP74" s="108" t="e">
        <f ca="true">+IF(AND(ISNUMBER(OFFSET('Hygiene Data'!$H$8,0,10*ROW('Hygiene Data'!H68))),'Data Summary'!EE74="Yes"),OFFSET('Hygiene Data'!$H$8,0,10*ROW('Hygiene Data'!H68)),NA())</f>
        <v>#N/A</v>
      </c>
      <c r="BQ74" s="108" t="e">
        <f ca="true">+IF(AND(ISNUMBER(OFFSET('Hygiene Data'!$H$10,0,10*ROW('Hygiene Data'!H68))),'Data Summary'!EF74="Yes"),OFFSET('Hygiene Data'!$H$10,0,10*ROW('Hygiene Data'!H68)),NA())</f>
        <v>#N/A</v>
      </c>
    </row>
    <row r="75" x14ac:dyDescent="0.2">
      <c r="A75" s="56" t="e">
        <f ca="true">+IF(OFFSET('Water Data'!$B$1,0,10*ROW('Water Data'!B69))="",NA(),OFFSET('Water Data'!$B$1,0,10*ROW('Water Data'!B69)))</f>
        <v>#N/A</v>
      </c>
      <c r="B75" s="56" t="e">
        <f ca="true">+IF(OFFSET('Water Data'!$A$3,0,10*ROW('Water Data'!A72))="",NA(),OFFSET('Water Data'!$A$3,0,10*ROW('Water Data'!A72)))</f>
        <v>#N/A</v>
      </c>
      <c r="C75" s="56" t="e">
        <f ca="true">+IF(OFFSET('Water Data'!$C$3,0,10*ROW('Water Data'!C72))="",NA(),OFFSET('Water Data'!$C$3,0,10*ROW('Water Data'!C72)))</f>
        <v>#N/A</v>
      </c>
      <c r="D75" s="57" t="e">
        <f ca="true">+IF(AND(ISNUMBER(OFFSET('Water Data'!$C$5,0,10*ROW('Water Data'!C69))),'Data Summary'!BS75="Yes"),100-OFFSET('Water Data'!$C$5,0,10*ROW('Water Data'!C69)),NA())</f>
        <v>#N/A</v>
      </c>
      <c r="E75" s="57" t="e">
        <f ca="true">+IF(AND(ISNUMBER(OFFSET('Water Data'!$C$7,0,10*ROW('Water Data'!C69))),'Data Summary'!BT75="Yes"),OFFSET('Water Data'!$C$7,0,10*ROW('Water Data'!C69)),NA())</f>
        <v>#N/A</v>
      </c>
      <c r="F75" s="57" t="e">
        <f ca="true">+IF(AND(ISNUMBER(OFFSET('Water Data'!$C$10,0,10*ROW('Water Data'!C69))),'Data Summary'!BU75="Yes"),OFFSET('Water Data'!$C$10,0,10*ROW('Water Data'!C69)),NA())</f>
        <v>#N/A</v>
      </c>
      <c r="G75" s="57" t="e">
        <f ca="true">+IF(AND(ISNUMBER(OFFSET('Water Data'!$D$5,0,10*ROW('Water Data'!D69))),'Data Summary'!BV75="Yes"),100-OFFSET('Water Data'!$D$5,0,10*ROW('Water Data'!D69)),NA())</f>
        <v>#N/A</v>
      </c>
      <c r="H75" s="57" t="e">
        <f ca="true">+IF(AND(ISNUMBER(OFFSET('Water Data'!$D$7,0,10*ROW('Water Data'!D69))),'Data Summary'!BW75="Yes"),OFFSET('Water Data'!$D$7,0,10*ROW('Water Data'!D69)),NA())</f>
        <v>#N/A</v>
      </c>
      <c r="I75" s="57" t="e">
        <f ca="true">+IF(AND(ISNUMBER(OFFSET('Water Data'!$D$10,0,10*ROW('Water Data'!D69))),'Data Summary'!BX75="Yes"),OFFSET('Water Data'!$D$10,0,10*ROW('Water Data'!D69)),NA())</f>
        <v>#N/A</v>
      </c>
      <c r="J75" s="57" t="e">
        <f ca="true">+IF(AND(ISNUMBER(OFFSET('Water Data'!$E$5,0,10*ROW('Water Data'!E69))),'Data Summary'!BY75="Yes"),100-OFFSET('Water Data'!$E$5,0,10*ROW('Water Data'!E69)),NA())</f>
        <v>#N/A</v>
      </c>
      <c r="K75" s="57" t="e">
        <f ca="true">+IF(AND(ISNUMBER(OFFSET('Water Data'!$E$7,0,10*ROW('Water Data'!E69))),'Data Summary'!BZ75="Yes"),OFFSET('Water Data'!$E$7,0,10*ROW('Water Data'!E69)),NA())</f>
        <v>#N/A</v>
      </c>
      <c r="L75" s="57" t="e">
        <f ca="true">+IF(AND(ISNUMBER(OFFSET('Water Data'!$E$10,0,10*ROW('Water Data'!E69))),'Data Summary'!CA75="Yes"),OFFSET('Water Data'!$E$10,0,10*ROW('Water Data'!E69)),NA())</f>
        <v>#N/A</v>
      </c>
      <c r="M75" s="57" t="e">
        <f ca="true">+IF(AND(ISNUMBER(OFFSET('Water Data'!$F$5,0,10*ROW('Water Data'!F69))),'Data Summary'!CB75="Yes"),100-OFFSET('Water Data'!$F$5,0,10*ROW('Water Data'!F69)),NA())</f>
        <v>#N/A</v>
      </c>
      <c r="N75" s="57" t="e">
        <f ca="true">+IF(AND(ISNUMBER(OFFSET('Water Data'!$F$7,0,10*ROW('Water Data'!F69))),'Data Summary'!CC75="Yes"),OFFSET('Water Data'!$F$7,0,10*ROW('Water Data'!F69)),NA())</f>
        <v>#N/A</v>
      </c>
      <c r="O75" s="57" t="e">
        <f ca="true">+IF(AND(ISNUMBER(OFFSET('Water Data'!$F$10,0,10*ROW('Water Data'!F69))),'Data Summary'!CD75="Yes"),OFFSET('Water Data'!$F$10,0,10*ROW('Water Data'!F69)),NA())</f>
        <v>#N/A</v>
      </c>
      <c r="P75" s="57" t="e">
        <f ca="true">+IF(AND(ISNUMBER(OFFSET('Water Data'!$G$5,0,10*ROW('Water Data'!G69))),'Data Summary'!CE75="Yes"),100-OFFSET('Water Data'!$G$5,0,10*ROW('Water Data'!G69)),NA())</f>
        <v>#N/A</v>
      </c>
      <c r="Q75" s="57" t="e">
        <f ca="true">+IF(AND(ISNUMBER(OFFSET('Water Data'!$G$7,0,10*ROW('Water Data'!G69))),'Data Summary'!CF75="Yes"),OFFSET('Water Data'!$G$7,0,10*ROW('Water Data'!G69)),NA())</f>
        <v>#N/A</v>
      </c>
      <c r="R75" s="57" t="e">
        <f ca="true">+IF(AND(ISNUMBER(OFFSET('Water Data'!$G$10,0,10*ROW('Water Data'!G69))),'Data Summary'!CG75="Yes"),OFFSET('Water Data'!$G$10,0,10*ROW('Water Data'!G69)),NA())</f>
        <v>#N/A</v>
      </c>
      <c r="S75" s="57" t="e">
        <f ca="true">+IF(AND(ISNUMBER(OFFSET('Water Data'!$H$5,0,10*ROW('Water Data'!H69))),'Data Summary'!CH75="Yes"),100-OFFSET('Water Data'!$H$5,0,10*ROW('Water Data'!H69)),NA())</f>
        <v>#N/A</v>
      </c>
      <c r="T75" s="57" t="e">
        <f ca="true">+IF(AND(ISNUMBER(OFFSET('Water Data'!$H$7,0,10*ROW('Water Data'!H69))),'Data Summary'!CI75="Yes"),OFFSET('Water Data'!$H$7,0,10*ROW('Water Data'!H69)),NA())</f>
        <v>#N/A</v>
      </c>
      <c r="U75" s="57" t="e">
        <f ca="true">+IF(AND(ISNUMBER(OFFSET('Water Data'!$H$10,0,10*ROW('Water Data'!H69))),'Data Summary'!CJ75="Yes"),OFFSET('Water Data'!$H$10,0,10*ROW('Water Data'!H69)),NA())</f>
        <v>#N/A</v>
      </c>
      <c r="V75" s="103" t="e">
        <f ca="true">+IF(AND(ISNUMBER(OFFSET('Sanitation Data'!$C$5,0,10*ROW('Sanitation Data'!C69))),'Data Summary'!CK75="Yes"),100-OFFSET('Sanitation Data'!$C$5,0,10*ROW('Sanitation Data'!C69)),NA())</f>
        <v>#N/A</v>
      </c>
      <c r="W75" s="103" t="e">
        <f ca="true">+IF(AND(ISNUMBER(OFFSET('Sanitation Data'!$C$7,0,10*ROW('Sanitation Data'!C69))),'Data Summary'!CL75="Yes"),OFFSET('Sanitation Data'!$C$7,0,10*ROW('Sanitation Data'!C69)),NA())</f>
        <v>#N/A</v>
      </c>
      <c r="X75" s="103" t="e">
        <f ca="true">+IF(AND(ISNUMBER(OFFSET('Sanitation Data'!$C$11,0,10*ROW('Sanitation Data'!C69))),'Data Summary'!CM75="Yes"),OFFSET('Sanitation Data'!$C$11,0,10*ROW('Sanitation Data'!C69)),NA())</f>
        <v>#N/A</v>
      </c>
      <c r="Y75" s="103" t="e">
        <f ca="true">+IF(AND(ISNUMBER(OFFSET('Sanitation Data'!$C$12,0,10*ROW('Sanitation Data'!C69))),'Data Summary'!CN75="Yes"),OFFSET('Sanitation Data'!$C$12,0,10*ROW('Sanitation Data'!C69)),NA())</f>
        <v>#N/A</v>
      </c>
      <c r="Z75" s="103" t="e">
        <f ca="true">+IF(AND(ISNUMBER(OFFSET('Sanitation Data'!$C$13,0,10*ROW('Sanitation Data'!C69))),'Data Summary'!CO75="Yes"),OFFSET('Sanitation Data'!$C$13,0,10*ROW('Sanitation Data'!C69)),NA())</f>
        <v>#N/A</v>
      </c>
      <c r="AA75" s="103" t="e">
        <f ca="true">+IF(AND(ISNUMBER(OFFSET('Sanitation Data'!$D$5,0,10*ROW('Sanitation Data'!D69))),'Data Summary'!CP75="Yes"),100-OFFSET('Sanitation Data'!$D$5,0,10*ROW('Sanitation Data'!D69)),NA())</f>
        <v>#N/A</v>
      </c>
      <c r="AB75" s="103" t="e">
        <f ca="true">+IF(AND(ISNUMBER(OFFSET('Sanitation Data'!$D$7,0,10*ROW('Sanitation Data'!D69))),'Data Summary'!CQ75="Yes"),OFFSET('Sanitation Data'!$D$7,0,10*ROW('Sanitation Data'!D69)),NA())</f>
        <v>#N/A</v>
      </c>
      <c r="AC75" s="103" t="e">
        <f ca="true">+IF(AND(ISNUMBER(OFFSET('Sanitation Data'!$D$11,0,10*ROW('Sanitation Data'!D69))),'Data Summary'!CR75="Yes"),OFFSET('Sanitation Data'!$D$11,0,10*ROW('Sanitation Data'!D69)),NA())</f>
        <v>#N/A</v>
      </c>
      <c r="AD75" s="103" t="e">
        <f ca="true">+IF(AND(ISNUMBER(OFFSET('Sanitation Data'!$D$12,0,10*ROW('Sanitation Data'!D69))),'Data Summary'!CS75="Yes"),OFFSET('Sanitation Data'!$D$12,0,10*ROW('Sanitation Data'!D69)),NA())</f>
        <v>#N/A</v>
      </c>
      <c r="AE75" s="103" t="e">
        <f ca="true">+IF(AND(ISNUMBER(OFFSET('Sanitation Data'!$D$13,0,10*ROW('Sanitation Data'!D69))),'Data Summary'!CT75="Yes"),OFFSET('Sanitation Data'!$D$13,0,10*ROW('Sanitation Data'!D69)),NA())</f>
        <v>#N/A</v>
      </c>
      <c r="AF75" s="103" t="e">
        <f ca="true">+IF(AND(ISNUMBER(OFFSET('Sanitation Data'!$E$5,0,10*ROW('Sanitation Data'!E69))),'Data Summary'!CU75="Yes"),100-OFFSET('Sanitation Data'!$E$5,0,10*ROW('Sanitation Data'!E69)),NA())</f>
        <v>#N/A</v>
      </c>
      <c r="AG75" s="103" t="e">
        <f ca="true">+IF(AND(ISNUMBER(OFFSET('Sanitation Data'!$E$7,0,10*ROW('Sanitation Data'!E69))),'Data Summary'!CV75="Yes"),OFFSET('Sanitation Data'!$E$7,0,10*ROW('Sanitation Data'!E69)),NA())</f>
        <v>#N/A</v>
      </c>
      <c r="AH75" s="103" t="e">
        <f ca="true">+IF(AND(ISNUMBER(OFFSET('Sanitation Data'!$E$11,0,10*ROW('Sanitation Data'!E69))),'Data Summary'!CW75="Yes"),OFFSET('Sanitation Data'!$E$11,0,10*ROW('Sanitation Data'!E69)),NA())</f>
        <v>#N/A</v>
      </c>
      <c r="AI75" s="103" t="e">
        <f ca="true">+IF(AND(ISNUMBER(OFFSET('Sanitation Data'!$E$12,0,10*ROW('Sanitation Data'!E69))),'Data Summary'!CX75="Yes"),OFFSET('Sanitation Data'!$E$12,0,10*ROW('Sanitation Data'!E69)),NA())</f>
        <v>#N/A</v>
      </c>
      <c r="AJ75" s="103" t="e">
        <f ca="true">+IF(AND(ISNUMBER(OFFSET('Sanitation Data'!$E$13,0,10*ROW('Sanitation Data'!E69))),'Data Summary'!CY75="Yes"),OFFSET('Sanitation Data'!$E$13,0,10*ROW('Sanitation Data'!E69)),NA())</f>
        <v>#N/A</v>
      </c>
      <c r="AK75" s="103" t="e">
        <f ca="true">+IF(AND(ISNUMBER(OFFSET('Sanitation Data'!$F$5,0,10*ROW('Sanitation Data'!F69))),'Data Summary'!CZ75="Yes"),100-OFFSET('Sanitation Data'!$F$5,0,10*ROW('Sanitation Data'!F69)),NA())</f>
        <v>#N/A</v>
      </c>
      <c r="AL75" s="103" t="e">
        <f ca="true">+IF(AND(ISNUMBER(OFFSET('Sanitation Data'!$F$7,0,10*ROW('Sanitation Data'!F69))),'Data Summary'!DA75="Yes"),OFFSET('Sanitation Data'!$F$7,0,10*ROW('Sanitation Data'!F69)),NA())</f>
        <v>#N/A</v>
      </c>
      <c r="AM75" s="103" t="e">
        <f ca="true">+IF(AND(ISNUMBER(OFFSET('Sanitation Data'!$F$11,0,10*ROW('Sanitation Data'!F69))),'Data Summary'!DB75="Yes"),OFFSET('Sanitation Data'!$F$11,0,10*ROW('Sanitation Data'!F69)),NA())</f>
        <v>#N/A</v>
      </c>
      <c r="AN75" s="103" t="e">
        <f ca="true">+IF(AND(ISNUMBER(OFFSET('Sanitation Data'!$F$12,0,10*ROW('Sanitation Data'!F69))),'Data Summary'!DC75="Yes"),OFFSET('Sanitation Data'!$F$12,0,10*ROW('Sanitation Data'!F69)),NA())</f>
        <v>#N/A</v>
      </c>
      <c r="AO75" s="103" t="e">
        <f ca="true">+IF(AND(ISNUMBER(OFFSET('Sanitation Data'!$F$13,0,10*ROW('Sanitation Data'!F69))),'Data Summary'!DD75="Yes"),OFFSET('Sanitation Data'!$F$13,0,10*ROW('Sanitation Data'!F69)),NA())</f>
        <v>#N/A</v>
      </c>
      <c r="AP75" s="103" t="e">
        <f ca="true">+IF(AND(ISNUMBER(OFFSET('Sanitation Data'!$G$5,0,10*ROW('Sanitation Data'!G69))),'Data Summary'!DE75="Yes"),100-OFFSET('Sanitation Data'!$G$5,0,10*ROW('Sanitation Data'!G69)),NA())</f>
        <v>#N/A</v>
      </c>
      <c r="AQ75" s="103" t="e">
        <f ca="true">+IF(AND(ISNUMBER(OFFSET('Sanitation Data'!$G$7,0,10*ROW('Sanitation Data'!G69))),'Data Summary'!DF75="Yes"),OFFSET('Sanitation Data'!$G$7,0,10*ROW('Sanitation Data'!G69)),NA())</f>
        <v>#N/A</v>
      </c>
      <c r="AR75" s="103" t="e">
        <f ca="true">+IF(AND(ISNUMBER(OFFSET('Sanitation Data'!$G$11,0,10*ROW('Sanitation Data'!G69))),'Data Summary'!DG75="Yes"),OFFSET('Sanitation Data'!$G$11,0,10*ROW('Sanitation Data'!G69)),NA())</f>
        <v>#N/A</v>
      </c>
      <c r="AS75" s="103" t="e">
        <f ca="true">+IF(AND(ISNUMBER(OFFSET('Sanitation Data'!$G$12,0,10*ROW('Sanitation Data'!G69))),'Data Summary'!DH75="Yes"),OFFSET('Sanitation Data'!$G$12,0,10*ROW('Sanitation Data'!G69)),NA())</f>
        <v>#N/A</v>
      </c>
      <c r="AT75" s="103" t="e">
        <f ca="true">+IF(AND(ISNUMBER(OFFSET('Sanitation Data'!$G$13,0,10*ROW('Sanitation Data'!G69))),'Data Summary'!DI75="Yes"),OFFSET('Sanitation Data'!$G$13,0,10*ROW('Sanitation Data'!G69)),NA())</f>
        <v>#N/A</v>
      </c>
      <c r="AU75" s="103" t="e">
        <f ca="true">+IF(AND(ISNUMBER(OFFSET('Sanitation Data'!$H$5,0,10*ROW('Sanitation Data'!H69))),'Data Summary'!DJ75="Yes"),100-OFFSET('Sanitation Data'!$H$5,0,10*ROW('Sanitation Data'!H69)),NA())</f>
        <v>#N/A</v>
      </c>
      <c r="AV75" s="103" t="e">
        <f ca="true">+IF(AND(ISNUMBER(OFFSET('Sanitation Data'!$H$7,0,10*ROW('Sanitation Data'!H69))),'Data Summary'!DK75="Yes"),OFFSET('Sanitation Data'!$H$7,0,10*ROW('Sanitation Data'!H69)),NA())</f>
        <v>#N/A</v>
      </c>
      <c r="AW75" s="103" t="e">
        <f ca="true">+IF(AND(ISNUMBER(OFFSET('Sanitation Data'!$H$11,0,10*ROW('Sanitation Data'!H69))),'Data Summary'!DL75="Yes"),OFFSET('Sanitation Data'!$H$11,0,10*ROW('Sanitation Data'!H69)),NA())</f>
        <v>#N/A</v>
      </c>
      <c r="AX75" s="103" t="e">
        <f ca="true">+IF(AND(ISNUMBER(OFFSET('Sanitation Data'!$H$12,0,10*ROW('Sanitation Data'!H69))),'Data Summary'!DM75="Yes"),OFFSET('Sanitation Data'!$H$12,0,10*ROW('Sanitation Data'!H69)),NA())</f>
        <v>#N/A</v>
      </c>
      <c r="AY75" s="103" t="e">
        <f ca="true">+IF(AND(ISNUMBER(OFFSET('Sanitation Data'!$H$13,0,10*ROW('Sanitation Data'!H69))),'Data Summary'!DN75="Yes"),OFFSET('Sanitation Data'!$H$13,0,10*ROW('Sanitation Data'!H69)),NA())</f>
        <v>#N/A</v>
      </c>
      <c r="AZ75" s="108" t="e">
        <f ca="true">+IF(AND(ISNUMBER(OFFSET('Hygiene Data'!$C$6,0,10*ROW('Hygiene Data'!C69))),'Data Summary'!DO75="Yes"),OFFSET('Hygiene Data'!$C$6,0,10*ROW('Hygiene Data'!C69)),NA())</f>
        <v>#N/A</v>
      </c>
      <c r="BA75" s="108" t="e">
        <f ca="true">+IF(AND(ISNUMBER(OFFSET('Hygiene Data'!$C$8,0,10*ROW('Hygiene Data'!C69))),'Data Summary'!DP75="Yes"),OFFSET('Hygiene Data'!$C$8,0,10*ROW('Hygiene Data'!C69)),NA())</f>
        <v>#N/A</v>
      </c>
      <c r="BB75" s="108" t="e">
        <f ca="true">+IF(AND(ISNUMBER(OFFSET('Hygiene Data'!$C$10,0,10*ROW('Hygiene Data'!C69))),'Data Summary'!DQ75="Yes"),OFFSET('Hygiene Data'!$C$10,0,10*ROW('Hygiene Data'!C69)),NA())</f>
        <v>#N/A</v>
      </c>
      <c r="BC75" s="108" t="e">
        <f ca="true">+IF(AND(ISNUMBER(OFFSET('Hygiene Data'!$D$6,0,10*ROW('Hygiene Data'!D69))),'Data Summary'!DR75="Yes"),OFFSET('Hygiene Data'!$D$6,0,10*ROW('Hygiene Data'!D69)),NA())</f>
        <v>#N/A</v>
      </c>
      <c r="BD75" s="108" t="e">
        <f ca="true">+IF(AND(ISNUMBER(OFFSET('Hygiene Data'!$D$8,0,10*ROW('Hygiene Data'!D69))),'Data Summary'!DS75="Yes"),OFFSET('Hygiene Data'!$D$8,0,10*ROW('Hygiene Data'!D69)),NA())</f>
        <v>#N/A</v>
      </c>
      <c r="BE75" s="108" t="e">
        <f ca="true">+IF(AND(ISNUMBER(OFFSET('Hygiene Data'!$D$10,0,10*ROW('Hygiene Data'!D69))),'Data Summary'!DT75="Yes"),OFFSET('Hygiene Data'!$D$10,0,10*ROW('Hygiene Data'!D69)),NA())</f>
        <v>#N/A</v>
      </c>
      <c r="BF75" s="108" t="e">
        <f ca="true">+IF(AND(ISNUMBER(OFFSET('Hygiene Data'!$E$6,0,10*ROW('Hygiene Data'!E69))),'Data Summary'!DU75="Yes"),OFFSET('Hygiene Data'!$E$6,0,10*ROW('Hygiene Data'!E69)),NA())</f>
        <v>#N/A</v>
      </c>
      <c r="BG75" s="108" t="e">
        <f ca="true">+IF(AND(ISNUMBER(OFFSET('Hygiene Data'!$E$8,0,10*ROW('Hygiene Data'!E69))),'Data Summary'!DV75="Yes"),OFFSET('Hygiene Data'!$E$8,0,10*ROW('Hygiene Data'!E69)),NA())</f>
        <v>#N/A</v>
      </c>
      <c r="BH75" s="108" t="e">
        <f ca="true">+IF(AND(ISNUMBER(OFFSET('Hygiene Data'!$E$10,0,10*ROW('Hygiene Data'!E69))),'Data Summary'!DW75="Yes"),OFFSET('Hygiene Data'!$E$10,0,10*ROW('Hygiene Data'!E69)),NA())</f>
        <v>#N/A</v>
      </c>
      <c r="BI75" s="108" t="e">
        <f ca="true">+IF(AND(ISNUMBER(OFFSET('Hygiene Data'!$F$6,0,10*ROW('Hygiene Data'!F69))),'Data Summary'!DX75="Yes"),OFFSET('Hygiene Data'!$F$6,0,10*ROW('Hygiene Data'!F69)),NA())</f>
        <v>#N/A</v>
      </c>
      <c r="BJ75" s="108" t="e">
        <f ca="true">+IF(AND(ISNUMBER(OFFSET('Hygiene Data'!$F$8,0,10*ROW('Hygiene Data'!F69))),'Data Summary'!DY75="Yes"),OFFSET('Hygiene Data'!$F$8,0,10*ROW('Hygiene Data'!F69)),NA())</f>
        <v>#N/A</v>
      </c>
      <c r="BK75" s="108" t="e">
        <f ca="true">+IF(AND(ISNUMBER(OFFSET('Hygiene Data'!$F$10,0,10*ROW('Hygiene Data'!F69))),'Data Summary'!DZ75="Yes"),OFFSET('Hygiene Data'!$F$10,0,10*ROW('Hygiene Data'!F69)),NA())</f>
        <v>#N/A</v>
      </c>
      <c r="BL75" s="108" t="e">
        <f ca="true">+IF(AND(ISNUMBER(OFFSET('Hygiene Data'!$G$6,0,10*ROW('Hygiene Data'!G69))),'Data Summary'!EA75="Yes"),OFFSET('Hygiene Data'!$G$6,0,10*ROW('Hygiene Data'!G69)),NA())</f>
        <v>#N/A</v>
      </c>
      <c r="BM75" s="108" t="e">
        <f ca="true">+IF(AND(ISNUMBER(OFFSET('Hygiene Data'!$G$8,0,10*ROW('Hygiene Data'!G69))),'Data Summary'!EB75="Yes"),OFFSET('Hygiene Data'!$G$8,0,10*ROW('Hygiene Data'!G69)),NA())</f>
        <v>#N/A</v>
      </c>
      <c r="BN75" s="108" t="e">
        <f ca="true">+IF(AND(ISNUMBER(OFFSET('Hygiene Data'!$G$10,0,10*ROW('Hygiene Data'!G69))),'Data Summary'!EC75="Yes"),OFFSET('Hygiene Data'!$G$10,0,10*ROW('Hygiene Data'!G69)),NA())</f>
        <v>#N/A</v>
      </c>
      <c r="BO75" s="108" t="e">
        <f ca="true">+IF(AND(ISNUMBER(OFFSET('Hygiene Data'!$H$6,0,10*ROW('Hygiene Data'!H69))),'Data Summary'!ED75="Yes"),OFFSET('Hygiene Data'!$H$6,0,10*ROW('Hygiene Data'!H69)),NA())</f>
        <v>#N/A</v>
      </c>
      <c r="BP75" s="108" t="e">
        <f ca="true">+IF(AND(ISNUMBER(OFFSET('Hygiene Data'!$H$8,0,10*ROW('Hygiene Data'!H69))),'Data Summary'!EE75="Yes"),OFFSET('Hygiene Data'!$H$8,0,10*ROW('Hygiene Data'!H69)),NA())</f>
        <v>#N/A</v>
      </c>
      <c r="BQ75" s="108" t="e">
        <f ca="true">+IF(AND(ISNUMBER(OFFSET('Hygiene Data'!$H$10,0,10*ROW('Hygiene Data'!H69))),'Data Summary'!EF75="Yes"),OFFSET('Hygiene Data'!$H$10,0,10*ROW('Hygiene Data'!H69)),NA())</f>
        <v>#N/A</v>
      </c>
    </row>
    <row r="76" x14ac:dyDescent="0.2">
      <c r="A76" s="56" t="e">
        <f ca="true">+IF(OFFSET('Water Data'!$B$1,0,10*ROW('Water Data'!B70))="",NA(),OFFSET('Water Data'!$B$1,0,10*ROW('Water Data'!B70)))</f>
        <v>#N/A</v>
      </c>
      <c r="B76" s="56" t="e">
        <f ca="true">+IF(OFFSET('Water Data'!$A$3,0,10*ROW('Water Data'!A73))="",NA(),OFFSET('Water Data'!$A$3,0,10*ROW('Water Data'!A73)))</f>
        <v>#N/A</v>
      </c>
      <c r="C76" s="56" t="e">
        <f ca="true">+IF(OFFSET('Water Data'!$C$3,0,10*ROW('Water Data'!C73))="",NA(),OFFSET('Water Data'!$C$3,0,10*ROW('Water Data'!C73)))</f>
        <v>#N/A</v>
      </c>
      <c r="D76" s="57" t="e">
        <f ca="true">+IF(AND(ISNUMBER(OFFSET('Water Data'!$C$5,0,10*ROW('Water Data'!C70))),'Data Summary'!BS76="Yes"),100-OFFSET('Water Data'!$C$5,0,10*ROW('Water Data'!C70)),NA())</f>
        <v>#N/A</v>
      </c>
      <c r="E76" s="57" t="e">
        <f ca="true">+IF(AND(ISNUMBER(OFFSET('Water Data'!$C$7,0,10*ROW('Water Data'!C70))),'Data Summary'!BT76="Yes"),OFFSET('Water Data'!$C$7,0,10*ROW('Water Data'!C70)),NA())</f>
        <v>#N/A</v>
      </c>
      <c r="F76" s="57" t="e">
        <f ca="true">+IF(AND(ISNUMBER(OFFSET('Water Data'!$C$10,0,10*ROW('Water Data'!C70))),'Data Summary'!BU76="Yes"),OFFSET('Water Data'!$C$10,0,10*ROW('Water Data'!C70)),NA())</f>
        <v>#N/A</v>
      </c>
      <c r="G76" s="57" t="e">
        <f ca="true">+IF(AND(ISNUMBER(OFFSET('Water Data'!$D$5,0,10*ROW('Water Data'!D70))),'Data Summary'!BV76="Yes"),100-OFFSET('Water Data'!$D$5,0,10*ROW('Water Data'!D70)),NA())</f>
        <v>#N/A</v>
      </c>
      <c r="H76" s="57" t="e">
        <f ca="true">+IF(AND(ISNUMBER(OFFSET('Water Data'!$D$7,0,10*ROW('Water Data'!D70))),'Data Summary'!BW76="Yes"),OFFSET('Water Data'!$D$7,0,10*ROW('Water Data'!D70)),NA())</f>
        <v>#N/A</v>
      </c>
      <c r="I76" s="57" t="e">
        <f ca="true">+IF(AND(ISNUMBER(OFFSET('Water Data'!$D$10,0,10*ROW('Water Data'!D70))),'Data Summary'!BX76="Yes"),OFFSET('Water Data'!$D$10,0,10*ROW('Water Data'!D70)),NA())</f>
        <v>#N/A</v>
      </c>
      <c r="J76" s="57" t="e">
        <f ca="true">+IF(AND(ISNUMBER(OFFSET('Water Data'!$E$5,0,10*ROW('Water Data'!E70))),'Data Summary'!BY76="Yes"),100-OFFSET('Water Data'!$E$5,0,10*ROW('Water Data'!E70)),NA())</f>
        <v>#N/A</v>
      </c>
      <c r="K76" s="57" t="e">
        <f ca="true">+IF(AND(ISNUMBER(OFFSET('Water Data'!$E$7,0,10*ROW('Water Data'!E70))),'Data Summary'!BZ76="Yes"),OFFSET('Water Data'!$E$7,0,10*ROW('Water Data'!E70)),NA())</f>
        <v>#N/A</v>
      </c>
      <c r="L76" s="57" t="e">
        <f ca="true">+IF(AND(ISNUMBER(OFFSET('Water Data'!$E$10,0,10*ROW('Water Data'!E70))),'Data Summary'!CA76="Yes"),OFFSET('Water Data'!$E$10,0,10*ROW('Water Data'!E70)),NA())</f>
        <v>#N/A</v>
      </c>
      <c r="M76" s="57" t="e">
        <f ca="true">+IF(AND(ISNUMBER(OFFSET('Water Data'!$F$5,0,10*ROW('Water Data'!F70))),'Data Summary'!CB76="Yes"),100-OFFSET('Water Data'!$F$5,0,10*ROW('Water Data'!F70)),NA())</f>
        <v>#N/A</v>
      </c>
      <c r="N76" s="57" t="e">
        <f ca="true">+IF(AND(ISNUMBER(OFFSET('Water Data'!$F$7,0,10*ROW('Water Data'!F70))),'Data Summary'!CC76="Yes"),OFFSET('Water Data'!$F$7,0,10*ROW('Water Data'!F70)),NA())</f>
        <v>#N/A</v>
      </c>
      <c r="O76" s="57" t="e">
        <f ca="true">+IF(AND(ISNUMBER(OFFSET('Water Data'!$F$10,0,10*ROW('Water Data'!F70))),'Data Summary'!CD76="Yes"),OFFSET('Water Data'!$F$10,0,10*ROW('Water Data'!F70)),NA())</f>
        <v>#N/A</v>
      </c>
      <c r="P76" s="57" t="e">
        <f ca="true">+IF(AND(ISNUMBER(OFFSET('Water Data'!$G$5,0,10*ROW('Water Data'!G70))),'Data Summary'!CE76="Yes"),100-OFFSET('Water Data'!$G$5,0,10*ROW('Water Data'!G70)),NA())</f>
        <v>#N/A</v>
      </c>
      <c r="Q76" s="57" t="e">
        <f ca="true">+IF(AND(ISNUMBER(OFFSET('Water Data'!$G$7,0,10*ROW('Water Data'!G70))),'Data Summary'!CF76="Yes"),OFFSET('Water Data'!$G$7,0,10*ROW('Water Data'!G70)),NA())</f>
        <v>#N/A</v>
      </c>
      <c r="R76" s="57" t="e">
        <f ca="true">+IF(AND(ISNUMBER(OFFSET('Water Data'!$G$10,0,10*ROW('Water Data'!G70))),'Data Summary'!CG76="Yes"),OFFSET('Water Data'!$G$10,0,10*ROW('Water Data'!G70)),NA())</f>
        <v>#N/A</v>
      </c>
      <c r="S76" s="57" t="e">
        <f ca="true">+IF(AND(ISNUMBER(OFFSET('Water Data'!$H$5,0,10*ROW('Water Data'!H70))),'Data Summary'!CH76="Yes"),100-OFFSET('Water Data'!$H$5,0,10*ROW('Water Data'!H70)),NA())</f>
        <v>#N/A</v>
      </c>
      <c r="T76" s="57" t="e">
        <f ca="true">+IF(AND(ISNUMBER(OFFSET('Water Data'!$H$7,0,10*ROW('Water Data'!H70))),'Data Summary'!CI76="Yes"),OFFSET('Water Data'!$H$7,0,10*ROW('Water Data'!H70)),NA())</f>
        <v>#N/A</v>
      </c>
      <c r="U76" s="57" t="e">
        <f ca="true">+IF(AND(ISNUMBER(OFFSET('Water Data'!$H$10,0,10*ROW('Water Data'!H70))),'Data Summary'!CJ76="Yes"),OFFSET('Water Data'!$H$10,0,10*ROW('Water Data'!H70)),NA())</f>
        <v>#N/A</v>
      </c>
      <c r="V76" s="103" t="e">
        <f ca="true">+IF(AND(ISNUMBER(OFFSET('Sanitation Data'!$C$5,0,10*ROW('Sanitation Data'!C70))),'Data Summary'!CK76="Yes"),100-OFFSET('Sanitation Data'!$C$5,0,10*ROW('Sanitation Data'!C70)),NA())</f>
        <v>#N/A</v>
      </c>
      <c r="W76" s="103" t="e">
        <f ca="true">+IF(AND(ISNUMBER(OFFSET('Sanitation Data'!$C$7,0,10*ROW('Sanitation Data'!C70))),'Data Summary'!CL76="Yes"),OFFSET('Sanitation Data'!$C$7,0,10*ROW('Sanitation Data'!C70)),NA())</f>
        <v>#N/A</v>
      </c>
      <c r="X76" s="103" t="e">
        <f ca="true">+IF(AND(ISNUMBER(OFFSET('Sanitation Data'!$C$11,0,10*ROW('Sanitation Data'!C70))),'Data Summary'!CM76="Yes"),OFFSET('Sanitation Data'!$C$11,0,10*ROW('Sanitation Data'!C70)),NA())</f>
        <v>#N/A</v>
      </c>
      <c r="Y76" s="103" t="e">
        <f ca="true">+IF(AND(ISNUMBER(OFFSET('Sanitation Data'!$C$12,0,10*ROW('Sanitation Data'!C70))),'Data Summary'!CN76="Yes"),OFFSET('Sanitation Data'!$C$12,0,10*ROW('Sanitation Data'!C70)),NA())</f>
        <v>#N/A</v>
      </c>
      <c r="Z76" s="103" t="e">
        <f ca="true">+IF(AND(ISNUMBER(OFFSET('Sanitation Data'!$C$13,0,10*ROW('Sanitation Data'!C70))),'Data Summary'!CO76="Yes"),OFFSET('Sanitation Data'!$C$13,0,10*ROW('Sanitation Data'!C70)),NA())</f>
        <v>#N/A</v>
      </c>
      <c r="AA76" s="103" t="e">
        <f ca="true">+IF(AND(ISNUMBER(OFFSET('Sanitation Data'!$D$5,0,10*ROW('Sanitation Data'!D70))),'Data Summary'!CP76="Yes"),100-OFFSET('Sanitation Data'!$D$5,0,10*ROW('Sanitation Data'!D70)),NA())</f>
        <v>#N/A</v>
      </c>
      <c r="AB76" s="103" t="e">
        <f ca="true">+IF(AND(ISNUMBER(OFFSET('Sanitation Data'!$D$7,0,10*ROW('Sanitation Data'!D70))),'Data Summary'!CQ76="Yes"),OFFSET('Sanitation Data'!$D$7,0,10*ROW('Sanitation Data'!D70)),NA())</f>
        <v>#N/A</v>
      </c>
      <c r="AC76" s="103" t="e">
        <f ca="true">+IF(AND(ISNUMBER(OFFSET('Sanitation Data'!$D$11,0,10*ROW('Sanitation Data'!D70))),'Data Summary'!CR76="Yes"),OFFSET('Sanitation Data'!$D$11,0,10*ROW('Sanitation Data'!D70)),NA())</f>
        <v>#N/A</v>
      </c>
      <c r="AD76" s="103" t="e">
        <f ca="true">+IF(AND(ISNUMBER(OFFSET('Sanitation Data'!$D$12,0,10*ROW('Sanitation Data'!D70))),'Data Summary'!CS76="Yes"),OFFSET('Sanitation Data'!$D$12,0,10*ROW('Sanitation Data'!D70)),NA())</f>
        <v>#N/A</v>
      </c>
      <c r="AE76" s="103" t="e">
        <f ca="true">+IF(AND(ISNUMBER(OFFSET('Sanitation Data'!$D$13,0,10*ROW('Sanitation Data'!D70))),'Data Summary'!CT76="Yes"),OFFSET('Sanitation Data'!$D$13,0,10*ROW('Sanitation Data'!D70)),NA())</f>
        <v>#N/A</v>
      </c>
      <c r="AF76" s="103" t="e">
        <f ca="true">+IF(AND(ISNUMBER(OFFSET('Sanitation Data'!$E$5,0,10*ROW('Sanitation Data'!E70))),'Data Summary'!CU76="Yes"),100-OFFSET('Sanitation Data'!$E$5,0,10*ROW('Sanitation Data'!E70)),NA())</f>
        <v>#N/A</v>
      </c>
      <c r="AG76" s="103" t="e">
        <f ca="true">+IF(AND(ISNUMBER(OFFSET('Sanitation Data'!$E$7,0,10*ROW('Sanitation Data'!E70))),'Data Summary'!CV76="Yes"),OFFSET('Sanitation Data'!$E$7,0,10*ROW('Sanitation Data'!E70)),NA())</f>
        <v>#N/A</v>
      </c>
      <c r="AH76" s="103" t="e">
        <f ca="true">+IF(AND(ISNUMBER(OFFSET('Sanitation Data'!$E$11,0,10*ROW('Sanitation Data'!E70))),'Data Summary'!CW76="Yes"),OFFSET('Sanitation Data'!$E$11,0,10*ROW('Sanitation Data'!E70)),NA())</f>
        <v>#N/A</v>
      </c>
      <c r="AI76" s="103" t="e">
        <f ca="true">+IF(AND(ISNUMBER(OFFSET('Sanitation Data'!$E$12,0,10*ROW('Sanitation Data'!E70))),'Data Summary'!CX76="Yes"),OFFSET('Sanitation Data'!$E$12,0,10*ROW('Sanitation Data'!E70)),NA())</f>
        <v>#N/A</v>
      </c>
      <c r="AJ76" s="103" t="e">
        <f ca="true">+IF(AND(ISNUMBER(OFFSET('Sanitation Data'!$E$13,0,10*ROW('Sanitation Data'!E70))),'Data Summary'!CY76="Yes"),OFFSET('Sanitation Data'!$E$13,0,10*ROW('Sanitation Data'!E70)),NA())</f>
        <v>#N/A</v>
      </c>
      <c r="AK76" s="103" t="e">
        <f ca="true">+IF(AND(ISNUMBER(OFFSET('Sanitation Data'!$F$5,0,10*ROW('Sanitation Data'!F70))),'Data Summary'!CZ76="Yes"),100-OFFSET('Sanitation Data'!$F$5,0,10*ROW('Sanitation Data'!F70)),NA())</f>
        <v>#N/A</v>
      </c>
      <c r="AL76" s="103" t="e">
        <f ca="true">+IF(AND(ISNUMBER(OFFSET('Sanitation Data'!$F$7,0,10*ROW('Sanitation Data'!F70))),'Data Summary'!DA76="Yes"),OFFSET('Sanitation Data'!$F$7,0,10*ROW('Sanitation Data'!F70)),NA())</f>
        <v>#N/A</v>
      </c>
      <c r="AM76" s="103" t="e">
        <f ca="true">+IF(AND(ISNUMBER(OFFSET('Sanitation Data'!$F$11,0,10*ROW('Sanitation Data'!F70))),'Data Summary'!DB76="Yes"),OFFSET('Sanitation Data'!$F$11,0,10*ROW('Sanitation Data'!F70)),NA())</f>
        <v>#N/A</v>
      </c>
      <c r="AN76" s="103" t="e">
        <f ca="true">+IF(AND(ISNUMBER(OFFSET('Sanitation Data'!$F$12,0,10*ROW('Sanitation Data'!F70))),'Data Summary'!DC76="Yes"),OFFSET('Sanitation Data'!$F$12,0,10*ROW('Sanitation Data'!F70)),NA())</f>
        <v>#N/A</v>
      </c>
      <c r="AO76" s="103" t="e">
        <f ca="true">+IF(AND(ISNUMBER(OFFSET('Sanitation Data'!$F$13,0,10*ROW('Sanitation Data'!F70))),'Data Summary'!DD76="Yes"),OFFSET('Sanitation Data'!$F$13,0,10*ROW('Sanitation Data'!F70)),NA())</f>
        <v>#N/A</v>
      </c>
      <c r="AP76" s="103" t="e">
        <f ca="true">+IF(AND(ISNUMBER(OFFSET('Sanitation Data'!$G$5,0,10*ROW('Sanitation Data'!G70))),'Data Summary'!DE76="Yes"),100-OFFSET('Sanitation Data'!$G$5,0,10*ROW('Sanitation Data'!G70)),NA())</f>
        <v>#N/A</v>
      </c>
      <c r="AQ76" s="103" t="e">
        <f ca="true">+IF(AND(ISNUMBER(OFFSET('Sanitation Data'!$G$7,0,10*ROW('Sanitation Data'!G70))),'Data Summary'!DF76="Yes"),OFFSET('Sanitation Data'!$G$7,0,10*ROW('Sanitation Data'!G70)),NA())</f>
        <v>#N/A</v>
      </c>
      <c r="AR76" s="103" t="e">
        <f ca="true">+IF(AND(ISNUMBER(OFFSET('Sanitation Data'!$G$11,0,10*ROW('Sanitation Data'!G70))),'Data Summary'!DG76="Yes"),OFFSET('Sanitation Data'!$G$11,0,10*ROW('Sanitation Data'!G70)),NA())</f>
        <v>#N/A</v>
      </c>
      <c r="AS76" s="103" t="e">
        <f ca="true">+IF(AND(ISNUMBER(OFFSET('Sanitation Data'!$G$12,0,10*ROW('Sanitation Data'!G70))),'Data Summary'!DH76="Yes"),OFFSET('Sanitation Data'!$G$12,0,10*ROW('Sanitation Data'!G70)),NA())</f>
        <v>#N/A</v>
      </c>
      <c r="AT76" s="103" t="e">
        <f ca="true">+IF(AND(ISNUMBER(OFFSET('Sanitation Data'!$G$13,0,10*ROW('Sanitation Data'!G70))),'Data Summary'!DI76="Yes"),OFFSET('Sanitation Data'!$G$13,0,10*ROW('Sanitation Data'!G70)),NA())</f>
        <v>#N/A</v>
      </c>
      <c r="AU76" s="103" t="e">
        <f ca="true">+IF(AND(ISNUMBER(OFFSET('Sanitation Data'!$H$5,0,10*ROW('Sanitation Data'!H70))),'Data Summary'!DJ76="Yes"),100-OFFSET('Sanitation Data'!$H$5,0,10*ROW('Sanitation Data'!H70)),NA())</f>
        <v>#N/A</v>
      </c>
      <c r="AV76" s="103" t="e">
        <f ca="true">+IF(AND(ISNUMBER(OFFSET('Sanitation Data'!$H$7,0,10*ROW('Sanitation Data'!H70))),'Data Summary'!DK76="Yes"),OFFSET('Sanitation Data'!$H$7,0,10*ROW('Sanitation Data'!H70)),NA())</f>
        <v>#N/A</v>
      </c>
      <c r="AW76" s="103" t="e">
        <f ca="true">+IF(AND(ISNUMBER(OFFSET('Sanitation Data'!$H$11,0,10*ROW('Sanitation Data'!H70))),'Data Summary'!DL76="Yes"),OFFSET('Sanitation Data'!$H$11,0,10*ROW('Sanitation Data'!H70)),NA())</f>
        <v>#N/A</v>
      </c>
      <c r="AX76" s="103" t="e">
        <f ca="true">+IF(AND(ISNUMBER(OFFSET('Sanitation Data'!$H$12,0,10*ROW('Sanitation Data'!H70))),'Data Summary'!DM76="Yes"),OFFSET('Sanitation Data'!$H$12,0,10*ROW('Sanitation Data'!H70)),NA())</f>
        <v>#N/A</v>
      </c>
      <c r="AY76" s="103" t="e">
        <f ca="true">+IF(AND(ISNUMBER(OFFSET('Sanitation Data'!$H$13,0,10*ROW('Sanitation Data'!H70))),'Data Summary'!DN76="Yes"),OFFSET('Sanitation Data'!$H$13,0,10*ROW('Sanitation Data'!H70)),NA())</f>
        <v>#N/A</v>
      </c>
      <c r="AZ76" s="108" t="e">
        <f ca="true">+IF(AND(ISNUMBER(OFFSET('Hygiene Data'!$C$6,0,10*ROW('Hygiene Data'!C70))),'Data Summary'!DO76="Yes"),OFFSET('Hygiene Data'!$C$6,0,10*ROW('Hygiene Data'!C70)),NA())</f>
        <v>#N/A</v>
      </c>
      <c r="BA76" s="108" t="e">
        <f ca="true">+IF(AND(ISNUMBER(OFFSET('Hygiene Data'!$C$8,0,10*ROW('Hygiene Data'!C70))),'Data Summary'!DP76="Yes"),OFFSET('Hygiene Data'!$C$8,0,10*ROW('Hygiene Data'!C70)),NA())</f>
        <v>#N/A</v>
      </c>
      <c r="BB76" s="108" t="e">
        <f ca="true">+IF(AND(ISNUMBER(OFFSET('Hygiene Data'!$C$10,0,10*ROW('Hygiene Data'!C70))),'Data Summary'!DQ76="Yes"),OFFSET('Hygiene Data'!$C$10,0,10*ROW('Hygiene Data'!C70)),NA())</f>
        <v>#N/A</v>
      </c>
      <c r="BC76" s="108" t="e">
        <f ca="true">+IF(AND(ISNUMBER(OFFSET('Hygiene Data'!$D$6,0,10*ROW('Hygiene Data'!D70))),'Data Summary'!DR76="Yes"),OFFSET('Hygiene Data'!$D$6,0,10*ROW('Hygiene Data'!D70)),NA())</f>
        <v>#N/A</v>
      </c>
      <c r="BD76" s="108" t="e">
        <f ca="true">+IF(AND(ISNUMBER(OFFSET('Hygiene Data'!$D$8,0,10*ROW('Hygiene Data'!D70))),'Data Summary'!DS76="Yes"),OFFSET('Hygiene Data'!$D$8,0,10*ROW('Hygiene Data'!D70)),NA())</f>
        <v>#N/A</v>
      </c>
      <c r="BE76" s="108" t="e">
        <f ca="true">+IF(AND(ISNUMBER(OFFSET('Hygiene Data'!$D$10,0,10*ROW('Hygiene Data'!D70))),'Data Summary'!DT76="Yes"),OFFSET('Hygiene Data'!$D$10,0,10*ROW('Hygiene Data'!D70)),NA())</f>
        <v>#N/A</v>
      </c>
      <c r="BF76" s="108" t="e">
        <f ca="true">+IF(AND(ISNUMBER(OFFSET('Hygiene Data'!$E$6,0,10*ROW('Hygiene Data'!E70))),'Data Summary'!DU76="Yes"),OFFSET('Hygiene Data'!$E$6,0,10*ROW('Hygiene Data'!E70)),NA())</f>
        <v>#N/A</v>
      </c>
      <c r="BG76" s="108" t="e">
        <f ca="true">+IF(AND(ISNUMBER(OFFSET('Hygiene Data'!$E$8,0,10*ROW('Hygiene Data'!E70))),'Data Summary'!DV76="Yes"),OFFSET('Hygiene Data'!$E$8,0,10*ROW('Hygiene Data'!E70)),NA())</f>
        <v>#N/A</v>
      </c>
      <c r="BH76" s="108" t="e">
        <f ca="true">+IF(AND(ISNUMBER(OFFSET('Hygiene Data'!$E$10,0,10*ROW('Hygiene Data'!E70))),'Data Summary'!DW76="Yes"),OFFSET('Hygiene Data'!$E$10,0,10*ROW('Hygiene Data'!E70)),NA())</f>
        <v>#N/A</v>
      </c>
      <c r="BI76" s="108" t="e">
        <f ca="true">+IF(AND(ISNUMBER(OFFSET('Hygiene Data'!$F$6,0,10*ROW('Hygiene Data'!F70))),'Data Summary'!DX76="Yes"),OFFSET('Hygiene Data'!$F$6,0,10*ROW('Hygiene Data'!F70)),NA())</f>
        <v>#N/A</v>
      </c>
      <c r="BJ76" s="108" t="e">
        <f ca="true">+IF(AND(ISNUMBER(OFFSET('Hygiene Data'!$F$8,0,10*ROW('Hygiene Data'!F70))),'Data Summary'!DY76="Yes"),OFFSET('Hygiene Data'!$F$8,0,10*ROW('Hygiene Data'!F70)),NA())</f>
        <v>#N/A</v>
      </c>
      <c r="BK76" s="108" t="e">
        <f ca="true">+IF(AND(ISNUMBER(OFFSET('Hygiene Data'!$F$10,0,10*ROW('Hygiene Data'!F70))),'Data Summary'!DZ76="Yes"),OFFSET('Hygiene Data'!$F$10,0,10*ROW('Hygiene Data'!F70)),NA())</f>
        <v>#N/A</v>
      </c>
      <c r="BL76" s="108" t="e">
        <f ca="true">+IF(AND(ISNUMBER(OFFSET('Hygiene Data'!$G$6,0,10*ROW('Hygiene Data'!G70))),'Data Summary'!EA76="Yes"),OFFSET('Hygiene Data'!$G$6,0,10*ROW('Hygiene Data'!G70)),NA())</f>
        <v>#N/A</v>
      </c>
      <c r="BM76" s="108" t="e">
        <f ca="true">+IF(AND(ISNUMBER(OFFSET('Hygiene Data'!$G$8,0,10*ROW('Hygiene Data'!G70))),'Data Summary'!EB76="Yes"),OFFSET('Hygiene Data'!$G$8,0,10*ROW('Hygiene Data'!G70)),NA())</f>
        <v>#N/A</v>
      </c>
      <c r="BN76" s="108" t="e">
        <f ca="true">+IF(AND(ISNUMBER(OFFSET('Hygiene Data'!$G$10,0,10*ROW('Hygiene Data'!G70))),'Data Summary'!EC76="Yes"),OFFSET('Hygiene Data'!$G$10,0,10*ROW('Hygiene Data'!G70)),NA())</f>
        <v>#N/A</v>
      </c>
      <c r="BO76" s="108" t="e">
        <f ca="true">+IF(AND(ISNUMBER(OFFSET('Hygiene Data'!$H$6,0,10*ROW('Hygiene Data'!H70))),'Data Summary'!ED76="Yes"),OFFSET('Hygiene Data'!$H$6,0,10*ROW('Hygiene Data'!H70)),NA())</f>
        <v>#N/A</v>
      </c>
      <c r="BP76" s="108" t="e">
        <f ca="true">+IF(AND(ISNUMBER(OFFSET('Hygiene Data'!$H$8,0,10*ROW('Hygiene Data'!H70))),'Data Summary'!EE76="Yes"),OFFSET('Hygiene Data'!$H$8,0,10*ROW('Hygiene Data'!H70)),NA())</f>
        <v>#N/A</v>
      </c>
      <c r="BQ76" s="108" t="e">
        <f ca="true">+IF(AND(ISNUMBER(OFFSET('Hygiene Data'!$H$10,0,10*ROW('Hygiene Data'!H70))),'Data Summary'!EF76="Yes"),OFFSET('Hygiene Data'!$H$10,0,10*ROW('Hygiene Data'!H70)),NA())</f>
        <v>#N/A</v>
      </c>
    </row>
    <row r="77" x14ac:dyDescent="0.2">
      <c r="A77" s="56" t="e">
        <f ca="true">+IF(OFFSET('Water Data'!$B$1,0,10*ROW('Water Data'!B71))="",NA(),OFFSET('Water Data'!$B$1,0,10*ROW('Water Data'!B71)))</f>
        <v>#N/A</v>
      </c>
      <c r="B77" s="56" t="e">
        <f ca="true">+IF(OFFSET('Water Data'!$A$3,0,10*ROW('Water Data'!A74))="",NA(),OFFSET('Water Data'!$A$3,0,10*ROW('Water Data'!A74)))</f>
        <v>#N/A</v>
      </c>
      <c r="C77" s="56" t="e">
        <f ca="true">+IF(OFFSET('Water Data'!$C$3,0,10*ROW('Water Data'!C74))="",NA(),OFFSET('Water Data'!$C$3,0,10*ROW('Water Data'!C74)))</f>
        <v>#N/A</v>
      </c>
      <c r="D77" s="57" t="e">
        <f ca="true">+IF(AND(ISNUMBER(OFFSET('Water Data'!$C$5,0,10*ROW('Water Data'!C71))),'Data Summary'!BS77="Yes"),100-OFFSET('Water Data'!$C$5,0,10*ROW('Water Data'!C71)),NA())</f>
        <v>#N/A</v>
      </c>
      <c r="E77" s="57" t="e">
        <f ca="true">+IF(AND(ISNUMBER(OFFSET('Water Data'!$C$7,0,10*ROW('Water Data'!C71))),'Data Summary'!BT77="Yes"),OFFSET('Water Data'!$C$7,0,10*ROW('Water Data'!C71)),NA())</f>
        <v>#N/A</v>
      </c>
      <c r="F77" s="57" t="e">
        <f ca="true">+IF(AND(ISNUMBER(OFFSET('Water Data'!$C$10,0,10*ROW('Water Data'!C71))),'Data Summary'!BU77="Yes"),OFFSET('Water Data'!$C$10,0,10*ROW('Water Data'!C71)),NA())</f>
        <v>#N/A</v>
      </c>
      <c r="G77" s="57" t="e">
        <f ca="true">+IF(AND(ISNUMBER(OFFSET('Water Data'!$D$5,0,10*ROW('Water Data'!D71))),'Data Summary'!BV77="Yes"),100-OFFSET('Water Data'!$D$5,0,10*ROW('Water Data'!D71)),NA())</f>
        <v>#N/A</v>
      </c>
      <c r="H77" s="57" t="e">
        <f ca="true">+IF(AND(ISNUMBER(OFFSET('Water Data'!$D$7,0,10*ROW('Water Data'!D71))),'Data Summary'!BW77="Yes"),OFFSET('Water Data'!$D$7,0,10*ROW('Water Data'!D71)),NA())</f>
        <v>#N/A</v>
      </c>
      <c r="I77" s="57" t="e">
        <f ca="true">+IF(AND(ISNUMBER(OFFSET('Water Data'!$D$10,0,10*ROW('Water Data'!D71))),'Data Summary'!BX77="Yes"),OFFSET('Water Data'!$D$10,0,10*ROW('Water Data'!D71)),NA())</f>
        <v>#N/A</v>
      </c>
      <c r="J77" s="57" t="e">
        <f ca="true">+IF(AND(ISNUMBER(OFFSET('Water Data'!$E$5,0,10*ROW('Water Data'!E71))),'Data Summary'!BY77="Yes"),100-OFFSET('Water Data'!$E$5,0,10*ROW('Water Data'!E71)),NA())</f>
        <v>#N/A</v>
      </c>
      <c r="K77" s="57" t="e">
        <f ca="true">+IF(AND(ISNUMBER(OFFSET('Water Data'!$E$7,0,10*ROW('Water Data'!E71))),'Data Summary'!BZ77="Yes"),OFFSET('Water Data'!$E$7,0,10*ROW('Water Data'!E71)),NA())</f>
        <v>#N/A</v>
      </c>
      <c r="L77" s="57" t="e">
        <f ca="true">+IF(AND(ISNUMBER(OFFSET('Water Data'!$E$10,0,10*ROW('Water Data'!E71))),'Data Summary'!CA77="Yes"),OFFSET('Water Data'!$E$10,0,10*ROW('Water Data'!E71)),NA())</f>
        <v>#N/A</v>
      </c>
      <c r="M77" s="57" t="e">
        <f ca="true">+IF(AND(ISNUMBER(OFFSET('Water Data'!$F$5,0,10*ROW('Water Data'!F71))),'Data Summary'!CB77="Yes"),100-OFFSET('Water Data'!$F$5,0,10*ROW('Water Data'!F71)),NA())</f>
        <v>#N/A</v>
      </c>
      <c r="N77" s="57" t="e">
        <f ca="true">+IF(AND(ISNUMBER(OFFSET('Water Data'!$F$7,0,10*ROW('Water Data'!F71))),'Data Summary'!CC77="Yes"),OFFSET('Water Data'!$F$7,0,10*ROW('Water Data'!F71)),NA())</f>
        <v>#N/A</v>
      </c>
      <c r="O77" s="57" t="e">
        <f ca="true">+IF(AND(ISNUMBER(OFFSET('Water Data'!$F$10,0,10*ROW('Water Data'!F71))),'Data Summary'!CD77="Yes"),OFFSET('Water Data'!$F$10,0,10*ROW('Water Data'!F71)),NA())</f>
        <v>#N/A</v>
      </c>
      <c r="P77" s="57" t="e">
        <f ca="true">+IF(AND(ISNUMBER(OFFSET('Water Data'!$G$5,0,10*ROW('Water Data'!G71))),'Data Summary'!CE77="Yes"),100-OFFSET('Water Data'!$G$5,0,10*ROW('Water Data'!G71)),NA())</f>
        <v>#N/A</v>
      </c>
      <c r="Q77" s="57" t="e">
        <f ca="true">+IF(AND(ISNUMBER(OFFSET('Water Data'!$G$7,0,10*ROW('Water Data'!G71))),'Data Summary'!CF77="Yes"),OFFSET('Water Data'!$G$7,0,10*ROW('Water Data'!G71)),NA())</f>
        <v>#N/A</v>
      </c>
      <c r="R77" s="57" t="e">
        <f ca="true">+IF(AND(ISNUMBER(OFFSET('Water Data'!$G$10,0,10*ROW('Water Data'!G71))),'Data Summary'!CG77="Yes"),OFFSET('Water Data'!$G$10,0,10*ROW('Water Data'!G71)),NA())</f>
        <v>#N/A</v>
      </c>
      <c r="S77" s="57" t="e">
        <f ca="true">+IF(AND(ISNUMBER(OFFSET('Water Data'!$H$5,0,10*ROW('Water Data'!H71))),'Data Summary'!CH77="Yes"),100-OFFSET('Water Data'!$H$5,0,10*ROW('Water Data'!H71)),NA())</f>
        <v>#N/A</v>
      </c>
      <c r="T77" s="57" t="e">
        <f ca="true">+IF(AND(ISNUMBER(OFFSET('Water Data'!$H$7,0,10*ROW('Water Data'!H71))),'Data Summary'!CI77="Yes"),OFFSET('Water Data'!$H$7,0,10*ROW('Water Data'!H71)),NA())</f>
        <v>#N/A</v>
      </c>
      <c r="U77" s="57" t="e">
        <f ca="true">+IF(AND(ISNUMBER(OFFSET('Water Data'!$H$10,0,10*ROW('Water Data'!H71))),'Data Summary'!CJ77="Yes"),OFFSET('Water Data'!$H$10,0,10*ROW('Water Data'!H71)),NA())</f>
        <v>#N/A</v>
      </c>
      <c r="V77" s="103" t="e">
        <f ca="true">+IF(AND(ISNUMBER(OFFSET('Sanitation Data'!$C$5,0,10*ROW('Sanitation Data'!C71))),'Data Summary'!CK77="Yes"),100-OFFSET('Sanitation Data'!$C$5,0,10*ROW('Sanitation Data'!C71)),NA())</f>
        <v>#N/A</v>
      </c>
      <c r="W77" s="103" t="e">
        <f ca="true">+IF(AND(ISNUMBER(OFFSET('Sanitation Data'!$C$7,0,10*ROW('Sanitation Data'!C71))),'Data Summary'!CL77="Yes"),OFFSET('Sanitation Data'!$C$7,0,10*ROW('Sanitation Data'!C71)),NA())</f>
        <v>#N/A</v>
      </c>
      <c r="X77" s="103" t="e">
        <f ca="true">+IF(AND(ISNUMBER(OFFSET('Sanitation Data'!$C$11,0,10*ROW('Sanitation Data'!C71))),'Data Summary'!CM77="Yes"),OFFSET('Sanitation Data'!$C$11,0,10*ROW('Sanitation Data'!C71)),NA())</f>
        <v>#N/A</v>
      </c>
      <c r="Y77" s="103" t="e">
        <f ca="true">+IF(AND(ISNUMBER(OFFSET('Sanitation Data'!$C$12,0,10*ROW('Sanitation Data'!C71))),'Data Summary'!CN77="Yes"),OFFSET('Sanitation Data'!$C$12,0,10*ROW('Sanitation Data'!C71)),NA())</f>
        <v>#N/A</v>
      </c>
      <c r="Z77" s="103" t="e">
        <f ca="true">+IF(AND(ISNUMBER(OFFSET('Sanitation Data'!$C$13,0,10*ROW('Sanitation Data'!C71))),'Data Summary'!CO77="Yes"),OFFSET('Sanitation Data'!$C$13,0,10*ROW('Sanitation Data'!C71)),NA())</f>
        <v>#N/A</v>
      </c>
      <c r="AA77" s="103" t="e">
        <f ca="true">+IF(AND(ISNUMBER(OFFSET('Sanitation Data'!$D$5,0,10*ROW('Sanitation Data'!D71))),'Data Summary'!CP77="Yes"),100-OFFSET('Sanitation Data'!$D$5,0,10*ROW('Sanitation Data'!D71)),NA())</f>
        <v>#N/A</v>
      </c>
      <c r="AB77" s="103" t="e">
        <f ca="true">+IF(AND(ISNUMBER(OFFSET('Sanitation Data'!$D$7,0,10*ROW('Sanitation Data'!D71))),'Data Summary'!CQ77="Yes"),OFFSET('Sanitation Data'!$D$7,0,10*ROW('Sanitation Data'!D71)),NA())</f>
        <v>#N/A</v>
      </c>
      <c r="AC77" s="103" t="e">
        <f ca="true">+IF(AND(ISNUMBER(OFFSET('Sanitation Data'!$D$11,0,10*ROW('Sanitation Data'!D71))),'Data Summary'!CR77="Yes"),OFFSET('Sanitation Data'!$D$11,0,10*ROW('Sanitation Data'!D71)),NA())</f>
        <v>#N/A</v>
      </c>
      <c r="AD77" s="103" t="e">
        <f ca="true">+IF(AND(ISNUMBER(OFFSET('Sanitation Data'!$D$12,0,10*ROW('Sanitation Data'!D71))),'Data Summary'!CS77="Yes"),OFFSET('Sanitation Data'!$D$12,0,10*ROW('Sanitation Data'!D71)),NA())</f>
        <v>#N/A</v>
      </c>
      <c r="AE77" s="103" t="e">
        <f ca="true">+IF(AND(ISNUMBER(OFFSET('Sanitation Data'!$D$13,0,10*ROW('Sanitation Data'!D71))),'Data Summary'!CT77="Yes"),OFFSET('Sanitation Data'!$D$13,0,10*ROW('Sanitation Data'!D71)),NA())</f>
        <v>#N/A</v>
      </c>
      <c r="AF77" s="103" t="e">
        <f ca="true">+IF(AND(ISNUMBER(OFFSET('Sanitation Data'!$E$5,0,10*ROW('Sanitation Data'!E71))),'Data Summary'!CU77="Yes"),100-OFFSET('Sanitation Data'!$E$5,0,10*ROW('Sanitation Data'!E71)),NA())</f>
        <v>#N/A</v>
      </c>
      <c r="AG77" s="103" t="e">
        <f ca="true">+IF(AND(ISNUMBER(OFFSET('Sanitation Data'!$E$7,0,10*ROW('Sanitation Data'!E71))),'Data Summary'!CV77="Yes"),OFFSET('Sanitation Data'!$E$7,0,10*ROW('Sanitation Data'!E71)),NA())</f>
        <v>#N/A</v>
      </c>
      <c r="AH77" s="103" t="e">
        <f ca="true">+IF(AND(ISNUMBER(OFFSET('Sanitation Data'!$E$11,0,10*ROW('Sanitation Data'!E71))),'Data Summary'!CW77="Yes"),OFFSET('Sanitation Data'!$E$11,0,10*ROW('Sanitation Data'!E71)),NA())</f>
        <v>#N/A</v>
      </c>
      <c r="AI77" s="103" t="e">
        <f ca="true">+IF(AND(ISNUMBER(OFFSET('Sanitation Data'!$E$12,0,10*ROW('Sanitation Data'!E71))),'Data Summary'!CX77="Yes"),OFFSET('Sanitation Data'!$E$12,0,10*ROW('Sanitation Data'!E71)),NA())</f>
        <v>#N/A</v>
      </c>
      <c r="AJ77" s="103" t="e">
        <f ca="true">+IF(AND(ISNUMBER(OFFSET('Sanitation Data'!$E$13,0,10*ROW('Sanitation Data'!E71))),'Data Summary'!CY77="Yes"),OFFSET('Sanitation Data'!$E$13,0,10*ROW('Sanitation Data'!E71)),NA())</f>
        <v>#N/A</v>
      </c>
      <c r="AK77" s="103" t="e">
        <f ca="true">+IF(AND(ISNUMBER(OFFSET('Sanitation Data'!$F$5,0,10*ROW('Sanitation Data'!F71))),'Data Summary'!CZ77="Yes"),100-OFFSET('Sanitation Data'!$F$5,0,10*ROW('Sanitation Data'!F71)),NA())</f>
        <v>#N/A</v>
      </c>
      <c r="AL77" s="103" t="e">
        <f ca="true">+IF(AND(ISNUMBER(OFFSET('Sanitation Data'!$F$7,0,10*ROW('Sanitation Data'!F71))),'Data Summary'!DA77="Yes"),OFFSET('Sanitation Data'!$F$7,0,10*ROW('Sanitation Data'!F71)),NA())</f>
        <v>#N/A</v>
      </c>
      <c r="AM77" s="103" t="e">
        <f ca="true">+IF(AND(ISNUMBER(OFFSET('Sanitation Data'!$F$11,0,10*ROW('Sanitation Data'!F71))),'Data Summary'!DB77="Yes"),OFFSET('Sanitation Data'!$F$11,0,10*ROW('Sanitation Data'!F71)),NA())</f>
        <v>#N/A</v>
      </c>
      <c r="AN77" s="103" t="e">
        <f ca="true">+IF(AND(ISNUMBER(OFFSET('Sanitation Data'!$F$12,0,10*ROW('Sanitation Data'!F71))),'Data Summary'!DC77="Yes"),OFFSET('Sanitation Data'!$F$12,0,10*ROW('Sanitation Data'!F71)),NA())</f>
        <v>#N/A</v>
      </c>
      <c r="AO77" s="103" t="e">
        <f ca="true">+IF(AND(ISNUMBER(OFFSET('Sanitation Data'!$F$13,0,10*ROW('Sanitation Data'!F71))),'Data Summary'!DD77="Yes"),OFFSET('Sanitation Data'!$F$13,0,10*ROW('Sanitation Data'!F71)),NA())</f>
        <v>#N/A</v>
      </c>
      <c r="AP77" s="103" t="e">
        <f ca="true">+IF(AND(ISNUMBER(OFFSET('Sanitation Data'!$G$5,0,10*ROW('Sanitation Data'!G71))),'Data Summary'!DE77="Yes"),100-OFFSET('Sanitation Data'!$G$5,0,10*ROW('Sanitation Data'!G71)),NA())</f>
        <v>#N/A</v>
      </c>
      <c r="AQ77" s="103" t="e">
        <f ca="true">+IF(AND(ISNUMBER(OFFSET('Sanitation Data'!$G$7,0,10*ROW('Sanitation Data'!G71))),'Data Summary'!DF77="Yes"),OFFSET('Sanitation Data'!$G$7,0,10*ROW('Sanitation Data'!G71)),NA())</f>
        <v>#N/A</v>
      </c>
      <c r="AR77" s="103" t="e">
        <f ca="true">+IF(AND(ISNUMBER(OFFSET('Sanitation Data'!$G$11,0,10*ROW('Sanitation Data'!G71))),'Data Summary'!DG77="Yes"),OFFSET('Sanitation Data'!$G$11,0,10*ROW('Sanitation Data'!G71)),NA())</f>
        <v>#N/A</v>
      </c>
      <c r="AS77" s="103" t="e">
        <f ca="true">+IF(AND(ISNUMBER(OFFSET('Sanitation Data'!$G$12,0,10*ROW('Sanitation Data'!G71))),'Data Summary'!DH77="Yes"),OFFSET('Sanitation Data'!$G$12,0,10*ROW('Sanitation Data'!G71)),NA())</f>
        <v>#N/A</v>
      </c>
      <c r="AT77" s="103" t="e">
        <f ca="true">+IF(AND(ISNUMBER(OFFSET('Sanitation Data'!$G$13,0,10*ROW('Sanitation Data'!G71))),'Data Summary'!DI77="Yes"),OFFSET('Sanitation Data'!$G$13,0,10*ROW('Sanitation Data'!G71)),NA())</f>
        <v>#N/A</v>
      </c>
      <c r="AU77" s="103" t="e">
        <f ca="true">+IF(AND(ISNUMBER(OFFSET('Sanitation Data'!$H$5,0,10*ROW('Sanitation Data'!H71))),'Data Summary'!DJ77="Yes"),100-OFFSET('Sanitation Data'!$H$5,0,10*ROW('Sanitation Data'!H71)),NA())</f>
        <v>#N/A</v>
      </c>
      <c r="AV77" s="103" t="e">
        <f ca="true">+IF(AND(ISNUMBER(OFFSET('Sanitation Data'!$H$7,0,10*ROW('Sanitation Data'!H71))),'Data Summary'!DK77="Yes"),OFFSET('Sanitation Data'!$H$7,0,10*ROW('Sanitation Data'!H71)),NA())</f>
        <v>#N/A</v>
      </c>
      <c r="AW77" s="103" t="e">
        <f ca="true">+IF(AND(ISNUMBER(OFFSET('Sanitation Data'!$H$11,0,10*ROW('Sanitation Data'!H71))),'Data Summary'!DL77="Yes"),OFFSET('Sanitation Data'!$H$11,0,10*ROW('Sanitation Data'!H71)),NA())</f>
        <v>#N/A</v>
      </c>
      <c r="AX77" s="103" t="e">
        <f ca="true">+IF(AND(ISNUMBER(OFFSET('Sanitation Data'!$H$12,0,10*ROW('Sanitation Data'!H71))),'Data Summary'!DM77="Yes"),OFFSET('Sanitation Data'!$H$12,0,10*ROW('Sanitation Data'!H71)),NA())</f>
        <v>#N/A</v>
      </c>
      <c r="AY77" s="103" t="e">
        <f ca="true">+IF(AND(ISNUMBER(OFFSET('Sanitation Data'!$H$13,0,10*ROW('Sanitation Data'!H71))),'Data Summary'!DN77="Yes"),OFFSET('Sanitation Data'!$H$13,0,10*ROW('Sanitation Data'!H71)),NA())</f>
        <v>#N/A</v>
      </c>
      <c r="AZ77" s="108" t="e">
        <f ca="true">+IF(AND(ISNUMBER(OFFSET('Hygiene Data'!$C$6,0,10*ROW('Hygiene Data'!C71))),'Data Summary'!DO77="Yes"),OFFSET('Hygiene Data'!$C$6,0,10*ROW('Hygiene Data'!C71)),NA())</f>
        <v>#N/A</v>
      </c>
      <c r="BA77" s="108" t="e">
        <f ca="true">+IF(AND(ISNUMBER(OFFSET('Hygiene Data'!$C$8,0,10*ROW('Hygiene Data'!C71))),'Data Summary'!DP77="Yes"),OFFSET('Hygiene Data'!$C$8,0,10*ROW('Hygiene Data'!C71)),NA())</f>
        <v>#N/A</v>
      </c>
      <c r="BB77" s="108" t="e">
        <f ca="true">+IF(AND(ISNUMBER(OFFSET('Hygiene Data'!$C$10,0,10*ROW('Hygiene Data'!C71))),'Data Summary'!DQ77="Yes"),OFFSET('Hygiene Data'!$C$10,0,10*ROW('Hygiene Data'!C71)),NA())</f>
        <v>#N/A</v>
      </c>
      <c r="BC77" s="108" t="e">
        <f ca="true">+IF(AND(ISNUMBER(OFFSET('Hygiene Data'!$D$6,0,10*ROW('Hygiene Data'!D71))),'Data Summary'!DR77="Yes"),OFFSET('Hygiene Data'!$D$6,0,10*ROW('Hygiene Data'!D71)),NA())</f>
        <v>#N/A</v>
      </c>
      <c r="BD77" s="108" t="e">
        <f ca="true">+IF(AND(ISNUMBER(OFFSET('Hygiene Data'!$D$8,0,10*ROW('Hygiene Data'!D71))),'Data Summary'!DS77="Yes"),OFFSET('Hygiene Data'!$D$8,0,10*ROW('Hygiene Data'!D71)),NA())</f>
        <v>#N/A</v>
      </c>
      <c r="BE77" s="108" t="e">
        <f ca="true">+IF(AND(ISNUMBER(OFFSET('Hygiene Data'!$D$10,0,10*ROW('Hygiene Data'!D71))),'Data Summary'!DT77="Yes"),OFFSET('Hygiene Data'!$D$10,0,10*ROW('Hygiene Data'!D71)),NA())</f>
        <v>#N/A</v>
      </c>
      <c r="BF77" s="108" t="e">
        <f ca="true">+IF(AND(ISNUMBER(OFFSET('Hygiene Data'!$E$6,0,10*ROW('Hygiene Data'!E71))),'Data Summary'!DU77="Yes"),OFFSET('Hygiene Data'!$E$6,0,10*ROW('Hygiene Data'!E71)),NA())</f>
        <v>#N/A</v>
      </c>
      <c r="BG77" s="108" t="e">
        <f ca="true">+IF(AND(ISNUMBER(OFFSET('Hygiene Data'!$E$8,0,10*ROW('Hygiene Data'!E71))),'Data Summary'!DV77="Yes"),OFFSET('Hygiene Data'!$E$8,0,10*ROW('Hygiene Data'!E71)),NA())</f>
        <v>#N/A</v>
      </c>
      <c r="BH77" s="108" t="e">
        <f ca="true">+IF(AND(ISNUMBER(OFFSET('Hygiene Data'!$E$10,0,10*ROW('Hygiene Data'!E71))),'Data Summary'!DW77="Yes"),OFFSET('Hygiene Data'!$E$10,0,10*ROW('Hygiene Data'!E71)),NA())</f>
        <v>#N/A</v>
      </c>
      <c r="BI77" s="108" t="e">
        <f ca="true">+IF(AND(ISNUMBER(OFFSET('Hygiene Data'!$F$6,0,10*ROW('Hygiene Data'!F71))),'Data Summary'!DX77="Yes"),OFFSET('Hygiene Data'!$F$6,0,10*ROW('Hygiene Data'!F71)),NA())</f>
        <v>#N/A</v>
      </c>
      <c r="BJ77" s="108" t="e">
        <f ca="true">+IF(AND(ISNUMBER(OFFSET('Hygiene Data'!$F$8,0,10*ROW('Hygiene Data'!F71))),'Data Summary'!DY77="Yes"),OFFSET('Hygiene Data'!$F$8,0,10*ROW('Hygiene Data'!F71)),NA())</f>
        <v>#N/A</v>
      </c>
      <c r="BK77" s="108" t="e">
        <f ca="true">+IF(AND(ISNUMBER(OFFSET('Hygiene Data'!$F$10,0,10*ROW('Hygiene Data'!F71))),'Data Summary'!DZ77="Yes"),OFFSET('Hygiene Data'!$F$10,0,10*ROW('Hygiene Data'!F71)),NA())</f>
        <v>#N/A</v>
      </c>
      <c r="BL77" s="108" t="e">
        <f ca="true">+IF(AND(ISNUMBER(OFFSET('Hygiene Data'!$G$6,0,10*ROW('Hygiene Data'!G71))),'Data Summary'!EA77="Yes"),OFFSET('Hygiene Data'!$G$6,0,10*ROW('Hygiene Data'!G71)),NA())</f>
        <v>#N/A</v>
      </c>
      <c r="BM77" s="108" t="e">
        <f ca="true">+IF(AND(ISNUMBER(OFFSET('Hygiene Data'!$G$8,0,10*ROW('Hygiene Data'!G71))),'Data Summary'!EB77="Yes"),OFFSET('Hygiene Data'!$G$8,0,10*ROW('Hygiene Data'!G71)),NA())</f>
        <v>#N/A</v>
      </c>
      <c r="BN77" s="108" t="e">
        <f ca="true">+IF(AND(ISNUMBER(OFFSET('Hygiene Data'!$G$10,0,10*ROW('Hygiene Data'!G71))),'Data Summary'!EC77="Yes"),OFFSET('Hygiene Data'!$G$10,0,10*ROW('Hygiene Data'!G71)),NA())</f>
        <v>#N/A</v>
      </c>
      <c r="BO77" s="108" t="e">
        <f ca="true">+IF(AND(ISNUMBER(OFFSET('Hygiene Data'!$H$6,0,10*ROW('Hygiene Data'!H71))),'Data Summary'!ED77="Yes"),OFFSET('Hygiene Data'!$H$6,0,10*ROW('Hygiene Data'!H71)),NA())</f>
        <v>#N/A</v>
      </c>
      <c r="BP77" s="108" t="e">
        <f ca="true">+IF(AND(ISNUMBER(OFFSET('Hygiene Data'!$H$8,0,10*ROW('Hygiene Data'!H71))),'Data Summary'!EE77="Yes"),OFFSET('Hygiene Data'!$H$8,0,10*ROW('Hygiene Data'!H71)),NA())</f>
        <v>#N/A</v>
      </c>
      <c r="BQ77" s="108" t="e">
        <f ca="true">+IF(AND(ISNUMBER(OFFSET('Hygiene Data'!$H$10,0,10*ROW('Hygiene Data'!H71))),'Data Summary'!EF77="Yes"),OFFSET('Hygiene Data'!$H$10,0,10*ROW('Hygiene Data'!H71)),NA())</f>
        <v>#N/A</v>
      </c>
    </row>
    <row r="78" x14ac:dyDescent="0.2">
      <c r="A78" s="56" t="e">
        <f ca="true">+IF(OFFSET('Water Data'!$B$1,0,10*ROW('Water Data'!B72))="",NA(),OFFSET('Water Data'!$B$1,0,10*ROW('Water Data'!B72)))</f>
        <v>#N/A</v>
      </c>
      <c r="B78" s="56" t="e">
        <f ca="true">+IF(OFFSET('Water Data'!$A$3,0,10*ROW('Water Data'!A75))="",NA(),OFFSET('Water Data'!$A$3,0,10*ROW('Water Data'!A75)))</f>
        <v>#N/A</v>
      </c>
      <c r="C78" s="56" t="e">
        <f ca="true">+IF(OFFSET('Water Data'!$C$3,0,10*ROW('Water Data'!C75))="",NA(),OFFSET('Water Data'!$C$3,0,10*ROW('Water Data'!C75)))</f>
        <v>#N/A</v>
      </c>
      <c r="D78" s="57" t="e">
        <f ca="true">+IF(AND(ISNUMBER(OFFSET('Water Data'!$C$5,0,10*ROW('Water Data'!C72))),'Data Summary'!BS78="Yes"),100-OFFSET('Water Data'!$C$5,0,10*ROW('Water Data'!C72)),NA())</f>
        <v>#N/A</v>
      </c>
      <c r="E78" s="57" t="e">
        <f ca="true">+IF(AND(ISNUMBER(OFFSET('Water Data'!$C$7,0,10*ROW('Water Data'!C72))),'Data Summary'!BT78="Yes"),OFFSET('Water Data'!$C$7,0,10*ROW('Water Data'!C72)),NA())</f>
        <v>#N/A</v>
      </c>
      <c r="F78" s="57" t="e">
        <f ca="true">+IF(AND(ISNUMBER(OFFSET('Water Data'!$C$10,0,10*ROW('Water Data'!C72))),'Data Summary'!BU78="Yes"),OFFSET('Water Data'!$C$10,0,10*ROW('Water Data'!C72)),NA())</f>
        <v>#N/A</v>
      </c>
      <c r="G78" s="57" t="e">
        <f ca="true">+IF(AND(ISNUMBER(OFFSET('Water Data'!$D$5,0,10*ROW('Water Data'!D72))),'Data Summary'!BV78="Yes"),100-OFFSET('Water Data'!$D$5,0,10*ROW('Water Data'!D72)),NA())</f>
        <v>#N/A</v>
      </c>
      <c r="H78" s="57" t="e">
        <f ca="true">+IF(AND(ISNUMBER(OFFSET('Water Data'!$D$7,0,10*ROW('Water Data'!D72))),'Data Summary'!BW78="Yes"),OFFSET('Water Data'!$D$7,0,10*ROW('Water Data'!D72)),NA())</f>
        <v>#N/A</v>
      </c>
      <c r="I78" s="57" t="e">
        <f ca="true">+IF(AND(ISNUMBER(OFFSET('Water Data'!$D$10,0,10*ROW('Water Data'!D72))),'Data Summary'!BX78="Yes"),OFFSET('Water Data'!$D$10,0,10*ROW('Water Data'!D72)),NA())</f>
        <v>#N/A</v>
      </c>
      <c r="J78" s="57" t="e">
        <f ca="true">+IF(AND(ISNUMBER(OFFSET('Water Data'!$E$5,0,10*ROW('Water Data'!E72))),'Data Summary'!BY78="Yes"),100-OFFSET('Water Data'!$E$5,0,10*ROW('Water Data'!E72)),NA())</f>
        <v>#N/A</v>
      </c>
      <c r="K78" s="57" t="e">
        <f ca="true">+IF(AND(ISNUMBER(OFFSET('Water Data'!$E$7,0,10*ROW('Water Data'!E72))),'Data Summary'!BZ78="Yes"),OFFSET('Water Data'!$E$7,0,10*ROW('Water Data'!E72)),NA())</f>
        <v>#N/A</v>
      </c>
      <c r="L78" s="57" t="e">
        <f ca="true">+IF(AND(ISNUMBER(OFFSET('Water Data'!$E$10,0,10*ROW('Water Data'!E72))),'Data Summary'!CA78="Yes"),OFFSET('Water Data'!$E$10,0,10*ROW('Water Data'!E72)),NA())</f>
        <v>#N/A</v>
      </c>
      <c r="M78" s="57" t="e">
        <f ca="true">+IF(AND(ISNUMBER(OFFSET('Water Data'!$F$5,0,10*ROW('Water Data'!F72))),'Data Summary'!CB78="Yes"),100-OFFSET('Water Data'!$F$5,0,10*ROW('Water Data'!F72)),NA())</f>
        <v>#N/A</v>
      </c>
      <c r="N78" s="57" t="e">
        <f ca="true">+IF(AND(ISNUMBER(OFFSET('Water Data'!$F$7,0,10*ROW('Water Data'!F72))),'Data Summary'!CC78="Yes"),OFFSET('Water Data'!$F$7,0,10*ROW('Water Data'!F72)),NA())</f>
        <v>#N/A</v>
      </c>
      <c r="O78" s="57" t="e">
        <f ca="true">+IF(AND(ISNUMBER(OFFSET('Water Data'!$F$10,0,10*ROW('Water Data'!F72))),'Data Summary'!CD78="Yes"),OFFSET('Water Data'!$F$10,0,10*ROW('Water Data'!F72)),NA())</f>
        <v>#N/A</v>
      </c>
      <c r="P78" s="57" t="e">
        <f ca="true">+IF(AND(ISNUMBER(OFFSET('Water Data'!$G$5,0,10*ROW('Water Data'!G72))),'Data Summary'!CE78="Yes"),100-OFFSET('Water Data'!$G$5,0,10*ROW('Water Data'!G72)),NA())</f>
        <v>#N/A</v>
      </c>
      <c r="Q78" s="57" t="e">
        <f ca="true">+IF(AND(ISNUMBER(OFFSET('Water Data'!$G$7,0,10*ROW('Water Data'!G72))),'Data Summary'!CF78="Yes"),OFFSET('Water Data'!$G$7,0,10*ROW('Water Data'!G72)),NA())</f>
        <v>#N/A</v>
      </c>
      <c r="R78" s="57" t="e">
        <f ca="true">+IF(AND(ISNUMBER(OFFSET('Water Data'!$G$10,0,10*ROW('Water Data'!G72))),'Data Summary'!CG78="Yes"),OFFSET('Water Data'!$G$10,0,10*ROW('Water Data'!G72)),NA())</f>
        <v>#N/A</v>
      </c>
      <c r="S78" s="57" t="e">
        <f ca="true">+IF(AND(ISNUMBER(OFFSET('Water Data'!$H$5,0,10*ROW('Water Data'!H72))),'Data Summary'!CH78="Yes"),100-OFFSET('Water Data'!$H$5,0,10*ROW('Water Data'!H72)),NA())</f>
        <v>#N/A</v>
      </c>
      <c r="T78" s="57" t="e">
        <f ca="true">+IF(AND(ISNUMBER(OFFSET('Water Data'!$H$7,0,10*ROW('Water Data'!H72))),'Data Summary'!CI78="Yes"),OFFSET('Water Data'!$H$7,0,10*ROW('Water Data'!H72)),NA())</f>
        <v>#N/A</v>
      </c>
      <c r="U78" s="57" t="e">
        <f ca="true">+IF(AND(ISNUMBER(OFFSET('Water Data'!$H$10,0,10*ROW('Water Data'!H72))),'Data Summary'!CJ78="Yes"),OFFSET('Water Data'!$H$10,0,10*ROW('Water Data'!H72)),NA())</f>
        <v>#N/A</v>
      </c>
      <c r="V78" s="103" t="e">
        <f ca="true">+IF(AND(ISNUMBER(OFFSET('Sanitation Data'!$C$5,0,10*ROW('Sanitation Data'!C72))),'Data Summary'!CK78="Yes"),100-OFFSET('Sanitation Data'!$C$5,0,10*ROW('Sanitation Data'!C72)),NA())</f>
        <v>#N/A</v>
      </c>
      <c r="W78" s="103" t="e">
        <f ca="true">+IF(AND(ISNUMBER(OFFSET('Sanitation Data'!$C$7,0,10*ROW('Sanitation Data'!C72))),'Data Summary'!CL78="Yes"),OFFSET('Sanitation Data'!$C$7,0,10*ROW('Sanitation Data'!C72)),NA())</f>
        <v>#N/A</v>
      </c>
      <c r="X78" s="103" t="e">
        <f ca="true">+IF(AND(ISNUMBER(OFFSET('Sanitation Data'!$C$11,0,10*ROW('Sanitation Data'!C72))),'Data Summary'!CM78="Yes"),OFFSET('Sanitation Data'!$C$11,0,10*ROW('Sanitation Data'!C72)),NA())</f>
        <v>#N/A</v>
      </c>
      <c r="Y78" s="103" t="e">
        <f ca="true">+IF(AND(ISNUMBER(OFFSET('Sanitation Data'!$C$12,0,10*ROW('Sanitation Data'!C72))),'Data Summary'!CN78="Yes"),OFFSET('Sanitation Data'!$C$12,0,10*ROW('Sanitation Data'!C72)),NA())</f>
        <v>#N/A</v>
      </c>
      <c r="Z78" s="103" t="e">
        <f ca="true">+IF(AND(ISNUMBER(OFFSET('Sanitation Data'!$C$13,0,10*ROW('Sanitation Data'!C72))),'Data Summary'!CO78="Yes"),OFFSET('Sanitation Data'!$C$13,0,10*ROW('Sanitation Data'!C72)),NA())</f>
        <v>#N/A</v>
      </c>
      <c r="AA78" s="103" t="e">
        <f ca="true">+IF(AND(ISNUMBER(OFFSET('Sanitation Data'!$D$5,0,10*ROW('Sanitation Data'!D72))),'Data Summary'!CP78="Yes"),100-OFFSET('Sanitation Data'!$D$5,0,10*ROW('Sanitation Data'!D72)),NA())</f>
        <v>#N/A</v>
      </c>
      <c r="AB78" s="103" t="e">
        <f ca="true">+IF(AND(ISNUMBER(OFFSET('Sanitation Data'!$D$7,0,10*ROW('Sanitation Data'!D72))),'Data Summary'!CQ78="Yes"),OFFSET('Sanitation Data'!$D$7,0,10*ROW('Sanitation Data'!D72)),NA())</f>
        <v>#N/A</v>
      </c>
      <c r="AC78" s="103" t="e">
        <f ca="true">+IF(AND(ISNUMBER(OFFSET('Sanitation Data'!$D$11,0,10*ROW('Sanitation Data'!D72))),'Data Summary'!CR78="Yes"),OFFSET('Sanitation Data'!$D$11,0,10*ROW('Sanitation Data'!D72)),NA())</f>
        <v>#N/A</v>
      </c>
      <c r="AD78" s="103" t="e">
        <f ca="true">+IF(AND(ISNUMBER(OFFSET('Sanitation Data'!$D$12,0,10*ROW('Sanitation Data'!D72))),'Data Summary'!CS78="Yes"),OFFSET('Sanitation Data'!$D$12,0,10*ROW('Sanitation Data'!D72)),NA())</f>
        <v>#N/A</v>
      </c>
      <c r="AE78" s="103" t="e">
        <f ca="true">+IF(AND(ISNUMBER(OFFSET('Sanitation Data'!$D$13,0,10*ROW('Sanitation Data'!D72))),'Data Summary'!CT78="Yes"),OFFSET('Sanitation Data'!$D$13,0,10*ROW('Sanitation Data'!D72)),NA())</f>
        <v>#N/A</v>
      </c>
      <c r="AF78" s="103" t="e">
        <f ca="true">+IF(AND(ISNUMBER(OFFSET('Sanitation Data'!$E$5,0,10*ROW('Sanitation Data'!E72))),'Data Summary'!CU78="Yes"),100-OFFSET('Sanitation Data'!$E$5,0,10*ROW('Sanitation Data'!E72)),NA())</f>
        <v>#N/A</v>
      </c>
      <c r="AG78" s="103" t="e">
        <f ca="true">+IF(AND(ISNUMBER(OFFSET('Sanitation Data'!$E$7,0,10*ROW('Sanitation Data'!E72))),'Data Summary'!CV78="Yes"),OFFSET('Sanitation Data'!$E$7,0,10*ROW('Sanitation Data'!E72)),NA())</f>
        <v>#N/A</v>
      </c>
      <c r="AH78" s="103" t="e">
        <f ca="true">+IF(AND(ISNUMBER(OFFSET('Sanitation Data'!$E$11,0,10*ROW('Sanitation Data'!E72))),'Data Summary'!CW78="Yes"),OFFSET('Sanitation Data'!$E$11,0,10*ROW('Sanitation Data'!E72)),NA())</f>
        <v>#N/A</v>
      </c>
      <c r="AI78" s="103" t="e">
        <f ca="true">+IF(AND(ISNUMBER(OFFSET('Sanitation Data'!$E$12,0,10*ROW('Sanitation Data'!E72))),'Data Summary'!CX78="Yes"),OFFSET('Sanitation Data'!$E$12,0,10*ROW('Sanitation Data'!E72)),NA())</f>
        <v>#N/A</v>
      </c>
      <c r="AJ78" s="103" t="e">
        <f ca="true">+IF(AND(ISNUMBER(OFFSET('Sanitation Data'!$E$13,0,10*ROW('Sanitation Data'!E72))),'Data Summary'!CY78="Yes"),OFFSET('Sanitation Data'!$E$13,0,10*ROW('Sanitation Data'!E72)),NA())</f>
        <v>#N/A</v>
      </c>
      <c r="AK78" s="103" t="e">
        <f ca="true">+IF(AND(ISNUMBER(OFFSET('Sanitation Data'!$F$5,0,10*ROW('Sanitation Data'!F72))),'Data Summary'!CZ78="Yes"),100-OFFSET('Sanitation Data'!$F$5,0,10*ROW('Sanitation Data'!F72)),NA())</f>
        <v>#N/A</v>
      </c>
      <c r="AL78" s="103" t="e">
        <f ca="true">+IF(AND(ISNUMBER(OFFSET('Sanitation Data'!$F$7,0,10*ROW('Sanitation Data'!F72))),'Data Summary'!DA78="Yes"),OFFSET('Sanitation Data'!$F$7,0,10*ROW('Sanitation Data'!F72)),NA())</f>
        <v>#N/A</v>
      </c>
      <c r="AM78" s="103" t="e">
        <f ca="true">+IF(AND(ISNUMBER(OFFSET('Sanitation Data'!$F$11,0,10*ROW('Sanitation Data'!F72))),'Data Summary'!DB78="Yes"),OFFSET('Sanitation Data'!$F$11,0,10*ROW('Sanitation Data'!F72)),NA())</f>
        <v>#N/A</v>
      </c>
      <c r="AN78" s="103" t="e">
        <f ca="true">+IF(AND(ISNUMBER(OFFSET('Sanitation Data'!$F$12,0,10*ROW('Sanitation Data'!F72))),'Data Summary'!DC78="Yes"),OFFSET('Sanitation Data'!$F$12,0,10*ROW('Sanitation Data'!F72)),NA())</f>
        <v>#N/A</v>
      </c>
      <c r="AO78" s="103" t="e">
        <f ca="true">+IF(AND(ISNUMBER(OFFSET('Sanitation Data'!$F$13,0,10*ROW('Sanitation Data'!F72))),'Data Summary'!DD78="Yes"),OFFSET('Sanitation Data'!$F$13,0,10*ROW('Sanitation Data'!F72)),NA())</f>
        <v>#N/A</v>
      </c>
      <c r="AP78" s="103" t="e">
        <f ca="true">+IF(AND(ISNUMBER(OFFSET('Sanitation Data'!$G$5,0,10*ROW('Sanitation Data'!G72))),'Data Summary'!DE78="Yes"),100-OFFSET('Sanitation Data'!$G$5,0,10*ROW('Sanitation Data'!G72)),NA())</f>
        <v>#N/A</v>
      </c>
      <c r="AQ78" s="103" t="e">
        <f ca="true">+IF(AND(ISNUMBER(OFFSET('Sanitation Data'!$G$7,0,10*ROW('Sanitation Data'!G72))),'Data Summary'!DF78="Yes"),OFFSET('Sanitation Data'!$G$7,0,10*ROW('Sanitation Data'!G72)),NA())</f>
        <v>#N/A</v>
      </c>
      <c r="AR78" s="103" t="e">
        <f ca="true">+IF(AND(ISNUMBER(OFFSET('Sanitation Data'!$G$11,0,10*ROW('Sanitation Data'!G72))),'Data Summary'!DG78="Yes"),OFFSET('Sanitation Data'!$G$11,0,10*ROW('Sanitation Data'!G72)),NA())</f>
        <v>#N/A</v>
      </c>
      <c r="AS78" s="103" t="e">
        <f ca="true">+IF(AND(ISNUMBER(OFFSET('Sanitation Data'!$G$12,0,10*ROW('Sanitation Data'!G72))),'Data Summary'!DH78="Yes"),OFFSET('Sanitation Data'!$G$12,0,10*ROW('Sanitation Data'!G72)),NA())</f>
        <v>#N/A</v>
      </c>
      <c r="AT78" s="103" t="e">
        <f ca="true">+IF(AND(ISNUMBER(OFFSET('Sanitation Data'!$G$13,0,10*ROW('Sanitation Data'!G72))),'Data Summary'!DI78="Yes"),OFFSET('Sanitation Data'!$G$13,0,10*ROW('Sanitation Data'!G72)),NA())</f>
        <v>#N/A</v>
      </c>
      <c r="AU78" s="103" t="e">
        <f ca="true">+IF(AND(ISNUMBER(OFFSET('Sanitation Data'!$H$5,0,10*ROW('Sanitation Data'!H72))),'Data Summary'!DJ78="Yes"),100-OFFSET('Sanitation Data'!$H$5,0,10*ROW('Sanitation Data'!H72)),NA())</f>
        <v>#N/A</v>
      </c>
      <c r="AV78" s="103" t="e">
        <f ca="true">+IF(AND(ISNUMBER(OFFSET('Sanitation Data'!$H$7,0,10*ROW('Sanitation Data'!H72))),'Data Summary'!DK78="Yes"),OFFSET('Sanitation Data'!$H$7,0,10*ROW('Sanitation Data'!H72)),NA())</f>
        <v>#N/A</v>
      </c>
      <c r="AW78" s="103" t="e">
        <f ca="true">+IF(AND(ISNUMBER(OFFSET('Sanitation Data'!$H$11,0,10*ROW('Sanitation Data'!H72))),'Data Summary'!DL78="Yes"),OFFSET('Sanitation Data'!$H$11,0,10*ROW('Sanitation Data'!H72)),NA())</f>
        <v>#N/A</v>
      </c>
      <c r="AX78" s="103" t="e">
        <f ca="true">+IF(AND(ISNUMBER(OFFSET('Sanitation Data'!$H$12,0,10*ROW('Sanitation Data'!H72))),'Data Summary'!DM78="Yes"),OFFSET('Sanitation Data'!$H$12,0,10*ROW('Sanitation Data'!H72)),NA())</f>
        <v>#N/A</v>
      </c>
      <c r="AY78" s="103" t="e">
        <f ca="true">+IF(AND(ISNUMBER(OFFSET('Sanitation Data'!$H$13,0,10*ROW('Sanitation Data'!H72))),'Data Summary'!DN78="Yes"),OFFSET('Sanitation Data'!$H$13,0,10*ROW('Sanitation Data'!H72)),NA())</f>
        <v>#N/A</v>
      </c>
      <c r="AZ78" s="108" t="e">
        <f ca="true">+IF(AND(ISNUMBER(OFFSET('Hygiene Data'!$C$6,0,10*ROW('Hygiene Data'!C72))),'Data Summary'!DO78="Yes"),OFFSET('Hygiene Data'!$C$6,0,10*ROW('Hygiene Data'!C72)),NA())</f>
        <v>#N/A</v>
      </c>
      <c r="BA78" s="108" t="e">
        <f ca="true">+IF(AND(ISNUMBER(OFFSET('Hygiene Data'!$C$8,0,10*ROW('Hygiene Data'!C72))),'Data Summary'!DP78="Yes"),OFFSET('Hygiene Data'!$C$8,0,10*ROW('Hygiene Data'!C72)),NA())</f>
        <v>#N/A</v>
      </c>
      <c r="BB78" s="108" t="e">
        <f ca="true">+IF(AND(ISNUMBER(OFFSET('Hygiene Data'!$C$10,0,10*ROW('Hygiene Data'!C72))),'Data Summary'!DQ78="Yes"),OFFSET('Hygiene Data'!$C$10,0,10*ROW('Hygiene Data'!C72)),NA())</f>
        <v>#N/A</v>
      </c>
      <c r="BC78" s="108" t="e">
        <f ca="true">+IF(AND(ISNUMBER(OFFSET('Hygiene Data'!$D$6,0,10*ROW('Hygiene Data'!D72))),'Data Summary'!DR78="Yes"),OFFSET('Hygiene Data'!$D$6,0,10*ROW('Hygiene Data'!D72)),NA())</f>
        <v>#N/A</v>
      </c>
      <c r="BD78" s="108" t="e">
        <f ca="true">+IF(AND(ISNUMBER(OFFSET('Hygiene Data'!$D$8,0,10*ROW('Hygiene Data'!D72))),'Data Summary'!DS78="Yes"),OFFSET('Hygiene Data'!$D$8,0,10*ROW('Hygiene Data'!D72)),NA())</f>
        <v>#N/A</v>
      </c>
      <c r="BE78" s="108" t="e">
        <f ca="true">+IF(AND(ISNUMBER(OFFSET('Hygiene Data'!$D$10,0,10*ROW('Hygiene Data'!D72))),'Data Summary'!DT78="Yes"),OFFSET('Hygiene Data'!$D$10,0,10*ROW('Hygiene Data'!D72)),NA())</f>
        <v>#N/A</v>
      </c>
      <c r="BF78" s="108" t="e">
        <f ca="true">+IF(AND(ISNUMBER(OFFSET('Hygiene Data'!$E$6,0,10*ROW('Hygiene Data'!E72))),'Data Summary'!DU78="Yes"),OFFSET('Hygiene Data'!$E$6,0,10*ROW('Hygiene Data'!E72)),NA())</f>
        <v>#N/A</v>
      </c>
      <c r="BG78" s="108" t="e">
        <f ca="true">+IF(AND(ISNUMBER(OFFSET('Hygiene Data'!$E$8,0,10*ROW('Hygiene Data'!E72))),'Data Summary'!DV78="Yes"),OFFSET('Hygiene Data'!$E$8,0,10*ROW('Hygiene Data'!E72)),NA())</f>
        <v>#N/A</v>
      </c>
      <c r="BH78" s="108" t="e">
        <f ca="true">+IF(AND(ISNUMBER(OFFSET('Hygiene Data'!$E$10,0,10*ROW('Hygiene Data'!E72))),'Data Summary'!DW78="Yes"),OFFSET('Hygiene Data'!$E$10,0,10*ROW('Hygiene Data'!E72)),NA())</f>
        <v>#N/A</v>
      </c>
      <c r="BI78" s="108" t="e">
        <f ca="true">+IF(AND(ISNUMBER(OFFSET('Hygiene Data'!$F$6,0,10*ROW('Hygiene Data'!F72))),'Data Summary'!DX78="Yes"),OFFSET('Hygiene Data'!$F$6,0,10*ROW('Hygiene Data'!F72)),NA())</f>
        <v>#N/A</v>
      </c>
      <c r="BJ78" s="108" t="e">
        <f ca="true">+IF(AND(ISNUMBER(OFFSET('Hygiene Data'!$F$8,0,10*ROW('Hygiene Data'!F72))),'Data Summary'!DY78="Yes"),OFFSET('Hygiene Data'!$F$8,0,10*ROW('Hygiene Data'!F72)),NA())</f>
        <v>#N/A</v>
      </c>
      <c r="BK78" s="108" t="e">
        <f ca="true">+IF(AND(ISNUMBER(OFFSET('Hygiene Data'!$F$10,0,10*ROW('Hygiene Data'!F72))),'Data Summary'!DZ78="Yes"),OFFSET('Hygiene Data'!$F$10,0,10*ROW('Hygiene Data'!F72)),NA())</f>
        <v>#N/A</v>
      </c>
      <c r="BL78" s="108" t="e">
        <f ca="true">+IF(AND(ISNUMBER(OFFSET('Hygiene Data'!$G$6,0,10*ROW('Hygiene Data'!G72))),'Data Summary'!EA78="Yes"),OFFSET('Hygiene Data'!$G$6,0,10*ROW('Hygiene Data'!G72)),NA())</f>
        <v>#N/A</v>
      </c>
      <c r="BM78" s="108" t="e">
        <f ca="true">+IF(AND(ISNUMBER(OFFSET('Hygiene Data'!$G$8,0,10*ROW('Hygiene Data'!G72))),'Data Summary'!EB78="Yes"),OFFSET('Hygiene Data'!$G$8,0,10*ROW('Hygiene Data'!G72)),NA())</f>
        <v>#N/A</v>
      </c>
      <c r="BN78" s="108" t="e">
        <f ca="true">+IF(AND(ISNUMBER(OFFSET('Hygiene Data'!$G$10,0,10*ROW('Hygiene Data'!G72))),'Data Summary'!EC78="Yes"),OFFSET('Hygiene Data'!$G$10,0,10*ROW('Hygiene Data'!G72)),NA())</f>
        <v>#N/A</v>
      </c>
      <c r="BO78" s="108" t="e">
        <f ca="true">+IF(AND(ISNUMBER(OFFSET('Hygiene Data'!$H$6,0,10*ROW('Hygiene Data'!H72))),'Data Summary'!ED78="Yes"),OFFSET('Hygiene Data'!$H$6,0,10*ROW('Hygiene Data'!H72)),NA())</f>
        <v>#N/A</v>
      </c>
      <c r="BP78" s="108" t="e">
        <f ca="true">+IF(AND(ISNUMBER(OFFSET('Hygiene Data'!$H$8,0,10*ROW('Hygiene Data'!H72))),'Data Summary'!EE78="Yes"),OFFSET('Hygiene Data'!$H$8,0,10*ROW('Hygiene Data'!H72)),NA())</f>
        <v>#N/A</v>
      </c>
      <c r="BQ78" s="108" t="e">
        <f ca="true">+IF(AND(ISNUMBER(OFFSET('Hygiene Data'!$H$10,0,10*ROW('Hygiene Data'!H72))),'Data Summary'!EF78="Yes"),OFFSET('Hygiene Data'!$H$10,0,10*ROW('Hygiene Data'!H72)),NA())</f>
        <v>#N/A</v>
      </c>
    </row>
    <row r="79" x14ac:dyDescent="0.2">
      <c r="A79" s="56" t="e">
        <f ca="true">+IF(OFFSET('Water Data'!$B$1,0,10*ROW('Water Data'!B73))="",NA(),OFFSET('Water Data'!$B$1,0,10*ROW('Water Data'!B73)))</f>
        <v>#N/A</v>
      </c>
      <c r="B79" s="56" t="e">
        <f ca="true">+IF(OFFSET('Water Data'!$A$3,0,10*ROW('Water Data'!A76))="",NA(),OFFSET('Water Data'!$A$3,0,10*ROW('Water Data'!A76)))</f>
        <v>#N/A</v>
      </c>
      <c r="C79" s="56" t="e">
        <f ca="true">+IF(OFFSET('Water Data'!$C$3,0,10*ROW('Water Data'!C76))="",NA(),OFFSET('Water Data'!$C$3,0,10*ROW('Water Data'!C76)))</f>
        <v>#N/A</v>
      </c>
      <c r="D79" s="57" t="e">
        <f ca="true">+IF(AND(ISNUMBER(OFFSET('Water Data'!$C$5,0,10*ROW('Water Data'!C73))),'Data Summary'!BS79="Yes"),100-OFFSET('Water Data'!$C$5,0,10*ROW('Water Data'!C73)),NA())</f>
        <v>#N/A</v>
      </c>
      <c r="E79" s="57" t="e">
        <f ca="true">+IF(AND(ISNUMBER(OFFSET('Water Data'!$C$7,0,10*ROW('Water Data'!C73))),'Data Summary'!BT79="Yes"),OFFSET('Water Data'!$C$7,0,10*ROW('Water Data'!C73)),NA())</f>
        <v>#N/A</v>
      </c>
      <c r="F79" s="57" t="e">
        <f ca="true">+IF(AND(ISNUMBER(OFFSET('Water Data'!$C$10,0,10*ROW('Water Data'!C73))),'Data Summary'!BU79="Yes"),OFFSET('Water Data'!$C$10,0,10*ROW('Water Data'!C73)),NA())</f>
        <v>#N/A</v>
      </c>
      <c r="G79" s="57" t="e">
        <f ca="true">+IF(AND(ISNUMBER(OFFSET('Water Data'!$D$5,0,10*ROW('Water Data'!D73))),'Data Summary'!BV79="Yes"),100-OFFSET('Water Data'!$D$5,0,10*ROW('Water Data'!D73)),NA())</f>
        <v>#N/A</v>
      </c>
      <c r="H79" s="57" t="e">
        <f ca="true">+IF(AND(ISNUMBER(OFFSET('Water Data'!$D$7,0,10*ROW('Water Data'!D73))),'Data Summary'!BW79="Yes"),OFFSET('Water Data'!$D$7,0,10*ROW('Water Data'!D73)),NA())</f>
        <v>#N/A</v>
      </c>
      <c r="I79" s="57" t="e">
        <f ca="true">+IF(AND(ISNUMBER(OFFSET('Water Data'!$D$10,0,10*ROW('Water Data'!D73))),'Data Summary'!BX79="Yes"),OFFSET('Water Data'!$D$10,0,10*ROW('Water Data'!D73)),NA())</f>
        <v>#N/A</v>
      </c>
      <c r="J79" s="57" t="e">
        <f ca="true">+IF(AND(ISNUMBER(OFFSET('Water Data'!$E$5,0,10*ROW('Water Data'!E73))),'Data Summary'!BY79="Yes"),100-OFFSET('Water Data'!$E$5,0,10*ROW('Water Data'!E73)),NA())</f>
        <v>#N/A</v>
      </c>
      <c r="K79" s="57" t="e">
        <f ca="true">+IF(AND(ISNUMBER(OFFSET('Water Data'!$E$7,0,10*ROW('Water Data'!E73))),'Data Summary'!BZ79="Yes"),OFFSET('Water Data'!$E$7,0,10*ROW('Water Data'!E73)),NA())</f>
        <v>#N/A</v>
      </c>
      <c r="L79" s="57" t="e">
        <f ca="true">+IF(AND(ISNUMBER(OFFSET('Water Data'!$E$10,0,10*ROW('Water Data'!E73))),'Data Summary'!CA79="Yes"),OFFSET('Water Data'!$E$10,0,10*ROW('Water Data'!E73)),NA())</f>
        <v>#N/A</v>
      </c>
      <c r="M79" s="57" t="e">
        <f ca="true">+IF(AND(ISNUMBER(OFFSET('Water Data'!$F$5,0,10*ROW('Water Data'!F73))),'Data Summary'!CB79="Yes"),100-OFFSET('Water Data'!$F$5,0,10*ROW('Water Data'!F73)),NA())</f>
        <v>#N/A</v>
      </c>
      <c r="N79" s="57" t="e">
        <f ca="true">+IF(AND(ISNUMBER(OFFSET('Water Data'!$F$7,0,10*ROW('Water Data'!F73))),'Data Summary'!CC79="Yes"),OFFSET('Water Data'!$F$7,0,10*ROW('Water Data'!F73)),NA())</f>
        <v>#N/A</v>
      </c>
      <c r="O79" s="57" t="e">
        <f ca="true">+IF(AND(ISNUMBER(OFFSET('Water Data'!$F$10,0,10*ROW('Water Data'!F73))),'Data Summary'!CD79="Yes"),OFFSET('Water Data'!$F$10,0,10*ROW('Water Data'!F73)),NA())</f>
        <v>#N/A</v>
      </c>
      <c r="P79" s="57" t="e">
        <f ca="true">+IF(AND(ISNUMBER(OFFSET('Water Data'!$G$5,0,10*ROW('Water Data'!G73))),'Data Summary'!CE79="Yes"),100-OFFSET('Water Data'!$G$5,0,10*ROW('Water Data'!G73)),NA())</f>
        <v>#N/A</v>
      </c>
      <c r="Q79" s="57" t="e">
        <f ca="true">+IF(AND(ISNUMBER(OFFSET('Water Data'!$G$7,0,10*ROW('Water Data'!G73))),'Data Summary'!CF79="Yes"),OFFSET('Water Data'!$G$7,0,10*ROW('Water Data'!G73)),NA())</f>
        <v>#N/A</v>
      </c>
      <c r="R79" s="57" t="e">
        <f ca="true">+IF(AND(ISNUMBER(OFFSET('Water Data'!$G$10,0,10*ROW('Water Data'!G73))),'Data Summary'!CG79="Yes"),OFFSET('Water Data'!$G$10,0,10*ROW('Water Data'!G73)),NA())</f>
        <v>#N/A</v>
      </c>
      <c r="S79" s="57" t="e">
        <f ca="true">+IF(AND(ISNUMBER(OFFSET('Water Data'!$H$5,0,10*ROW('Water Data'!H73))),'Data Summary'!CH79="Yes"),100-OFFSET('Water Data'!$H$5,0,10*ROW('Water Data'!H73)),NA())</f>
        <v>#N/A</v>
      </c>
      <c r="T79" s="57" t="e">
        <f ca="true">+IF(AND(ISNUMBER(OFFSET('Water Data'!$H$7,0,10*ROW('Water Data'!H73))),'Data Summary'!CI79="Yes"),OFFSET('Water Data'!$H$7,0,10*ROW('Water Data'!H73)),NA())</f>
        <v>#N/A</v>
      </c>
      <c r="U79" s="57" t="e">
        <f ca="true">+IF(AND(ISNUMBER(OFFSET('Water Data'!$H$10,0,10*ROW('Water Data'!H73))),'Data Summary'!CJ79="Yes"),OFFSET('Water Data'!$H$10,0,10*ROW('Water Data'!H73)),NA())</f>
        <v>#N/A</v>
      </c>
      <c r="V79" s="103" t="e">
        <f ca="true">+IF(AND(ISNUMBER(OFFSET('Sanitation Data'!$C$5,0,10*ROW('Sanitation Data'!C73))),'Data Summary'!CK79="Yes"),100-OFFSET('Sanitation Data'!$C$5,0,10*ROW('Sanitation Data'!C73)),NA())</f>
        <v>#N/A</v>
      </c>
      <c r="W79" s="103" t="e">
        <f ca="true">+IF(AND(ISNUMBER(OFFSET('Sanitation Data'!$C$7,0,10*ROW('Sanitation Data'!C73))),'Data Summary'!CL79="Yes"),OFFSET('Sanitation Data'!$C$7,0,10*ROW('Sanitation Data'!C73)),NA())</f>
        <v>#N/A</v>
      </c>
      <c r="X79" s="103" t="e">
        <f ca="true">+IF(AND(ISNUMBER(OFFSET('Sanitation Data'!$C$11,0,10*ROW('Sanitation Data'!C73))),'Data Summary'!CM79="Yes"),OFFSET('Sanitation Data'!$C$11,0,10*ROW('Sanitation Data'!C73)),NA())</f>
        <v>#N/A</v>
      </c>
      <c r="Y79" s="103" t="e">
        <f ca="true">+IF(AND(ISNUMBER(OFFSET('Sanitation Data'!$C$12,0,10*ROW('Sanitation Data'!C73))),'Data Summary'!CN79="Yes"),OFFSET('Sanitation Data'!$C$12,0,10*ROW('Sanitation Data'!C73)),NA())</f>
        <v>#N/A</v>
      </c>
      <c r="Z79" s="103" t="e">
        <f ca="true">+IF(AND(ISNUMBER(OFFSET('Sanitation Data'!$C$13,0,10*ROW('Sanitation Data'!C73))),'Data Summary'!CO79="Yes"),OFFSET('Sanitation Data'!$C$13,0,10*ROW('Sanitation Data'!C73)),NA())</f>
        <v>#N/A</v>
      </c>
      <c r="AA79" s="103" t="e">
        <f ca="true">+IF(AND(ISNUMBER(OFFSET('Sanitation Data'!$D$5,0,10*ROW('Sanitation Data'!D73))),'Data Summary'!CP79="Yes"),100-OFFSET('Sanitation Data'!$D$5,0,10*ROW('Sanitation Data'!D73)),NA())</f>
        <v>#N/A</v>
      </c>
      <c r="AB79" s="103" t="e">
        <f ca="true">+IF(AND(ISNUMBER(OFFSET('Sanitation Data'!$D$7,0,10*ROW('Sanitation Data'!D73))),'Data Summary'!CQ79="Yes"),OFFSET('Sanitation Data'!$D$7,0,10*ROW('Sanitation Data'!D73)),NA())</f>
        <v>#N/A</v>
      </c>
      <c r="AC79" s="103" t="e">
        <f ca="true">+IF(AND(ISNUMBER(OFFSET('Sanitation Data'!$D$11,0,10*ROW('Sanitation Data'!D73))),'Data Summary'!CR79="Yes"),OFFSET('Sanitation Data'!$D$11,0,10*ROW('Sanitation Data'!D73)),NA())</f>
        <v>#N/A</v>
      </c>
      <c r="AD79" s="103" t="e">
        <f ca="true">+IF(AND(ISNUMBER(OFFSET('Sanitation Data'!$D$12,0,10*ROW('Sanitation Data'!D73))),'Data Summary'!CS79="Yes"),OFFSET('Sanitation Data'!$D$12,0,10*ROW('Sanitation Data'!D73)),NA())</f>
        <v>#N/A</v>
      </c>
      <c r="AE79" s="103" t="e">
        <f ca="true">+IF(AND(ISNUMBER(OFFSET('Sanitation Data'!$D$13,0,10*ROW('Sanitation Data'!D73))),'Data Summary'!CT79="Yes"),OFFSET('Sanitation Data'!$D$13,0,10*ROW('Sanitation Data'!D73)),NA())</f>
        <v>#N/A</v>
      </c>
      <c r="AF79" s="103" t="e">
        <f ca="true">+IF(AND(ISNUMBER(OFFSET('Sanitation Data'!$E$5,0,10*ROW('Sanitation Data'!E73))),'Data Summary'!CU79="Yes"),100-OFFSET('Sanitation Data'!$E$5,0,10*ROW('Sanitation Data'!E73)),NA())</f>
        <v>#N/A</v>
      </c>
      <c r="AG79" s="103" t="e">
        <f ca="true">+IF(AND(ISNUMBER(OFFSET('Sanitation Data'!$E$7,0,10*ROW('Sanitation Data'!E73))),'Data Summary'!CV79="Yes"),OFFSET('Sanitation Data'!$E$7,0,10*ROW('Sanitation Data'!E73)),NA())</f>
        <v>#N/A</v>
      </c>
      <c r="AH79" s="103" t="e">
        <f ca="true">+IF(AND(ISNUMBER(OFFSET('Sanitation Data'!$E$11,0,10*ROW('Sanitation Data'!E73))),'Data Summary'!CW79="Yes"),OFFSET('Sanitation Data'!$E$11,0,10*ROW('Sanitation Data'!E73)),NA())</f>
        <v>#N/A</v>
      </c>
      <c r="AI79" s="103" t="e">
        <f ca="true">+IF(AND(ISNUMBER(OFFSET('Sanitation Data'!$E$12,0,10*ROW('Sanitation Data'!E73))),'Data Summary'!CX79="Yes"),OFFSET('Sanitation Data'!$E$12,0,10*ROW('Sanitation Data'!E73)),NA())</f>
        <v>#N/A</v>
      </c>
      <c r="AJ79" s="103" t="e">
        <f ca="true">+IF(AND(ISNUMBER(OFFSET('Sanitation Data'!$E$13,0,10*ROW('Sanitation Data'!E73))),'Data Summary'!CY79="Yes"),OFFSET('Sanitation Data'!$E$13,0,10*ROW('Sanitation Data'!E73)),NA())</f>
        <v>#N/A</v>
      </c>
      <c r="AK79" s="103" t="e">
        <f ca="true">+IF(AND(ISNUMBER(OFFSET('Sanitation Data'!$F$5,0,10*ROW('Sanitation Data'!F73))),'Data Summary'!CZ79="Yes"),100-OFFSET('Sanitation Data'!$F$5,0,10*ROW('Sanitation Data'!F73)),NA())</f>
        <v>#N/A</v>
      </c>
      <c r="AL79" s="103" t="e">
        <f ca="true">+IF(AND(ISNUMBER(OFFSET('Sanitation Data'!$F$7,0,10*ROW('Sanitation Data'!F73))),'Data Summary'!DA79="Yes"),OFFSET('Sanitation Data'!$F$7,0,10*ROW('Sanitation Data'!F73)),NA())</f>
        <v>#N/A</v>
      </c>
      <c r="AM79" s="103" t="e">
        <f ca="true">+IF(AND(ISNUMBER(OFFSET('Sanitation Data'!$F$11,0,10*ROW('Sanitation Data'!F73))),'Data Summary'!DB79="Yes"),OFFSET('Sanitation Data'!$F$11,0,10*ROW('Sanitation Data'!F73)),NA())</f>
        <v>#N/A</v>
      </c>
      <c r="AN79" s="103" t="e">
        <f ca="true">+IF(AND(ISNUMBER(OFFSET('Sanitation Data'!$F$12,0,10*ROW('Sanitation Data'!F73))),'Data Summary'!DC79="Yes"),OFFSET('Sanitation Data'!$F$12,0,10*ROW('Sanitation Data'!F73)),NA())</f>
        <v>#N/A</v>
      </c>
      <c r="AO79" s="103" t="e">
        <f ca="true">+IF(AND(ISNUMBER(OFFSET('Sanitation Data'!$F$13,0,10*ROW('Sanitation Data'!F73))),'Data Summary'!DD79="Yes"),OFFSET('Sanitation Data'!$F$13,0,10*ROW('Sanitation Data'!F73)),NA())</f>
        <v>#N/A</v>
      </c>
      <c r="AP79" s="103" t="e">
        <f ca="true">+IF(AND(ISNUMBER(OFFSET('Sanitation Data'!$G$5,0,10*ROW('Sanitation Data'!G73))),'Data Summary'!DE79="Yes"),100-OFFSET('Sanitation Data'!$G$5,0,10*ROW('Sanitation Data'!G73)),NA())</f>
        <v>#N/A</v>
      </c>
      <c r="AQ79" s="103" t="e">
        <f ca="true">+IF(AND(ISNUMBER(OFFSET('Sanitation Data'!$G$7,0,10*ROW('Sanitation Data'!G73))),'Data Summary'!DF79="Yes"),OFFSET('Sanitation Data'!$G$7,0,10*ROW('Sanitation Data'!G73)),NA())</f>
        <v>#N/A</v>
      </c>
      <c r="AR79" s="103" t="e">
        <f ca="true">+IF(AND(ISNUMBER(OFFSET('Sanitation Data'!$G$11,0,10*ROW('Sanitation Data'!G73))),'Data Summary'!DG79="Yes"),OFFSET('Sanitation Data'!$G$11,0,10*ROW('Sanitation Data'!G73)),NA())</f>
        <v>#N/A</v>
      </c>
      <c r="AS79" s="103" t="e">
        <f ca="true">+IF(AND(ISNUMBER(OFFSET('Sanitation Data'!$G$12,0,10*ROW('Sanitation Data'!G73))),'Data Summary'!DH79="Yes"),OFFSET('Sanitation Data'!$G$12,0,10*ROW('Sanitation Data'!G73)),NA())</f>
        <v>#N/A</v>
      </c>
      <c r="AT79" s="103" t="e">
        <f ca="true">+IF(AND(ISNUMBER(OFFSET('Sanitation Data'!$G$13,0,10*ROW('Sanitation Data'!G73))),'Data Summary'!DI79="Yes"),OFFSET('Sanitation Data'!$G$13,0,10*ROW('Sanitation Data'!G73)),NA())</f>
        <v>#N/A</v>
      </c>
      <c r="AU79" s="103" t="e">
        <f ca="true">+IF(AND(ISNUMBER(OFFSET('Sanitation Data'!$H$5,0,10*ROW('Sanitation Data'!H73))),'Data Summary'!DJ79="Yes"),100-OFFSET('Sanitation Data'!$H$5,0,10*ROW('Sanitation Data'!H73)),NA())</f>
        <v>#N/A</v>
      </c>
      <c r="AV79" s="103" t="e">
        <f ca="true">+IF(AND(ISNUMBER(OFFSET('Sanitation Data'!$H$7,0,10*ROW('Sanitation Data'!H73))),'Data Summary'!DK79="Yes"),OFFSET('Sanitation Data'!$H$7,0,10*ROW('Sanitation Data'!H73)),NA())</f>
        <v>#N/A</v>
      </c>
      <c r="AW79" s="103" t="e">
        <f ca="true">+IF(AND(ISNUMBER(OFFSET('Sanitation Data'!$H$11,0,10*ROW('Sanitation Data'!H73))),'Data Summary'!DL79="Yes"),OFFSET('Sanitation Data'!$H$11,0,10*ROW('Sanitation Data'!H73)),NA())</f>
        <v>#N/A</v>
      </c>
      <c r="AX79" s="103" t="e">
        <f ca="true">+IF(AND(ISNUMBER(OFFSET('Sanitation Data'!$H$12,0,10*ROW('Sanitation Data'!H73))),'Data Summary'!DM79="Yes"),OFFSET('Sanitation Data'!$H$12,0,10*ROW('Sanitation Data'!H73)),NA())</f>
        <v>#N/A</v>
      </c>
      <c r="AY79" s="103" t="e">
        <f ca="true">+IF(AND(ISNUMBER(OFFSET('Sanitation Data'!$H$13,0,10*ROW('Sanitation Data'!H73))),'Data Summary'!DN79="Yes"),OFFSET('Sanitation Data'!$H$13,0,10*ROW('Sanitation Data'!H73)),NA())</f>
        <v>#N/A</v>
      </c>
      <c r="AZ79" s="108" t="e">
        <f ca="true">+IF(AND(ISNUMBER(OFFSET('Hygiene Data'!$C$6,0,10*ROW('Hygiene Data'!C73))),'Data Summary'!DO79="Yes"),OFFSET('Hygiene Data'!$C$6,0,10*ROW('Hygiene Data'!C73)),NA())</f>
        <v>#N/A</v>
      </c>
      <c r="BA79" s="108" t="e">
        <f ca="true">+IF(AND(ISNUMBER(OFFSET('Hygiene Data'!$C$8,0,10*ROW('Hygiene Data'!C73))),'Data Summary'!DP79="Yes"),OFFSET('Hygiene Data'!$C$8,0,10*ROW('Hygiene Data'!C73)),NA())</f>
        <v>#N/A</v>
      </c>
      <c r="BB79" s="108" t="e">
        <f ca="true">+IF(AND(ISNUMBER(OFFSET('Hygiene Data'!$C$10,0,10*ROW('Hygiene Data'!C73))),'Data Summary'!DQ79="Yes"),OFFSET('Hygiene Data'!$C$10,0,10*ROW('Hygiene Data'!C73)),NA())</f>
        <v>#N/A</v>
      </c>
      <c r="BC79" s="108" t="e">
        <f ca="true">+IF(AND(ISNUMBER(OFFSET('Hygiene Data'!$D$6,0,10*ROW('Hygiene Data'!D73))),'Data Summary'!DR79="Yes"),OFFSET('Hygiene Data'!$D$6,0,10*ROW('Hygiene Data'!D73)),NA())</f>
        <v>#N/A</v>
      </c>
      <c r="BD79" s="108" t="e">
        <f ca="true">+IF(AND(ISNUMBER(OFFSET('Hygiene Data'!$D$8,0,10*ROW('Hygiene Data'!D73))),'Data Summary'!DS79="Yes"),OFFSET('Hygiene Data'!$D$8,0,10*ROW('Hygiene Data'!D73)),NA())</f>
        <v>#N/A</v>
      </c>
      <c r="BE79" s="108" t="e">
        <f ca="true">+IF(AND(ISNUMBER(OFFSET('Hygiene Data'!$D$10,0,10*ROW('Hygiene Data'!D73))),'Data Summary'!DT79="Yes"),OFFSET('Hygiene Data'!$D$10,0,10*ROW('Hygiene Data'!D73)),NA())</f>
        <v>#N/A</v>
      </c>
      <c r="BF79" s="108" t="e">
        <f ca="true">+IF(AND(ISNUMBER(OFFSET('Hygiene Data'!$E$6,0,10*ROW('Hygiene Data'!E73))),'Data Summary'!DU79="Yes"),OFFSET('Hygiene Data'!$E$6,0,10*ROW('Hygiene Data'!E73)),NA())</f>
        <v>#N/A</v>
      </c>
      <c r="BG79" s="108" t="e">
        <f ca="true">+IF(AND(ISNUMBER(OFFSET('Hygiene Data'!$E$8,0,10*ROW('Hygiene Data'!E73))),'Data Summary'!DV79="Yes"),OFFSET('Hygiene Data'!$E$8,0,10*ROW('Hygiene Data'!E73)),NA())</f>
        <v>#N/A</v>
      </c>
      <c r="BH79" s="108" t="e">
        <f ca="true">+IF(AND(ISNUMBER(OFFSET('Hygiene Data'!$E$10,0,10*ROW('Hygiene Data'!E73))),'Data Summary'!DW79="Yes"),OFFSET('Hygiene Data'!$E$10,0,10*ROW('Hygiene Data'!E73)),NA())</f>
        <v>#N/A</v>
      </c>
      <c r="BI79" s="108" t="e">
        <f ca="true">+IF(AND(ISNUMBER(OFFSET('Hygiene Data'!$F$6,0,10*ROW('Hygiene Data'!F73))),'Data Summary'!DX79="Yes"),OFFSET('Hygiene Data'!$F$6,0,10*ROW('Hygiene Data'!F73)),NA())</f>
        <v>#N/A</v>
      </c>
      <c r="BJ79" s="108" t="e">
        <f ca="true">+IF(AND(ISNUMBER(OFFSET('Hygiene Data'!$F$8,0,10*ROW('Hygiene Data'!F73))),'Data Summary'!DY79="Yes"),OFFSET('Hygiene Data'!$F$8,0,10*ROW('Hygiene Data'!F73)),NA())</f>
        <v>#N/A</v>
      </c>
      <c r="BK79" s="108" t="e">
        <f ca="true">+IF(AND(ISNUMBER(OFFSET('Hygiene Data'!$F$10,0,10*ROW('Hygiene Data'!F73))),'Data Summary'!DZ79="Yes"),OFFSET('Hygiene Data'!$F$10,0,10*ROW('Hygiene Data'!F73)),NA())</f>
        <v>#N/A</v>
      </c>
      <c r="BL79" s="108" t="e">
        <f ca="true">+IF(AND(ISNUMBER(OFFSET('Hygiene Data'!$G$6,0,10*ROW('Hygiene Data'!G73))),'Data Summary'!EA79="Yes"),OFFSET('Hygiene Data'!$G$6,0,10*ROW('Hygiene Data'!G73)),NA())</f>
        <v>#N/A</v>
      </c>
      <c r="BM79" s="108" t="e">
        <f ca="true">+IF(AND(ISNUMBER(OFFSET('Hygiene Data'!$G$8,0,10*ROW('Hygiene Data'!G73))),'Data Summary'!EB79="Yes"),OFFSET('Hygiene Data'!$G$8,0,10*ROW('Hygiene Data'!G73)),NA())</f>
        <v>#N/A</v>
      </c>
      <c r="BN79" s="108" t="e">
        <f ca="true">+IF(AND(ISNUMBER(OFFSET('Hygiene Data'!$G$10,0,10*ROW('Hygiene Data'!G73))),'Data Summary'!EC79="Yes"),OFFSET('Hygiene Data'!$G$10,0,10*ROW('Hygiene Data'!G73)),NA())</f>
        <v>#N/A</v>
      </c>
      <c r="BO79" s="108" t="e">
        <f ca="true">+IF(AND(ISNUMBER(OFFSET('Hygiene Data'!$H$6,0,10*ROW('Hygiene Data'!H73))),'Data Summary'!ED79="Yes"),OFFSET('Hygiene Data'!$H$6,0,10*ROW('Hygiene Data'!H73)),NA())</f>
        <v>#N/A</v>
      </c>
      <c r="BP79" s="108" t="e">
        <f ca="true">+IF(AND(ISNUMBER(OFFSET('Hygiene Data'!$H$8,0,10*ROW('Hygiene Data'!H73))),'Data Summary'!EE79="Yes"),OFFSET('Hygiene Data'!$H$8,0,10*ROW('Hygiene Data'!H73)),NA())</f>
        <v>#N/A</v>
      </c>
      <c r="BQ79" s="108" t="e">
        <f ca="true">+IF(AND(ISNUMBER(OFFSET('Hygiene Data'!$H$10,0,10*ROW('Hygiene Data'!H73))),'Data Summary'!EF79="Yes"),OFFSET('Hygiene Data'!$H$10,0,10*ROW('Hygiene Data'!H73)),NA())</f>
        <v>#N/A</v>
      </c>
    </row>
    <row r="80" x14ac:dyDescent="0.2">
      <c r="A80" s="56" t="e">
        <f ca="true">+IF(OFFSET('Water Data'!$B$1,0,10*ROW('Water Data'!B74))="",NA(),OFFSET('Water Data'!$B$1,0,10*ROW('Water Data'!B74)))</f>
        <v>#N/A</v>
      </c>
      <c r="B80" s="56" t="e">
        <f ca="true">+IF(OFFSET('Water Data'!$A$3,0,10*ROW('Water Data'!A77))="",NA(),OFFSET('Water Data'!$A$3,0,10*ROW('Water Data'!A77)))</f>
        <v>#N/A</v>
      </c>
      <c r="C80" s="56" t="e">
        <f ca="true">+IF(OFFSET('Water Data'!$C$3,0,10*ROW('Water Data'!C77))="",NA(),OFFSET('Water Data'!$C$3,0,10*ROW('Water Data'!C77)))</f>
        <v>#N/A</v>
      </c>
      <c r="D80" s="57" t="e">
        <f ca="true">+IF(AND(ISNUMBER(OFFSET('Water Data'!$C$5,0,10*ROW('Water Data'!C74))),'Data Summary'!BS80="Yes"),100-OFFSET('Water Data'!$C$5,0,10*ROW('Water Data'!C74)),NA())</f>
        <v>#N/A</v>
      </c>
      <c r="E80" s="57" t="e">
        <f ca="true">+IF(AND(ISNUMBER(OFFSET('Water Data'!$C$7,0,10*ROW('Water Data'!C74))),'Data Summary'!BT80="Yes"),OFFSET('Water Data'!$C$7,0,10*ROW('Water Data'!C74)),NA())</f>
        <v>#N/A</v>
      </c>
      <c r="F80" s="57" t="e">
        <f ca="true">+IF(AND(ISNUMBER(OFFSET('Water Data'!$C$10,0,10*ROW('Water Data'!C74))),'Data Summary'!BU80="Yes"),OFFSET('Water Data'!$C$10,0,10*ROW('Water Data'!C74)),NA())</f>
        <v>#N/A</v>
      </c>
      <c r="G80" s="57" t="e">
        <f ca="true">+IF(AND(ISNUMBER(OFFSET('Water Data'!$D$5,0,10*ROW('Water Data'!D74))),'Data Summary'!BV80="Yes"),100-OFFSET('Water Data'!$D$5,0,10*ROW('Water Data'!D74)),NA())</f>
        <v>#N/A</v>
      </c>
      <c r="H80" s="57" t="e">
        <f ca="true">+IF(AND(ISNUMBER(OFFSET('Water Data'!$D$7,0,10*ROW('Water Data'!D74))),'Data Summary'!BW80="Yes"),OFFSET('Water Data'!$D$7,0,10*ROW('Water Data'!D74)),NA())</f>
        <v>#N/A</v>
      </c>
      <c r="I80" s="57" t="e">
        <f ca="true">+IF(AND(ISNUMBER(OFFSET('Water Data'!$D$10,0,10*ROW('Water Data'!D74))),'Data Summary'!BX80="Yes"),OFFSET('Water Data'!$D$10,0,10*ROW('Water Data'!D74)),NA())</f>
        <v>#N/A</v>
      </c>
      <c r="J80" s="57" t="e">
        <f ca="true">+IF(AND(ISNUMBER(OFFSET('Water Data'!$E$5,0,10*ROW('Water Data'!E74))),'Data Summary'!BY80="Yes"),100-OFFSET('Water Data'!$E$5,0,10*ROW('Water Data'!E74)),NA())</f>
        <v>#N/A</v>
      </c>
      <c r="K80" s="57" t="e">
        <f ca="true">+IF(AND(ISNUMBER(OFFSET('Water Data'!$E$7,0,10*ROW('Water Data'!E74))),'Data Summary'!BZ80="Yes"),OFFSET('Water Data'!$E$7,0,10*ROW('Water Data'!E74)),NA())</f>
        <v>#N/A</v>
      </c>
      <c r="L80" s="57" t="e">
        <f ca="true">+IF(AND(ISNUMBER(OFFSET('Water Data'!$E$10,0,10*ROW('Water Data'!E74))),'Data Summary'!CA80="Yes"),OFFSET('Water Data'!$E$10,0,10*ROW('Water Data'!E74)),NA())</f>
        <v>#N/A</v>
      </c>
      <c r="M80" s="57" t="e">
        <f ca="true">+IF(AND(ISNUMBER(OFFSET('Water Data'!$F$5,0,10*ROW('Water Data'!F74))),'Data Summary'!CB80="Yes"),100-OFFSET('Water Data'!$F$5,0,10*ROW('Water Data'!F74)),NA())</f>
        <v>#N/A</v>
      </c>
      <c r="N80" s="57" t="e">
        <f ca="true">+IF(AND(ISNUMBER(OFFSET('Water Data'!$F$7,0,10*ROW('Water Data'!F74))),'Data Summary'!CC80="Yes"),OFFSET('Water Data'!$F$7,0,10*ROW('Water Data'!F74)),NA())</f>
        <v>#N/A</v>
      </c>
      <c r="O80" s="57" t="e">
        <f ca="true">+IF(AND(ISNUMBER(OFFSET('Water Data'!$F$10,0,10*ROW('Water Data'!F74))),'Data Summary'!CD80="Yes"),OFFSET('Water Data'!$F$10,0,10*ROW('Water Data'!F74)),NA())</f>
        <v>#N/A</v>
      </c>
      <c r="P80" s="57" t="e">
        <f ca="true">+IF(AND(ISNUMBER(OFFSET('Water Data'!$G$5,0,10*ROW('Water Data'!G74))),'Data Summary'!CE80="Yes"),100-OFFSET('Water Data'!$G$5,0,10*ROW('Water Data'!G74)),NA())</f>
        <v>#N/A</v>
      </c>
      <c r="Q80" s="57" t="e">
        <f ca="true">+IF(AND(ISNUMBER(OFFSET('Water Data'!$G$7,0,10*ROW('Water Data'!G74))),'Data Summary'!CF80="Yes"),OFFSET('Water Data'!$G$7,0,10*ROW('Water Data'!G74)),NA())</f>
        <v>#N/A</v>
      </c>
      <c r="R80" s="57" t="e">
        <f ca="true">+IF(AND(ISNUMBER(OFFSET('Water Data'!$G$10,0,10*ROW('Water Data'!G74))),'Data Summary'!CG80="Yes"),OFFSET('Water Data'!$G$10,0,10*ROW('Water Data'!G74)),NA())</f>
        <v>#N/A</v>
      </c>
      <c r="S80" s="57" t="e">
        <f ca="true">+IF(AND(ISNUMBER(OFFSET('Water Data'!$H$5,0,10*ROW('Water Data'!H74))),'Data Summary'!CH80="Yes"),100-OFFSET('Water Data'!$H$5,0,10*ROW('Water Data'!H74)),NA())</f>
        <v>#N/A</v>
      </c>
      <c r="T80" s="57" t="e">
        <f ca="true">+IF(AND(ISNUMBER(OFFSET('Water Data'!$H$7,0,10*ROW('Water Data'!H74))),'Data Summary'!CI80="Yes"),OFFSET('Water Data'!$H$7,0,10*ROW('Water Data'!H74)),NA())</f>
        <v>#N/A</v>
      </c>
      <c r="U80" s="57" t="e">
        <f ca="true">+IF(AND(ISNUMBER(OFFSET('Water Data'!$H$10,0,10*ROW('Water Data'!H74))),'Data Summary'!CJ80="Yes"),OFFSET('Water Data'!$H$10,0,10*ROW('Water Data'!H74)),NA())</f>
        <v>#N/A</v>
      </c>
      <c r="V80" s="103" t="e">
        <f ca="true">+IF(AND(ISNUMBER(OFFSET('Sanitation Data'!$C$5,0,10*ROW('Sanitation Data'!C74))),'Data Summary'!CK80="Yes"),100-OFFSET('Sanitation Data'!$C$5,0,10*ROW('Sanitation Data'!C74)),NA())</f>
        <v>#N/A</v>
      </c>
      <c r="W80" s="103" t="e">
        <f ca="true">+IF(AND(ISNUMBER(OFFSET('Sanitation Data'!$C$7,0,10*ROW('Sanitation Data'!C74))),'Data Summary'!CL80="Yes"),OFFSET('Sanitation Data'!$C$7,0,10*ROW('Sanitation Data'!C74)),NA())</f>
        <v>#N/A</v>
      </c>
      <c r="X80" s="103" t="e">
        <f ca="true">+IF(AND(ISNUMBER(OFFSET('Sanitation Data'!$C$11,0,10*ROW('Sanitation Data'!C74))),'Data Summary'!CM80="Yes"),OFFSET('Sanitation Data'!$C$11,0,10*ROW('Sanitation Data'!C74)),NA())</f>
        <v>#N/A</v>
      </c>
      <c r="Y80" s="103" t="e">
        <f ca="true">+IF(AND(ISNUMBER(OFFSET('Sanitation Data'!$C$12,0,10*ROW('Sanitation Data'!C74))),'Data Summary'!CN80="Yes"),OFFSET('Sanitation Data'!$C$12,0,10*ROW('Sanitation Data'!C74)),NA())</f>
        <v>#N/A</v>
      </c>
      <c r="Z80" s="103" t="e">
        <f ca="true">+IF(AND(ISNUMBER(OFFSET('Sanitation Data'!$C$13,0,10*ROW('Sanitation Data'!C74))),'Data Summary'!CO80="Yes"),OFFSET('Sanitation Data'!$C$13,0,10*ROW('Sanitation Data'!C74)),NA())</f>
        <v>#N/A</v>
      </c>
      <c r="AA80" s="103" t="e">
        <f ca="true">+IF(AND(ISNUMBER(OFFSET('Sanitation Data'!$D$5,0,10*ROW('Sanitation Data'!D74))),'Data Summary'!CP80="Yes"),100-OFFSET('Sanitation Data'!$D$5,0,10*ROW('Sanitation Data'!D74)),NA())</f>
        <v>#N/A</v>
      </c>
      <c r="AB80" s="103" t="e">
        <f ca="true">+IF(AND(ISNUMBER(OFFSET('Sanitation Data'!$D$7,0,10*ROW('Sanitation Data'!D74))),'Data Summary'!CQ80="Yes"),OFFSET('Sanitation Data'!$D$7,0,10*ROW('Sanitation Data'!D74)),NA())</f>
        <v>#N/A</v>
      </c>
      <c r="AC80" s="103" t="e">
        <f ca="true">+IF(AND(ISNUMBER(OFFSET('Sanitation Data'!$D$11,0,10*ROW('Sanitation Data'!D74))),'Data Summary'!CR80="Yes"),OFFSET('Sanitation Data'!$D$11,0,10*ROW('Sanitation Data'!D74)),NA())</f>
        <v>#N/A</v>
      </c>
      <c r="AD80" s="103" t="e">
        <f ca="true">+IF(AND(ISNUMBER(OFFSET('Sanitation Data'!$D$12,0,10*ROW('Sanitation Data'!D74))),'Data Summary'!CS80="Yes"),OFFSET('Sanitation Data'!$D$12,0,10*ROW('Sanitation Data'!D74)),NA())</f>
        <v>#N/A</v>
      </c>
      <c r="AE80" s="103" t="e">
        <f ca="true">+IF(AND(ISNUMBER(OFFSET('Sanitation Data'!$D$13,0,10*ROW('Sanitation Data'!D74))),'Data Summary'!CT80="Yes"),OFFSET('Sanitation Data'!$D$13,0,10*ROW('Sanitation Data'!D74)),NA())</f>
        <v>#N/A</v>
      </c>
      <c r="AF80" s="103" t="e">
        <f ca="true">+IF(AND(ISNUMBER(OFFSET('Sanitation Data'!$E$5,0,10*ROW('Sanitation Data'!E74))),'Data Summary'!CU80="Yes"),100-OFFSET('Sanitation Data'!$E$5,0,10*ROW('Sanitation Data'!E74)),NA())</f>
        <v>#N/A</v>
      </c>
      <c r="AG80" s="103" t="e">
        <f ca="true">+IF(AND(ISNUMBER(OFFSET('Sanitation Data'!$E$7,0,10*ROW('Sanitation Data'!E74))),'Data Summary'!CV80="Yes"),OFFSET('Sanitation Data'!$E$7,0,10*ROW('Sanitation Data'!E74)),NA())</f>
        <v>#N/A</v>
      </c>
      <c r="AH80" s="103" t="e">
        <f ca="true">+IF(AND(ISNUMBER(OFFSET('Sanitation Data'!$E$11,0,10*ROW('Sanitation Data'!E74))),'Data Summary'!CW80="Yes"),OFFSET('Sanitation Data'!$E$11,0,10*ROW('Sanitation Data'!E74)),NA())</f>
        <v>#N/A</v>
      </c>
      <c r="AI80" s="103" t="e">
        <f ca="true">+IF(AND(ISNUMBER(OFFSET('Sanitation Data'!$E$12,0,10*ROW('Sanitation Data'!E74))),'Data Summary'!CX80="Yes"),OFFSET('Sanitation Data'!$E$12,0,10*ROW('Sanitation Data'!E74)),NA())</f>
        <v>#N/A</v>
      </c>
      <c r="AJ80" s="103" t="e">
        <f ca="true">+IF(AND(ISNUMBER(OFFSET('Sanitation Data'!$E$13,0,10*ROW('Sanitation Data'!E74))),'Data Summary'!CY80="Yes"),OFFSET('Sanitation Data'!$E$13,0,10*ROW('Sanitation Data'!E74)),NA())</f>
        <v>#N/A</v>
      </c>
      <c r="AK80" s="103" t="e">
        <f ca="true">+IF(AND(ISNUMBER(OFFSET('Sanitation Data'!$F$5,0,10*ROW('Sanitation Data'!F74))),'Data Summary'!CZ80="Yes"),100-OFFSET('Sanitation Data'!$F$5,0,10*ROW('Sanitation Data'!F74)),NA())</f>
        <v>#N/A</v>
      </c>
      <c r="AL80" s="103" t="e">
        <f ca="true">+IF(AND(ISNUMBER(OFFSET('Sanitation Data'!$F$7,0,10*ROW('Sanitation Data'!F74))),'Data Summary'!DA80="Yes"),OFFSET('Sanitation Data'!$F$7,0,10*ROW('Sanitation Data'!F74)),NA())</f>
        <v>#N/A</v>
      </c>
      <c r="AM80" s="103" t="e">
        <f ca="true">+IF(AND(ISNUMBER(OFFSET('Sanitation Data'!$F$11,0,10*ROW('Sanitation Data'!F74))),'Data Summary'!DB80="Yes"),OFFSET('Sanitation Data'!$F$11,0,10*ROW('Sanitation Data'!F74)),NA())</f>
        <v>#N/A</v>
      </c>
      <c r="AN80" s="103" t="e">
        <f ca="true">+IF(AND(ISNUMBER(OFFSET('Sanitation Data'!$F$12,0,10*ROW('Sanitation Data'!F74))),'Data Summary'!DC80="Yes"),OFFSET('Sanitation Data'!$F$12,0,10*ROW('Sanitation Data'!F74)),NA())</f>
        <v>#N/A</v>
      </c>
      <c r="AO80" s="103" t="e">
        <f ca="true">+IF(AND(ISNUMBER(OFFSET('Sanitation Data'!$F$13,0,10*ROW('Sanitation Data'!F74))),'Data Summary'!DD80="Yes"),OFFSET('Sanitation Data'!$F$13,0,10*ROW('Sanitation Data'!F74)),NA())</f>
        <v>#N/A</v>
      </c>
      <c r="AP80" s="103" t="e">
        <f ca="true">+IF(AND(ISNUMBER(OFFSET('Sanitation Data'!$G$5,0,10*ROW('Sanitation Data'!G74))),'Data Summary'!DE80="Yes"),100-OFFSET('Sanitation Data'!$G$5,0,10*ROW('Sanitation Data'!G74)),NA())</f>
        <v>#N/A</v>
      </c>
      <c r="AQ80" s="103" t="e">
        <f ca="true">+IF(AND(ISNUMBER(OFFSET('Sanitation Data'!$G$7,0,10*ROW('Sanitation Data'!G74))),'Data Summary'!DF80="Yes"),OFFSET('Sanitation Data'!$G$7,0,10*ROW('Sanitation Data'!G74)),NA())</f>
        <v>#N/A</v>
      </c>
      <c r="AR80" s="103" t="e">
        <f ca="true">+IF(AND(ISNUMBER(OFFSET('Sanitation Data'!$G$11,0,10*ROW('Sanitation Data'!G74))),'Data Summary'!DG80="Yes"),OFFSET('Sanitation Data'!$G$11,0,10*ROW('Sanitation Data'!G74)),NA())</f>
        <v>#N/A</v>
      </c>
      <c r="AS80" s="103" t="e">
        <f ca="true">+IF(AND(ISNUMBER(OFFSET('Sanitation Data'!$G$12,0,10*ROW('Sanitation Data'!G74))),'Data Summary'!DH80="Yes"),OFFSET('Sanitation Data'!$G$12,0,10*ROW('Sanitation Data'!G74)),NA())</f>
        <v>#N/A</v>
      </c>
      <c r="AT80" s="103" t="e">
        <f ca="true">+IF(AND(ISNUMBER(OFFSET('Sanitation Data'!$G$13,0,10*ROW('Sanitation Data'!G74))),'Data Summary'!DI80="Yes"),OFFSET('Sanitation Data'!$G$13,0,10*ROW('Sanitation Data'!G74)),NA())</f>
        <v>#N/A</v>
      </c>
      <c r="AU80" s="103" t="e">
        <f ca="true">+IF(AND(ISNUMBER(OFFSET('Sanitation Data'!$H$5,0,10*ROW('Sanitation Data'!H74))),'Data Summary'!DJ80="Yes"),100-OFFSET('Sanitation Data'!$H$5,0,10*ROW('Sanitation Data'!H74)),NA())</f>
        <v>#N/A</v>
      </c>
      <c r="AV80" s="103" t="e">
        <f ca="true">+IF(AND(ISNUMBER(OFFSET('Sanitation Data'!$H$7,0,10*ROW('Sanitation Data'!H74))),'Data Summary'!DK80="Yes"),OFFSET('Sanitation Data'!$H$7,0,10*ROW('Sanitation Data'!H74)),NA())</f>
        <v>#N/A</v>
      </c>
      <c r="AW80" s="103" t="e">
        <f ca="true">+IF(AND(ISNUMBER(OFFSET('Sanitation Data'!$H$11,0,10*ROW('Sanitation Data'!H74))),'Data Summary'!DL80="Yes"),OFFSET('Sanitation Data'!$H$11,0,10*ROW('Sanitation Data'!H74)),NA())</f>
        <v>#N/A</v>
      </c>
      <c r="AX80" s="103" t="e">
        <f ca="true">+IF(AND(ISNUMBER(OFFSET('Sanitation Data'!$H$12,0,10*ROW('Sanitation Data'!H74))),'Data Summary'!DM80="Yes"),OFFSET('Sanitation Data'!$H$12,0,10*ROW('Sanitation Data'!H74)),NA())</f>
        <v>#N/A</v>
      </c>
      <c r="AY80" s="103" t="e">
        <f ca="true">+IF(AND(ISNUMBER(OFFSET('Sanitation Data'!$H$13,0,10*ROW('Sanitation Data'!H74))),'Data Summary'!DN80="Yes"),OFFSET('Sanitation Data'!$H$13,0,10*ROW('Sanitation Data'!H74)),NA())</f>
        <v>#N/A</v>
      </c>
      <c r="AZ80" s="108" t="e">
        <f ca="true">+IF(AND(ISNUMBER(OFFSET('Hygiene Data'!$C$6,0,10*ROW('Hygiene Data'!C74))),'Data Summary'!DO80="Yes"),OFFSET('Hygiene Data'!$C$6,0,10*ROW('Hygiene Data'!C74)),NA())</f>
        <v>#N/A</v>
      </c>
      <c r="BA80" s="108" t="e">
        <f ca="true">+IF(AND(ISNUMBER(OFFSET('Hygiene Data'!$C$8,0,10*ROW('Hygiene Data'!C74))),'Data Summary'!DP80="Yes"),OFFSET('Hygiene Data'!$C$8,0,10*ROW('Hygiene Data'!C74)),NA())</f>
        <v>#N/A</v>
      </c>
      <c r="BB80" s="108" t="e">
        <f ca="true">+IF(AND(ISNUMBER(OFFSET('Hygiene Data'!$C$10,0,10*ROW('Hygiene Data'!C74))),'Data Summary'!DQ80="Yes"),OFFSET('Hygiene Data'!$C$10,0,10*ROW('Hygiene Data'!C74)),NA())</f>
        <v>#N/A</v>
      </c>
      <c r="BC80" s="108" t="e">
        <f ca="true">+IF(AND(ISNUMBER(OFFSET('Hygiene Data'!$D$6,0,10*ROW('Hygiene Data'!D74))),'Data Summary'!DR80="Yes"),OFFSET('Hygiene Data'!$D$6,0,10*ROW('Hygiene Data'!D74)),NA())</f>
        <v>#N/A</v>
      </c>
      <c r="BD80" s="108" t="e">
        <f ca="true">+IF(AND(ISNUMBER(OFFSET('Hygiene Data'!$D$8,0,10*ROW('Hygiene Data'!D74))),'Data Summary'!DS80="Yes"),OFFSET('Hygiene Data'!$D$8,0,10*ROW('Hygiene Data'!D74)),NA())</f>
        <v>#N/A</v>
      </c>
      <c r="BE80" s="108" t="e">
        <f ca="true">+IF(AND(ISNUMBER(OFFSET('Hygiene Data'!$D$10,0,10*ROW('Hygiene Data'!D74))),'Data Summary'!DT80="Yes"),OFFSET('Hygiene Data'!$D$10,0,10*ROW('Hygiene Data'!D74)),NA())</f>
        <v>#N/A</v>
      </c>
      <c r="BF80" s="108" t="e">
        <f ca="true">+IF(AND(ISNUMBER(OFFSET('Hygiene Data'!$E$6,0,10*ROW('Hygiene Data'!E74))),'Data Summary'!DU80="Yes"),OFFSET('Hygiene Data'!$E$6,0,10*ROW('Hygiene Data'!E74)),NA())</f>
        <v>#N/A</v>
      </c>
      <c r="BG80" s="108" t="e">
        <f ca="true">+IF(AND(ISNUMBER(OFFSET('Hygiene Data'!$E$8,0,10*ROW('Hygiene Data'!E74))),'Data Summary'!DV80="Yes"),OFFSET('Hygiene Data'!$E$8,0,10*ROW('Hygiene Data'!E74)),NA())</f>
        <v>#N/A</v>
      </c>
      <c r="BH80" s="108" t="e">
        <f ca="true">+IF(AND(ISNUMBER(OFFSET('Hygiene Data'!$E$10,0,10*ROW('Hygiene Data'!E74))),'Data Summary'!DW80="Yes"),OFFSET('Hygiene Data'!$E$10,0,10*ROW('Hygiene Data'!E74)),NA())</f>
        <v>#N/A</v>
      </c>
      <c r="BI80" s="108" t="e">
        <f ca="true">+IF(AND(ISNUMBER(OFFSET('Hygiene Data'!$F$6,0,10*ROW('Hygiene Data'!F74))),'Data Summary'!DX80="Yes"),OFFSET('Hygiene Data'!$F$6,0,10*ROW('Hygiene Data'!F74)),NA())</f>
        <v>#N/A</v>
      </c>
      <c r="BJ80" s="108" t="e">
        <f ca="true">+IF(AND(ISNUMBER(OFFSET('Hygiene Data'!$F$8,0,10*ROW('Hygiene Data'!F74))),'Data Summary'!DY80="Yes"),OFFSET('Hygiene Data'!$F$8,0,10*ROW('Hygiene Data'!F74)),NA())</f>
        <v>#N/A</v>
      </c>
      <c r="BK80" s="108" t="e">
        <f ca="true">+IF(AND(ISNUMBER(OFFSET('Hygiene Data'!$F$10,0,10*ROW('Hygiene Data'!F74))),'Data Summary'!DZ80="Yes"),OFFSET('Hygiene Data'!$F$10,0,10*ROW('Hygiene Data'!F74)),NA())</f>
        <v>#N/A</v>
      </c>
      <c r="BL80" s="108" t="e">
        <f ca="true">+IF(AND(ISNUMBER(OFFSET('Hygiene Data'!$G$6,0,10*ROW('Hygiene Data'!G74))),'Data Summary'!EA80="Yes"),OFFSET('Hygiene Data'!$G$6,0,10*ROW('Hygiene Data'!G74)),NA())</f>
        <v>#N/A</v>
      </c>
      <c r="BM80" s="108" t="e">
        <f ca="true">+IF(AND(ISNUMBER(OFFSET('Hygiene Data'!$G$8,0,10*ROW('Hygiene Data'!G74))),'Data Summary'!EB80="Yes"),OFFSET('Hygiene Data'!$G$8,0,10*ROW('Hygiene Data'!G74)),NA())</f>
        <v>#N/A</v>
      </c>
      <c r="BN80" s="108" t="e">
        <f ca="true">+IF(AND(ISNUMBER(OFFSET('Hygiene Data'!$G$10,0,10*ROW('Hygiene Data'!G74))),'Data Summary'!EC80="Yes"),OFFSET('Hygiene Data'!$G$10,0,10*ROW('Hygiene Data'!G74)),NA())</f>
        <v>#N/A</v>
      </c>
      <c r="BO80" s="108" t="e">
        <f ca="true">+IF(AND(ISNUMBER(OFFSET('Hygiene Data'!$H$6,0,10*ROW('Hygiene Data'!H74))),'Data Summary'!ED80="Yes"),OFFSET('Hygiene Data'!$H$6,0,10*ROW('Hygiene Data'!H74)),NA())</f>
        <v>#N/A</v>
      </c>
      <c r="BP80" s="108" t="e">
        <f ca="true">+IF(AND(ISNUMBER(OFFSET('Hygiene Data'!$H$8,0,10*ROW('Hygiene Data'!H74))),'Data Summary'!EE80="Yes"),OFFSET('Hygiene Data'!$H$8,0,10*ROW('Hygiene Data'!H74)),NA())</f>
        <v>#N/A</v>
      </c>
      <c r="BQ80" s="108" t="e">
        <f ca="true">+IF(AND(ISNUMBER(OFFSET('Hygiene Data'!$H$10,0,10*ROW('Hygiene Data'!H74))),'Data Summary'!EF80="Yes"),OFFSET('Hygiene Data'!$H$10,0,10*ROW('Hygiene Data'!H74)),NA())</f>
        <v>#N/A</v>
      </c>
    </row>
    <row r="81" x14ac:dyDescent="0.2">
      <c r="A81" s="56" t="e">
        <f ca="true">+IF(OFFSET('Water Data'!$B$1,0,10*ROW('Water Data'!B75))="",NA(),OFFSET('Water Data'!$B$1,0,10*ROW('Water Data'!B75)))</f>
        <v>#N/A</v>
      </c>
      <c r="B81" s="56" t="e">
        <f ca="true">+IF(OFFSET('Water Data'!$A$3,0,10*ROW('Water Data'!A78))="",NA(),OFFSET('Water Data'!$A$3,0,10*ROW('Water Data'!A78)))</f>
        <v>#N/A</v>
      </c>
      <c r="C81" s="56" t="e">
        <f ca="true">+IF(OFFSET('Water Data'!$C$3,0,10*ROW('Water Data'!C78))="",NA(),OFFSET('Water Data'!$C$3,0,10*ROW('Water Data'!C78)))</f>
        <v>#N/A</v>
      </c>
      <c r="D81" s="57" t="e">
        <f ca="true">+IF(AND(ISNUMBER(OFFSET('Water Data'!$C$5,0,10*ROW('Water Data'!C75))),'Data Summary'!BS81="Yes"),100-OFFSET('Water Data'!$C$5,0,10*ROW('Water Data'!C75)),NA())</f>
        <v>#N/A</v>
      </c>
      <c r="E81" s="57" t="e">
        <f ca="true">+IF(AND(ISNUMBER(OFFSET('Water Data'!$C$7,0,10*ROW('Water Data'!C75))),'Data Summary'!BT81="Yes"),OFFSET('Water Data'!$C$7,0,10*ROW('Water Data'!C75)),NA())</f>
        <v>#N/A</v>
      </c>
      <c r="F81" s="57" t="e">
        <f ca="true">+IF(AND(ISNUMBER(OFFSET('Water Data'!$C$10,0,10*ROW('Water Data'!C75))),'Data Summary'!BU81="Yes"),OFFSET('Water Data'!$C$10,0,10*ROW('Water Data'!C75)),NA())</f>
        <v>#N/A</v>
      </c>
      <c r="G81" s="57" t="e">
        <f ca="true">+IF(AND(ISNUMBER(OFFSET('Water Data'!$D$5,0,10*ROW('Water Data'!D75))),'Data Summary'!BV81="Yes"),100-OFFSET('Water Data'!$D$5,0,10*ROW('Water Data'!D75)),NA())</f>
        <v>#N/A</v>
      </c>
      <c r="H81" s="57" t="e">
        <f ca="true">+IF(AND(ISNUMBER(OFFSET('Water Data'!$D$7,0,10*ROW('Water Data'!D75))),'Data Summary'!BW81="Yes"),OFFSET('Water Data'!$D$7,0,10*ROW('Water Data'!D75)),NA())</f>
        <v>#N/A</v>
      </c>
      <c r="I81" s="57" t="e">
        <f ca="true">+IF(AND(ISNUMBER(OFFSET('Water Data'!$D$10,0,10*ROW('Water Data'!D75))),'Data Summary'!BX81="Yes"),OFFSET('Water Data'!$D$10,0,10*ROW('Water Data'!D75)),NA())</f>
        <v>#N/A</v>
      </c>
      <c r="J81" s="57" t="e">
        <f ca="true">+IF(AND(ISNUMBER(OFFSET('Water Data'!$E$5,0,10*ROW('Water Data'!E75))),'Data Summary'!BY81="Yes"),100-OFFSET('Water Data'!$E$5,0,10*ROW('Water Data'!E75)),NA())</f>
        <v>#N/A</v>
      </c>
      <c r="K81" s="57" t="e">
        <f ca="true">+IF(AND(ISNUMBER(OFFSET('Water Data'!$E$7,0,10*ROW('Water Data'!E75))),'Data Summary'!BZ81="Yes"),OFFSET('Water Data'!$E$7,0,10*ROW('Water Data'!E75)),NA())</f>
        <v>#N/A</v>
      </c>
      <c r="L81" s="57" t="e">
        <f ca="true">+IF(AND(ISNUMBER(OFFSET('Water Data'!$E$10,0,10*ROW('Water Data'!E75))),'Data Summary'!CA81="Yes"),OFFSET('Water Data'!$E$10,0,10*ROW('Water Data'!E75)),NA())</f>
        <v>#N/A</v>
      </c>
      <c r="M81" s="57" t="e">
        <f ca="true">+IF(AND(ISNUMBER(OFFSET('Water Data'!$F$5,0,10*ROW('Water Data'!F75))),'Data Summary'!CB81="Yes"),100-OFFSET('Water Data'!$F$5,0,10*ROW('Water Data'!F75)),NA())</f>
        <v>#N/A</v>
      </c>
      <c r="N81" s="57" t="e">
        <f ca="true">+IF(AND(ISNUMBER(OFFSET('Water Data'!$F$7,0,10*ROW('Water Data'!F75))),'Data Summary'!CC81="Yes"),OFFSET('Water Data'!$F$7,0,10*ROW('Water Data'!F75)),NA())</f>
        <v>#N/A</v>
      </c>
      <c r="O81" s="57" t="e">
        <f ca="true">+IF(AND(ISNUMBER(OFFSET('Water Data'!$F$10,0,10*ROW('Water Data'!F75))),'Data Summary'!CD81="Yes"),OFFSET('Water Data'!$F$10,0,10*ROW('Water Data'!F75)),NA())</f>
        <v>#N/A</v>
      </c>
      <c r="P81" s="57" t="e">
        <f ca="true">+IF(AND(ISNUMBER(OFFSET('Water Data'!$G$5,0,10*ROW('Water Data'!G75))),'Data Summary'!CE81="Yes"),100-OFFSET('Water Data'!$G$5,0,10*ROW('Water Data'!G75)),NA())</f>
        <v>#N/A</v>
      </c>
      <c r="Q81" s="57" t="e">
        <f ca="true">+IF(AND(ISNUMBER(OFFSET('Water Data'!$G$7,0,10*ROW('Water Data'!G75))),'Data Summary'!CF81="Yes"),OFFSET('Water Data'!$G$7,0,10*ROW('Water Data'!G75)),NA())</f>
        <v>#N/A</v>
      </c>
      <c r="R81" s="57" t="e">
        <f ca="true">+IF(AND(ISNUMBER(OFFSET('Water Data'!$G$10,0,10*ROW('Water Data'!G75))),'Data Summary'!CG81="Yes"),OFFSET('Water Data'!$G$10,0,10*ROW('Water Data'!G75)),NA())</f>
        <v>#N/A</v>
      </c>
      <c r="S81" s="57" t="e">
        <f ca="true">+IF(AND(ISNUMBER(OFFSET('Water Data'!$H$5,0,10*ROW('Water Data'!H75))),'Data Summary'!CH81="Yes"),100-OFFSET('Water Data'!$H$5,0,10*ROW('Water Data'!H75)),NA())</f>
        <v>#N/A</v>
      </c>
      <c r="T81" s="57" t="e">
        <f ca="true">+IF(AND(ISNUMBER(OFFSET('Water Data'!$H$7,0,10*ROW('Water Data'!H75))),'Data Summary'!CI81="Yes"),OFFSET('Water Data'!$H$7,0,10*ROW('Water Data'!H75)),NA())</f>
        <v>#N/A</v>
      </c>
      <c r="U81" s="57" t="e">
        <f ca="true">+IF(AND(ISNUMBER(OFFSET('Water Data'!$H$10,0,10*ROW('Water Data'!H75))),'Data Summary'!CJ81="Yes"),OFFSET('Water Data'!$H$10,0,10*ROW('Water Data'!H75)),NA())</f>
        <v>#N/A</v>
      </c>
      <c r="V81" s="103" t="e">
        <f ca="true">+IF(AND(ISNUMBER(OFFSET('Sanitation Data'!$C$5,0,10*ROW('Sanitation Data'!C75))),'Data Summary'!CK81="Yes"),100-OFFSET('Sanitation Data'!$C$5,0,10*ROW('Sanitation Data'!C75)),NA())</f>
        <v>#N/A</v>
      </c>
      <c r="W81" s="103" t="e">
        <f ca="true">+IF(AND(ISNUMBER(OFFSET('Sanitation Data'!$C$7,0,10*ROW('Sanitation Data'!C75))),'Data Summary'!CL81="Yes"),OFFSET('Sanitation Data'!$C$7,0,10*ROW('Sanitation Data'!C75)),NA())</f>
        <v>#N/A</v>
      </c>
      <c r="X81" s="103" t="e">
        <f ca="true">+IF(AND(ISNUMBER(OFFSET('Sanitation Data'!$C$11,0,10*ROW('Sanitation Data'!C75))),'Data Summary'!CM81="Yes"),OFFSET('Sanitation Data'!$C$11,0,10*ROW('Sanitation Data'!C75)),NA())</f>
        <v>#N/A</v>
      </c>
      <c r="Y81" s="103" t="e">
        <f ca="true">+IF(AND(ISNUMBER(OFFSET('Sanitation Data'!$C$12,0,10*ROW('Sanitation Data'!C75))),'Data Summary'!CN81="Yes"),OFFSET('Sanitation Data'!$C$12,0,10*ROW('Sanitation Data'!C75)),NA())</f>
        <v>#N/A</v>
      </c>
      <c r="Z81" s="103" t="e">
        <f ca="true">+IF(AND(ISNUMBER(OFFSET('Sanitation Data'!$C$13,0,10*ROW('Sanitation Data'!C75))),'Data Summary'!CO81="Yes"),OFFSET('Sanitation Data'!$C$13,0,10*ROW('Sanitation Data'!C75)),NA())</f>
        <v>#N/A</v>
      </c>
      <c r="AA81" s="103" t="e">
        <f ca="true">+IF(AND(ISNUMBER(OFFSET('Sanitation Data'!$D$5,0,10*ROW('Sanitation Data'!D75))),'Data Summary'!CP81="Yes"),100-OFFSET('Sanitation Data'!$D$5,0,10*ROW('Sanitation Data'!D75)),NA())</f>
        <v>#N/A</v>
      </c>
      <c r="AB81" s="103" t="e">
        <f ca="true">+IF(AND(ISNUMBER(OFFSET('Sanitation Data'!$D$7,0,10*ROW('Sanitation Data'!D75))),'Data Summary'!CQ81="Yes"),OFFSET('Sanitation Data'!$D$7,0,10*ROW('Sanitation Data'!D75)),NA())</f>
        <v>#N/A</v>
      </c>
      <c r="AC81" s="103" t="e">
        <f ca="true">+IF(AND(ISNUMBER(OFFSET('Sanitation Data'!$D$11,0,10*ROW('Sanitation Data'!D75))),'Data Summary'!CR81="Yes"),OFFSET('Sanitation Data'!$D$11,0,10*ROW('Sanitation Data'!D75)),NA())</f>
        <v>#N/A</v>
      </c>
      <c r="AD81" s="103" t="e">
        <f ca="true">+IF(AND(ISNUMBER(OFFSET('Sanitation Data'!$D$12,0,10*ROW('Sanitation Data'!D75))),'Data Summary'!CS81="Yes"),OFFSET('Sanitation Data'!$D$12,0,10*ROW('Sanitation Data'!D75)),NA())</f>
        <v>#N/A</v>
      </c>
      <c r="AE81" s="103" t="e">
        <f ca="true">+IF(AND(ISNUMBER(OFFSET('Sanitation Data'!$D$13,0,10*ROW('Sanitation Data'!D75))),'Data Summary'!CT81="Yes"),OFFSET('Sanitation Data'!$D$13,0,10*ROW('Sanitation Data'!D75)),NA())</f>
        <v>#N/A</v>
      </c>
      <c r="AF81" s="103" t="e">
        <f ca="true">+IF(AND(ISNUMBER(OFFSET('Sanitation Data'!$E$5,0,10*ROW('Sanitation Data'!E75))),'Data Summary'!CU81="Yes"),100-OFFSET('Sanitation Data'!$E$5,0,10*ROW('Sanitation Data'!E75)),NA())</f>
        <v>#N/A</v>
      </c>
      <c r="AG81" s="103" t="e">
        <f ca="true">+IF(AND(ISNUMBER(OFFSET('Sanitation Data'!$E$7,0,10*ROW('Sanitation Data'!E75))),'Data Summary'!CV81="Yes"),OFFSET('Sanitation Data'!$E$7,0,10*ROW('Sanitation Data'!E75)),NA())</f>
        <v>#N/A</v>
      </c>
      <c r="AH81" s="103" t="e">
        <f ca="true">+IF(AND(ISNUMBER(OFFSET('Sanitation Data'!$E$11,0,10*ROW('Sanitation Data'!E75))),'Data Summary'!CW81="Yes"),OFFSET('Sanitation Data'!$E$11,0,10*ROW('Sanitation Data'!E75)),NA())</f>
        <v>#N/A</v>
      </c>
      <c r="AI81" s="103" t="e">
        <f ca="true">+IF(AND(ISNUMBER(OFFSET('Sanitation Data'!$E$12,0,10*ROW('Sanitation Data'!E75))),'Data Summary'!CX81="Yes"),OFFSET('Sanitation Data'!$E$12,0,10*ROW('Sanitation Data'!E75)),NA())</f>
        <v>#N/A</v>
      </c>
      <c r="AJ81" s="103" t="e">
        <f ca="true">+IF(AND(ISNUMBER(OFFSET('Sanitation Data'!$E$13,0,10*ROW('Sanitation Data'!E75))),'Data Summary'!CY81="Yes"),OFFSET('Sanitation Data'!$E$13,0,10*ROW('Sanitation Data'!E75)),NA())</f>
        <v>#N/A</v>
      </c>
      <c r="AK81" s="103" t="e">
        <f ca="true">+IF(AND(ISNUMBER(OFFSET('Sanitation Data'!$F$5,0,10*ROW('Sanitation Data'!F75))),'Data Summary'!CZ81="Yes"),100-OFFSET('Sanitation Data'!$F$5,0,10*ROW('Sanitation Data'!F75)),NA())</f>
        <v>#N/A</v>
      </c>
      <c r="AL81" s="103" t="e">
        <f ca="true">+IF(AND(ISNUMBER(OFFSET('Sanitation Data'!$F$7,0,10*ROW('Sanitation Data'!F75))),'Data Summary'!DA81="Yes"),OFFSET('Sanitation Data'!$F$7,0,10*ROW('Sanitation Data'!F75)),NA())</f>
        <v>#N/A</v>
      </c>
      <c r="AM81" s="103" t="e">
        <f ca="true">+IF(AND(ISNUMBER(OFFSET('Sanitation Data'!$F$11,0,10*ROW('Sanitation Data'!F75))),'Data Summary'!DB81="Yes"),OFFSET('Sanitation Data'!$F$11,0,10*ROW('Sanitation Data'!F75)),NA())</f>
        <v>#N/A</v>
      </c>
      <c r="AN81" s="103" t="e">
        <f ca="true">+IF(AND(ISNUMBER(OFFSET('Sanitation Data'!$F$12,0,10*ROW('Sanitation Data'!F75))),'Data Summary'!DC81="Yes"),OFFSET('Sanitation Data'!$F$12,0,10*ROW('Sanitation Data'!F75)),NA())</f>
        <v>#N/A</v>
      </c>
      <c r="AO81" s="103" t="e">
        <f ca="true">+IF(AND(ISNUMBER(OFFSET('Sanitation Data'!$F$13,0,10*ROW('Sanitation Data'!F75))),'Data Summary'!DD81="Yes"),OFFSET('Sanitation Data'!$F$13,0,10*ROW('Sanitation Data'!F75)),NA())</f>
        <v>#N/A</v>
      </c>
      <c r="AP81" s="103" t="e">
        <f ca="true">+IF(AND(ISNUMBER(OFFSET('Sanitation Data'!$G$5,0,10*ROW('Sanitation Data'!G75))),'Data Summary'!DE81="Yes"),100-OFFSET('Sanitation Data'!$G$5,0,10*ROW('Sanitation Data'!G75)),NA())</f>
        <v>#N/A</v>
      </c>
      <c r="AQ81" s="103" t="e">
        <f ca="true">+IF(AND(ISNUMBER(OFFSET('Sanitation Data'!$G$7,0,10*ROW('Sanitation Data'!G75))),'Data Summary'!DF81="Yes"),OFFSET('Sanitation Data'!$G$7,0,10*ROW('Sanitation Data'!G75)),NA())</f>
        <v>#N/A</v>
      </c>
      <c r="AR81" s="103" t="e">
        <f ca="true">+IF(AND(ISNUMBER(OFFSET('Sanitation Data'!$G$11,0,10*ROW('Sanitation Data'!G75))),'Data Summary'!DG81="Yes"),OFFSET('Sanitation Data'!$G$11,0,10*ROW('Sanitation Data'!G75)),NA())</f>
        <v>#N/A</v>
      </c>
      <c r="AS81" s="103" t="e">
        <f ca="true">+IF(AND(ISNUMBER(OFFSET('Sanitation Data'!$G$12,0,10*ROW('Sanitation Data'!G75))),'Data Summary'!DH81="Yes"),OFFSET('Sanitation Data'!$G$12,0,10*ROW('Sanitation Data'!G75)),NA())</f>
        <v>#N/A</v>
      </c>
      <c r="AT81" s="103" t="e">
        <f ca="true">+IF(AND(ISNUMBER(OFFSET('Sanitation Data'!$G$13,0,10*ROW('Sanitation Data'!G75))),'Data Summary'!DI81="Yes"),OFFSET('Sanitation Data'!$G$13,0,10*ROW('Sanitation Data'!G75)),NA())</f>
        <v>#N/A</v>
      </c>
      <c r="AU81" s="103" t="e">
        <f ca="true">+IF(AND(ISNUMBER(OFFSET('Sanitation Data'!$H$5,0,10*ROW('Sanitation Data'!H75))),'Data Summary'!DJ81="Yes"),100-OFFSET('Sanitation Data'!$H$5,0,10*ROW('Sanitation Data'!H75)),NA())</f>
        <v>#N/A</v>
      </c>
      <c r="AV81" s="103" t="e">
        <f ca="true">+IF(AND(ISNUMBER(OFFSET('Sanitation Data'!$H$7,0,10*ROW('Sanitation Data'!H75))),'Data Summary'!DK81="Yes"),OFFSET('Sanitation Data'!$H$7,0,10*ROW('Sanitation Data'!H75)),NA())</f>
        <v>#N/A</v>
      </c>
      <c r="AW81" s="103" t="e">
        <f ca="true">+IF(AND(ISNUMBER(OFFSET('Sanitation Data'!$H$11,0,10*ROW('Sanitation Data'!H75))),'Data Summary'!DL81="Yes"),OFFSET('Sanitation Data'!$H$11,0,10*ROW('Sanitation Data'!H75)),NA())</f>
        <v>#N/A</v>
      </c>
      <c r="AX81" s="103" t="e">
        <f ca="true">+IF(AND(ISNUMBER(OFFSET('Sanitation Data'!$H$12,0,10*ROW('Sanitation Data'!H75))),'Data Summary'!DM81="Yes"),OFFSET('Sanitation Data'!$H$12,0,10*ROW('Sanitation Data'!H75)),NA())</f>
        <v>#N/A</v>
      </c>
      <c r="AY81" s="103" t="e">
        <f ca="true">+IF(AND(ISNUMBER(OFFSET('Sanitation Data'!$H$13,0,10*ROW('Sanitation Data'!H75))),'Data Summary'!DN81="Yes"),OFFSET('Sanitation Data'!$H$13,0,10*ROW('Sanitation Data'!H75)),NA())</f>
        <v>#N/A</v>
      </c>
      <c r="AZ81" s="108" t="e">
        <f ca="true">+IF(AND(ISNUMBER(OFFSET('Hygiene Data'!$C$6,0,10*ROW('Hygiene Data'!C75))),'Data Summary'!DO81="Yes"),OFFSET('Hygiene Data'!$C$6,0,10*ROW('Hygiene Data'!C75)),NA())</f>
        <v>#N/A</v>
      </c>
      <c r="BA81" s="108" t="e">
        <f ca="true">+IF(AND(ISNUMBER(OFFSET('Hygiene Data'!$C$8,0,10*ROW('Hygiene Data'!C75))),'Data Summary'!DP81="Yes"),OFFSET('Hygiene Data'!$C$8,0,10*ROW('Hygiene Data'!C75)),NA())</f>
        <v>#N/A</v>
      </c>
      <c r="BB81" s="108" t="e">
        <f ca="true">+IF(AND(ISNUMBER(OFFSET('Hygiene Data'!$C$10,0,10*ROW('Hygiene Data'!C75))),'Data Summary'!DQ81="Yes"),OFFSET('Hygiene Data'!$C$10,0,10*ROW('Hygiene Data'!C75)),NA())</f>
        <v>#N/A</v>
      </c>
      <c r="BC81" s="108" t="e">
        <f ca="true">+IF(AND(ISNUMBER(OFFSET('Hygiene Data'!$D$6,0,10*ROW('Hygiene Data'!D75))),'Data Summary'!DR81="Yes"),OFFSET('Hygiene Data'!$D$6,0,10*ROW('Hygiene Data'!D75)),NA())</f>
        <v>#N/A</v>
      </c>
      <c r="BD81" s="108" t="e">
        <f ca="true">+IF(AND(ISNUMBER(OFFSET('Hygiene Data'!$D$8,0,10*ROW('Hygiene Data'!D75))),'Data Summary'!DS81="Yes"),OFFSET('Hygiene Data'!$D$8,0,10*ROW('Hygiene Data'!D75)),NA())</f>
        <v>#N/A</v>
      </c>
      <c r="BE81" s="108" t="e">
        <f ca="true">+IF(AND(ISNUMBER(OFFSET('Hygiene Data'!$D$10,0,10*ROW('Hygiene Data'!D75))),'Data Summary'!DT81="Yes"),OFFSET('Hygiene Data'!$D$10,0,10*ROW('Hygiene Data'!D75)),NA())</f>
        <v>#N/A</v>
      </c>
      <c r="BF81" s="108" t="e">
        <f ca="true">+IF(AND(ISNUMBER(OFFSET('Hygiene Data'!$E$6,0,10*ROW('Hygiene Data'!E75))),'Data Summary'!DU81="Yes"),OFFSET('Hygiene Data'!$E$6,0,10*ROW('Hygiene Data'!E75)),NA())</f>
        <v>#N/A</v>
      </c>
      <c r="BG81" s="108" t="e">
        <f ca="true">+IF(AND(ISNUMBER(OFFSET('Hygiene Data'!$E$8,0,10*ROW('Hygiene Data'!E75))),'Data Summary'!DV81="Yes"),OFFSET('Hygiene Data'!$E$8,0,10*ROW('Hygiene Data'!E75)),NA())</f>
        <v>#N/A</v>
      </c>
      <c r="BH81" s="108" t="e">
        <f ca="true">+IF(AND(ISNUMBER(OFFSET('Hygiene Data'!$E$10,0,10*ROW('Hygiene Data'!E75))),'Data Summary'!DW81="Yes"),OFFSET('Hygiene Data'!$E$10,0,10*ROW('Hygiene Data'!E75)),NA())</f>
        <v>#N/A</v>
      </c>
      <c r="BI81" s="108" t="e">
        <f ca="true">+IF(AND(ISNUMBER(OFFSET('Hygiene Data'!$F$6,0,10*ROW('Hygiene Data'!F75))),'Data Summary'!DX81="Yes"),OFFSET('Hygiene Data'!$F$6,0,10*ROW('Hygiene Data'!F75)),NA())</f>
        <v>#N/A</v>
      </c>
      <c r="BJ81" s="108" t="e">
        <f ca="true">+IF(AND(ISNUMBER(OFFSET('Hygiene Data'!$F$8,0,10*ROW('Hygiene Data'!F75))),'Data Summary'!DY81="Yes"),OFFSET('Hygiene Data'!$F$8,0,10*ROW('Hygiene Data'!F75)),NA())</f>
        <v>#N/A</v>
      </c>
      <c r="BK81" s="108" t="e">
        <f ca="true">+IF(AND(ISNUMBER(OFFSET('Hygiene Data'!$F$10,0,10*ROW('Hygiene Data'!F75))),'Data Summary'!DZ81="Yes"),OFFSET('Hygiene Data'!$F$10,0,10*ROW('Hygiene Data'!F75)),NA())</f>
        <v>#N/A</v>
      </c>
      <c r="BL81" s="108" t="e">
        <f ca="true">+IF(AND(ISNUMBER(OFFSET('Hygiene Data'!$G$6,0,10*ROW('Hygiene Data'!G75))),'Data Summary'!EA81="Yes"),OFFSET('Hygiene Data'!$G$6,0,10*ROW('Hygiene Data'!G75)),NA())</f>
        <v>#N/A</v>
      </c>
      <c r="BM81" s="108" t="e">
        <f ca="true">+IF(AND(ISNUMBER(OFFSET('Hygiene Data'!$G$8,0,10*ROW('Hygiene Data'!G75))),'Data Summary'!EB81="Yes"),OFFSET('Hygiene Data'!$G$8,0,10*ROW('Hygiene Data'!G75)),NA())</f>
        <v>#N/A</v>
      </c>
      <c r="BN81" s="108" t="e">
        <f ca="true">+IF(AND(ISNUMBER(OFFSET('Hygiene Data'!$G$10,0,10*ROW('Hygiene Data'!G75))),'Data Summary'!EC81="Yes"),OFFSET('Hygiene Data'!$G$10,0,10*ROW('Hygiene Data'!G75)),NA())</f>
        <v>#N/A</v>
      </c>
      <c r="BO81" s="108" t="e">
        <f ca="true">+IF(AND(ISNUMBER(OFFSET('Hygiene Data'!$H$6,0,10*ROW('Hygiene Data'!H75))),'Data Summary'!ED81="Yes"),OFFSET('Hygiene Data'!$H$6,0,10*ROW('Hygiene Data'!H75)),NA())</f>
        <v>#N/A</v>
      </c>
      <c r="BP81" s="108" t="e">
        <f ca="true">+IF(AND(ISNUMBER(OFFSET('Hygiene Data'!$H$8,0,10*ROW('Hygiene Data'!H75))),'Data Summary'!EE81="Yes"),OFFSET('Hygiene Data'!$H$8,0,10*ROW('Hygiene Data'!H75)),NA())</f>
        <v>#N/A</v>
      </c>
      <c r="BQ81" s="108" t="e">
        <f ca="true">+IF(AND(ISNUMBER(OFFSET('Hygiene Data'!$H$10,0,10*ROW('Hygiene Data'!H75))),'Data Summary'!EF81="Yes"),OFFSET('Hygiene Data'!$H$10,0,10*ROW('Hygiene Data'!H75)),NA())</f>
        <v>#N/A</v>
      </c>
    </row>
    <row r="82" x14ac:dyDescent="0.2">
      <c r="A82" s="56" t="e">
        <f ca="true">+IF(OFFSET('Water Data'!$B$1,0,10*ROW('Water Data'!B76))="",NA(),OFFSET('Water Data'!$B$1,0,10*ROW('Water Data'!B76)))</f>
        <v>#N/A</v>
      </c>
      <c r="B82" s="56" t="e">
        <f ca="true">+IF(OFFSET('Water Data'!$A$3,0,10*ROW('Water Data'!A79))="",NA(),OFFSET('Water Data'!$A$3,0,10*ROW('Water Data'!A79)))</f>
        <v>#N/A</v>
      </c>
      <c r="C82" s="56" t="e">
        <f ca="true">+IF(OFFSET('Water Data'!$C$3,0,10*ROW('Water Data'!C79))="",NA(),OFFSET('Water Data'!$C$3,0,10*ROW('Water Data'!C79)))</f>
        <v>#N/A</v>
      </c>
      <c r="D82" s="57" t="e">
        <f ca="true">+IF(AND(ISNUMBER(OFFSET('Water Data'!$C$5,0,10*ROW('Water Data'!C76))),'Data Summary'!BS82="Yes"),100-OFFSET('Water Data'!$C$5,0,10*ROW('Water Data'!C76)),NA())</f>
        <v>#N/A</v>
      </c>
      <c r="E82" s="57" t="e">
        <f ca="true">+IF(AND(ISNUMBER(OFFSET('Water Data'!$C$7,0,10*ROW('Water Data'!C76))),'Data Summary'!BT82="Yes"),OFFSET('Water Data'!$C$7,0,10*ROW('Water Data'!C76)),NA())</f>
        <v>#N/A</v>
      </c>
      <c r="F82" s="57" t="e">
        <f ca="true">+IF(AND(ISNUMBER(OFFSET('Water Data'!$C$10,0,10*ROW('Water Data'!C76))),'Data Summary'!BU82="Yes"),OFFSET('Water Data'!$C$10,0,10*ROW('Water Data'!C76)),NA())</f>
        <v>#N/A</v>
      </c>
      <c r="G82" s="57" t="e">
        <f ca="true">+IF(AND(ISNUMBER(OFFSET('Water Data'!$D$5,0,10*ROW('Water Data'!D76))),'Data Summary'!BV82="Yes"),100-OFFSET('Water Data'!$D$5,0,10*ROW('Water Data'!D76)),NA())</f>
        <v>#N/A</v>
      </c>
      <c r="H82" s="57" t="e">
        <f ca="true">+IF(AND(ISNUMBER(OFFSET('Water Data'!$D$7,0,10*ROW('Water Data'!D76))),'Data Summary'!BW82="Yes"),OFFSET('Water Data'!$D$7,0,10*ROW('Water Data'!D76)),NA())</f>
        <v>#N/A</v>
      </c>
      <c r="I82" s="57" t="e">
        <f ca="true">+IF(AND(ISNUMBER(OFFSET('Water Data'!$D$10,0,10*ROW('Water Data'!D76))),'Data Summary'!BX82="Yes"),OFFSET('Water Data'!$D$10,0,10*ROW('Water Data'!D76)),NA())</f>
        <v>#N/A</v>
      </c>
      <c r="J82" s="57" t="e">
        <f ca="true">+IF(AND(ISNUMBER(OFFSET('Water Data'!$E$5,0,10*ROW('Water Data'!E76))),'Data Summary'!BY82="Yes"),100-OFFSET('Water Data'!$E$5,0,10*ROW('Water Data'!E76)),NA())</f>
        <v>#N/A</v>
      </c>
      <c r="K82" s="57" t="e">
        <f ca="true">+IF(AND(ISNUMBER(OFFSET('Water Data'!$E$7,0,10*ROW('Water Data'!E76))),'Data Summary'!BZ82="Yes"),OFFSET('Water Data'!$E$7,0,10*ROW('Water Data'!E76)),NA())</f>
        <v>#N/A</v>
      </c>
      <c r="L82" s="57" t="e">
        <f ca="true">+IF(AND(ISNUMBER(OFFSET('Water Data'!$E$10,0,10*ROW('Water Data'!E76))),'Data Summary'!CA82="Yes"),OFFSET('Water Data'!$E$10,0,10*ROW('Water Data'!E76)),NA())</f>
        <v>#N/A</v>
      </c>
      <c r="M82" s="57" t="e">
        <f ca="true">+IF(AND(ISNUMBER(OFFSET('Water Data'!$F$5,0,10*ROW('Water Data'!F76))),'Data Summary'!CB82="Yes"),100-OFFSET('Water Data'!$F$5,0,10*ROW('Water Data'!F76)),NA())</f>
        <v>#N/A</v>
      </c>
      <c r="N82" s="57" t="e">
        <f ca="true">+IF(AND(ISNUMBER(OFFSET('Water Data'!$F$7,0,10*ROW('Water Data'!F76))),'Data Summary'!CC82="Yes"),OFFSET('Water Data'!$F$7,0,10*ROW('Water Data'!F76)),NA())</f>
        <v>#N/A</v>
      </c>
      <c r="O82" s="57" t="e">
        <f ca="true">+IF(AND(ISNUMBER(OFFSET('Water Data'!$F$10,0,10*ROW('Water Data'!F76))),'Data Summary'!CD82="Yes"),OFFSET('Water Data'!$F$10,0,10*ROW('Water Data'!F76)),NA())</f>
        <v>#N/A</v>
      </c>
      <c r="P82" s="57" t="e">
        <f ca="true">+IF(AND(ISNUMBER(OFFSET('Water Data'!$G$5,0,10*ROW('Water Data'!G76))),'Data Summary'!CE82="Yes"),100-OFFSET('Water Data'!$G$5,0,10*ROW('Water Data'!G76)),NA())</f>
        <v>#N/A</v>
      </c>
      <c r="Q82" s="57" t="e">
        <f ca="true">+IF(AND(ISNUMBER(OFFSET('Water Data'!$G$7,0,10*ROW('Water Data'!G76))),'Data Summary'!CF82="Yes"),OFFSET('Water Data'!$G$7,0,10*ROW('Water Data'!G76)),NA())</f>
        <v>#N/A</v>
      </c>
      <c r="R82" s="57" t="e">
        <f ca="true">+IF(AND(ISNUMBER(OFFSET('Water Data'!$G$10,0,10*ROW('Water Data'!G76))),'Data Summary'!CG82="Yes"),OFFSET('Water Data'!$G$10,0,10*ROW('Water Data'!G76)),NA())</f>
        <v>#N/A</v>
      </c>
      <c r="S82" s="57" t="e">
        <f ca="true">+IF(AND(ISNUMBER(OFFSET('Water Data'!$H$5,0,10*ROW('Water Data'!H76))),'Data Summary'!CH82="Yes"),100-OFFSET('Water Data'!$H$5,0,10*ROW('Water Data'!H76)),NA())</f>
        <v>#N/A</v>
      </c>
      <c r="T82" s="57" t="e">
        <f ca="true">+IF(AND(ISNUMBER(OFFSET('Water Data'!$H$7,0,10*ROW('Water Data'!H76))),'Data Summary'!CI82="Yes"),OFFSET('Water Data'!$H$7,0,10*ROW('Water Data'!H76)),NA())</f>
        <v>#N/A</v>
      </c>
      <c r="U82" s="57" t="e">
        <f ca="true">+IF(AND(ISNUMBER(OFFSET('Water Data'!$H$10,0,10*ROW('Water Data'!H76))),'Data Summary'!CJ82="Yes"),OFFSET('Water Data'!$H$10,0,10*ROW('Water Data'!H76)),NA())</f>
        <v>#N/A</v>
      </c>
      <c r="V82" s="103" t="e">
        <f ca="true">+IF(AND(ISNUMBER(OFFSET('Sanitation Data'!$C$5,0,10*ROW('Sanitation Data'!C76))),'Data Summary'!CK82="Yes"),100-OFFSET('Sanitation Data'!$C$5,0,10*ROW('Sanitation Data'!C76)),NA())</f>
        <v>#N/A</v>
      </c>
      <c r="W82" s="103" t="e">
        <f ca="true">+IF(AND(ISNUMBER(OFFSET('Sanitation Data'!$C$7,0,10*ROW('Sanitation Data'!C76))),'Data Summary'!CL82="Yes"),OFFSET('Sanitation Data'!$C$7,0,10*ROW('Sanitation Data'!C76)),NA())</f>
        <v>#N/A</v>
      </c>
      <c r="X82" s="103" t="e">
        <f ca="true">+IF(AND(ISNUMBER(OFFSET('Sanitation Data'!$C$11,0,10*ROW('Sanitation Data'!C76))),'Data Summary'!CM82="Yes"),OFFSET('Sanitation Data'!$C$11,0,10*ROW('Sanitation Data'!C76)),NA())</f>
        <v>#N/A</v>
      </c>
      <c r="Y82" s="103" t="e">
        <f ca="true">+IF(AND(ISNUMBER(OFFSET('Sanitation Data'!$C$12,0,10*ROW('Sanitation Data'!C76))),'Data Summary'!CN82="Yes"),OFFSET('Sanitation Data'!$C$12,0,10*ROW('Sanitation Data'!C76)),NA())</f>
        <v>#N/A</v>
      </c>
      <c r="Z82" s="103" t="e">
        <f ca="true">+IF(AND(ISNUMBER(OFFSET('Sanitation Data'!$C$13,0,10*ROW('Sanitation Data'!C76))),'Data Summary'!CO82="Yes"),OFFSET('Sanitation Data'!$C$13,0,10*ROW('Sanitation Data'!C76)),NA())</f>
        <v>#N/A</v>
      </c>
      <c r="AA82" s="103" t="e">
        <f ca="true">+IF(AND(ISNUMBER(OFFSET('Sanitation Data'!$D$5,0,10*ROW('Sanitation Data'!D76))),'Data Summary'!CP82="Yes"),100-OFFSET('Sanitation Data'!$D$5,0,10*ROW('Sanitation Data'!D76)),NA())</f>
        <v>#N/A</v>
      </c>
      <c r="AB82" s="103" t="e">
        <f ca="true">+IF(AND(ISNUMBER(OFFSET('Sanitation Data'!$D$7,0,10*ROW('Sanitation Data'!D76))),'Data Summary'!CQ82="Yes"),OFFSET('Sanitation Data'!$D$7,0,10*ROW('Sanitation Data'!D76)),NA())</f>
        <v>#N/A</v>
      </c>
      <c r="AC82" s="103" t="e">
        <f ca="true">+IF(AND(ISNUMBER(OFFSET('Sanitation Data'!$D$11,0,10*ROW('Sanitation Data'!D76))),'Data Summary'!CR82="Yes"),OFFSET('Sanitation Data'!$D$11,0,10*ROW('Sanitation Data'!D76)),NA())</f>
        <v>#N/A</v>
      </c>
      <c r="AD82" s="103" t="e">
        <f ca="true">+IF(AND(ISNUMBER(OFFSET('Sanitation Data'!$D$12,0,10*ROW('Sanitation Data'!D76))),'Data Summary'!CS82="Yes"),OFFSET('Sanitation Data'!$D$12,0,10*ROW('Sanitation Data'!D76)),NA())</f>
        <v>#N/A</v>
      </c>
      <c r="AE82" s="103" t="e">
        <f ca="true">+IF(AND(ISNUMBER(OFFSET('Sanitation Data'!$D$13,0,10*ROW('Sanitation Data'!D76))),'Data Summary'!CT82="Yes"),OFFSET('Sanitation Data'!$D$13,0,10*ROW('Sanitation Data'!D76)),NA())</f>
        <v>#N/A</v>
      </c>
      <c r="AF82" s="103" t="e">
        <f ca="true">+IF(AND(ISNUMBER(OFFSET('Sanitation Data'!$E$5,0,10*ROW('Sanitation Data'!E76))),'Data Summary'!CU82="Yes"),100-OFFSET('Sanitation Data'!$E$5,0,10*ROW('Sanitation Data'!E76)),NA())</f>
        <v>#N/A</v>
      </c>
      <c r="AG82" s="103" t="e">
        <f ca="true">+IF(AND(ISNUMBER(OFFSET('Sanitation Data'!$E$7,0,10*ROW('Sanitation Data'!E76))),'Data Summary'!CV82="Yes"),OFFSET('Sanitation Data'!$E$7,0,10*ROW('Sanitation Data'!E76)),NA())</f>
        <v>#N/A</v>
      </c>
      <c r="AH82" s="103" t="e">
        <f ca="true">+IF(AND(ISNUMBER(OFFSET('Sanitation Data'!$E$11,0,10*ROW('Sanitation Data'!E76))),'Data Summary'!CW82="Yes"),OFFSET('Sanitation Data'!$E$11,0,10*ROW('Sanitation Data'!E76)),NA())</f>
        <v>#N/A</v>
      </c>
      <c r="AI82" s="103" t="e">
        <f ca="true">+IF(AND(ISNUMBER(OFFSET('Sanitation Data'!$E$12,0,10*ROW('Sanitation Data'!E76))),'Data Summary'!CX82="Yes"),OFFSET('Sanitation Data'!$E$12,0,10*ROW('Sanitation Data'!E76)),NA())</f>
        <v>#N/A</v>
      </c>
      <c r="AJ82" s="103" t="e">
        <f ca="true">+IF(AND(ISNUMBER(OFFSET('Sanitation Data'!$E$13,0,10*ROW('Sanitation Data'!E76))),'Data Summary'!CY82="Yes"),OFFSET('Sanitation Data'!$E$13,0,10*ROW('Sanitation Data'!E76)),NA())</f>
        <v>#N/A</v>
      </c>
      <c r="AK82" s="103" t="e">
        <f ca="true">+IF(AND(ISNUMBER(OFFSET('Sanitation Data'!$F$5,0,10*ROW('Sanitation Data'!F76))),'Data Summary'!CZ82="Yes"),100-OFFSET('Sanitation Data'!$F$5,0,10*ROW('Sanitation Data'!F76)),NA())</f>
        <v>#N/A</v>
      </c>
      <c r="AL82" s="103" t="e">
        <f ca="true">+IF(AND(ISNUMBER(OFFSET('Sanitation Data'!$F$7,0,10*ROW('Sanitation Data'!F76))),'Data Summary'!DA82="Yes"),OFFSET('Sanitation Data'!$F$7,0,10*ROW('Sanitation Data'!F76)),NA())</f>
        <v>#N/A</v>
      </c>
      <c r="AM82" s="103" t="e">
        <f ca="true">+IF(AND(ISNUMBER(OFFSET('Sanitation Data'!$F$11,0,10*ROW('Sanitation Data'!F76))),'Data Summary'!DB82="Yes"),OFFSET('Sanitation Data'!$F$11,0,10*ROW('Sanitation Data'!F76)),NA())</f>
        <v>#N/A</v>
      </c>
      <c r="AN82" s="103" t="e">
        <f ca="true">+IF(AND(ISNUMBER(OFFSET('Sanitation Data'!$F$12,0,10*ROW('Sanitation Data'!F76))),'Data Summary'!DC82="Yes"),OFFSET('Sanitation Data'!$F$12,0,10*ROW('Sanitation Data'!F76)),NA())</f>
        <v>#N/A</v>
      </c>
      <c r="AO82" s="103" t="e">
        <f ca="true">+IF(AND(ISNUMBER(OFFSET('Sanitation Data'!$F$13,0,10*ROW('Sanitation Data'!F76))),'Data Summary'!DD82="Yes"),OFFSET('Sanitation Data'!$F$13,0,10*ROW('Sanitation Data'!F76)),NA())</f>
        <v>#N/A</v>
      </c>
      <c r="AP82" s="103" t="e">
        <f ca="true">+IF(AND(ISNUMBER(OFFSET('Sanitation Data'!$G$5,0,10*ROW('Sanitation Data'!G76))),'Data Summary'!DE82="Yes"),100-OFFSET('Sanitation Data'!$G$5,0,10*ROW('Sanitation Data'!G76)),NA())</f>
        <v>#N/A</v>
      </c>
      <c r="AQ82" s="103" t="e">
        <f ca="true">+IF(AND(ISNUMBER(OFFSET('Sanitation Data'!$G$7,0,10*ROW('Sanitation Data'!G76))),'Data Summary'!DF82="Yes"),OFFSET('Sanitation Data'!$G$7,0,10*ROW('Sanitation Data'!G76)),NA())</f>
        <v>#N/A</v>
      </c>
      <c r="AR82" s="103" t="e">
        <f ca="true">+IF(AND(ISNUMBER(OFFSET('Sanitation Data'!$G$11,0,10*ROW('Sanitation Data'!G76))),'Data Summary'!DG82="Yes"),OFFSET('Sanitation Data'!$G$11,0,10*ROW('Sanitation Data'!G76)),NA())</f>
        <v>#N/A</v>
      </c>
      <c r="AS82" s="103" t="e">
        <f ca="true">+IF(AND(ISNUMBER(OFFSET('Sanitation Data'!$G$12,0,10*ROW('Sanitation Data'!G76))),'Data Summary'!DH82="Yes"),OFFSET('Sanitation Data'!$G$12,0,10*ROW('Sanitation Data'!G76)),NA())</f>
        <v>#N/A</v>
      </c>
      <c r="AT82" s="103" t="e">
        <f ca="true">+IF(AND(ISNUMBER(OFFSET('Sanitation Data'!$G$13,0,10*ROW('Sanitation Data'!G76))),'Data Summary'!DI82="Yes"),OFFSET('Sanitation Data'!$G$13,0,10*ROW('Sanitation Data'!G76)),NA())</f>
        <v>#N/A</v>
      </c>
      <c r="AU82" s="103" t="e">
        <f ca="true">+IF(AND(ISNUMBER(OFFSET('Sanitation Data'!$H$5,0,10*ROW('Sanitation Data'!H76))),'Data Summary'!DJ82="Yes"),100-OFFSET('Sanitation Data'!$H$5,0,10*ROW('Sanitation Data'!H76)),NA())</f>
        <v>#N/A</v>
      </c>
      <c r="AV82" s="103" t="e">
        <f ca="true">+IF(AND(ISNUMBER(OFFSET('Sanitation Data'!$H$7,0,10*ROW('Sanitation Data'!H76))),'Data Summary'!DK82="Yes"),OFFSET('Sanitation Data'!$H$7,0,10*ROW('Sanitation Data'!H76)),NA())</f>
        <v>#N/A</v>
      </c>
      <c r="AW82" s="103" t="e">
        <f ca="true">+IF(AND(ISNUMBER(OFFSET('Sanitation Data'!$H$11,0,10*ROW('Sanitation Data'!H76))),'Data Summary'!DL82="Yes"),OFFSET('Sanitation Data'!$H$11,0,10*ROW('Sanitation Data'!H76)),NA())</f>
        <v>#N/A</v>
      </c>
      <c r="AX82" s="103" t="e">
        <f ca="true">+IF(AND(ISNUMBER(OFFSET('Sanitation Data'!$H$12,0,10*ROW('Sanitation Data'!H76))),'Data Summary'!DM82="Yes"),OFFSET('Sanitation Data'!$H$12,0,10*ROW('Sanitation Data'!H76)),NA())</f>
        <v>#N/A</v>
      </c>
      <c r="AY82" s="103" t="e">
        <f ca="true">+IF(AND(ISNUMBER(OFFSET('Sanitation Data'!$H$13,0,10*ROW('Sanitation Data'!H76))),'Data Summary'!DN82="Yes"),OFFSET('Sanitation Data'!$H$13,0,10*ROW('Sanitation Data'!H76)),NA())</f>
        <v>#N/A</v>
      </c>
      <c r="AZ82" s="108" t="e">
        <f ca="true">+IF(AND(ISNUMBER(OFFSET('Hygiene Data'!$C$6,0,10*ROW('Hygiene Data'!C76))),'Data Summary'!DO82="Yes"),OFFSET('Hygiene Data'!$C$6,0,10*ROW('Hygiene Data'!C76)),NA())</f>
        <v>#N/A</v>
      </c>
      <c r="BA82" s="108" t="e">
        <f ca="true">+IF(AND(ISNUMBER(OFFSET('Hygiene Data'!$C$8,0,10*ROW('Hygiene Data'!C76))),'Data Summary'!DP82="Yes"),OFFSET('Hygiene Data'!$C$8,0,10*ROW('Hygiene Data'!C76)),NA())</f>
        <v>#N/A</v>
      </c>
      <c r="BB82" s="108" t="e">
        <f ca="true">+IF(AND(ISNUMBER(OFFSET('Hygiene Data'!$C$10,0,10*ROW('Hygiene Data'!C76))),'Data Summary'!DQ82="Yes"),OFFSET('Hygiene Data'!$C$10,0,10*ROW('Hygiene Data'!C76)),NA())</f>
        <v>#N/A</v>
      </c>
      <c r="BC82" s="108" t="e">
        <f ca="true">+IF(AND(ISNUMBER(OFFSET('Hygiene Data'!$D$6,0,10*ROW('Hygiene Data'!D76))),'Data Summary'!DR82="Yes"),OFFSET('Hygiene Data'!$D$6,0,10*ROW('Hygiene Data'!D76)),NA())</f>
        <v>#N/A</v>
      </c>
      <c r="BD82" s="108" t="e">
        <f ca="true">+IF(AND(ISNUMBER(OFFSET('Hygiene Data'!$D$8,0,10*ROW('Hygiene Data'!D76))),'Data Summary'!DS82="Yes"),OFFSET('Hygiene Data'!$D$8,0,10*ROW('Hygiene Data'!D76)),NA())</f>
        <v>#N/A</v>
      </c>
      <c r="BE82" s="108" t="e">
        <f ca="true">+IF(AND(ISNUMBER(OFFSET('Hygiene Data'!$D$10,0,10*ROW('Hygiene Data'!D76))),'Data Summary'!DT82="Yes"),OFFSET('Hygiene Data'!$D$10,0,10*ROW('Hygiene Data'!D76)),NA())</f>
        <v>#N/A</v>
      </c>
      <c r="BF82" s="108" t="e">
        <f ca="true">+IF(AND(ISNUMBER(OFFSET('Hygiene Data'!$E$6,0,10*ROW('Hygiene Data'!E76))),'Data Summary'!DU82="Yes"),OFFSET('Hygiene Data'!$E$6,0,10*ROW('Hygiene Data'!E76)),NA())</f>
        <v>#N/A</v>
      </c>
      <c r="BG82" s="108" t="e">
        <f ca="true">+IF(AND(ISNUMBER(OFFSET('Hygiene Data'!$E$8,0,10*ROW('Hygiene Data'!E76))),'Data Summary'!DV82="Yes"),OFFSET('Hygiene Data'!$E$8,0,10*ROW('Hygiene Data'!E76)),NA())</f>
        <v>#N/A</v>
      </c>
      <c r="BH82" s="108" t="e">
        <f ca="true">+IF(AND(ISNUMBER(OFFSET('Hygiene Data'!$E$10,0,10*ROW('Hygiene Data'!E76))),'Data Summary'!DW82="Yes"),OFFSET('Hygiene Data'!$E$10,0,10*ROW('Hygiene Data'!E76)),NA())</f>
        <v>#N/A</v>
      </c>
      <c r="BI82" s="108" t="e">
        <f ca="true">+IF(AND(ISNUMBER(OFFSET('Hygiene Data'!$F$6,0,10*ROW('Hygiene Data'!F76))),'Data Summary'!DX82="Yes"),OFFSET('Hygiene Data'!$F$6,0,10*ROW('Hygiene Data'!F76)),NA())</f>
        <v>#N/A</v>
      </c>
      <c r="BJ82" s="108" t="e">
        <f ca="true">+IF(AND(ISNUMBER(OFFSET('Hygiene Data'!$F$8,0,10*ROW('Hygiene Data'!F76))),'Data Summary'!DY82="Yes"),OFFSET('Hygiene Data'!$F$8,0,10*ROW('Hygiene Data'!F76)),NA())</f>
        <v>#N/A</v>
      </c>
      <c r="BK82" s="108" t="e">
        <f ca="true">+IF(AND(ISNUMBER(OFFSET('Hygiene Data'!$F$10,0,10*ROW('Hygiene Data'!F76))),'Data Summary'!DZ82="Yes"),OFFSET('Hygiene Data'!$F$10,0,10*ROW('Hygiene Data'!F76)),NA())</f>
        <v>#N/A</v>
      </c>
      <c r="BL82" s="108" t="e">
        <f ca="true">+IF(AND(ISNUMBER(OFFSET('Hygiene Data'!$G$6,0,10*ROW('Hygiene Data'!G76))),'Data Summary'!EA82="Yes"),OFFSET('Hygiene Data'!$G$6,0,10*ROW('Hygiene Data'!G76)),NA())</f>
        <v>#N/A</v>
      </c>
      <c r="BM82" s="108" t="e">
        <f ca="true">+IF(AND(ISNUMBER(OFFSET('Hygiene Data'!$G$8,0,10*ROW('Hygiene Data'!G76))),'Data Summary'!EB82="Yes"),OFFSET('Hygiene Data'!$G$8,0,10*ROW('Hygiene Data'!G76)),NA())</f>
        <v>#N/A</v>
      </c>
      <c r="BN82" s="108" t="e">
        <f ca="true">+IF(AND(ISNUMBER(OFFSET('Hygiene Data'!$G$10,0,10*ROW('Hygiene Data'!G76))),'Data Summary'!EC82="Yes"),OFFSET('Hygiene Data'!$G$10,0,10*ROW('Hygiene Data'!G76)),NA())</f>
        <v>#N/A</v>
      </c>
      <c r="BO82" s="108" t="e">
        <f ca="true">+IF(AND(ISNUMBER(OFFSET('Hygiene Data'!$H$6,0,10*ROW('Hygiene Data'!H76))),'Data Summary'!ED82="Yes"),OFFSET('Hygiene Data'!$H$6,0,10*ROW('Hygiene Data'!H76)),NA())</f>
        <v>#N/A</v>
      </c>
      <c r="BP82" s="108" t="e">
        <f ca="true">+IF(AND(ISNUMBER(OFFSET('Hygiene Data'!$H$8,0,10*ROW('Hygiene Data'!H76))),'Data Summary'!EE82="Yes"),OFFSET('Hygiene Data'!$H$8,0,10*ROW('Hygiene Data'!H76)),NA())</f>
        <v>#N/A</v>
      </c>
      <c r="BQ82" s="108" t="e">
        <f ca="true">+IF(AND(ISNUMBER(OFFSET('Hygiene Data'!$H$10,0,10*ROW('Hygiene Data'!H76))),'Data Summary'!EF82="Yes"),OFFSET('Hygiene Data'!$H$10,0,10*ROW('Hygiene Data'!H76)),NA())</f>
        <v>#N/A</v>
      </c>
    </row>
    <row r="83" x14ac:dyDescent="0.2">
      <c r="A83" s="56" t="e">
        <f ca="true">+IF(OFFSET('Water Data'!$B$1,0,10*ROW('Water Data'!B77))="",NA(),OFFSET('Water Data'!$B$1,0,10*ROW('Water Data'!B77)))</f>
        <v>#N/A</v>
      </c>
      <c r="B83" s="56" t="e">
        <f ca="true">+IF(OFFSET('Water Data'!$A$3,0,10*ROW('Water Data'!A80))="",NA(),OFFSET('Water Data'!$A$3,0,10*ROW('Water Data'!A80)))</f>
        <v>#N/A</v>
      </c>
      <c r="C83" s="56" t="e">
        <f ca="true">+IF(OFFSET('Water Data'!$C$3,0,10*ROW('Water Data'!C80))="",NA(),OFFSET('Water Data'!$C$3,0,10*ROW('Water Data'!C80)))</f>
        <v>#N/A</v>
      </c>
      <c r="D83" s="57" t="e">
        <f ca="true">+IF(AND(ISNUMBER(OFFSET('Water Data'!$C$5,0,10*ROW('Water Data'!C77))),'Data Summary'!BS83="Yes"),100-OFFSET('Water Data'!$C$5,0,10*ROW('Water Data'!C77)),NA())</f>
        <v>#N/A</v>
      </c>
      <c r="E83" s="57" t="e">
        <f ca="true">+IF(AND(ISNUMBER(OFFSET('Water Data'!$C$7,0,10*ROW('Water Data'!C77))),'Data Summary'!BT83="Yes"),OFFSET('Water Data'!$C$7,0,10*ROW('Water Data'!C77)),NA())</f>
        <v>#N/A</v>
      </c>
      <c r="F83" s="57" t="e">
        <f ca="true">+IF(AND(ISNUMBER(OFFSET('Water Data'!$C$10,0,10*ROW('Water Data'!C77))),'Data Summary'!BU83="Yes"),OFFSET('Water Data'!$C$10,0,10*ROW('Water Data'!C77)),NA())</f>
        <v>#N/A</v>
      </c>
      <c r="G83" s="57" t="e">
        <f ca="true">+IF(AND(ISNUMBER(OFFSET('Water Data'!$D$5,0,10*ROW('Water Data'!D77))),'Data Summary'!BV83="Yes"),100-OFFSET('Water Data'!$D$5,0,10*ROW('Water Data'!D77)),NA())</f>
        <v>#N/A</v>
      </c>
      <c r="H83" s="57" t="e">
        <f ca="true">+IF(AND(ISNUMBER(OFFSET('Water Data'!$D$7,0,10*ROW('Water Data'!D77))),'Data Summary'!BW83="Yes"),OFFSET('Water Data'!$D$7,0,10*ROW('Water Data'!D77)),NA())</f>
        <v>#N/A</v>
      </c>
      <c r="I83" s="57" t="e">
        <f ca="true">+IF(AND(ISNUMBER(OFFSET('Water Data'!$D$10,0,10*ROW('Water Data'!D77))),'Data Summary'!BX83="Yes"),OFFSET('Water Data'!$D$10,0,10*ROW('Water Data'!D77)),NA())</f>
        <v>#N/A</v>
      </c>
      <c r="J83" s="57" t="e">
        <f ca="true">+IF(AND(ISNUMBER(OFFSET('Water Data'!$E$5,0,10*ROW('Water Data'!E77))),'Data Summary'!BY83="Yes"),100-OFFSET('Water Data'!$E$5,0,10*ROW('Water Data'!E77)),NA())</f>
        <v>#N/A</v>
      </c>
      <c r="K83" s="57" t="e">
        <f ca="true">+IF(AND(ISNUMBER(OFFSET('Water Data'!$E$7,0,10*ROW('Water Data'!E77))),'Data Summary'!BZ83="Yes"),OFFSET('Water Data'!$E$7,0,10*ROW('Water Data'!E77)),NA())</f>
        <v>#N/A</v>
      </c>
      <c r="L83" s="57" t="e">
        <f ca="true">+IF(AND(ISNUMBER(OFFSET('Water Data'!$E$10,0,10*ROW('Water Data'!E77))),'Data Summary'!CA83="Yes"),OFFSET('Water Data'!$E$10,0,10*ROW('Water Data'!E77)),NA())</f>
        <v>#N/A</v>
      </c>
      <c r="M83" s="57" t="e">
        <f ca="true">+IF(AND(ISNUMBER(OFFSET('Water Data'!$F$5,0,10*ROW('Water Data'!F77))),'Data Summary'!CB83="Yes"),100-OFFSET('Water Data'!$F$5,0,10*ROW('Water Data'!F77)),NA())</f>
        <v>#N/A</v>
      </c>
      <c r="N83" s="57" t="e">
        <f ca="true">+IF(AND(ISNUMBER(OFFSET('Water Data'!$F$7,0,10*ROW('Water Data'!F77))),'Data Summary'!CC83="Yes"),OFFSET('Water Data'!$F$7,0,10*ROW('Water Data'!F77)),NA())</f>
        <v>#N/A</v>
      </c>
      <c r="O83" s="57" t="e">
        <f ca="true">+IF(AND(ISNUMBER(OFFSET('Water Data'!$F$10,0,10*ROW('Water Data'!F77))),'Data Summary'!CD83="Yes"),OFFSET('Water Data'!$F$10,0,10*ROW('Water Data'!F77)),NA())</f>
        <v>#N/A</v>
      </c>
      <c r="P83" s="57" t="e">
        <f ca="true">+IF(AND(ISNUMBER(OFFSET('Water Data'!$G$5,0,10*ROW('Water Data'!G77))),'Data Summary'!CE83="Yes"),100-OFFSET('Water Data'!$G$5,0,10*ROW('Water Data'!G77)),NA())</f>
        <v>#N/A</v>
      </c>
      <c r="Q83" s="57" t="e">
        <f ca="true">+IF(AND(ISNUMBER(OFFSET('Water Data'!$G$7,0,10*ROW('Water Data'!G77))),'Data Summary'!CF83="Yes"),OFFSET('Water Data'!$G$7,0,10*ROW('Water Data'!G77)),NA())</f>
        <v>#N/A</v>
      </c>
      <c r="R83" s="57" t="e">
        <f ca="true">+IF(AND(ISNUMBER(OFFSET('Water Data'!$G$10,0,10*ROW('Water Data'!G77))),'Data Summary'!CG83="Yes"),OFFSET('Water Data'!$G$10,0,10*ROW('Water Data'!G77)),NA())</f>
        <v>#N/A</v>
      </c>
      <c r="S83" s="57" t="e">
        <f ca="true">+IF(AND(ISNUMBER(OFFSET('Water Data'!$H$5,0,10*ROW('Water Data'!H77))),'Data Summary'!CH83="Yes"),100-OFFSET('Water Data'!$H$5,0,10*ROW('Water Data'!H77)),NA())</f>
        <v>#N/A</v>
      </c>
      <c r="T83" s="57" t="e">
        <f ca="true">+IF(AND(ISNUMBER(OFFSET('Water Data'!$H$7,0,10*ROW('Water Data'!H77))),'Data Summary'!CI83="Yes"),OFFSET('Water Data'!$H$7,0,10*ROW('Water Data'!H77)),NA())</f>
        <v>#N/A</v>
      </c>
      <c r="U83" s="57" t="e">
        <f ca="true">+IF(AND(ISNUMBER(OFFSET('Water Data'!$H$10,0,10*ROW('Water Data'!H77))),'Data Summary'!CJ83="Yes"),OFFSET('Water Data'!$H$10,0,10*ROW('Water Data'!H77)),NA())</f>
        <v>#N/A</v>
      </c>
      <c r="V83" s="103" t="e">
        <f ca="true">+IF(AND(ISNUMBER(OFFSET('Sanitation Data'!$C$5,0,10*ROW('Sanitation Data'!C77))),'Data Summary'!CK83="Yes"),100-OFFSET('Sanitation Data'!$C$5,0,10*ROW('Sanitation Data'!C77)),NA())</f>
        <v>#N/A</v>
      </c>
      <c r="W83" s="103" t="e">
        <f ca="true">+IF(AND(ISNUMBER(OFFSET('Sanitation Data'!$C$7,0,10*ROW('Sanitation Data'!C77))),'Data Summary'!CL83="Yes"),OFFSET('Sanitation Data'!$C$7,0,10*ROW('Sanitation Data'!C77)),NA())</f>
        <v>#N/A</v>
      </c>
      <c r="X83" s="103" t="e">
        <f ca="true">+IF(AND(ISNUMBER(OFFSET('Sanitation Data'!$C$11,0,10*ROW('Sanitation Data'!C77))),'Data Summary'!CM83="Yes"),OFFSET('Sanitation Data'!$C$11,0,10*ROW('Sanitation Data'!C77)),NA())</f>
        <v>#N/A</v>
      </c>
      <c r="Y83" s="103" t="e">
        <f ca="true">+IF(AND(ISNUMBER(OFFSET('Sanitation Data'!$C$12,0,10*ROW('Sanitation Data'!C77))),'Data Summary'!CN83="Yes"),OFFSET('Sanitation Data'!$C$12,0,10*ROW('Sanitation Data'!C77)),NA())</f>
        <v>#N/A</v>
      </c>
      <c r="Z83" s="103" t="e">
        <f ca="true">+IF(AND(ISNUMBER(OFFSET('Sanitation Data'!$C$13,0,10*ROW('Sanitation Data'!C77))),'Data Summary'!CO83="Yes"),OFFSET('Sanitation Data'!$C$13,0,10*ROW('Sanitation Data'!C77)),NA())</f>
        <v>#N/A</v>
      </c>
      <c r="AA83" s="103" t="e">
        <f ca="true">+IF(AND(ISNUMBER(OFFSET('Sanitation Data'!$D$5,0,10*ROW('Sanitation Data'!D77))),'Data Summary'!CP83="Yes"),100-OFFSET('Sanitation Data'!$D$5,0,10*ROW('Sanitation Data'!D77)),NA())</f>
        <v>#N/A</v>
      </c>
      <c r="AB83" s="103" t="e">
        <f ca="true">+IF(AND(ISNUMBER(OFFSET('Sanitation Data'!$D$7,0,10*ROW('Sanitation Data'!D77))),'Data Summary'!CQ83="Yes"),OFFSET('Sanitation Data'!$D$7,0,10*ROW('Sanitation Data'!D77)),NA())</f>
        <v>#N/A</v>
      </c>
      <c r="AC83" s="103" t="e">
        <f ca="true">+IF(AND(ISNUMBER(OFFSET('Sanitation Data'!$D$11,0,10*ROW('Sanitation Data'!D77))),'Data Summary'!CR83="Yes"),OFFSET('Sanitation Data'!$D$11,0,10*ROW('Sanitation Data'!D77)),NA())</f>
        <v>#N/A</v>
      </c>
      <c r="AD83" s="103" t="e">
        <f ca="true">+IF(AND(ISNUMBER(OFFSET('Sanitation Data'!$D$12,0,10*ROW('Sanitation Data'!D77))),'Data Summary'!CS83="Yes"),OFFSET('Sanitation Data'!$D$12,0,10*ROW('Sanitation Data'!D77)),NA())</f>
        <v>#N/A</v>
      </c>
      <c r="AE83" s="103" t="e">
        <f ca="true">+IF(AND(ISNUMBER(OFFSET('Sanitation Data'!$D$13,0,10*ROW('Sanitation Data'!D77))),'Data Summary'!CT83="Yes"),OFFSET('Sanitation Data'!$D$13,0,10*ROW('Sanitation Data'!D77)),NA())</f>
        <v>#N/A</v>
      </c>
      <c r="AF83" s="103" t="e">
        <f ca="true">+IF(AND(ISNUMBER(OFFSET('Sanitation Data'!$E$5,0,10*ROW('Sanitation Data'!E77))),'Data Summary'!CU83="Yes"),100-OFFSET('Sanitation Data'!$E$5,0,10*ROW('Sanitation Data'!E77)),NA())</f>
        <v>#N/A</v>
      </c>
      <c r="AG83" s="103" t="e">
        <f ca="true">+IF(AND(ISNUMBER(OFFSET('Sanitation Data'!$E$7,0,10*ROW('Sanitation Data'!E77))),'Data Summary'!CV83="Yes"),OFFSET('Sanitation Data'!$E$7,0,10*ROW('Sanitation Data'!E77)),NA())</f>
        <v>#N/A</v>
      </c>
      <c r="AH83" s="103" t="e">
        <f ca="true">+IF(AND(ISNUMBER(OFFSET('Sanitation Data'!$E$11,0,10*ROW('Sanitation Data'!E77))),'Data Summary'!CW83="Yes"),OFFSET('Sanitation Data'!$E$11,0,10*ROW('Sanitation Data'!E77)),NA())</f>
        <v>#N/A</v>
      </c>
      <c r="AI83" s="103" t="e">
        <f ca="true">+IF(AND(ISNUMBER(OFFSET('Sanitation Data'!$E$12,0,10*ROW('Sanitation Data'!E77))),'Data Summary'!CX83="Yes"),OFFSET('Sanitation Data'!$E$12,0,10*ROW('Sanitation Data'!E77)),NA())</f>
        <v>#N/A</v>
      </c>
      <c r="AJ83" s="103" t="e">
        <f ca="true">+IF(AND(ISNUMBER(OFFSET('Sanitation Data'!$E$13,0,10*ROW('Sanitation Data'!E77))),'Data Summary'!CY83="Yes"),OFFSET('Sanitation Data'!$E$13,0,10*ROW('Sanitation Data'!E77)),NA())</f>
        <v>#N/A</v>
      </c>
      <c r="AK83" s="103" t="e">
        <f ca="true">+IF(AND(ISNUMBER(OFFSET('Sanitation Data'!$F$5,0,10*ROW('Sanitation Data'!F77))),'Data Summary'!CZ83="Yes"),100-OFFSET('Sanitation Data'!$F$5,0,10*ROW('Sanitation Data'!F77)),NA())</f>
        <v>#N/A</v>
      </c>
      <c r="AL83" s="103" t="e">
        <f ca="true">+IF(AND(ISNUMBER(OFFSET('Sanitation Data'!$F$7,0,10*ROW('Sanitation Data'!F77))),'Data Summary'!DA83="Yes"),OFFSET('Sanitation Data'!$F$7,0,10*ROW('Sanitation Data'!F77)),NA())</f>
        <v>#N/A</v>
      </c>
      <c r="AM83" s="103" t="e">
        <f ca="true">+IF(AND(ISNUMBER(OFFSET('Sanitation Data'!$F$11,0,10*ROW('Sanitation Data'!F77))),'Data Summary'!DB83="Yes"),OFFSET('Sanitation Data'!$F$11,0,10*ROW('Sanitation Data'!F77)),NA())</f>
        <v>#N/A</v>
      </c>
      <c r="AN83" s="103" t="e">
        <f ca="true">+IF(AND(ISNUMBER(OFFSET('Sanitation Data'!$F$12,0,10*ROW('Sanitation Data'!F77))),'Data Summary'!DC83="Yes"),OFFSET('Sanitation Data'!$F$12,0,10*ROW('Sanitation Data'!F77)),NA())</f>
        <v>#N/A</v>
      </c>
      <c r="AO83" s="103" t="e">
        <f ca="true">+IF(AND(ISNUMBER(OFFSET('Sanitation Data'!$F$13,0,10*ROW('Sanitation Data'!F77))),'Data Summary'!DD83="Yes"),OFFSET('Sanitation Data'!$F$13,0,10*ROW('Sanitation Data'!F77)),NA())</f>
        <v>#N/A</v>
      </c>
      <c r="AP83" s="103" t="e">
        <f ca="true">+IF(AND(ISNUMBER(OFFSET('Sanitation Data'!$G$5,0,10*ROW('Sanitation Data'!G77))),'Data Summary'!DE83="Yes"),100-OFFSET('Sanitation Data'!$G$5,0,10*ROW('Sanitation Data'!G77)),NA())</f>
        <v>#N/A</v>
      </c>
      <c r="AQ83" s="103" t="e">
        <f ca="true">+IF(AND(ISNUMBER(OFFSET('Sanitation Data'!$G$7,0,10*ROW('Sanitation Data'!G77))),'Data Summary'!DF83="Yes"),OFFSET('Sanitation Data'!$G$7,0,10*ROW('Sanitation Data'!G77)),NA())</f>
        <v>#N/A</v>
      </c>
      <c r="AR83" s="103" t="e">
        <f ca="true">+IF(AND(ISNUMBER(OFFSET('Sanitation Data'!$G$11,0,10*ROW('Sanitation Data'!G77))),'Data Summary'!DG83="Yes"),OFFSET('Sanitation Data'!$G$11,0,10*ROW('Sanitation Data'!G77)),NA())</f>
        <v>#N/A</v>
      </c>
      <c r="AS83" s="103" t="e">
        <f ca="true">+IF(AND(ISNUMBER(OFFSET('Sanitation Data'!$G$12,0,10*ROW('Sanitation Data'!G77))),'Data Summary'!DH83="Yes"),OFFSET('Sanitation Data'!$G$12,0,10*ROW('Sanitation Data'!G77)),NA())</f>
        <v>#N/A</v>
      </c>
      <c r="AT83" s="103" t="e">
        <f ca="true">+IF(AND(ISNUMBER(OFFSET('Sanitation Data'!$G$13,0,10*ROW('Sanitation Data'!G77))),'Data Summary'!DI83="Yes"),OFFSET('Sanitation Data'!$G$13,0,10*ROW('Sanitation Data'!G77)),NA())</f>
        <v>#N/A</v>
      </c>
      <c r="AU83" s="103" t="e">
        <f ca="true">+IF(AND(ISNUMBER(OFFSET('Sanitation Data'!$H$5,0,10*ROW('Sanitation Data'!H77))),'Data Summary'!DJ83="Yes"),100-OFFSET('Sanitation Data'!$H$5,0,10*ROW('Sanitation Data'!H77)),NA())</f>
        <v>#N/A</v>
      </c>
      <c r="AV83" s="103" t="e">
        <f ca="true">+IF(AND(ISNUMBER(OFFSET('Sanitation Data'!$H$7,0,10*ROW('Sanitation Data'!H77))),'Data Summary'!DK83="Yes"),OFFSET('Sanitation Data'!$H$7,0,10*ROW('Sanitation Data'!H77)),NA())</f>
        <v>#N/A</v>
      </c>
      <c r="AW83" s="103" t="e">
        <f ca="true">+IF(AND(ISNUMBER(OFFSET('Sanitation Data'!$H$11,0,10*ROW('Sanitation Data'!H77))),'Data Summary'!DL83="Yes"),OFFSET('Sanitation Data'!$H$11,0,10*ROW('Sanitation Data'!H77)),NA())</f>
        <v>#N/A</v>
      </c>
      <c r="AX83" s="103" t="e">
        <f ca="true">+IF(AND(ISNUMBER(OFFSET('Sanitation Data'!$H$12,0,10*ROW('Sanitation Data'!H77))),'Data Summary'!DM83="Yes"),OFFSET('Sanitation Data'!$H$12,0,10*ROW('Sanitation Data'!H77)),NA())</f>
        <v>#N/A</v>
      </c>
      <c r="AY83" s="103" t="e">
        <f ca="true">+IF(AND(ISNUMBER(OFFSET('Sanitation Data'!$H$13,0,10*ROW('Sanitation Data'!H77))),'Data Summary'!DN83="Yes"),OFFSET('Sanitation Data'!$H$13,0,10*ROW('Sanitation Data'!H77)),NA())</f>
        <v>#N/A</v>
      </c>
      <c r="AZ83" s="108" t="e">
        <f ca="true">+IF(AND(ISNUMBER(OFFSET('Hygiene Data'!$C$6,0,10*ROW('Hygiene Data'!C77))),'Data Summary'!DO83="Yes"),OFFSET('Hygiene Data'!$C$6,0,10*ROW('Hygiene Data'!C77)),NA())</f>
        <v>#N/A</v>
      </c>
      <c r="BA83" s="108" t="e">
        <f ca="true">+IF(AND(ISNUMBER(OFFSET('Hygiene Data'!$C$8,0,10*ROW('Hygiene Data'!C77))),'Data Summary'!DP83="Yes"),OFFSET('Hygiene Data'!$C$8,0,10*ROW('Hygiene Data'!C77)),NA())</f>
        <v>#N/A</v>
      </c>
      <c r="BB83" s="108" t="e">
        <f ca="true">+IF(AND(ISNUMBER(OFFSET('Hygiene Data'!$C$10,0,10*ROW('Hygiene Data'!C77))),'Data Summary'!DQ83="Yes"),OFFSET('Hygiene Data'!$C$10,0,10*ROW('Hygiene Data'!C77)),NA())</f>
        <v>#N/A</v>
      </c>
      <c r="BC83" s="108" t="e">
        <f ca="true">+IF(AND(ISNUMBER(OFFSET('Hygiene Data'!$D$6,0,10*ROW('Hygiene Data'!D77))),'Data Summary'!DR83="Yes"),OFFSET('Hygiene Data'!$D$6,0,10*ROW('Hygiene Data'!D77)),NA())</f>
        <v>#N/A</v>
      </c>
      <c r="BD83" s="108" t="e">
        <f ca="true">+IF(AND(ISNUMBER(OFFSET('Hygiene Data'!$D$8,0,10*ROW('Hygiene Data'!D77))),'Data Summary'!DS83="Yes"),OFFSET('Hygiene Data'!$D$8,0,10*ROW('Hygiene Data'!D77)),NA())</f>
        <v>#N/A</v>
      </c>
      <c r="BE83" s="108" t="e">
        <f ca="true">+IF(AND(ISNUMBER(OFFSET('Hygiene Data'!$D$10,0,10*ROW('Hygiene Data'!D77))),'Data Summary'!DT83="Yes"),OFFSET('Hygiene Data'!$D$10,0,10*ROW('Hygiene Data'!D77)),NA())</f>
        <v>#N/A</v>
      </c>
      <c r="BF83" s="108" t="e">
        <f ca="true">+IF(AND(ISNUMBER(OFFSET('Hygiene Data'!$E$6,0,10*ROW('Hygiene Data'!E77))),'Data Summary'!DU83="Yes"),OFFSET('Hygiene Data'!$E$6,0,10*ROW('Hygiene Data'!E77)),NA())</f>
        <v>#N/A</v>
      </c>
      <c r="BG83" s="108" t="e">
        <f ca="true">+IF(AND(ISNUMBER(OFFSET('Hygiene Data'!$E$8,0,10*ROW('Hygiene Data'!E77))),'Data Summary'!DV83="Yes"),OFFSET('Hygiene Data'!$E$8,0,10*ROW('Hygiene Data'!E77)),NA())</f>
        <v>#N/A</v>
      </c>
      <c r="BH83" s="108" t="e">
        <f ca="true">+IF(AND(ISNUMBER(OFFSET('Hygiene Data'!$E$10,0,10*ROW('Hygiene Data'!E77))),'Data Summary'!DW83="Yes"),OFFSET('Hygiene Data'!$E$10,0,10*ROW('Hygiene Data'!E77)),NA())</f>
        <v>#N/A</v>
      </c>
      <c r="BI83" s="108" t="e">
        <f ca="true">+IF(AND(ISNUMBER(OFFSET('Hygiene Data'!$F$6,0,10*ROW('Hygiene Data'!F77))),'Data Summary'!DX83="Yes"),OFFSET('Hygiene Data'!$F$6,0,10*ROW('Hygiene Data'!F77)),NA())</f>
        <v>#N/A</v>
      </c>
      <c r="BJ83" s="108" t="e">
        <f ca="true">+IF(AND(ISNUMBER(OFFSET('Hygiene Data'!$F$8,0,10*ROW('Hygiene Data'!F77))),'Data Summary'!DY83="Yes"),OFFSET('Hygiene Data'!$F$8,0,10*ROW('Hygiene Data'!F77)),NA())</f>
        <v>#N/A</v>
      </c>
      <c r="BK83" s="108" t="e">
        <f ca="true">+IF(AND(ISNUMBER(OFFSET('Hygiene Data'!$F$10,0,10*ROW('Hygiene Data'!F77))),'Data Summary'!DZ83="Yes"),OFFSET('Hygiene Data'!$F$10,0,10*ROW('Hygiene Data'!F77)),NA())</f>
        <v>#N/A</v>
      </c>
      <c r="BL83" s="108" t="e">
        <f ca="true">+IF(AND(ISNUMBER(OFFSET('Hygiene Data'!$G$6,0,10*ROW('Hygiene Data'!G77))),'Data Summary'!EA83="Yes"),OFFSET('Hygiene Data'!$G$6,0,10*ROW('Hygiene Data'!G77)),NA())</f>
        <v>#N/A</v>
      </c>
      <c r="BM83" s="108" t="e">
        <f ca="true">+IF(AND(ISNUMBER(OFFSET('Hygiene Data'!$G$8,0,10*ROW('Hygiene Data'!G77))),'Data Summary'!EB83="Yes"),OFFSET('Hygiene Data'!$G$8,0,10*ROW('Hygiene Data'!G77)),NA())</f>
        <v>#N/A</v>
      </c>
      <c r="BN83" s="108" t="e">
        <f ca="true">+IF(AND(ISNUMBER(OFFSET('Hygiene Data'!$G$10,0,10*ROW('Hygiene Data'!G77))),'Data Summary'!EC83="Yes"),OFFSET('Hygiene Data'!$G$10,0,10*ROW('Hygiene Data'!G77)),NA())</f>
        <v>#N/A</v>
      </c>
      <c r="BO83" s="108" t="e">
        <f ca="true">+IF(AND(ISNUMBER(OFFSET('Hygiene Data'!$H$6,0,10*ROW('Hygiene Data'!H77))),'Data Summary'!ED83="Yes"),OFFSET('Hygiene Data'!$H$6,0,10*ROW('Hygiene Data'!H77)),NA())</f>
        <v>#N/A</v>
      </c>
      <c r="BP83" s="108" t="e">
        <f ca="true">+IF(AND(ISNUMBER(OFFSET('Hygiene Data'!$H$8,0,10*ROW('Hygiene Data'!H77))),'Data Summary'!EE83="Yes"),OFFSET('Hygiene Data'!$H$8,0,10*ROW('Hygiene Data'!H77)),NA())</f>
        <v>#N/A</v>
      </c>
      <c r="BQ83" s="108" t="e">
        <f ca="true">+IF(AND(ISNUMBER(OFFSET('Hygiene Data'!$H$10,0,10*ROW('Hygiene Data'!H77))),'Data Summary'!EF83="Yes"),OFFSET('Hygiene Data'!$H$10,0,10*ROW('Hygiene Data'!H77)),NA())</f>
        <v>#N/A</v>
      </c>
    </row>
    <row r="84" x14ac:dyDescent="0.2">
      <c r="A84" s="56" t="e">
        <f ca="true">+IF(OFFSET('Water Data'!$B$1,0,10*ROW('Water Data'!B78))="",NA(),OFFSET('Water Data'!$B$1,0,10*ROW('Water Data'!B78)))</f>
        <v>#N/A</v>
      </c>
      <c r="B84" s="56" t="e">
        <f ca="true">+IF(OFFSET('Water Data'!$A$3,0,10*ROW('Water Data'!A81))="",NA(),OFFSET('Water Data'!$A$3,0,10*ROW('Water Data'!A81)))</f>
        <v>#N/A</v>
      </c>
      <c r="C84" s="56" t="e">
        <f ca="true">+IF(OFFSET('Water Data'!$C$3,0,10*ROW('Water Data'!C81))="",NA(),OFFSET('Water Data'!$C$3,0,10*ROW('Water Data'!C81)))</f>
        <v>#N/A</v>
      </c>
      <c r="D84" s="57" t="e">
        <f ca="true">+IF(AND(ISNUMBER(OFFSET('Water Data'!$C$5,0,10*ROW('Water Data'!C78))),'Data Summary'!BS84="Yes"),100-OFFSET('Water Data'!$C$5,0,10*ROW('Water Data'!C78)),NA())</f>
        <v>#N/A</v>
      </c>
      <c r="E84" s="57" t="e">
        <f ca="true">+IF(AND(ISNUMBER(OFFSET('Water Data'!$C$7,0,10*ROW('Water Data'!C78))),'Data Summary'!BT84="Yes"),OFFSET('Water Data'!$C$7,0,10*ROW('Water Data'!C78)),NA())</f>
        <v>#N/A</v>
      </c>
      <c r="F84" s="57" t="e">
        <f ca="true">+IF(AND(ISNUMBER(OFFSET('Water Data'!$C$10,0,10*ROW('Water Data'!C78))),'Data Summary'!BU84="Yes"),OFFSET('Water Data'!$C$10,0,10*ROW('Water Data'!C78)),NA())</f>
        <v>#N/A</v>
      </c>
      <c r="G84" s="57" t="e">
        <f ca="true">+IF(AND(ISNUMBER(OFFSET('Water Data'!$D$5,0,10*ROW('Water Data'!D78))),'Data Summary'!BV84="Yes"),100-OFFSET('Water Data'!$D$5,0,10*ROW('Water Data'!D78)),NA())</f>
        <v>#N/A</v>
      </c>
      <c r="H84" s="57" t="e">
        <f ca="true">+IF(AND(ISNUMBER(OFFSET('Water Data'!$D$7,0,10*ROW('Water Data'!D78))),'Data Summary'!BW84="Yes"),OFFSET('Water Data'!$D$7,0,10*ROW('Water Data'!D78)),NA())</f>
        <v>#N/A</v>
      </c>
      <c r="I84" s="57" t="e">
        <f ca="true">+IF(AND(ISNUMBER(OFFSET('Water Data'!$D$10,0,10*ROW('Water Data'!D78))),'Data Summary'!BX84="Yes"),OFFSET('Water Data'!$D$10,0,10*ROW('Water Data'!D78)),NA())</f>
        <v>#N/A</v>
      </c>
      <c r="J84" s="57" t="e">
        <f ca="true">+IF(AND(ISNUMBER(OFFSET('Water Data'!$E$5,0,10*ROW('Water Data'!E78))),'Data Summary'!BY84="Yes"),100-OFFSET('Water Data'!$E$5,0,10*ROW('Water Data'!E78)),NA())</f>
        <v>#N/A</v>
      </c>
      <c r="K84" s="57" t="e">
        <f ca="true">+IF(AND(ISNUMBER(OFFSET('Water Data'!$E$7,0,10*ROW('Water Data'!E78))),'Data Summary'!BZ84="Yes"),OFFSET('Water Data'!$E$7,0,10*ROW('Water Data'!E78)),NA())</f>
        <v>#N/A</v>
      </c>
      <c r="L84" s="57" t="e">
        <f ca="true">+IF(AND(ISNUMBER(OFFSET('Water Data'!$E$10,0,10*ROW('Water Data'!E78))),'Data Summary'!CA84="Yes"),OFFSET('Water Data'!$E$10,0,10*ROW('Water Data'!E78)),NA())</f>
        <v>#N/A</v>
      </c>
      <c r="M84" s="57" t="e">
        <f ca="true">+IF(AND(ISNUMBER(OFFSET('Water Data'!$F$5,0,10*ROW('Water Data'!F78))),'Data Summary'!CB84="Yes"),100-OFFSET('Water Data'!$F$5,0,10*ROW('Water Data'!F78)),NA())</f>
        <v>#N/A</v>
      </c>
      <c r="N84" s="57" t="e">
        <f ca="true">+IF(AND(ISNUMBER(OFFSET('Water Data'!$F$7,0,10*ROW('Water Data'!F78))),'Data Summary'!CC84="Yes"),OFFSET('Water Data'!$F$7,0,10*ROW('Water Data'!F78)),NA())</f>
        <v>#N/A</v>
      </c>
      <c r="O84" s="57" t="e">
        <f ca="true">+IF(AND(ISNUMBER(OFFSET('Water Data'!$F$10,0,10*ROW('Water Data'!F78))),'Data Summary'!CD84="Yes"),OFFSET('Water Data'!$F$10,0,10*ROW('Water Data'!F78)),NA())</f>
        <v>#N/A</v>
      </c>
      <c r="P84" s="57" t="e">
        <f ca="true">+IF(AND(ISNUMBER(OFFSET('Water Data'!$G$5,0,10*ROW('Water Data'!G78))),'Data Summary'!CE84="Yes"),100-OFFSET('Water Data'!$G$5,0,10*ROW('Water Data'!G78)),NA())</f>
        <v>#N/A</v>
      </c>
      <c r="Q84" s="57" t="e">
        <f ca="true">+IF(AND(ISNUMBER(OFFSET('Water Data'!$G$7,0,10*ROW('Water Data'!G78))),'Data Summary'!CF84="Yes"),OFFSET('Water Data'!$G$7,0,10*ROW('Water Data'!G78)),NA())</f>
        <v>#N/A</v>
      </c>
      <c r="R84" s="57" t="e">
        <f ca="true">+IF(AND(ISNUMBER(OFFSET('Water Data'!$G$10,0,10*ROW('Water Data'!G78))),'Data Summary'!CG84="Yes"),OFFSET('Water Data'!$G$10,0,10*ROW('Water Data'!G78)),NA())</f>
        <v>#N/A</v>
      </c>
      <c r="S84" s="57" t="e">
        <f ca="true">+IF(AND(ISNUMBER(OFFSET('Water Data'!$H$5,0,10*ROW('Water Data'!H78))),'Data Summary'!CH84="Yes"),100-OFFSET('Water Data'!$H$5,0,10*ROW('Water Data'!H78)),NA())</f>
        <v>#N/A</v>
      </c>
      <c r="T84" s="57" t="e">
        <f ca="true">+IF(AND(ISNUMBER(OFFSET('Water Data'!$H$7,0,10*ROW('Water Data'!H78))),'Data Summary'!CI84="Yes"),OFFSET('Water Data'!$H$7,0,10*ROW('Water Data'!H78)),NA())</f>
        <v>#N/A</v>
      </c>
      <c r="U84" s="57" t="e">
        <f ca="true">+IF(AND(ISNUMBER(OFFSET('Water Data'!$H$10,0,10*ROW('Water Data'!H78))),'Data Summary'!CJ84="Yes"),OFFSET('Water Data'!$H$10,0,10*ROW('Water Data'!H78)),NA())</f>
        <v>#N/A</v>
      </c>
      <c r="V84" s="103" t="e">
        <f ca="true">+IF(AND(ISNUMBER(OFFSET('Sanitation Data'!$C$5,0,10*ROW('Sanitation Data'!C78))),'Data Summary'!CK84="Yes"),100-OFFSET('Sanitation Data'!$C$5,0,10*ROW('Sanitation Data'!C78)),NA())</f>
        <v>#N/A</v>
      </c>
      <c r="W84" s="103" t="e">
        <f ca="true">+IF(AND(ISNUMBER(OFFSET('Sanitation Data'!$C$7,0,10*ROW('Sanitation Data'!C78))),'Data Summary'!CL84="Yes"),OFFSET('Sanitation Data'!$C$7,0,10*ROW('Sanitation Data'!C78)),NA())</f>
        <v>#N/A</v>
      </c>
      <c r="X84" s="103" t="e">
        <f ca="true">+IF(AND(ISNUMBER(OFFSET('Sanitation Data'!$C$11,0,10*ROW('Sanitation Data'!C78))),'Data Summary'!CM84="Yes"),OFFSET('Sanitation Data'!$C$11,0,10*ROW('Sanitation Data'!C78)),NA())</f>
        <v>#N/A</v>
      </c>
      <c r="Y84" s="103" t="e">
        <f ca="true">+IF(AND(ISNUMBER(OFFSET('Sanitation Data'!$C$12,0,10*ROW('Sanitation Data'!C78))),'Data Summary'!CN84="Yes"),OFFSET('Sanitation Data'!$C$12,0,10*ROW('Sanitation Data'!C78)),NA())</f>
        <v>#N/A</v>
      </c>
      <c r="Z84" s="103" t="e">
        <f ca="true">+IF(AND(ISNUMBER(OFFSET('Sanitation Data'!$C$13,0,10*ROW('Sanitation Data'!C78))),'Data Summary'!CO84="Yes"),OFFSET('Sanitation Data'!$C$13,0,10*ROW('Sanitation Data'!C78)),NA())</f>
        <v>#N/A</v>
      </c>
      <c r="AA84" s="103" t="e">
        <f ca="true">+IF(AND(ISNUMBER(OFFSET('Sanitation Data'!$D$5,0,10*ROW('Sanitation Data'!D78))),'Data Summary'!CP84="Yes"),100-OFFSET('Sanitation Data'!$D$5,0,10*ROW('Sanitation Data'!D78)),NA())</f>
        <v>#N/A</v>
      </c>
      <c r="AB84" s="103" t="e">
        <f ca="true">+IF(AND(ISNUMBER(OFFSET('Sanitation Data'!$D$7,0,10*ROW('Sanitation Data'!D78))),'Data Summary'!CQ84="Yes"),OFFSET('Sanitation Data'!$D$7,0,10*ROW('Sanitation Data'!D78)),NA())</f>
        <v>#N/A</v>
      </c>
      <c r="AC84" s="103" t="e">
        <f ca="true">+IF(AND(ISNUMBER(OFFSET('Sanitation Data'!$D$11,0,10*ROW('Sanitation Data'!D78))),'Data Summary'!CR84="Yes"),OFFSET('Sanitation Data'!$D$11,0,10*ROW('Sanitation Data'!D78)),NA())</f>
        <v>#N/A</v>
      </c>
      <c r="AD84" s="103" t="e">
        <f ca="true">+IF(AND(ISNUMBER(OFFSET('Sanitation Data'!$D$12,0,10*ROW('Sanitation Data'!D78))),'Data Summary'!CS84="Yes"),OFFSET('Sanitation Data'!$D$12,0,10*ROW('Sanitation Data'!D78)),NA())</f>
        <v>#N/A</v>
      </c>
      <c r="AE84" s="103" t="e">
        <f ca="true">+IF(AND(ISNUMBER(OFFSET('Sanitation Data'!$D$13,0,10*ROW('Sanitation Data'!D78))),'Data Summary'!CT84="Yes"),OFFSET('Sanitation Data'!$D$13,0,10*ROW('Sanitation Data'!D78)),NA())</f>
        <v>#N/A</v>
      </c>
      <c r="AF84" s="103" t="e">
        <f ca="true">+IF(AND(ISNUMBER(OFFSET('Sanitation Data'!$E$5,0,10*ROW('Sanitation Data'!E78))),'Data Summary'!CU84="Yes"),100-OFFSET('Sanitation Data'!$E$5,0,10*ROW('Sanitation Data'!E78)),NA())</f>
        <v>#N/A</v>
      </c>
      <c r="AG84" s="103" t="e">
        <f ca="true">+IF(AND(ISNUMBER(OFFSET('Sanitation Data'!$E$7,0,10*ROW('Sanitation Data'!E78))),'Data Summary'!CV84="Yes"),OFFSET('Sanitation Data'!$E$7,0,10*ROW('Sanitation Data'!E78)),NA())</f>
        <v>#N/A</v>
      </c>
      <c r="AH84" s="103" t="e">
        <f ca="true">+IF(AND(ISNUMBER(OFFSET('Sanitation Data'!$E$11,0,10*ROW('Sanitation Data'!E78))),'Data Summary'!CW84="Yes"),OFFSET('Sanitation Data'!$E$11,0,10*ROW('Sanitation Data'!E78)),NA())</f>
        <v>#N/A</v>
      </c>
      <c r="AI84" s="103" t="e">
        <f ca="true">+IF(AND(ISNUMBER(OFFSET('Sanitation Data'!$E$12,0,10*ROW('Sanitation Data'!E78))),'Data Summary'!CX84="Yes"),OFFSET('Sanitation Data'!$E$12,0,10*ROW('Sanitation Data'!E78)),NA())</f>
        <v>#N/A</v>
      </c>
      <c r="AJ84" s="103" t="e">
        <f ca="true">+IF(AND(ISNUMBER(OFFSET('Sanitation Data'!$E$13,0,10*ROW('Sanitation Data'!E78))),'Data Summary'!CY84="Yes"),OFFSET('Sanitation Data'!$E$13,0,10*ROW('Sanitation Data'!E78)),NA())</f>
        <v>#N/A</v>
      </c>
      <c r="AK84" s="103" t="e">
        <f ca="true">+IF(AND(ISNUMBER(OFFSET('Sanitation Data'!$F$5,0,10*ROW('Sanitation Data'!F78))),'Data Summary'!CZ84="Yes"),100-OFFSET('Sanitation Data'!$F$5,0,10*ROW('Sanitation Data'!F78)),NA())</f>
        <v>#N/A</v>
      </c>
      <c r="AL84" s="103" t="e">
        <f ca="true">+IF(AND(ISNUMBER(OFFSET('Sanitation Data'!$F$7,0,10*ROW('Sanitation Data'!F78))),'Data Summary'!DA84="Yes"),OFFSET('Sanitation Data'!$F$7,0,10*ROW('Sanitation Data'!F78)),NA())</f>
        <v>#N/A</v>
      </c>
      <c r="AM84" s="103" t="e">
        <f ca="true">+IF(AND(ISNUMBER(OFFSET('Sanitation Data'!$F$11,0,10*ROW('Sanitation Data'!F78))),'Data Summary'!DB84="Yes"),OFFSET('Sanitation Data'!$F$11,0,10*ROW('Sanitation Data'!F78)),NA())</f>
        <v>#N/A</v>
      </c>
      <c r="AN84" s="103" t="e">
        <f ca="true">+IF(AND(ISNUMBER(OFFSET('Sanitation Data'!$F$12,0,10*ROW('Sanitation Data'!F78))),'Data Summary'!DC84="Yes"),OFFSET('Sanitation Data'!$F$12,0,10*ROW('Sanitation Data'!F78)),NA())</f>
        <v>#N/A</v>
      </c>
      <c r="AO84" s="103" t="e">
        <f ca="true">+IF(AND(ISNUMBER(OFFSET('Sanitation Data'!$F$13,0,10*ROW('Sanitation Data'!F78))),'Data Summary'!DD84="Yes"),OFFSET('Sanitation Data'!$F$13,0,10*ROW('Sanitation Data'!F78)),NA())</f>
        <v>#N/A</v>
      </c>
      <c r="AP84" s="103" t="e">
        <f ca="true">+IF(AND(ISNUMBER(OFFSET('Sanitation Data'!$G$5,0,10*ROW('Sanitation Data'!G78))),'Data Summary'!DE84="Yes"),100-OFFSET('Sanitation Data'!$G$5,0,10*ROW('Sanitation Data'!G78)),NA())</f>
        <v>#N/A</v>
      </c>
      <c r="AQ84" s="103" t="e">
        <f ca="true">+IF(AND(ISNUMBER(OFFSET('Sanitation Data'!$G$7,0,10*ROW('Sanitation Data'!G78))),'Data Summary'!DF84="Yes"),OFFSET('Sanitation Data'!$G$7,0,10*ROW('Sanitation Data'!G78)),NA())</f>
        <v>#N/A</v>
      </c>
      <c r="AR84" s="103" t="e">
        <f ca="true">+IF(AND(ISNUMBER(OFFSET('Sanitation Data'!$G$11,0,10*ROW('Sanitation Data'!G78))),'Data Summary'!DG84="Yes"),OFFSET('Sanitation Data'!$G$11,0,10*ROW('Sanitation Data'!G78)),NA())</f>
        <v>#N/A</v>
      </c>
      <c r="AS84" s="103" t="e">
        <f ca="true">+IF(AND(ISNUMBER(OFFSET('Sanitation Data'!$G$12,0,10*ROW('Sanitation Data'!G78))),'Data Summary'!DH84="Yes"),OFFSET('Sanitation Data'!$G$12,0,10*ROW('Sanitation Data'!G78)),NA())</f>
        <v>#N/A</v>
      </c>
      <c r="AT84" s="103" t="e">
        <f ca="true">+IF(AND(ISNUMBER(OFFSET('Sanitation Data'!$G$13,0,10*ROW('Sanitation Data'!G78))),'Data Summary'!DI84="Yes"),OFFSET('Sanitation Data'!$G$13,0,10*ROW('Sanitation Data'!G78)),NA())</f>
        <v>#N/A</v>
      </c>
      <c r="AU84" s="103" t="e">
        <f ca="true">+IF(AND(ISNUMBER(OFFSET('Sanitation Data'!$H$5,0,10*ROW('Sanitation Data'!H78))),'Data Summary'!DJ84="Yes"),100-OFFSET('Sanitation Data'!$H$5,0,10*ROW('Sanitation Data'!H78)),NA())</f>
        <v>#N/A</v>
      </c>
      <c r="AV84" s="103" t="e">
        <f ca="true">+IF(AND(ISNUMBER(OFFSET('Sanitation Data'!$H$7,0,10*ROW('Sanitation Data'!H78))),'Data Summary'!DK84="Yes"),OFFSET('Sanitation Data'!$H$7,0,10*ROW('Sanitation Data'!H78)),NA())</f>
        <v>#N/A</v>
      </c>
      <c r="AW84" s="103" t="e">
        <f ca="true">+IF(AND(ISNUMBER(OFFSET('Sanitation Data'!$H$11,0,10*ROW('Sanitation Data'!H78))),'Data Summary'!DL84="Yes"),OFFSET('Sanitation Data'!$H$11,0,10*ROW('Sanitation Data'!H78)),NA())</f>
        <v>#N/A</v>
      </c>
      <c r="AX84" s="103" t="e">
        <f ca="true">+IF(AND(ISNUMBER(OFFSET('Sanitation Data'!$H$12,0,10*ROW('Sanitation Data'!H78))),'Data Summary'!DM84="Yes"),OFFSET('Sanitation Data'!$H$12,0,10*ROW('Sanitation Data'!H78)),NA())</f>
        <v>#N/A</v>
      </c>
      <c r="AY84" s="103" t="e">
        <f ca="true">+IF(AND(ISNUMBER(OFFSET('Sanitation Data'!$H$13,0,10*ROW('Sanitation Data'!H78))),'Data Summary'!DN84="Yes"),OFFSET('Sanitation Data'!$H$13,0,10*ROW('Sanitation Data'!H78)),NA())</f>
        <v>#N/A</v>
      </c>
      <c r="AZ84" s="108" t="e">
        <f ca="true">+IF(AND(ISNUMBER(OFFSET('Hygiene Data'!$C$6,0,10*ROW('Hygiene Data'!C78))),'Data Summary'!DO84="Yes"),OFFSET('Hygiene Data'!$C$6,0,10*ROW('Hygiene Data'!C78)),NA())</f>
        <v>#N/A</v>
      </c>
      <c r="BA84" s="108" t="e">
        <f ca="true">+IF(AND(ISNUMBER(OFFSET('Hygiene Data'!$C$8,0,10*ROW('Hygiene Data'!C78))),'Data Summary'!DP84="Yes"),OFFSET('Hygiene Data'!$C$8,0,10*ROW('Hygiene Data'!C78)),NA())</f>
        <v>#N/A</v>
      </c>
      <c r="BB84" s="108" t="e">
        <f ca="true">+IF(AND(ISNUMBER(OFFSET('Hygiene Data'!$C$10,0,10*ROW('Hygiene Data'!C78))),'Data Summary'!DQ84="Yes"),OFFSET('Hygiene Data'!$C$10,0,10*ROW('Hygiene Data'!C78)),NA())</f>
        <v>#N/A</v>
      </c>
      <c r="BC84" s="108" t="e">
        <f ca="true">+IF(AND(ISNUMBER(OFFSET('Hygiene Data'!$D$6,0,10*ROW('Hygiene Data'!D78))),'Data Summary'!DR84="Yes"),OFFSET('Hygiene Data'!$D$6,0,10*ROW('Hygiene Data'!D78)),NA())</f>
        <v>#N/A</v>
      </c>
      <c r="BD84" s="108" t="e">
        <f ca="true">+IF(AND(ISNUMBER(OFFSET('Hygiene Data'!$D$8,0,10*ROW('Hygiene Data'!D78))),'Data Summary'!DS84="Yes"),OFFSET('Hygiene Data'!$D$8,0,10*ROW('Hygiene Data'!D78)),NA())</f>
        <v>#N/A</v>
      </c>
      <c r="BE84" s="108" t="e">
        <f ca="true">+IF(AND(ISNUMBER(OFFSET('Hygiene Data'!$D$10,0,10*ROW('Hygiene Data'!D78))),'Data Summary'!DT84="Yes"),OFFSET('Hygiene Data'!$D$10,0,10*ROW('Hygiene Data'!D78)),NA())</f>
        <v>#N/A</v>
      </c>
      <c r="BF84" s="108" t="e">
        <f ca="true">+IF(AND(ISNUMBER(OFFSET('Hygiene Data'!$E$6,0,10*ROW('Hygiene Data'!E78))),'Data Summary'!DU84="Yes"),OFFSET('Hygiene Data'!$E$6,0,10*ROW('Hygiene Data'!E78)),NA())</f>
        <v>#N/A</v>
      </c>
      <c r="BG84" s="108" t="e">
        <f ca="true">+IF(AND(ISNUMBER(OFFSET('Hygiene Data'!$E$8,0,10*ROW('Hygiene Data'!E78))),'Data Summary'!DV84="Yes"),OFFSET('Hygiene Data'!$E$8,0,10*ROW('Hygiene Data'!E78)),NA())</f>
        <v>#N/A</v>
      </c>
      <c r="BH84" s="108" t="e">
        <f ca="true">+IF(AND(ISNUMBER(OFFSET('Hygiene Data'!$E$10,0,10*ROW('Hygiene Data'!E78))),'Data Summary'!DW84="Yes"),OFFSET('Hygiene Data'!$E$10,0,10*ROW('Hygiene Data'!E78)),NA())</f>
        <v>#N/A</v>
      </c>
      <c r="BI84" s="108" t="e">
        <f ca="true">+IF(AND(ISNUMBER(OFFSET('Hygiene Data'!$F$6,0,10*ROW('Hygiene Data'!F78))),'Data Summary'!DX84="Yes"),OFFSET('Hygiene Data'!$F$6,0,10*ROW('Hygiene Data'!F78)),NA())</f>
        <v>#N/A</v>
      </c>
      <c r="BJ84" s="108" t="e">
        <f ca="true">+IF(AND(ISNUMBER(OFFSET('Hygiene Data'!$F$8,0,10*ROW('Hygiene Data'!F78))),'Data Summary'!DY84="Yes"),OFFSET('Hygiene Data'!$F$8,0,10*ROW('Hygiene Data'!F78)),NA())</f>
        <v>#N/A</v>
      </c>
      <c r="BK84" s="108" t="e">
        <f ca="true">+IF(AND(ISNUMBER(OFFSET('Hygiene Data'!$F$10,0,10*ROW('Hygiene Data'!F78))),'Data Summary'!DZ84="Yes"),OFFSET('Hygiene Data'!$F$10,0,10*ROW('Hygiene Data'!F78)),NA())</f>
        <v>#N/A</v>
      </c>
      <c r="BL84" s="108" t="e">
        <f ca="true">+IF(AND(ISNUMBER(OFFSET('Hygiene Data'!$G$6,0,10*ROW('Hygiene Data'!G78))),'Data Summary'!EA84="Yes"),OFFSET('Hygiene Data'!$G$6,0,10*ROW('Hygiene Data'!G78)),NA())</f>
        <v>#N/A</v>
      </c>
      <c r="BM84" s="108" t="e">
        <f ca="true">+IF(AND(ISNUMBER(OFFSET('Hygiene Data'!$G$8,0,10*ROW('Hygiene Data'!G78))),'Data Summary'!EB84="Yes"),OFFSET('Hygiene Data'!$G$8,0,10*ROW('Hygiene Data'!G78)),NA())</f>
        <v>#N/A</v>
      </c>
      <c r="BN84" s="108" t="e">
        <f ca="true">+IF(AND(ISNUMBER(OFFSET('Hygiene Data'!$G$10,0,10*ROW('Hygiene Data'!G78))),'Data Summary'!EC84="Yes"),OFFSET('Hygiene Data'!$G$10,0,10*ROW('Hygiene Data'!G78)),NA())</f>
        <v>#N/A</v>
      </c>
      <c r="BO84" s="108" t="e">
        <f ca="true">+IF(AND(ISNUMBER(OFFSET('Hygiene Data'!$H$6,0,10*ROW('Hygiene Data'!H78))),'Data Summary'!ED84="Yes"),OFFSET('Hygiene Data'!$H$6,0,10*ROW('Hygiene Data'!H78)),NA())</f>
        <v>#N/A</v>
      </c>
      <c r="BP84" s="108" t="e">
        <f ca="true">+IF(AND(ISNUMBER(OFFSET('Hygiene Data'!$H$8,0,10*ROW('Hygiene Data'!H78))),'Data Summary'!EE84="Yes"),OFFSET('Hygiene Data'!$H$8,0,10*ROW('Hygiene Data'!H78)),NA())</f>
        <v>#N/A</v>
      </c>
      <c r="BQ84" s="108" t="e">
        <f ca="true">+IF(AND(ISNUMBER(OFFSET('Hygiene Data'!$H$10,0,10*ROW('Hygiene Data'!H78))),'Data Summary'!EF84="Yes"),OFFSET('Hygiene Data'!$H$10,0,10*ROW('Hygiene Data'!H78)),NA())</f>
        <v>#N/A</v>
      </c>
    </row>
    <row r="85" x14ac:dyDescent="0.2">
      <c r="A85" s="56" t="e">
        <f ca="true">+IF(OFFSET('Water Data'!$B$1,0,10*ROW('Water Data'!B79))="",NA(),OFFSET('Water Data'!$B$1,0,10*ROW('Water Data'!B79)))</f>
        <v>#N/A</v>
      </c>
      <c r="B85" s="56" t="e">
        <f ca="true">+IF(OFFSET('Water Data'!$A$3,0,10*ROW('Water Data'!A82))="",NA(),OFFSET('Water Data'!$A$3,0,10*ROW('Water Data'!A82)))</f>
        <v>#N/A</v>
      </c>
      <c r="C85" s="56" t="e">
        <f ca="true">+IF(OFFSET('Water Data'!$C$3,0,10*ROW('Water Data'!C82))="",NA(),OFFSET('Water Data'!$C$3,0,10*ROW('Water Data'!C82)))</f>
        <v>#N/A</v>
      </c>
      <c r="D85" s="57" t="e">
        <f ca="true">+IF(AND(ISNUMBER(OFFSET('Water Data'!$C$5,0,10*ROW('Water Data'!C79))),'Data Summary'!BS85="Yes"),100-OFFSET('Water Data'!$C$5,0,10*ROW('Water Data'!C79)),NA())</f>
        <v>#N/A</v>
      </c>
      <c r="E85" s="57" t="e">
        <f ca="true">+IF(AND(ISNUMBER(OFFSET('Water Data'!$C$7,0,10*ROW('Water Data'!C79))),'Data Summary'!BT85="Yes"),OFFSET('Water Data'!$C$7,0,10*ROW('Water Data'!C79)),NA())</f>
        <v>#N/A</v>
      </c>
      <c r="F85" s="57" t="e">
        <f ca="true">+IF(AND(ISNUMBER(OFFSET('Water Data'!$C$10,0,10*ROW('Water Data'!C79))),'Data Summary'!BU85="Yes"),OFFSET('Water Data'!$C$10,0,10*ROW('Water Data'!C79)),NA())</f>
        <v>#N/A</v>
      </c>
      <c r="G85" s="57" t="e">
        <f ca="true">+IF(AND(ISNUMBER(OFFSET('Water Data'!$D$5,0,10*ROW('Water Data'!D79))),'Data Summary'!BV85="Yes"),100-OFFSET('Water Data'!$D$5,0,10*ROW('Water Data'!D79)),NA())</f>
        <v>#N/A</v>
      </c>
      <c r="H85" s="57" t="e">
        <f ca="true">+IF(AND(ISNUMBER(OFFSET('Water Data'!$D$7,0,10*ROW('Water Data'!D79))),'Data Summary'!BW85="Yes"),OFFSET('Water Data'!$D$7,0,10*ROW('Water Data'!D79)),NA())</f>
        <v>#N/A</v>
      </c>
      <c r="I85" s="57" t="e">
        <f ca="true">+IF(AND(ISNUMBER(OFFSET('Water Data'!$D$10,0,10*ROW('Water Data'!D79))),'Data Summary'!BX85="Yes"),OFFSET('Water Data'!$D$10,0,10*ROW('Water Data'!D79)),NA())</f>
        <v>#N/A</v>
      </c>
      <c r="J85" s="57" t="e">
        <f ca="true">+IF(AND(ISNUMBER(OFFSET('Water Data'!$E$5,0,10*ROW('Water Data'!E79))),'Data Summary'!BY85="Yes"),100-OFFSET('Water Data'!$E$5,0,10*ROW('Water Data'!E79)),NA())</f>
        <v>#N/A</v>
      </c>
      <c r="K85" s="57" t="e">
        <f ca="true">+IF(AND(ISNUMBER(OFFSET('Water Data'!$E$7,0,10*ROW('Water Data'!E79))),'Data Summary'!BZ85="Yes"),OFFSET('Water Data'!$E$7,0,10*ROW('Water Data'!E79)),NA())</f>
        <v>#N/A</v>
      </c>
      <c r="L85" s="57" t="e">
        <f ca="true">+IF(AND(ISNUMBER(OFFSET('Water Data'!$E$10,0,10*ROW('Water Data'!E79))),'Data Summary'!CA85="Yes"),OFFSET('Water Data'!$E$10,0,10*ROW('Water Data'!E79)),NA())</f>
        <v>#N/A</v>
      </c>
      <c r="M85" s="57" t="e">
        <f ca="true">+IF(AND(ISNUMBER(OFFSET('Water Data'!$F$5,0,10*ROW('Water Data'!F79))),'Data Summary'!CB85="Yes"),100-OFFSET('Water Data'!$F$5,0,10*ROW('Water Data'!F79)),NA())</f>
        <v>#N/A</v>
      </c>
      <c r="N85" s="57" t="e">
        <f ca="true">+IF(AND(ISNUMBER(OFFSET('Water Data'!$F$7,0,10*ROW('Water Data'!F79))),'Data Summary'!CC85="Yes"),OFFSET('Water Data'!$F$7,0,10*ROW('Water Data'!F79)),NA())</f>
        <v>#N/A</v>
      </c>
      <c r="O85" s="57" t="e">
        <f ca="true">+IF(AND(ISNUMBER(OFFSET('Water Data'!$F$10,0,10*ROW('Water Data'!F79))),'Data Summary'!CD85="Yes"),OFFSET('Water Data'!$F$10,0,10*ROW('Water Data'!F79)),NA())</f>
        <v>#N/A</v>
      </c>
      <c r="P85" s="57" t="e">
        <f ca="true">+IF(AND(ISNUMBER(OFFSET('Water Data'!$G$5,0,10*ROW('Water Data'!G79))),'Data Summary'!CE85="Yes"),100-OFFSET('Water Data'!$G$5,0,10*ROW('Water Data'!G79)),NA())</f>
        <v>#N/A</v>
      </c>
      <c r="Q85" s="57" t="e">
        <f ca="true">+IF(AND(ISNUMBER(OFFSET('Water Data'!$G$7,0,10*ROW('Water Data'!G79))),'Data Summary'!CF85="Yes"),OFFSET('Water Data'!$G$7,0,10*ROW('Water Data'!G79)),NA())</f>
        <v>#N/A</v>
      </c>
      <c r="R85" s="57" t="e">
        <f ca="true">+IF(AND(ISNUMBER(OFFSET('Water Data'!$G$10,0,10*ROW('Water Data'!G79))),'Data Summary'!CG85="Yes"),OFFSET('Water Data'!$G$10,0,10*ROW('Water Data'!G79)),NA())</f>
        <v>#N/A</v>
      </c>
      <c r="S85" s="57" t="e">
        <f ca="true">+IF(AND(ISNUMBER(OFFSET('Water Data'!$H$5,0,10*ROW('Water Data'!H79))),'Data Summary'!CH85="Yes"),100-OFFSET('Water Data'!$H$5,0,10*ROW('Water Data'!H79)),NA())</f>
        <v>#N/A</v>
      </c>
      <c r="T85" s="57" t="e">
        <f ca="true">+IF(AND(ISNUMBER(OFFSET('Water Data'!$H$7,0,10*ROW('Water Data'!H79))),'Data Summary'!CI85="Yes"),OFFSET('Water Data'!$H$7,0,10*ROW('Water Data'!H79)),NA())</f>
        <v>#N/A</v>
      </c>
      <c r="U85" s="57" t="e">
        <f ca="true">+IF(AND(ISNUMBER(OFFSET('Water Data'!$H$10,0,10*ROW('Water Data'!H79))),'Data Summary'!CJ85="Yes"),OFFSET('Water Data'!$H$10,0,10*ROW('Water Data'!H79)),NA())</f>
        <v>#N/A</v>
      </c>
      <c r="V85" s="103" t="e">
        <f ca="true">+IF(AND(ISNUMBER(OFFSET('Sanitation Data'!$C$5,0,10*ROW('Sanitation Data'!C79))),'Data Summary'!CK85="Yes"),100-OFFSET('Sanitation Data'!$C$5,0,10*ROW('Sanitation Data'!C79)),NA())</f>
        <v>#N/A</v>
      </c>
      <c r="W85" s="103" t="e">
        <f ca="true">+IF(AND(ISNUMBER(OFFSET('Sanitation Data'!$C$7,0,10*ROW('Sanitation Data'!C79))),'Data Summary'!CL85="Yes"),OFFSET('Sanitation Data'!$C$7,0,10*ROW('Sanitation Data'!C79)),NA())</f>
        <v>#N/A</v>
      </c>
      <c r="X85" s="103" t="e">
        <f ca="true">+IF(AND(ISNUMBER(OFFSET('Sanitation Data'!$C$11,0,10*ROW('Sanitation Data'!C79))),'Data Summary'!CM85="Yes"),OFFSET('Sanitation Data'!$C$11,0,10*ROW('Sanitation Data'!C79)),NA())</f>
        <v>#N/A</v>
      </c>
      <c r="Y85" s="103" t="e">
        <f ca="true">+IF(AND(ISNUMBER(OFFSET('Sanitation Data'!$C$12,0,10*ROW('Sanitation Data'!C79))),'Data Summary'!CN85="Yes"),OFFSET('Sanitation Data'!$C$12,0,10*ROW('Sanitation Data'!C79)),NA())</f>
        <v>#N/A</v>
      </c>
      <c r="Z85" s="103" t="e">
        <f ca="true">+IF(AND(ISNUMBER(OFFSET('Sanitation Data'!$C$13,0,10*ROW('Sanitation Data'!C79))),'Data Summary'!CO85="Yes"),OFFSET('Sanitation Data'!$C$13,0,10*ROW('Sanitation Data'!C79)),NA())</f>
        <v>#N/A</v>
      </c>
      <c r="AA85" s="103" t="e">
        <f ca="true">+IF(AND(ISNUMBER(OFFSET('Sanitation Data'!$D$5,0,10*ROW('Sanitation Data'!D79))),'Data Summary'!CP85="Yes"),100-OFFSET('Sanitation Data'!$D$5,0,10*ROW('Sanitation Data'!D79)),NA())</f>
        <v>#N/A</v>
      </c>
      <c r="AB85" s="103" t="e">
        <f ca="true">+IF(AND(ISNUMBER(OFFSET('Sanitation Data'!$D$7,0,10*ROW('Sanitation Data'!D79))),'Data Summary'!CQ85="Yes"),OFFSET('Sanitation Data'!$D$7,0,10*ROW('Sanitation Data'!D79)),NA())</f>
        <v>#N/A</v>
      </c>
      <c r="AC85" s="103" t="e">
        <f ca="true">+IF(AND(ISNUMBER(OFFSET('Sanitation Data'!$D$11,0,10*ROW('Sanitation Data'!D79))),'Data Summary'!CR85="Yes"),OFFSET('Sanitation Data'!$D$11,0,10*ROW('Sanitation Data'!D79)),NA())</f>
        <v>#N/A</v>
      </c>
      <c r="AD85" s="103" t="e">
        <f ca="true">+IF(AND(ISNUMBER(OFFSET('Sanitation Data'!$D$12,0,10*ROW('Sanitation Data'!D79))),'Data Summary'!CS85="Yes"),OFFSET('Sanitation Data'!$D$12,0,10*ROW('Sanitation Data'!D79)),NA())</f>
        <v>#N/A</v>
      </c>
      <c r="AE85" s="103" t="e">
        <f ca="true">+IF(AND(ISNUMBER(OFFSET('Sanitation Data'!$D$13,0,10*ROW('Sanitation Data'!D79))),'Data Summary'!CT85="Yes"),OFFSET('Sanitation Data'!$D$13,0,10*ROW('Sanitation Data'!D79)),NA())</f>
        <v>#N/A</v>
      </c>
      <c r="AF85" s="103" t="e">
        <f ca="true">+IF(AND(ISNUMBER(OFFSET('Sanitation Data'!$E$5,0,10*ROW('Sanitation Data'!E79))),'Data Summary'!CU85="Yes"),100-OFFSET('Sanitation Data'!$E$5,0,10*ROW('Sanitation Data'!E79)),NA())</f>
        <v>#N/A</v>
      </c>
      <c r="AG85" s="103" t="e">
        <f ca="true">+IF(AND(ISNUMBER(OFFSET('Sanitation Data'!$E$7,0,10*ROW('Sanitation Data'!E79))),'Data Summary'!CV85="Yes"),OFFSET('Sanitation Data'!$E$7,0,10*ROW('Sanitation Data'!E79)),NA())</f>
        <v>#N/A</v>
      </c>
      <c r="AH85" s="103" t="e">
        <f ca="true">+IF(AND(ISNUMBER(OFFSET('Sanitation Data'!$E$11,0,10*ROW('Sanitation Data'!E79))),'Data Summary'!CW85="Yes"),OFFSET('Sanitation Data'!$E$11,0,10*ROW('Sanitation Data'!E79)),NA())</f>
        <v>#N/A</v>
      </c>
      <c r="AI85" s="103" t="e">
        <f ca="true">+IF(AND(ISNUMBER(OFFSET('Sanitation Data'!$E$12,0,10*ROW('Sanitation Data'!E79))),'Data Summary'!CX85="Yes"),OFFSET('Sanitation Data'!$E$12,0,10*ROW('Sanitation Data'!E79)),NA())</f>
        <v>#N/A</v>
      </c>
      <c r="AJ85" s="103" t="e">
        <f ca="true">+IF(AND(ISNUMBER(OFFSET('Sanitation Data'!$E$13,0,10*ROW('Sanitation Data'!E79))),'Data Summary'!CY85="Yes"),OFFSET('Sanitation Data'!$E$13,0,10*ROW('Sanitation Data'!E79)),NA())</f>
        <v>#N/A</v>
      </c>
      <c r="AK85" s="103" t="e">
        <f ca="true">+IF(AND(ISNUMBER(OFFSET('Sanitation Data'!$F$5,0,10*ROW('Sanitation Data'!F79))),'Data Summary'!CZ85="Yes"),100-OFFSET('Sanitation Data'!$F$5,0,10*ROW('Sanitation Data'!F79)),NA())</f>
        <v>#N/A</v>
      </c>
      <c r="AL85" s="103" t="e">
        <f ca="true">+IF(AND(ISNUMBER(OFFSET('Sanitation Data'!$F$7,0,10*ROW('Sanitation Data'!F79))),'Data Summary'!DA85="Yes"),OFFSET('Sanitation Data'!$F$7,0,10*ROW('Sanitation Data'!F79)),NA())</f>
        <v>#N/A</v>
      </c>
      <c r="AM85" s="103" t="e">
        <f ca="true">+IF(AND(ISNUMBER(OFFSET('Sanitation Data'!$F$11,0,10*ROW('Sanitation Data'!F79))),'Data Summary'!DB85="Yes"),OFFSET('Sanitation Data'!$F$11,0,10*ROW('Sanitation Data'!F79)),NA())</f>
        <v>#N/A</v>
      </c>
      <c r="AN85" s="103" t="e">
        <f ca="true">+IF(AND(ISNUMBER(OFFSET('Sanitation Data'!$F$12,0,10*ROW('Sanitation Data'!F79))),'Data Summary'!DC85="Yes"),OFFSET('Sanitation Data'!$F$12,0,10*ROW('Sanitation Data'!F79)),NA())</f>
        <v>#N/A</v>
      </c>
      <c r="AO85" s="103" t="e">
        <f ca="true">+IF(AND(ISNUMBER(OFFSET('Sanitation Data'!$F$13,0,10*ROW('Sanitation Data'!F79))),'Data Summary'!DD85="Yes"),OFFSET('Sanitation Data'!$F$13,0,10*ROW('Sanitation Data'!F79)),NA())</f>
        <v>#N/A</v>
      </c>
      <c r="AP85" s="103" t="e">
        <f ca="true">+IF(AND(ISNUMBER(OFFSET('Sanitation Data'!$G$5,0,10*ROW('Sanitation Data'!G79))),'Data Summary'!DE85="Yes"),100-OFFSET('Sanitation Data'!$G$5,0,10*ROW('Sanitation Data'!G79)),NA())</f>
        <v>#N/A</v>
      </c>
      <c r="AQ85" s="103" t="e">
        <f ca="true">+IF(AND(ISNUMBER(OFFSET('Sanitation Data'!$G$7,0,10*ROW('Sanitation Data'!G79))),'Data Summary'!DF85="Yes"),OFFSET('Sanitation Data'!$G$7,0,10*ROW('Sanitation Data'!G79)),NA())</f>
        <v>#N/A</v>
      </c>
      <c r="AR85" s="103" t="e">
        <f ca="true">+IF(AND(ISNUMBER(OFFSET('Sanitation Data'!$G$11,0,10*ROW('Sanitation Data'!G79))),'Data Summary'!DG85="Yes"),OFFSET('Sanitation Data'!$G$11,0,10*ROW('Sanitation Data'!G79)),NA())</f>
        <v>#N/A</v>
      </c>
      <c r="AS85" s="103" t="e">
        <f ca="true">+IF(AND(ISNUMBER(OFFSET('Sanitation Data'!$G$12,0,10*ROW('Sanitation Data'!G79))),'Data Summary'!DH85="Yes"),OFFSET('Sanitation Data'!$G$12,0,10*ROW('Sanitation Data'!G79)),NA())</f>
        <v>#N/A</v>
      </c>
      <c r="AT85" s="103" t="e">
        <f ca="true">+IF(AND(ISNUMBER(OFFSET('Sanitation Data'!$G$13,0,10*ROW('Sanitation Data'!G79))),'Data Summary'!DI85="Yes"),OFFSET('Sanitation Data'!$G$13,0,10*ROW('Sanitation Data'!G79)),NA())</f>
        <v>#N/A</v>
      </c>
      <c r="AU85" s="103" t="e">
        <f ca="true">+IF(AND(ISNUMBER(OFFSET('Sanitation Data'!$H$5,0,10*ROW('Sanitation Data'!H79))),'Data Summary'!DJ85="Yes"),100-OFFSET('Sanitation Data'!$H$5,0,10*ROW('Sanitation Data'!H79)),NA())</f>
        <v>#N/A</v>
      </c>
      <c r="AV85" s="103" t="e">
        <f ca="true">+IF(AND(ISNUMBER(OFFSET('Sanitation Data'!$H$7,0,10*ROW('Sanitation Data'!H79))),'Data Summary'!DK85="Yes"),OFFSET('Sanitation Data'!$H$7,0,10*ROW('Sanitation Data'!H79)),NA())</f>
        <v>#N/A</v>
      </c>
      <c r="AW85" s="103" t="e">
        <f ca="true">+IF(AND(ISNUMBER(OFFSET('Sanitation Data'!$H$11,0,10*ROW('Sanitation Data'!H79))),'Data Summary'!DL85="Yes"),OFFSET('Sanitation Data'!$H$11,0,10*ROW('Sanitation Data'!H79)),NA())</f>
        <v>#N/A</v>
      </c>
      <c r="AX85" s="103" t="e">
        <f ca="true">+IF(AND(ISNUMBER(OFFSET('Sanitation Data'!$H$12,0,10*ROW('Sanitation Data'!H79))),'Data Summary'!DM85="Yes"),OFFSET('Sanitation Data'!$H$12,0,10*ROW('Sanitation Data'!H79)),NA())</f>
        <v>#N/A</v>
      </c>
      <c r="AY85" s="103" t="e">
        <f ca="true">+IF(AND(ISNUMBER(OFFSET('Sanitation Data'!$H$13,0,10*ROW('Sanitation Data'!H79))),'Data Summary'!DN85="Yes"),OFFSET('Sanitation Data'!$H$13,0,10*ROW('Sanitation Data'!H79)),NA())</f>
        <v>#N/A</v>
      </c>
      <c r="AZ85" s="108" t="e">
        <f ca="true">+IF(AND(ISNUMBER(OFFSET('Hygiene Data'!$C$6,0,10*ROW('Hygiene Data'!C79))),'Data Summary'!DO85="Yes"),OFFSET('Hygiene Data'!$C$6,0,10*ROW('Hygiene Data'!C79)),NA())</f>
        <v>#N/A</v>
      </c>
      <c r="BA85" s="108" t="e">
        <f ca="true">+IF(AND(ISNUMBER(OFFSET('Hygiene Data'!$C$8,0,10*ROW('Hygiene Data'!C79))),'Data Summary'!DP85="Yes"),OFFSET('Hygiene Data'!$C$8,0,10*ROW('Hygiene Data'!C79)),NA())</f>
        <v>#N/A</v>
      </c>
      <c r="BB85" s="108" t="e">
        <f ca="true">+IF(AND(ISNUMBER(OFFSET('Hygiene Data'!$C$10,0,10*ROW('Hygiene Data'!C79))),'Data Summary'!DQ85="Yes"),OFFSET('Hygiene Data'!$C$10,0,10*ROW('Hygiene Data'!C79)),NA())</f>
        <v>#N/A</v>
      </c>
      <c r="BC85" s="108" t="e">
        <f ca="true">+IF(AND(ISNUMBER(OFFSET('Hygiene Data'!$D$6,0,10*ROW('Hygiene Data'!D79))),'Data Summary'!DR85="Yes"),OFFSET('Hygiene Data'!$D$6,0,10*ROW('Hygiene Data'!D79)),NA())</f>
        <v>#N/A</v>
      </c>
      <c r="BD85" s="108" t="e">
        <f ca="true">+IF(AND(ISNUMBER(OFFSET('Hygiene Data'!$D$8,0,10*ROW('Hygiene Data'!D79))),'Data Summary'!DS85="Yes"),OFFSET('Hygiene Data'!$D$8,0,10*ROW('Hygiene Data'!D79)),NA())</f>
        <v>#N/A</v>
      </c>
      <c r="BE85" s="108" t="e">
        <f ca="true">+IF(AND(ISNUMBER(OFFSET('Hygiene Data'!$D$10,0,10*ROW('Hygiene Data'!D79))),'Data Summary'!DT85="Yes"),OFFSET('Hygiene Data'!$D$10,0,10*ROW('Hygiene Data'!D79)),NA())</f>
        <v>#N/A</v>
      </c>
      <c r="BF85" s="108" t="e">
        <f ca="true">+IF(AND(ISNUMBER(OFFSET('Hygiene Data'!$E$6,0,10*ROW('Hygiene Data'!E79))),'Data Summary'!DU85="Yes"),OFFSET('Hygiene Data'!$E$6,0,10*ROW('Hygiene Data'!E79)),NA())</f>
        <v>#N/A</v>
      </c>
      <c r="BG85" s="108" t="e">
        <f ca="true">+IF(AND(ISNUMBER(OFFSET('Hygiene Data'!$E$8,0,10*ROW('Hygiene Data'!E79))),'Data Summary'!DV85="Yes"),OFFSET('Hygiene Data'!$E$8,0,10*ROW('Hygiene Data'!E79)),NA())</f>
        <v>#N/A</v>
      </c>
      <c r="BH85" s="108" t="e">
        <f ca="true">+IF(AND(ISNUMBER(OFFSET('Hygiene Data'!$E$10,0,10*ROW('Hygiene Data'!E79))),'Data Summary'!DW85="Yes"),OFFSET('Hygiene Data'!$E$10,0,10*ROW('Hygiene Data'!E79)),NA())</f>
        <v>#N/A</v>
      </c>
      <c r="BI85" s="108" t="e">
        <f ca="true">+IF(AND(ISNUMBER(OFFSET('Hygiene Data'!$F$6,0,10*ROW('Hygiene Data'!F79))),'Data Summary'!DX85="Yes"),OFFSET('Hygiene Data'!$F$6,0,10*ROW('Hygiene Data'!F79)),NA())</f>
        <v>#N/A</v>
      </c>
      <c r="BJ85" s="108" t="e">
        <f ca="true">+IF(AND(ISNUMBER(OFFSET('Hygiene Data'!$F$8,0,10*ROW('Hygiene Data'!F79))),'Data Summary'!DY85="Yes"),OFFSET('Hygiene Data'!$F$8,0,10*ROW('Hygiene Data'!F79)),NA())</f>
        <v>#N/A</v>
      </c>
      <c r="BK85" s="108" t="e">
        <f ca="true">+IF(AND(ISNUMBER(OFFSET('Hygiene Data'!$F$10,0,10*ROW('Hygiene Data'!F79))),'Data Summary'!DZ85="Yes"),OFFSET('Hygiene Data'!$F$10,0,10*ROW('Hygiene Data'!F79)),NA())</f>
        <v>#N/A</v>
      </c>
      <c r="BL85" s="108" t="e">
        <f ca="true">+IF(AND(ISNUMBER(OFFSET('Hygiene Data'!$G$6,0,10*ROW('Hygiene Data'!G79))),'Data Summary'!EA85="Yes"),OFFSET('Hygiene Data'!$G$6,0,10*ROW('Hygiene Data'!G79)),NA())</f>
        <v>#N/A</v>
      </c>
      <c r="BM85" s="108" t="e">
        <f ca="true">+IF(AND(ISNUMBER(OFFSET('Hygiene Data'!$G$8,0,10*ROW('Hygiene Data'!G79))),'Data Summary'!EB85="Yes"),OFFSET('Hygiene Data'!$G$8,0,10*ROW('Hygiene Data'!G79)),NA())</f>
        <v>#N/A</v>
      </c>
      <c r="BN85" s="108" t="e">
        <f ca="true">+IF(AND(ISNUMBER(OFFSET('Hygiene Data'!$G$10,0,10*ROW('Hygiene Data'!G79))),'Data Summary'!EC85="Yes"),OFFSET('Hygiene Data'!$G$10,0,10*ROW('Hygiene Data'!G79)),NA())</f>
        <v>#N/A</v>
      </c>
      <c r="BO85" s="108" t="e">
        <f ca="true">+IF(AND(ISNUMBER(OFFSET('Hygiene Data'!$H$6,0,10*ROW('Hygiene Data'!H79))),'Data Summary'!ED85="Yes"),OFFSET('Hygiene Data'!$H$6,0,10*ROW('Hygiene Data'!H79)),NA())</f>
        <v>#N/A</v>
      </c>
      <c r="BP85" s="108" t="e">
        <f ca="true">+IF(AND(ISNUMBER(OFFSET('Hygiene Data'!$H$8,0,10*ROW('Hygiene Data'!H79))),'Data Summary'!EE85="Yes"),OFFSET('Hygiene Data'!$H$8,0,10*ROW('Hygiene Data'!H79)),NA())</f>
        <v>#N/A</v>
      </c>
      <c r="BQ85" s="108" t="e">
        <f ca="true">+IF(AND(ISNUMBER(OFFSET('Hygiene Data'!$H$10,0,10*ROW('Hygiene Data'!H79))),'Data Summary'!EF85="Yes"),OFFSET('Hygiene Data'!$H$10,0,10*ROW('Hygiene Data'!H79)),NA())</f>
        <v>#N/A</v>
      </c>
    </row>
    <row r="86" x14ac:dyDescent="0.2">
      <c r="A86" s="56" t="e">
        <f ca="true">+IF(OFFSET('Water Data'!$B$1,0,10*ROW('Water Data'!B80))="",NA(),OFFSET('Water Data'!$B$1,0,10*ROW('Water Data'!B80)))</f>
        <v>#N/A</v>
      </c>
      <c r="B86" s="56" t="e">
        <f ca="true">+IF(OFFSET('Water Data'!$A$3,0,10*ROW('Water Data'!A83))="",NA(),OFFSET('Water Data'!$A$3,0,10*ROW('Water Data'!A83)))</f>
        <v>#N/A</v>
      </c>
      <c r="C86" s="56" t="e">
        <f ca="true">+IF(OFFSET('Water Data'!$C$3,0,10*ROW('Water Data'!C83))="",NA(),OFFSET('Water Data'!$C$3,0,10*ROW('Water Data'!C83)))</f>
        <v>#N/A</v>
      </c>
      <c r="D86" s="57" t="e">
        <f ca="true">+IF(AND(ISNUMBER(OFFSET('Water Data'!$C$5,0,10*ROW('Water Data'!C80))),'Data Summary'!BS86="Yes"),100-OFFSET('Water Data'!$C$5,0,10*ROW('Water Data'!C80)),NA())</f>
        <v>#N/A</v>
      </c>
      <c r="E86" s="57" t="e">
        <f ca="true">+IF(AND(ISNUMBER(OFFSET('Water Data'!$C$7,0,10*ROW('Water Data'!C80))),'Data Summary'!BT86="Yes"),OFFSET('Water Data'!$C$7,0,10*ROW('Water Data'!C80)),NA())</f>
        <v>#N/A</v>
      </c>
      <c r="F86" s="57" t="e">
        <f ca="true">+IF(AND(ISNUMBER(OFFSET('Water Data'!$C$10,0,10*ROW('Water Data'!C80))),'Data Summary'!BU86="Yes"),OFFSET('Water Data'!$C$10,0,10*ROW('Water Data'!C80)),NA())</f>
        <v>#N/A</v>
      </c>
      <c r="G86" s="57" t="e">
        <f ca="true">+IF(AND(ISNUMBER(OFFSET('Water Data'!$D$5,0,10*ROW('Water Data'!D80))),'Data Summary'!BV86="Yes"),100-OFFSET('Water Data'!$D$5,0,10*ROW('Water Data'!D80)),NA())</f>
        <v>#N/A</v>
      </c>
      <c r="H86" s="57" t="e">
        <f ca="true">+IF(AND(ISNUMBER(OFFSET('Water Data'!$D$7,0,10*ROW('Water Data'!D80))),'Data Summary'!BW86="Yes"),OFFSET('Water Data'!$D$7,0,10*ROW('Water Data'!D80)),NA())</f>
        <v>#N/A</v>
      </c>
      <c r="I86" s="57" t="e">
        <f ca="true">+IF(AND(ISNUMBER(OFFSET('Water Data'!$D$10,0,10*ROW('Water Data'!D80))),'Data Summary'!BX86="Yes"),OFFSET('Water Data'!$D$10,0,10*ROW('Water Data'!D80)),NA())</f>
        <v>#N/A</v>
      </c>
      <c r="J86" s="57" t="e">
        <f ca="true">+IF(AND(ISNUMBER(OFFSET('Water Data'!$E$5,0,10*ROW('Water Data'!E80))),'Data Summary'!BY86="Yes"),100-OFFSET('Water Data'!$E$5,0,10*ROW('Water Data'!E80)),NA())</f>
        <v>#N/A</v>
      </c>
      <c r="K86" s="57" t="e">
        <f ca="true">+IF(AND(ISNUMBER(OFFSET('Water Data'!$E$7,0,10*ROW('Water Data'!E80))),'Data Summary'!BZ86="Yes"),OFFSET('Water Data'!$E$7,0,10*ROW('Water Data'!E80)),NA())</f>
        <v>#N/A</v>
      </c>
      <c r="L86" s="57" t="e">
        <f ca="true">+IF(AND(ISNUMBER(OFFSET('Water Data'!$E$10,0,10*ROW('Water Data'!E80))),'Data Summary'!CA86="Yes"),OFFSET('Water Data'!$E$10,0,10*ROW('Water Data'!E80)),NA())</f>
        <v>#N/A</v>
      </c>
      <c r="M86" s="57" t="e">
        <f ca="true">+IF(AND(ISNUMBER(OFFSET('Water Data'!$F$5,0,10*ROW('Water Data'!F80))),'Data Summary'!CB86="Yes"),100-OFFSET('Water Data'!$F$5,0,10*ROW('Water Data'!F80)),NA())</f>
        <v>#N/A</v>
      </c>
      <c r="N86" s="57" t="e">
        <f ca="true">+IF(AND(ISNUMBER(OFFSET('Water Data'!$F$7,0,10*ROW('Water Data'!F80))),'Data Summary'!CC86="Yes"),OFFSET('Water Data'!$F$7,0,10*ROW('Water Data'!F80)),NA())</f>
        <v>#N/A</v>
      </c>
      <c r="O86" s="57" t="e">
        <f ca="true">+IF(AND(ISNUMBER(OFFSET('Water Data'!$F$10,0,10*ROW('Water Data'!F80))),'Data Summary'!CD86="Yes"),OFFSET('Water Data'!$F$10,0,10*ROW('Water Data'!F80)),NA())</f>
        <v>#N/A</v>
      </c>
      <c r="P86" s="57" t="e">
        <f ca="true">+IF(AND(ISNUMBER(OFFSET('Water Data'!$G$5,0,10*ROW('Water Data'!G80))),'Data Summary'!CE86="Yes"),100-OFFSET('Water Data'!$G$5,0,10*ROW('Water Data'!G80)),NA())</f>
        <v>#N/A</v>
      </c>
      <c r="Q86" s="57" t="e">
        <f ca="true">+IF(AND(ISNUMBER(OFFSET('Water Data'!$G$7,0,10*ROW('Water Data'!G80))),'Data Summary'!CF86="Yes"),OFFSET('Water Data'!$G$7,0,10*ROW('Water Data'!G80)),NA())</f>
        <v>#N/A</v>
      </c>
      <c r="R86" s="57" t="e">
        <f ca="true">+IF(AND(ISNUMBER(OFFSET('Water Data'!$G$10,0,10*ROW('Water Data'!G80))),'Data Summary'!CG86="Yes"),OFFSET('Water Data'!$G$10,0,10*ROW('Water Data'!G80)),NA())</f>
        <v>#N/A</v>
      </c>
      <c r="S86" s="57" t="e">
        <f ca="true">+IF(AND(ISNUMBER(OFFSET('Water Data'!$H$5,0,10*ROW('Water Data'!H80))),'Data Summary'!CH86="Yes"),100-OFFSET('Water Data'!$H$5,0,10*ROW('Water Data'!H80)),NA())</f>
        <v>#N/A</v>
      </c>
      <c r="T86" s="57" t="e">
        <f ca="true">+IF(AND(ISNUMBER(OFFSET('Water Data'!$H$7,0,10*ROW('Water Data'!H80))),'Data Summary'!CI86="Yes"),OFFSET('Water Data'!$H$7,0,10*ROW('Water Data'!H80)),NA())</f>
        <v>#N/A</v>
      </c>
      <c r="U86" s="57" t="e">
        <f ca="true">+IF(AND(ISNUMBER(OFFSET('Water Data'!$H$10,0,10*ROW('Water Data'!H80))),'Data Summary'!CJ86="Yes"),OFFSET('Water Data'!$H$10,0,10*ROW('Water Data'!H80)),NA())</f>
        <v>#N/A</v>
      </c>
      <c r="V86" s="103" t="e">
        <f ca="true">+IF(AND(ISNUMBER(OFFSET('Sanitation Data'!$C$5,0,10*ROW('Sanitation Data'!C80))),'Data Summary'!CK86="Yes"),100-OFFSET('Sanitation Data'!$C$5,0,10*ROW('Sanitation Data'!C80)),NA())</f>
        <v>#N/A</v>
      </c>
      <c r="W86" s="103" t="e">
        <f ca="true">+IF(AND(ISNUMBER(OFFSET('Sanitation Data'!$C$7,0,10*ROW('Sanitation Data'!C80))),'Data Summary'!CL86="Yes"),OFFSET('Sanitation Data'!$C$7,0,10*ROW('Sanitation Data'!C80)),NA())</f>
        <v>#N/A</v>
      </c>
      <c r="X86" s="103" t="e">
        <f ca="true">+IF(AND(ISNUMBER(OFFSET('Sanitation Data'!$C$11,0,10*ROW('Sanitation Data'!C80))),'Data Summary'!CM86="Yes"),OFFSET('Sanitation Data'!$C$11,0,10*ROW('Sanitation Data'!C80)),NA())</f>
        <v>#N/A</v>
      </c>
      <c r="Y86" s="103" t="e">
        <f ca="true">+IF(AND(ISNUMBER(OFFSET('Sanitation Data'!$C$12,0,10*ROW('Sanitation Data'!C80))),'Data Summary'!CN86="Yes"),OFFSET('Sanitation Data'!$C$12,0,10*ROW('Sanitation Data'!C80)),NA())</f>
        <v>#N/A</v>
      </c>
      <c r="Z86" s="103" t="e">
        <f ca="true">+IF(AND(ISNUMBER(OFFSET('Sanitation Data'!$C$13,0,10*ROW('Sanitation Data'!C80))),'Data Summary'!CO86="Yes"),OFFSET('Sanitation Data'!$C$13,0,10*ROW('Sanitation Data'!C80)),NA())</f>
        <v>#N/A</v>
      </c>
      <c r="AA86" s="103" t="e">
        <f ca="true">+IF(AND(ISNUMBER(OFFSET('Sanitation Data'!$D$5,0,10*ROW('Sanitation Data'!D80))),'Data Summary'!CP86="Yes"),100-OFFSET('Sanitation Data'!$D$5,0,10*ROW('Sanitation Data'!D80)),NA())</f>
        <v>#N/A</v>
      </c>
      <c r="AB86" s="103" t="e">
        <f ca="true">+IF(AND(ISNUMBER(OFFSET('Sanitation Data'!$D$7,0,10*ROW('Sanitation Data'!D80))),'Data Summary'!CQ86="Yes"),OFFSET('Sanitation Data'!$D$7,0,10*ROW('Sanitation Data'!D80)),NA())</f>
        <v>#N/A</v>
      </c>
      <c r="AC86" s="103" t="e">
        <f ca="true">+IF(AND(ISNUMBER(OFFSET('Sanitation Data'!$D$11,0,10*ROW('Sanitation Data'!D80))),'Data Summary'!CR86="Yes"),OFFSET('Sanitation Data'!$D$11,0,10*ROW('Sanitation Data'!D80)),NA())</f>
        <v>#N/A</v>
      </c>
      <c r="AD86" s="103" t="e">
        <f ca="true">+IF(AND(ISNUMBER(OFFSET('Sanitation Data'!$D$12,0,10*ROW('Sanitation Data'!D80))),'Data Summary'!CS86="Yes"),OFFSET('Sanitation Data'!$D$12,0,10*ROW('Sanitation Data'!D80)),NA())</f>
        <v>#N/A</v>
      </c>
      <c r="AE86" s="103" t="e">
        <f ca="true">+IF(AND(ISNUMBER(OFFSET('Sanitation Data'!$D$13,0,10*ROW('Sanitation Data'!D80))),'Data Summary'!CT86="Yes"),OFFSET('Sanitation Data'!$D$13,0,10*ROW('Sanitation Data'!D80)),NA())</f>
        <v>#N/A</v>
      </c>
      <c r="AF86" s="103" t="e">
        <f ca="true">+IF(AND(ISNUMBER(OFFSET('Sanitation Data'!$E$5,0,10*ROW('Sanitation Data'!E80))),'Data Summary'!CU86="Yes"),100-OFFSET('Sanitation Data'!$E$5,0,10*ROW('Sanitation Data'!E80)),NA())</f>
        <v>#N/A</v>
      </c>
      <c r="AG86" s="103" t="e">
        <f ca="true">+IF(AND(ISNUMBER(OFFSET('Sanitation Data'!$E$7,0,10*ROW('Sanitation Data'!E80))),'Data Summary'!CV86="Yes"),OFFSET('Sanitation Data'!$E$7,0,10*ROW('Sanitation Data'!E80)),NA())</f>
        <v>#N/A</v>
      </c>
      <c r="AH86" s="103" t="e">
        <f ca="true">+IF(AND(ISNUMBER(OFFSET('Sanitation Data'!$E$11,0,10*ROW('Sanitation Data'!E80))),'Data Summary'!CW86="Yes"),OFFSET('Sanitation Data'!$E$11,0,10*ROW('Sanitation Data'!E80)),NA())</f>
        <v>#N/A</v>
      </c>
      <c r="AI86" s="103" t="e">
        <f ca="true">+IF(AND(ISNUMBER(OFFSET('Sanitation Data'!$E$12,0,10*ROW('Sanitation Data'!E80))),'Data Summary'!CX86="Yes"),OFFSET('Sanitation Data'!$E$12,0,10*ROW('Sanitation Data'!E80)),NA())</f>
        <v>#N/A</v>
      </c>
      <c r="AJ86" s="103" t="e">
        <f ca="true">+IF(AND(ISNUMBER(OFFSET('Sanitation Data'!$E$13,0,10*ROW('Sanitation Data'!E80))),'Data Summary'!CY86="Yes"),OFFSET('Sanitation Data'!$E$13,0,10*ROW('Sanitation Data'!E80)),NA())</f>
        <v>#N/A</v>
      </c>
      <c r="AK86" s="103" t="e">
        <f ca="true">+IF(AND(ISNUMBER(OFFSET('Sanitation Data'!$F$5,0,10*ROW('Sanitation Data'!F80))),'Data Summary'!CZ86="Yes"),100-OFFSET('Sanitation Data'!$F$5,0,10*ROW('Sanitation Data'!F80)),NA())</f>
        <v>#N/A</v>
      </c>
      <c r="AL86" s="103" t="e">
        <f ca="true">+IF(AND(ISNUMBER(OFFSET('Sanitation Data'!$F$7,0,10*ROW('Sanitation Data'!F80))),'Data Summary'!DA86="Yes"),OFFSET('Sanitation Data'!$F$7,0,10*ROW('Sanitation Data'!F80)),NA())</f>
        <v>#N/A</v>
      </c>
      <c r="AM86" s="103" t="e">
        <f ca="true">+IF(AND(ISNUMBER(OFFSET('Sanitation Data'!$F$11,0,10*ROW('Sanitation Data'!F80))),'Data Summary'!DB86="Yes"),OFFSET('Sanitation Data'!$F$11,0,10*ROW('Sanitation Data'!F80)),NA())</f>
        <v>#N/A</v>
      </c>
      <c r="AN86" s="103" t="e">
        <f ca="true">+IF(AND(ISNUMBER(OFFSET('Sanitation Data'!$F$12,0,10*ROW('Sanitation Data'!F80))),'Data Summary'!DC86="Yes"),OFFSET('Sanitation Data'!$F$12,0,10*ROW('Sanitation Data'!F80)),NA())</f>
        <v>#N/A</v>
      </c>
      <c r="AO86" s="103" t="e">
        <f ca="true">+IF(AND(ISNUMBER(OFFSET('Sanitation Data'!$F$13,0,10*ROW('Sanitation Data'!F80))),'Data Summary'!DD86="Yes"),OFFSET('Sanitation Data'!$F$13,0,10*ROW('Sanitation Data'!F80)),NA())</f>
        <v>#N/A</v>
      </c>
      <c r="AP86" s="103" t="e">
        <f ca="true">+IF(AND(ISNUMBER(OFFSET('Sanitation Data'!$G$5,0,10*ROW('Sanitation Data'!G80))),'Data Summary'!DE86="Yes"),100-OFFSET('Sanitation Data'!$G$5,0,10*ROW('Sanitation Data'!G80)),NA())</f>
        <v>#N/A</v>
      </c>
      <c r="AQ86" s="103" t="e">
        <f ca="true">+IF(AND(ISNUMBER(OFFSET('Sanitation Data'!$G$7,0,10*ROW('Sanitation Data'!G80))),'Data Summary'!DF86="Yes"),OFFSET('Sanitation Data'!$G$7,0,10*ROW('Sanitation Data'!G80)),NA())</f>
        <v>#N/A</v>
      </c>
      <c r="AR86" s="103" t="e">
        <f ca="true">+IF(AND(ISNUMBER(OFFSET('Sanitation Data'!$G$11,0,10*ROW('Sanitation Data'!G80))),'Data Summary'!DG86="Yes"),OFFSET('Sanitation Data'!$G$11,0,10*ROW('Sanitation Data'!G80)),NA())</f>
        <v>#N/A</v>
      </c>
      <c r="AS86" s="103" t="e">
        <f ca="true">+IF(AND(ISNUMBER(OFFSET('Sanitation Data'!$G$12,0,10*ROW('Sanitation Data'!G80))),'Data Summary'!DH86="Yes"),OFFSET('Sanitation Data'!$G$12,0,10*ROW('Sanitation Data'!G80)),NA())</f>
        <v>#N/A</v>
      </c>
      <c r="AT86" s="103" t="e">
        <f ca="true">+IF(AND(ISNUMBER(OFFSET('Sanitation Data'!$G$13,0,10*ROW('Sanitation Data'!G80))),'Data Summary'!DI86="Yes"),OFFSET('Sanitation Data'!$G$13,0,10*ROW('Sanitation Data'!G80)),NA())</f>
        <v>#N/A</v>
      </c>
      <c r="AU86" s="103" t="e">
        <f ca="true">+IF(AND(ISNUMBER(OFFSET('Sanitation Data'!$H$5,0,10*ROW('Sanitation Data'!H80))),'Data Summary'!DJ86="Yes"),100-OFFSET('Sanitation Data'!$H$5,0,10*ROW('Sanitation Data'!H80)),NA())</f>
        <v>#N/A</v>
      </c>
      <c r="AV86" s="103" t="e">
        <f ca="true">+IF(AND(ISNUMBER(OFFSET('Sanitation Data'!$H$7,0,10*ROW('Sanitation Data'!H80))),'Data Summary'!DK86="Yes"),OFFSET('Sanitation Data'!$H$7,0,10*ROW('Sanitation Data'!H80)),NA())</f>
        <v>#N/A</v>
      </c>
      <c r="AW86" s="103" t="e">
        <f ca="true">+IF(AND(ISNUMBER(OFFSET('Sanitation Data'!$H$11,0,10*ROW('Sanitation Data'!H80))),'Data Summary'!DL86="Yes"),OFFSET('Sanitation Data'!$H$11,0,10*ROW('Sanitation Data'!H80)),NA())</f>
        <v>#N/A</v>
      </c>
      <c r="AX86" s="103" t="e">
        <f ca="true">+IF(AND(ISNUMBER(OFFSET('Sanitation Data'!$H$12,0,10*ROW('Sanitation Data'!H80))),'Data Summary'!DM86="Yes"),OFFSET('Sanitation Data'!$H$12,0,10*ROW('Sanitation Data'!H80)),NA())</f>
        <v>#N/A</v>
      </c>
      <c r="AY86" s="103" t="e">
        <f ca="true">+IF(AND(ISNUMBER(OFFSET('Sanitation Data'!$H$13,0,10*ROW('Sanitation Data'!H80))),'Data Summary'!DN86="Yes"),OFFSET('Sanitation Data'!$H$13,0,10*ROW('Sanitation Data'!H80)),NA())</f>
        <v>#N/A</v>
      </c>
      <c r="AZ86" s="108" t="e">
        <f ca="true">+IF(AND(ISNUMBER(OFFSET('Hygiene Data'!$C$6,0,10*ROW('Hygiene Data'!C80))),'Data Summary'!DO86="Yes"),OFFSET('Hygiene Data'!$C$6,0,10*ROW('Hygiene Data'!C80)),NA())</f>
        <v>#N/A</v>
      </c>
      <c r="BA86" s="108" t="e">
        <f ca="true">+IF(AND(ISNUMBER(OFFSET('Hygiene Data'!$C$8,0,10*ROW('Hygiene Data'!C80))),'Data Summary'!DP86="Yes"),OFFSET('Hygiene Data'!$C$8,0,10*ROW('Hygiene Data'!C80)),NA())</f>
        <v>#N/A</v>
      </c>
      <c r="BB86" s="108" t="e">
        <f ca="true">+IF(AND(ISNUMBER(OFFSET('Hygiene Data'!$C$10,0,10*ROW('Hygiene Data'!C80))),'Data Summary'!DQ86="Yes"),OFFSET('Hygiene Data'!$C$10,0,10*ROW('Hygiene Data'!C80)),NA())</f>
        <v>#N/A</v>
      </c>
      <c r="BC86" s="108" t="e">
        <f ca="true">+IF(AND(ISNUMBER(OFFSET('Hygiene Data'!$D$6,0,10*ROW('Hygiene Data'!D80))),'Data Summary'!DR86="Yes"),OFFSET('Hygiene Data'!$D$6,0,10*ROW('Hygiene Data'!D80)),NA())</f>
        <v>#N/A</v>
      </c>
      <c r="BD86" s="108" t="e">
        <f ca="true">+IF(AND(ISNUMBER(OFFSET('Hygiene Data'!$D$8,0,10*ROW('Hygiene Data'!D80))),'Data Summary'!DS86="Yes"),OFFSET('Hygiene Data'!$D$8,0,10*ROW('Hygiene Data'!D80)),NA())</f>
        <v>#N/A</v>
      </c>
      <c r="BE86" s="108" t="e">
        <f ca="true">+IF(AND(ISNUMBER(OFFSET('Hygiene Data'!$D$10,0,10*ROW('Hygiene Data'!D80))),'Data Summary'!DT86="Yes"),OFFSET('Hygiene Data'!$D$10,0,10*ROW('Hygiene Data'!D80)),NA())</f>
        <v>#N/A</v>
      </c>
      <c r="BF86" s="108" t="e">
        <f ca="true">+IF(AND(ISNUMBER(OFFSET('Hygiene Data'!$E$6,0,10*ROW('Hygiene Data'!E80))),'Data Summary'!DU86="Yes"),OFFSET('Hygiene Data'!$E$6,0,10*ROW('Hygiene Data'!E80)),NA())</f>
        <v>#N/A</v>
      </c>
      <c r="BG86" s="108" t="e">
        <f ca="true">+IF(AND(ISNUMBER(OFFSET('Hygiene Data'!$E$8,0,10*ROW('Hygiene Data'!E80))),'Data Summary'!DV86="Yes"),OFFSET('Hygiene Data'!$E$8,0,10*ROW('Hygiene Data'!E80)),NA())</f>
        <v>#N/A</v>
      </c>
      <c r="BH86" s="108" t="e">
        <f ca="true">+IF(AND(ISNUMBER(OFFSET('Hygiene Data'!$E$10,0,10*ROW('Hygiene Data'!E80))),'Data Summary'!DW86="Yes"),OFFSET('Hygiene Data'!$E$10,0,10*ROW('Hygiene Data'!E80)),NA())</f>
        <v>#N/A</v>
      </c>
      <c r="BI86" s="108" t="e">
        <f ca="true">+IF(AND(ISNUMBER(OFFSET('Hygiene Data'!$F$6,0,10*ROW('Hygiene Data'!F80))),'Data Summary'!DX86="Yes"),OFFSET('Hygiene Data'!$F$6,0,10*ROW('Hygiene Data'!F80)),NA())</f>
        <v>#N/A</v>
      </c>
      <c r="BJ86" s="108" t="e">
        <f ca="true">+IF(AND(ISNUMBER(OFFSET('Hygiene Data'!$F$8,0,10*ROW('Hygiene Data'!F80))),'Data Summary'!DY86="Yes"),OFFSET('Hygiene Data'!$F$8,0,10*ROW('Hygiene Data'!F80)),NA())</f>
        <v>#N/A</v>
      </c>
      <c r="BK86" s="108" t="e">
        <f ca="true">+IF(AND(ISNUMBER(OFFSET('Hygiene Data'!$F$10,0,10*ROW('Hygiene Data'!F80))),'Data Summary'!DZ86="Yes"),OFFSET('Hygiene Data'!$F$10,0,10*ROW('Hygiene Data'!F80)),NA())</f>
        <v>#N/A</v>
      </c>
      <c r="BL86" s="108" t="e">
        <f ca="true">+IF(AND(ISNUMBER(OFFSET('Hygiene Data'!$G$6,0,10*ROW('Hygiene Data'!G80))),'Data Summary'!EA86="Yes"),OFFSET('Hygiene Data'!$G$6,0,10*ROW('Hygiene Data'!G80)),NA())</f>
        <v>#N/A</v>
      </c>
      <c r="BM86" s="108" t="e">
        <f ca="true">+IF(AND(ISNUMBER(OFFSET('Hygiene Data'!$G$8,0,10*ROW('Hygiene Data'!G80))),'Data Summary'!EB86="Yes"),OFFSET('Hygiene Data'!$G$8,0,10*ROW('Hygiene Data'!G80)),NA())</f>
        <v>#N/A</v>
      </c>
      <c r="BN86" s="108" t="e">
        <f ca="true">+IF(AND(ISNUMBER(OFFSET('Hygiene Data'!$G$10,0,10*ROW('Hygiene Data'!G80))),'Data Summary'!EC86="Yes"),OFFSET('Hygiene Data'!$G$10,0,10*ROW('Hygiene Data'!G80)),NA())</f>
        <v>#N/A</v>
      </c>
      <c r="BO86" s="108" t="e">
        <f ca="true">+IF(AND(ISNUMBER(OFFSET('Hygiene Data'!$H$6,0,10*ROW('Hygiene Data'!H80))),'Data Summary'!ED86="Yes"),OFFSET('Hygiene Data'!$H$6,0,10*ROW('Hygiene Data'!H80)),NA())</f>
        <v>#N/A</v>
      </c>
      <c r="BP86" s="108" t="e">
        <f ca="true">+IF(AND(ISNUMBER(OFFSET('Hygiene Data'!$H$8,0,10*ROW('Hygiene Data'!H80))),'Data Summary'!EE86="Yes"),OFFSET('Hygiene Data'!$H$8,0,10*ROW('Hygiene Data'!H80)),NA())</f>
        <v>#N/A</v>
      </c>
      <c r="BQ86" s="108" t="e">
        <f ca="true">+IF(AND(ISNUMBER(OFFSET('Hygiene Data'!$H$10,0,10*ROW('Hygiene Data'!H80))),'Data Summary'!EF86="Yes"),OFFSET('Hygiene Data'!$H$10,0,10*ROW('Hygiene Data'!H80)),NA())</f>
        <v>#N/A</v>
      </c>
    </row>
    <row r="87" x14ac:dyDescent="0.2">
      <c r="A87" s="56" t="e">
        <f ca="true">+IF(OFFSET('Water Data'!$B$1,0,10*ROW('Water Data'!B81))="",NA(),OFFSET('Water Data'!$B$1,0,10*ROW('Water Data'!B81)))</f>
        <v>#N/A</v>
      </c>
      <c r="B87" s="56" t="e">
        <f ca="true">+IF(OFFSET('Water Data'!$A$3,0,10*ROW('Water Data'!A84))="",NA(),OFFSET('Water Data'!$A$3,0,10*ROW('Water Data'!A84)))</f>
        <v>#N/A</v>
      </c>
      <c r="C87" s="56" t="e">
        <f ca="true">+IF(OFFSET('Water Data'!$C$3,0,10*ROW('Water Data'!C84))="",NA(),OFFSET('Water Data'!$C$3,0,10*ROW('Water Data'!C84)))</f>
        <v>#N/A</v>
      </c>
      <c r="D87" s="57" t="e">
        <f ca="true">+IF(AND(ISNUMBER(OFFSET('Water Data'!$C$5,0,10*ROW('Water Data'!C81))),'Data Summary'!BS87="Yes"),100-OFFSET('Water Data'!$C$5,0,10*ROW('Water Data'!C81)),NA())</f>
        <v>#N/A</v>
      </c>
      <c r="E87" s="57" t="e">
        <f ca="true">+IF(AND(ISNUMBER(OFFSET('Water Data'!$C$7,0,10*ROW('Water Data'!C81))),'Data Summary'!BT87="Yes"),OFFSET('Water Data'!$C$7,0,10*ROW('Water Data'!C81)),NA())</f>
        <v>#N/A</v>
      </c>
      <c r="F87" s="57" t="e">
        <f ca="true">+IF(AND(ISNUMBER(OFFSET('Water Data'!$C$10,0,10*ROW('Water Data'!C81))),'Data Summary'!BU87="Yes"),OFFSET('Water Data'!$C$10,0,10*ROW('Water Data'!C81)),NA())</f>
        <v>#N/A</v>
      </c>
      <c r="G87" s="57" t="e">
        <f ca="true">+IF(AND(ISNUMBER(OFFSET('Water Data'!$D$5,0,10*ROW('Water Data'!D81))),'Data Summary'!BV87="Yes"),100-OFFSET('Water Data'!$D$5,0,10*ROW('Water Data'!D81)),NA())</f>
        <v>#N/A</v>
      </c>
      <c r="H87" s="57" t="e">
        <f ca="true">+IF(AND(ISNUMBER(OFFSET('Water Data'!$D$7,0,10*ROW('Water Data'!D81))),'Data Summary'!BW87="Yes"),OFFSET('Water Data'!$D$7,0,10*ROW('Water Data'!D81)),NA())</f>
        <v>#N/A</v>
      </c>
      <c r="I87" s="57" t="e">
        <f ca="true">+IF(AND(ISNUMBER(OFFSET('Water Data'!$D$10,0,10*ROW('Water Data'!D81))),'Data Summary'!BX87="Yes"),OFFSET('Water Data'!$D$10,0,10*ROW('Water Data'!D81)),NA())</f>
        <v>#N/A</v>
      </c>
      <c r="J87" s="57" t="e">
        <f ca="true">+IF(AND(ISNUMBER(OFFSET('Water Data'!$E$5,0,10*ROW('Water Data'!E81))),'Data Summary'!BY87="Yes"),100-OFFSET('Water Data'!$E$5,0,10*ROW('Water Data'!E81)),NA())</f>
        <v>#N/A</v>
      </c>
      <c r="K87" s="57" t="e">
        <f ca="true">+IF(AND(ISNUMBER(OFFSET('Water Data'!$E$7,0,10*ROW('Water Data'!E81))),'Data Summary'!BZ87="Yes"),OFFSET('Water Data'!$E$7,0,10*ROW('Water Data'!E81)),NA())</f>
        <v>#N/A</v>
      </c>
      <c r="L87" s="57" t="e">
        <f ca="true">+IF(AND(ISNUMBER(OFFSET('Water Data'!$E$10,0,10*ROW('Water Data'!E81))),'Data Summary'!CA87="Yes"),OFFSET('Water Data'!$E$10,0,10*ROW('Water Data'!E81)),NA())</f>
        <v>#N/A</v>
      </c>
      <c r="M87" s="57" t="e">
        <f ca="true">+IF(AND(ISNUMBER(OFFSET('Water Data'!$F$5,0,10*ROW('Water Data'!F81))),'Data Summary'!CB87="Yes"),100-OFFSET('Water Data'!$F$5,0,10*ROW('Water Data'!F81)),NA())</f>
        <v>#N/A</v>
      </c>
      <c r="N87" s="57" t="e">
        <f ca="true">+IF(AND(ISNUMBER(OFFSET('Water Data'!$F$7,0,10*ROW('Water Data'!F81))),'Data Summary'!CC87="Yes"),OFFSET('Water Data'!$F$7,0,10*ROW('Water Data'!F81)),NA())</f>
        <v>#N/A</v>
      </c>
      <c r="O87" s="57" t="e">
        <f ca="true">+IF(AND(ISNUMBER(OFFSET('Water Data'!$F$10,0,10*ROW('Water Data'!F81))),'Data Summary'!CD87="Yes"),OFFSET('Water Data'!$F$10,0,10*ROW('Water Data'!F81)),NA())</f>
        <v>#N/A</v>
      </c>
      <c r="P87" s="57" t="e">
        <f ca="true">+IF(AND(ISNUMBER(OFFSET('Water Data'!$G$5,0,10*ROW('Water Data'!G81))),'Data Summary'!CE87="Yes"),100-OFFSET('Water Data'!$G$5,0,10*ROW('Water Data'!G81)),NA())</f>
        <v>#N/A</v>
      </c>
      <c r="Q87" s="57" t="e">
        <f ca="true">+IF(AND(ISNUMBER(OFFSET('Water Data'!$G$7,0,10*ROW('Water Data'!G81))),'Data Summary'!CF87="Yes"),OFFSET('Water Data'!$G$7,0,10*ROW('Water Data'!G81)),NA())</f>
        <v>#N/A</v>
      </c>
      <c r="R87" s="57" t="e">
        <f ca="true">+IF(AND(ISNUMBER(OFFSET('Water Data'!$G$10,0,10*ROW('Water Data'!G81))),'Data Summary'!CG87="Yes"),OFFSET('Water Data'!$G$10,0,10*ROW('Water Data'!G81)),NA())</f>
        <v>#N/A</v>
      </c>
      <c r="S87" s="57" t="e">
        <f ca="true">+IF(AND(ISNUMBER(OFFSET('Water Data'!$H$5,0,10*ROW('Water Data'!H81))),'Data Summary'!CH87="Yes"),100-OFFSET('Water Data'!$H$5,0,10*ROW('Water Data'!H81)),NA())</f>
        <v>#N/A</v>
      </c>
      <c r="T87" s="57" t="e">
        <f ca="true">+IF(AND(ISNUMBER(OFFSET('Water Data'!$H$7,0,10*ROW('Water Data'!H81))),'Data Summary'!CI87="Yes"),OFFSET('Water Data'!$H$7,0,10*ROW('Water Data'!H81)),NA())</f>
        <v>#N/A</v>
      </c>
      <c r="U87" s="57" t="e">
        <f ca="true">+IF(AND(ISNUMBER(OFFSET('Water Data'!$H$10,0,10*ROW('Water Data'!H81))),'Data Summary'!CJ87="Yes"),OFFSET('Water Data'!$H$10,0,10*ROW('Water Data'!H81)),NA())</f>
        <v>#N/A</v>
      </c>
      <c r="V87" s="103" t="e">
        <f ca="true">+IF(AND(ISNUMBER(OFFSET('Sanitation Data'!$C$5,0,10*ROW('Sanitation Data'!C81))),'Data Summary'!CK87="Yes"),100-OFFSET('Sanitation Data'!$C$5,0,10*ROW('Sanitation Data'!C81)),NA())</f>
        <v>#N/A</v>
      </c>
      <c r="W87" s="103" t="e">
        <f ca="true">+IF(AND(ISNUMBER(OFFSET('Sanitation Data'!$C$7,0,10*ROW('Sanitation Data'!C81))),'Data Summary'!CL87="Yes"),OFFSET('Sanitation Data'!$C$7,0,10*ROW('Sanitation Data'!C81)),NA())</f>
        <v>#N/A</v>
      </c>
      <c r="X87" s="103" t="e">
        <f ca="true">+IF(AND(ISNUMBER(OFFSET('Sanitation Data'!$C$11,0,10*ROW('Sanitation Data'!C81))),'Data Summary'!CM87="Yes"),OFFSET('Sanitation Data'!$C$11,0,10*ROW('Sanitation Data'!C81)),NA())</f>
        <v>#N/A</v>
      </c>
      <c r="Y87" s="103" t="e">
        <f ca="true">+IF(AND(ISNUMBER(OFFSET('Sanitation Data'!$C$12,0,10*ROW('Sanitation Data'!C81))),'Data Summary'!CN87="Yes"),OFFSET('Sanitation Data'!$C$12,0,10*ROW('Sanitation Data'!C81)),NA())</f>
        <v>#N/A</v>
      </c>
      <c r="Z87" s="103" t="e">
        <f ca="true">+IF(AND(ISNUMBER(OFFSET('Sanitation Data'!$C$13,0,10*ROW('Sanitation Data'!C81))),'Data Summary'!CO87="Yes"),OFFSET('Sanitation Data'!$C$13,0,10*ROW('Sanitation Data'!C81)),NA())</f>
        <v>#N/A</v>
      </c>
      <c r="AA87" s="103" t="e">
        <f ca="true">+IF(AND(ISNUMBER(OFFSET('Sanitation Data'!$D$5,0,10*ROW('Sanitation Data'!D81))),'Data Summary'!CP87="Yes"),100-OFFSET('Sanitation Data'!$D$5,0,10*ROW('Sanitation Data'!D81)),NA())</f>
        <v>#N/A</v>
      </c>
      <c r="AB87" s="103" t="e">
        <f ca="true">+IF(AND(ISNUMBER(OFFSET('Sanitation Data'!$D$7,0,10*ROW('Sanitation Data'!D81))),'Data Summary'!CQ87="Yes"),OFFSET('Sanitation Data'!$D$7,0,10*ROW('Sanitation Data'!D81)),NA())</f>
        <v>#N/A</v>
      </c>
      <c r="AC87" s="103" t="e">
        <f ca="true">+IF(AND(ISNUMBER(OFFSET('Sanitation Data'!$D$11,0,10*ROW('Sanitation Data'!D81))),'Data Summary'!CR87="Yes"),OFFSET('Sanitation Data'!$D$11,0,10*ROW('Sanitation Data'!D81)),NA())</f>
        <v>#N/A</v>
      </c>
      <c r="AD87" s="103" t="e">
        <f ca="true">+IF(AND(ISNUMBER(OFFSET('Sanitation Data'!$D$12,0,10*ROW('Sanitation Data'!D81))),'Data Summary'!CS87="Yes"),OFFSET('Sanitation Data'!$D$12,0,10*ROW('Sanitation Data'!D81)),NA())</f>
        <v>#N/A</v>
      </c>
      <c r="AE87" s="103" t="e">
        <f ca="true">+IF(AND(ISNUMBER(OFFSET('Sanitation Data'!$D$13,0,10*ROW('Sanitation Data'!D81))),'Data Summary'!CT87="Yes"),OFFSET('Sanitation Data'!$D$13,0,10*ROW('Sanitation Data'!D81)),NA())</f>
        <v>#N/A</v>
      </c>
      <c r="AF87" s="103" t="e">
        <f ca="true">+IF(AND(ISNUMBER(OFFSET('Sanitation Data'!$E$5,0,10*ROW('Sanitation Data'!E81))),'Data Summary'!CU87="Yes"),100-OFFSET('Sanitation Data'!$E$5,0,10*ROW('Sanitation Data'!E81)),NA())</f>
        <v>#N/A</v>
      </c>
      <c r="AG87" s="103" t="e">
        <f ca="true">+IF(AND(ISNUMBER(OFFSET('Sanitation Data'!$E$7,0,10*ROW('Sanitation Data'!E81))),'Data Summary'!CV87="Yes"),OFFSET('Sanitation Data'!$E$7,0,10*ROW('Sanitation Data'!E81)),NA())</f>
        <v>#N/A</v>
      </c>
      <c r="AH87" s="103" t="e">
        <f ca="true">+IF(AND(ISNUMBER(OFFSET('Sanitation Data'!$E$11,0,10*ROW('Sanitation Data'!E81))),'Data Summary'!CW87="Yes"),OFFSET('Sanitation Data'!$E$11,0,10*ROW('Sanitation Data'!E81)),NA())</f>
        <v>#N/A</v>
      </c>
      <c r="AI87" s="103" t="e">
        <f ca="true">+IF(AND(ISNUMBER(OFFSET('Sanitation Data'!$E$12,0,10*ROW('Sanitation Data'!E81))),'Data Summary'!CX87="Yes"),OFFSET('Sanitation Data'!$E$12,0,10*ROW('Sanitation Data'!E81)),NA())</f>
        <v>#N/A</v>
      </c>
      <c r="AJ87" s="103" t="e">
        <f ca="true">+IF(AND(ISNUMBER(OFFSET('Sanitation Data'!$E$13,0,10*ROW('Sanitation Data'!E81))),'Data Summary'!CY87="Yes"),OFFSET('Sanitation Data'!$E$13,0,10*ROW('Sanitation Data'!E81)),NA())</f>
        <v>#N/A</v>
      </c>
      <c r="AK87" s="103" t="e">
        <f ca="true">+IF(AND(ISNUMBER(OFFSET('Sanitation Data'!$F$5,0,10*ROW('Sanitation Data'!F81))),'Data Summary'!CZ87="Yes"),100-OFFSET('Sanitation Data'!$F$5,0,10*ROW('Sanitation Data'!F81)),NA())</f>
        <v>#N/A</v>
      </c>
      <c r="AL87" s="103" t="e">
        <f ca="true">+IF(AND(ISNUMBER(OFFSET('Sanitation Data'!$F$7,0,10*ROW('Sanitation Data'!F81))),'Data Summary'!DA87="Yes"),OFFSET('Sanitation Data'!$F$7,0,10*ROW('Sanitation Data'!F81)),NA())</f>
        <v>#N/A</v>
      </c>
      <c r="AM87" s="103" t="e">
        <f ca="true">+IF(AND(ISNUMBER(OFFSET('Sanitation Data'!$F$11,0,10*ROW('Sanitation Data'!F81))),'Data Summary'!DB87="Yes"),OFFSET('Sanitation Data'!$F$11,0,10*ROW('Sanitation Data'!F81)),NA())</f>
        <v>#N/A</v>
      </c>
      <c r="AN87" s="103" t="e">
        <f ca="true">+IF(AND(ISNUMBER(OFFSET('Sanitation Data'!$F$12,0,10*ROW('Sanitation Data'!F81))),'Data Summary'!DC87="Yes"),OFFSET('Sanitation Data'!$F$12,0,10*ROW('Sanitation Data'!F81)),NA())</f>
        <v>#N/A</v>
      </c>
      <c r="AO87" s="103" t="e">
        <f ca="true">+IF(AND(ISNUMBER(OFFSET('Sanitation Data'!$F$13,0,10*ROW('Sanitation Data'!F81))),'Data Summary'!DD87="Yes"),OFFSET('Sanitation Data'!$F$13,0,10*ROW('Sanitation Data'!F81)),NA())</f>
        <v>#N/A</v>
      </c>
      <c r="AP87" s="103" t="e">
        <f ca="true">+IF(AND(ISNUMBER(OFFSET('Sanitation Data'!$G$5,0,10*ROW('Sanitation Data'!G81))),'Data Summary'!DE87="Yes"),100-OFFSET('Sanitation Data'!$G$5,0,10*ROW('Sanitation Data'!G81)),NA())</f>
        <v>#N/A</v>
      </c>
      <c r="AQ87" s="103" t="e">
        <f ca="true">+IF(AND(ISNUMBER(OFFSET('Sanitation Data'!$G$7,0,10*ROW('Sanitation Data'!G81))),'Data Summary'!DF87="Yes"),OFFSET('Sanitation Data'!$G$7,0,10*ROW('Sanitation Data'!G81)),NA())</f>
        <v>#N/A</v>
      </c>
      <c r="AR87" s="103" t="e">
        <f ca="true">+IF(AND(ISNUMBER(OFFSET('Sanitation Data'!$G$11,0,10*ROW('Sanitation Data'!G81))),'Data Summary'!DG87="Yes"),OFFSET('Sanitation Data'!$G$11,0,10*ROW('Sanitation Data'!G81)),NA())</f>
        <v>#N/A</v>
      </c>
      <c r="AS87" s="103" t="e">
        <f ca="true">+IF(AND(ISNUMBER(OFFSET('Sanitation Data'!$G$12,0,10*ROW('Sanitation Data'!G81))),'Data Summary'!DH87="Yes"),OFFSET('Sanitation Data'!$G$12,0,10*ROW('Sanitation Data'!G81)),NA())</f>
        <v>#N/A</v>
      </c>
      <c r="AT87" s="103" t="e">
        <f ca="true">+IF(AND(ISNUMBER(OFFSET('Sanitation Data'!$G$13,0,10*ROW('Sanitation Data'!G81))),'Data Summary'!DI87="Yes"),OFFSET('Sanitation Data'!$G$13,0,10*ROW('Sanitation Data'!G81)),NA())</f>
        <v>#N/A</v>
      </c>
      <c r="AU87" s="103" t="e">
        <f ca="true">+IF(AND(ISNUMBER(OFFSET('Sanitation Data'!$H$5,0,10*ROW('Sanitation Data'!H81))),'Data Summary'!DJ87="Yes"),100-OFFSET('Sanitation Data'!$H$5,0,10*ROW('Sanitation Data'!H81)),NA())</f>
        <v>#N/A</v>
      </c>
      <c r="AV87" s="103" t="e">
        <f ca="true">+IF(AND(ISNUMBER(OFFSET('Sanitation Data'!$H$7,0,10*ROW('Sanitation Data'!H81))),'Data Summary'!DK87="Yes"),OFFSET('Sanitation Data'!$H$7,0,10*ROW('Sanitation Data'!H81)),NA())</f>
        <v>#N/A</v>
      </c>
      <c r="AW87" s="103" t="e">
        <f ca="true">+IF(AND(ISNUMBER(OFFSET('Sanitation Data'!$H$11,0,10*ROW('Sanitation Data'!H81))),'Data Summary'!DL87="Yes"),OFFSET('Sanitation Data'!$H$11,0,10*ROW('Sanitation Data'!H81)),NA())</f>
        <v>#N/A</v>
      </c>
      <c r="AX87" s="103" t="e">
        <f ca="true">+IF(AND(ISNUMBER(OFFSET('Sanitation Data'!$H$12,0,10*ROW('Sanitation Data'!H81))),'Data Summary'!DM87="Yes"),OFFSET('Sanitation Data'!$H$12,0,10*ROW('Sanitation Data'!H81)),NA())</f>
        <v>#N/A</v>
      </c>
      <c r="AY87" s="103" t="e">
        <f ca="true">+IF(AND(ISNUMBER(OFFSET('Sanitation Data'!$H$13,0,10*ROW('Sanitation Data'!H81))),'Data Summary'!DN87="Yes"),OFFSET('Sanitation Data'!$H$13,0,10*ROW('Sanitation Data'!H81)),NA())</f>
        <v>#N/A</v>
      </c>
      <c r="AZ87" s="108" t="e">
        <f ca="true">+IF(AND(ISNUMBER(OFFSET('Hygiene Data'!$C$6,0,10*ROW('Hygiene Data'!C81))),'Data Summary'!DO87="Yes"),OFFSET('Hygiene Data'!$C$6,0,10*ROW('Hygiene Data'!C81)),NA())</f>
        <v>#N/A</v>
      </c>
      <c r="BA87" s="108" t="e">
        <f ca="true">+IF(AND(ISNUMBER(OFFSET('Hygiene Data'!$C$8,0,10*ROW('Hygiene Data'!C81))),'Data Summary'!DP87="Yes"),OFFSET('Hygiene Data'!$C$8,0,10*ROW('Hygiene Data'!C81)),NA())</f>
        <v>#N/A</v>
      </c>
      <c r="BB87" s="108" t="e">
        <f ca="true">+IF(AND(ISNUMBER(OFFSET('Hygiene Data'!$C$10,0,10*ROW('Hygiene Data'!C81))),'Data Summary'!DQ87="Yes"),OFFSET('Hygiene Data'!$C$10,0,10*ROW('Hygiene Data'!C81)),NA())</f>
        <v>#N/A</v>
      </c>
      <c r="BC87" s="108" t="e">
        <f ca="true">+IF(AND(ISNUMBER(OFFSET('Hygiene Data'!$D$6,0,10*ROW('Hygiene Data'!D81))),'Data Summary'!DR87="Yes"),OFFSET('Hygiene Data'!$D$6,0,10*ROW('Hygiene Data'!D81)),NA())</f>
        <v>#N/A</v>
      </c>
      <c r="BD87" s="108" t="e">
        <f ca="true">+IF(AND(ISNUMBER(OFFSET('Hygiene Data'!$D$8,0,10*ROW('Hygiene Data'!D81))),'Data Summary'!DS87="Yes"),OFFSET('Hygiene Data'!$D$8,0,10*ROW('Hygiene Data'!D81)),NA())</f>
        <v>#N/A</v>
      </c>
      <c r="BE87" s="108" t="e">
        <f ca="true">+IF(AND(ISNUMBER(OFFSET('Hygiene Data'!$D$10,0,10*ROW('Hygiene Data'!D81))),'Data Summary'!DT87="Yes"),OFFSET('Hygiene Data'!$D$10,0,10*ROW('Hygiene Data'!D81)),NA())</f>
        <v>#N/A</v>
      </c>
      <c r="BF87" s="108" t="e">
        <f ca="true">+IF(AND(ISNUMBER(OFFSET('Hygiene Data'!$E$6,0,10*ROW('Hygiene Data'!E81))),'Data Summary'!DU87="Yes"),OFFSET('Hygiene Data'!$E$6,0,10*ROW('Hygiene Data'!E81)),NA())</f>
        <v>#N/A</v>
      </c>
      <c r="BG87" s="108" t="e">
        <f ca="true">+IF(AND(ISNUMBER(OFFSET('Hygiene Data'!$E$8,0,10*ROW('Hygiene Data'!E81))),'Data Summary'!DV87="Yes"),OFFSET('Hygiene Data'!$E$8,0,10*ROW('Hygiene Data'!E81)),NA())</f>
        <v>#N/A</v>
      </c>
      <c r="BH87" s="108" t="e">
        <f ca="true">+IF(AND(ISNUMBER(OFFSET('Hygiene Data'!$E$10,0,10*ROW('Hygiene Data'!E81))),'Data Summary'!DW87="Yes"),OFFSET('Hygiene Data'!$E$10,0,10*ROW('Hygiene Data'!E81)),NA())</f>
        <v>#N/A</v>
      </c>
      <c r="BI87" s="108" t="e">
        <f ca="true">+IF(AND(ISNUMBER(OFFSET('Hygiene Data'!$F$6,0,10*ROW('Hygiene Data'!F81))),'Data Summary'!DX87="Yes"),OFFSET('Hygiene Data'!$F$6,0,10*ROW('Hygiene Data'!F81)),NA())</f>
        <v>#N/A</v>
      </c>
      <c r="BJ87" s="108" t="e">
        <f ca="true">+IF(AND(ISNUMBER(OFFSET('Hygiene Data'!$F$8,0,10*ROW('Hygiene Data'!F81))),'Data Summary'!DY87="Yes"),OFFSET('Hygiene Data'!$F$8,0,10*ROW('Hygiene Data'!F81)),NA())</f>
        <v>#N/A</v>
      </c>
      <c r="BK87" s="108" t="e">
        <f ca="true">+IF(AND(ISNUMBER(OFFSET('Hygiene Data'!$F$10,0,10*ROW('Hygiene Data'!F81))),'Data Summary'!DZ87="Yes"),OFFSET('Hygiene Data'!$F$10,0,10*ROW('Hygiene Data'!F81)),NA())</f>
        <v>#N/A</v>
      </c>
      <c r="BL87" s="108" t="e">
        <f ca="true">+IF(AND(ISNUMBER(OFFSET('Hygiene Data'!$G$6,0,10*ROW('Hygiene Data'!G81))),'Data Summary'!EA87="Yes"),OFFSET('Hygiene Data'!$G$6,0,10*ROW('Hygiene Data'!G81)),NA())</f>
        <v>#N/A</v>
      </c>
      <c r="BM87" s="108" t="e">
        <f ca="true">+IF(AND(ISNUMBER(OFFSET('Hygiene Data'!$G$8,0,10*ROW('Hygiene Data'!G81))),'Data Summary'!EB87="Yes"),OFFSET('Hygiene Data'!$G$8,0,10*ROW('Hygiene Data'!G81)),NA())</f>
        <v>#N/A</v>
      </c>
      <c r="BN87" s="108" t="e">
        <f ca="true">+IF(AND(ISNUMBER(OFFSET('Hygiene Data'!$G$10,0,10*ROW('Hygiene Data'!G81))),'Data Summary'!EC87="Yes"),OFFSET('Hygiene Data'!$G$10,0,10*ROW('Hygiene Data'!G81)),NA())</f>
        <v>#N/A</v>
      </c>
      <c r="BO87" s="108" t="e">
        <f ca="true">+IF(AND(ISNUMBER(OFFSET('Hygiene Data'!$H$6,0,10*ROW('Hygiene Data'!H81))),'Data Summary'!ED87="Yes"),OFFSET('Hygiene Data'!$H$6,0,10*ROW('Hygiene Data'!H81)),NA())</f>
        <v>#N/A</v>
      </c>
      <c r="BP87" s="108" t="e">
        <f ca="true">+IF(AND(ISNUMBER(OFFSET('Hygiene Data'!$H$8,0,10*ROW('Hygiene Data'!H81))),'Data Summary'!EE87="Yes"),OFFSET('Hygiene Data'!$H$8,0,10*ROW('Hygiene Data'!H81)),NA())</f>
        <v>#N/A</v>
      </c>
      <c r="BQ87" s="108" t="e">
        <f ca="true">+IF(AND(ISNUMBER(OFFSET('Hygiene Data'!$H$10,0,10*ROW('Hygiene Data'!H81))),'Data Summary'!EF87="Yes"),OFFSET('Hygiene Data'!$H$10,0,10*ROW('Hygiene Data'!H81)),NA())</f>
        <v>#N/A</v>
      </c>
    </row>
    <row r="88" x14ac:dyDescent="0.2">
      <c r="A88" s="56" t="e">
        <f ca="true">+IF(OFFSET('Water Data'!$B$1,0,10*ROW('Water Data'!B82))="",NA(),OFFSET('Water Data'!$B$1,0,10*ROW('Water Data'!B82)))</f>
        <v>#N/A</v>
      </c>
      <c r="B88" s="56" t="e">
        <f ca="true">+IF(OFFSET('Water Data'!$A$3,0,10*ROW('Water Data'!A85))="",NA(),OFFSET('Water Data'!$A$3,0,10*ROW('Water Data'!A85)))</f>
        <v>#N/A</v>
      </c>
      <c r="C88" s="56" t="e">
        <f ca="true">+IF(OFFSET('Water Data'!$C$3,0,10*ROW('Water Data'!C85))="",NA(),OFFSET('Water Data'!$C$3,0,10*ROW('Water Data'!C85)))</f>
        <v>#N/A</v>
      </c>
      <c r="D88" s="57" t="e">
        <f ca="true">+IF(AND(ISNUMBER(OFFSET('Water Data'!$C$5,0,10*ROW('Water Data'!C82))),'Data Summary'!BS88="Yes"),100-OFFSET('Water Data'!$C$5,0,10*ROW('Water Data'!C82)),NA())</f>
        <v>#N/A</v>
      </c>
      <c r="E88" s="57" t="e">
        <f ca="true">+IF(AND(ISNUMBER(OFFSET('Water Data'!$C$7,0,10*ROW('Water Data'!C82))),'Data Summary'!BT88="Yes"),OFFSET('Water Data'!$C$7,0,10*ROW('Water Data'!C82)),NA())</f>
        <v>#N/A</v>
      </c>
      <c r="F88" s="57" t="e">
        <f ca="true">+IF(AND(ISNUMBER(OFFSET('Water Data'!$C$10,0,10*ROW('Water Data'!C82))),'Data Summary'!BU88="Yes"),OFFSET('Water Data'!$C$10,0,10*ROW('Water Data'!C82)),NA())</f>
        <v>#N/A</v>
      </c>
      <c r="G88" s="57" t="e">
        <f ca="true">+IF(AND(ISNUMBER(OFFSET('Water Data'!$D$5,0,10*ROW('Water Data'!D82))),'Data Summary'!BV88="Yes"),100-OFFSET('Water Data'!$D$5,0,10*ROW('Water Data'!D82)),NA())</f>
        <v>#N/A</v>
      </c>
      <c r="H88" s="57" t="e">
        <f ca="true">+IF(AND(ISNUMBER(OFFSET('Water Data'!$D$7,0,10*ROW('Water Data'!D82))),'Data Summary'!BW88="Yes"),OFFSET('Water Data'!$D$7,0,10*ROW('Water Data'!D82)),NA())</f>
        <v>#N/A</v>
      </c>
      <c r="I88" s="57" t="e">
        <f ca="true">+IF(AND(ISNUMBER(OFFSET('Water Data'!$D$10,0,10*ROW('Water Data'!D82))),'Data Summary'!BX88="Yes"),OFFSET('Water Data'!$D$10,0,10*ROW('Water Data'!D82)),NA())</f>
        <v>#N/A</v>
      </c>
      <c r="J88" s="57" t="e">
        <f ca="true">+IF(AND(ISNUMBER(OFFSET('Water Data'!$E$5,0,10*ROW('Water Data'!E82))),'Data Summary'!BY88="Yes"),100-OFFSET('Water Data'!$E$5,0,10*ROW('Water Data'!E82)),NA())</f>
        <v>#N/A</v>
      </c>
      <c r="K88" s="57" t="e">
        <f ca="true">+IF(AND(ISNUMBER(OFFSET('Water Data'!$E$7,0,10*ROW('Water Data'!E82))),'Data Summary'!BZ88="Yes"),OFFSET('Water Data'!$E$7,0,10*ROW('Water Data'!E82)),NA())</f>
        <v>#N/A</v>
      </c>
      <c r="L88" s="57" t="e">
        <f ca="true">+IF(AND(ISNUMBER(OFFSET('Water Data'!$E$10,0,10*ROW('Water Data'!E82))),'Data Summary'!CA88="Yes"),OFFSET('Water Data'!$E$10,0,10*ROW('Water Data'!E82)),NA())</f>
        <v>#N/A</v>
      </c>
      <c r="M88" s="57" t="e">
        <f ca="true">+IF(AND(ISNUMBER(OFFSET('Water Data'!$F$5,0,10*ROW('Water Data'!F82))),'Data Summary'!CB88="Yes"),100-OFFSET('Water Data'!$F$5,0,10*ROW('Water Data'!F82)),NA())</f>
        <v>#N/A</v>
      </c>
      <c r="N88" s="57" t="e">
        <f ca="true">+IF(AND(ISNUMBER(OFFSET('Water Data'!$F$7,0,10*ROW('Water Data'!F82))),'Data Summary'!CC88="Yes"),OFFSET('Water Data'!$F$7,0,10*ROW('Water Data'!F82)),NA())</f>
        <v>#N/A</v>
      </c>
      <c r="O88" s="57" t="e">
        <f ca="true">+IF(AND(ISNUMBER(OFFSET('Water Data'!$F$10,0,10*ROW('Water Data'!F82))),'Data Summary'!CD88="Yes"),OFFSET('Water Data'!$F$10,0,10*ROW('Water Data'!F82)),NA())</f>
        <v>#N/A</v>
      </c>
      <c r="P88" s="57" t="e">
        <f ca="true">+IF(AND(ISNUMBER(OFFSET('Water Data'!$G$5,0,10*ROW('Water Data'!G82))),'Data Summary'!CE88="Yes"),100-OFFSET('Water Data'!$G$5,0,10*ROW('Water Data'!G82)),NA())</f>
        <v>#N/A</v>
      </c>
      <c r="Q88" s="57" t="e">
        <f ca="true">+IF(AND(ISNUMBER(OFFSET('Water Data'!$G$7,0,10*ROW('Water Data'!G82))),'Data Summary'!CF88="Yes"),OFFSET('Water Data'!$G$7,0,10*ROW('Water Data'!G82)),NA())</f>
        <v>#N/A</v>
      </c>
      <c r="R88" s="57" t="e">
        <f ca="true">+IF(AND(ISNUMBER(OFFSET('Water Data'!$G$10,0,10*ROW('Water Data'!G82))),'Data Summary'!CG88="Yes"),OFFSET('Water Data'!$G$10,0,10*ROW('Water Data'!G82)),NA())</f>
        <v>#N/A</v>
      </c>
      <c r="S88" s="57" t="e">
        <f ca="true">+IF(AND(ISNUMBER(OFFSET('Water Data'!$H$5,0,10*ROW('Water Data'!H82))),'Data Summary'!CH88="Yes"),100-OFFSET('Water Data'!$H$5,0,10*ROW('Water Data'!H82)),NA())</f>
        <v>#N/A</v>
      </c>
      <c r="T88" s="57" t="e">
        <f ca="true">+IF(AND(ISNUMBER(OFFSET('Water Data'!$H$7,0,10*ROW('Water Data'!H82))),'Data Summary'!CI88="Yes"),OFFSET('Water Data'!$H$7,0,10*ROW('Water Data'!H82)),NA())</f>
        <v>#N/A</v>
      </c>
      <c r="U88" s="57" t="e">
        <f ca="true">+IF(AND(ISNUMBER(OFFSET('Water Data'!$H$10,0,10*ROW('Water Data'!H82))),'Data Summary'!CJ88="Yes"),OFFSET('Water Data'!$H$10,0,10*ROW('Water Data'!H82)),NA())</f>
        <v>#N/A</v>
      </c>
      <c r="V88" s="103" t="e">
        <f ca="true">+IF(AND(ISNUMBER(OFFSET('Sanitation Data'!$C$5,0,10*ROW('Sanitation Data'!C82))),'Data Summary'!CK88="Yes"),100-OFFSET('Sanitation Data'!$C$5,0,10*ROW('Sanitation Data'!C82)),NA())</f>
        <v>#N/A</v>
      </c>
      <c r="W88" s="103" t="e">
        <f ca="true">+IF(AND(ISNUMBER(OFFSET('Sanitation Data'!$C$7,0,10*ROW('Sanitation Data'!C82))),'Data Summary'!CL88="Yes"),OFFSET('Sanitation Data'!$C$7,0,10*ROW('Sanitation Data'!C82)),NA())</f>
        <v>#N/A</v>
      </c>
      <c r="X88" s="103" t="e">
        <f ca="true">+IF(AND(ISNUMBER(OFFSET('Sanitation Data'!$C$11,0,10*ROW('Sanitation Data'!C82))),'Data Summary'!CM88="Yes"),OFFSET('Sanitation Data'!$C$11,0,10*ROW('Sanitation Data'!C82)),NA())</f>
        <v>#N/A</v>
      </c>
      <c r="Y88" s="103" t="e">
        <f ca="true">+IF(AND(ISNUMBER(OFFSET('Sanitation Data'!$C$12,0,10*ROW('Sanitation Data'!C82))),'Data Summary'!CN88="Yes"),OFFSET('Sanitation Data'!$C$12,0,10*ROW('Sanitation Data'!C82)),NA())</f>
        <v>#N/A</v>
      </c>
      <c r="Z88" s="103" t="e">
        <f ca="true">+IF(AND(ISNUMBER(OFFSET('Sanitation Data'!$C$13,0,10*ROW('Sanitation Data'!C82))),'Data Summary'!CO88="Yes"),OFFSET('Sanitation Data'!$C$13,0,10*ROW('Sanitation Data'!C82)),NA())</f>
        <v>#N/A</v>
      </c>
      <c r="AA88" s="103" t="e">
        <f ca="true">+IF(AND(ISNUMBER(OFFSET('Sanitation Data'!$D$5,0,10*ROW('Sanitation Data'!D82))),'Data Summary'!CP88="Yes"),100-OFFSET('Sanitation Data'!$D$5,0,10*ROW('Sanitation Data'!D82)),NA())</f>
        <v>#N/A</v>
      </c>
      <c r="AB88" s="103" t="e">
        <f ca="true">+IF(AND(ISNUMBER(OFFSET('Sanitation Data'!$D$7,0,10*ROW('Sanitation Data'!D82))),'Data Summary'!CQ88="Yes"),OFFSET('Sanitation Data'!$D$7,0,10*ROW('Sanitation Data'!D82)),NA())</f>
        <v>#N/A</v>
      </c>
      <c r="AC88" s="103" t="e">
        <f ca="true">+IF(AND(ISNUMBER(OFFSET('Sanitation Data'!$D$11,0,10*ROW('Sanitation Data'!D82))),'Data Summary'!CR88="Yes"),OFFSET('Sanitation Data'!$D$11,0,10*ROW('Sanitation Data'!D82)),NA())</f>
        <v>#N/A</v>
      </c>
      <c r="AD88" s="103" t="e">
        <f ca="true">+IF(AND(ISNUMBER(OFFSET('Sanitation Data'!$D$12,0,10*ROW('Sanitation Data'!D82))),'Data Summary'!CS88="Yes"),OFFSET('Sanitation Data'!$D$12,0,10*ROW('Sanitation Data'!D82)),NA())</f>
        <v>#N/A</v>
      </c>
      <c r="AE88" s="103" t="e">
        <f ca="true">+IF(AND(ISNUMBER(OFFSET('Sanitation Data'!$D$13,0,10*ROW('Sanitation Data'!D82))),'Data Summary'!CT88="Yes"),OFFSET('Sanitation Data'!$D$13,0,10*ROW('Sanitation Data'!D82)),NA())</f>
        <v>#N/A</v>
      </c>
      <c r="AF88" s="103" t="e">
        <f ca="true">+IF(AND(ISNUMBER(OFFSET('Sanitation Data'!$E$5,0,10*ROW('Sanitation Data'!E82))),'Data Summary'!CU88="Yes"),100-OFFSET('Sanitation Data'!$E$5,0,10*ROW('Sanitation Data'!E82)),NA())</f>
        <v>#N/A</v>
      </c>
      <c r="AG88" s="103" t="e">
        <f ca="true">+IF(AND(ISNUMBER(OFFSET('Sanitation Data'!$E$7,0,10*ROW('Sanitation Data'!E82))),'Data Summary'!CV88="Yes"),OFFSET('Sanitation Data'!$E$7,0,10*ROW('Sanitation Data'!E82)),NA())</f>
        <v>#N/A</v>
      </c>
      <c r="AH88" s="103" t="e">
        <f ca="true">+IF(AND(ISNUMBER(OFFSET('Sanitation Data'!$E$11,0,10*ROW('Sanitation Data'!E82))),'Data Summary'!CW88="Yes"),OFFSET('Sanitation Data'!$E$11,0,10*ROW('Sanitation Data'!E82)),NA())</f>
        <v>#N/A</v>
      </c>
      <c r="AI88" s="103" t="e">
        <f ca="true">+IF(AND(ISNUMBER(OFFSET('Sanitation Data'!$E$12,0,10*ROW('Sanitation Data'!E82))),'Data Summary'!CX88="Yes"),OFFSET('Sanitation Data'!$E$12,0,10*ROW('Sanitation Data'!E82)),NA())</f>
        <v>#N/A</v>
      </c>
      <c r="AJ88" s="103" t="e">
        <f ca="true">+IF(AND(ISNUMBER(OFFSET('Sanitation Data'!$E$13,0,10*ROW('Sanitation Data'!E82))),'Data Summary'!CY88="Yes"),OFFSET('Sanitation Data'!$E$13,0,10*ROW('Sanitation Data'!E82)),NA())</f>
        <v>#N/A</v>
      </c>
      <c r="AK88" s="103" t="e">
        <f ca="true">+IF(AND(ISNUMBER(OFFSET('Sanitation Data'!$F$5,0,10*ROW('Sanitation Data'!F82))),'Data Summary'!CZ88="Yes"),100-OFFSET('Sanitation Data'!$F$5,0,10*ROW('Sanitation Data'!F82)),NA())</f>
        <v>#N/A</v>
      </c>
      <c r="AL88" s="103" t="e">
        <f ca="true">+IF(AND(ISNUMBER(OFFSET('Sanitation Data'!$F$7,0,10*ROW('Sanitation Data'!F82))),'Data Summary'!DA88="Yes"),OFFSET('Sanitation Data'!$F$7,0,10*ROW('Sanitation Data'!F82)),NA())</f>
        <v>#N/A</v>
      </c>
      <c r="AM88" s="103" t="e">
        <f ca="true">+IF(AND(ISNUMBER(OFFSET('Sanitation Data'!$F$11,0,10*ROW('Sanitation Data'!F82))),'Data Summary'!DB88="Yes"),OFFSET('Sanitation Data'!$F$11,0,10*ROW('Sanitation Data'!F82)),NA())</f>
        <v>#N/A</v>
      </c>
      <c r="AN88" s="103" t="e">
        <f ca="true">+IF(AND(ISNUMBER(OFFSET('Sanitation Data'!$F$12,0,10*ROW('Sanitation Data'!F82))),'Data Summary'!DC88="Yes"),OFFSET('Sanitation Data'!$F$12,0,10*ROW('Sanitation Data'!F82)),NA())</f>
        <v>#N/A</v>
      </c>
      <c r="AO88" s="103" t="e">
        <f ca="true">+IF(AND(ISNUMBER(OFFSET('Sanitation Data'!$F$13,0,10*ROW('Sanitation Data'!F82))),'Data Summary'!DD88="Yes"),OFFSET('Sanitation Data'!$F$13,0,10*ROW('Sanitation Data'!F82)),NA())</f>
        <v>#N/A</v>
      </c>
      <c r="AP88" s="103" t="e">
        <f ca="true">+IF(AND(ISNUMBER(OFFSET('Sanitation Data'!$G$5,0,10*ROW('Sanitation Data'!G82))),'Data Summary'!DE88="Yes"),100-OFFSET('Sanitation Data'!$G$5,0,10*ROW('Sanitation Data'!G82)),NA())</f>
        <v>#N/A</v>
      </c>
      <c r="AQ88" s="103" t="e">
        <f ca="true">+IF(AND(ISNUMBER(OFFSET('Sanitation Data'!$G$7,0,10*ROW('Sanitation Data'!G82))),'Data Summary'!DF88="Yes"),OFFSET('Sanitation Data'!$G$7,0,10*ROW('Sanitation Data'!G82)),NA())</f>
        <v>#N/A</v>
      </c>
      <c r="AR88" s="103" t="e">
        <f ca="true">+IF(AND(ISNUMBER(OFFSET('Sanitation Data'!$G$11,0,10*ROW('Sanitation Data'!G82))),'Data Summary'!DG88="Yes"),OFFSET('Sanitation Data'!$G$11,0,10*ROW('Sanitation Data'!G82)),NA())</f>
        <v>#N/A</v>
      </c>
      <c r="AS88" s="103" t="e">
        <f ca="true">+IF(AND(ISNUMBER(OFFSET('Sanitation Data'!$G$12,0,10*ROW('Sanitation Data'!G82))),'Data Summary'!DH88="Yes"),OFFSET('Sanitation Data'!$G$12,0,10*ROW('Sanitation Data'!G82)),NA())</f>
        <v>#N/A</v>
      </c>
      <c r="AT88" s="103" t="e">
        <f ca="true">+IF(AND(ISNUMBER(OFFSET('Sanitation Data'!$G$13,0,10*ROW('Sanitation Data'!G82))),'Data Summary'!DI88="Yes"),OFFSET('Sanitation Data'!$G$13,0,10*ROW('Sanitation Data'!G82)),NA())</f>
        <v>#N/A</v>
      </c>
      <c r="AU88" s="103" t="e">
        <f ca="true">+IF(AND(ISNUMBER(OFFSET('Sanitation Data'!$H$5,0,10*ROW('Sanitation Data'!H82))),'Data Summary'!DJ88="Yes"),100-OFFSET('Sanitation Data'!$H$5,0,10*ROW('Sanitation Data'!H82)),NA())</f>
        <v>#N/A</v>
      </c>
      <c r="AV88" s="103" t="e">
        <f ca="true">+IF(AND(ISNUMBER(OFFSET('Sanitation Data'!$H$7,0,10*ROW('Sanitation Data'!H82))),'Data Summary'!DK88="Yes"),OFFSET('Sanitation Data'!$H$7,0,10*ROW('Sanitation Data'!H82)),NA())</f>
        <v>#N/A</v>
      </c>
      <c r="AW88" s="103" t="e">
        <f ca="true">+IF(AND(ISNUMBER(OFFSET('Sanitation Data'!$H$11,0,10*ROW('Sanitation Data'!H82))),'Data Summary'!DL88="Yes"),OFFSET('Sanitation Data'!$H$11,0,10*ROW('Sanitation Data'!H82)),NA())</f>
        <v>#N/A</v>
      </c>
      <c r="AX88" s="103" t="e">
        <f ca="true">+IF(AND(ISNUMBER(OFFSET('Sanitation Data'!$H$12,0,10*ROW('Sanitation Data'!H82))),'Data Summary'!DM88="Yes"),OFFSET('Sanitation Data'!$H$12,0,10*ROW('Sanitation Data'!H82)),NA())</f>
        <v>#N/A</v>
      </c>
      <c r="AY88" s="103" t="e">
        <f ca="true">+IF(AND(ISNUMBER(OFFSET('Sanitation Data'!$H$13,0,10*ROW('Sanitation Data'!H82))),'Data Summary'!DN88="Yes"),OFFSET('Sanitation Data'!$H$13,0,10*ROW('Sanitation Data'!H82)),NA())</f>
        <v>#N/A</v>
      </c>
      <c r="AZ88" s="108" t="e">
        <f ca="true">+IF(AND(ISNUMBER(OFFSET('Hygiene Data'!$C$6,0,10*ROW('Hygiene Data'!C82))),'Data Summary'!DO88="Yes"),OFFSET('Hygiene Data'!$C$6,0,10*ROW('Hygiene Data'!C82)),NA())</f>
        <v>#N/A</v>
      </c>
      <c r="BA88" s="108" t="e">
        <f ca="true">+IF(AND(ISNUMBER(OFFSET('Hygiene Data'!$C$8,0,10*ROW('Hygiene Data'!C82))),'Data Summary'!DP88="Yes"),OFFSET('Hygiene Data'!$C$8,0,10*ROW('Hygiene Data'!C82)),NA())</f>
        <v>#N/A</v>
      </c>
      <c r="BB88" s="108" t="e">
        <f ca="true">+IF(AND(ISNUMBER(OFFSET('Hygiene Data'!$C$10,0,10*ROW('Hygiene Data'!C82))),'Data Summary'!DQ88="Yes"),OFFSET('Hygiene Data'!$C$10,0,10*ROW('Hygiene Data'!C82)),NA())</f>
        <v>#N/A</v>
      </c>
      <c r="BC88" s="108" t="e">
        <f ca="true">+IF(AND(ISNUMBER(OFFSET('Hygiene Data'!$D$6,0,10*ROW('Hygiene Data'!D82))),'Data Summary'!DR88="Yes"),OFFSET('Hygiene Data'!$D$6,0,10*ROW('Hygiene Data'!D82)),NA())</f>
        <v>#N/A</v>
      </c>
      <c r="BD88" s="108" t="e">
        <f ca="true">+IF(AND(ISNUMBER(OFFSET('Hygiene Data'!$D$8,0,10*ROW('Hygiene Data'!D82))),'Data Summary'!DS88="Yes"),OFFSET('Hygiene Data'!$D$8,0,10*ROW('Hygiene Data'!D82)),NA())</f>
        <v>#N/A</v>
      </c>
      <c r="BE88" s="108" t="e">
        <f ca="true">+IF(AND(ISNUMBER(OFFSET('Hygiene Data'!$D$10,0,10*ROW('Hygiene Data'!D82))),'Data Summary'!DT88="Yes"),OFFSET('Hygiene Data'!$D$10,0,10*ROW('Hygiene Data'!D82)),NA())</f>
        <v>#N/A</v>
      </c>
      <c r="BF88" s="108" t="e">
        <f ca="true">+IF(AND(ISNUMBER(OFFSET('Hygiene Data'!$E$6,0,10*ROW('Hygiene Data'!E82))),'Data Summary'!DU88="Yes"),OFFSET('Hygiene Data'!$E$6,0,10*ROW('Hygiene Data'!E82)),NA())</f>
        <v>#N/A</v>
      </c>
      <c r="BG88" s="108" t="e">
        <f ca="true">+IF(AND(ISNUMBER(OFFSET('Hygiene Data'!$E$8,0,10*ROW('Hygiene Data'!E82))),'Data Summary'!DV88="Yes"),OFFSET('Hygiene Data'!$E$8,0,10*ROW('Hygiene Data'!E82)),NA())</f>
        <v>#N/A</v>
      </c>
      <c r="BH88" s="108" t="e">
        <f ca="true">+IF(AND(ISNUMBER(OFFSET('Hygiene Data'!$E$10,0,10*ROW('Hygiene Data'!E82))),'Data Summary'!DW88="Yes"),OFFSET('Hygiene Data'!$E$10,0,10*ROW('Hygiene Data'!E82)),NA())</f>
        <v>#N/A</v>
      </c>
      <c r="BI88" s="108" t="e">
        <f ca="true">+IF(AND(ISNUMBER(OFFSET('Hygiene Data'!$F$6,0,10*ROW('Hygiene Data'!F82))),'Data Summary'!DX88="Yes"),OFFSET('Hygiene Data'!$F$6,0,10*ROW('Hygiene Data'!F82)),NA())</f>
        <v>#N/A</v>
      </c>
      <c r="BJ88" s="108" t="e">
        <f ca="true">+IF(AND(ISNUMBER(OFFSET('Hygiene Data'!$F$8,0,10*ROW('Hygiene Data'!F82))),'Data Summary'!DY88="Yes"),OFFSET('Hygiene Data'!$F$8,0,10*ROW('Hygiene Data'!F82)),NA())</f>
        <v>#N/A</v>
      </c>
      <c r="BK88" s="108" t="e">
        <f ca="true">+IF(AND(ISNUMBER(OFFSET('Hygiene Data'!$F$10,0,10*ROW('Hygiene Data'!F82))),'Data Summary'!DZ88="Yes"),OFFSET('Hygiene Data'!$F$10,0,10*ROW('Hygiene Data'!F82)),NA())</f>
        <v>#N/A</v>
      </c>
      <c r="BL88" s="108" t="e">
        <f ca="true">+IF(AND(ISNUMBER(OFFSET('Hygiene Data'!$G$6,0,10*ROW('Hygiene Data'!G82))),'Data Summary'!EA88="Yes"),OFFSET('Hygiene Data'!$G$6,0,10*ROW('Hygiene Data'!G82)),NA())</f>
        <v>#N/A</v>
      </c>
      <c r="BM88" s="108" t="e">
        <f ca="true">+IF(AND(ISNUMBER(OFFSET('Hygiene Data'!$G$8,0,10*ROW('Hygiene Data'!G82))),'Data Summary'!EB88="Yes"),OFFSET('Hygiene Data'!$G$8,0,10*ROW('Hygiene Data'!G82)),NA())</f>
        <v>#N/A</v>
      </c>
      <c r="BN88" s="108" t="e">
        <f ca="true">+IF(AND(ISNUMBER(OFFSET('Hygiene Data'!$G$10,0,10*ROW('Hygiene Data'!G82))),'Data Summary'!EC88="Yes"),OFFSET('Hygiene Data'!$G$10,0,10*ROW('Hygiene Data'!G82)),NA())</f>
        <v>#N/A</v>
      </c>
      <c r="BO88" s="108" t="e">
        <f ca="true">+IF(AND(ISNUMBER(OFFSET('Hygiene Data'!$H$6,0,10*ROW('Hygiene Data'!H82))),'Data Summary'!ED88="Yes"),OFFSET('Hygiene Data'!$H$6,0,10*ROW('Hygiene Data'!H82)),NA())</f>
        <v>#N/A</v>
      </c>
      <c r="BP88" s="108" t="e">
        <f ca="true">+IF(AND(ISNUMBER(OFFSET('Hygiene Data'!$H$8,0,10*ROW('Hygiene Data'!H82))),'Data Summary'!EE88="Yes"),OFFSET('Hygiene Data'!$H$8,0,10*ROW('Hygiene Data'!H82)),NA())</f>
        <v>#N/A</v>
      </c>
      <c r="BQ88" s="108" t="e">
        <f ca="true">+IF(AND(ISNUMBER(OFFSET('Hygiene Data'!$H$10,0,10*ROW('Hygiene Data'!H82))),'Data Summary'!EF88="Yes"),OFFSET('Hygiene Data'!$H$10,0,10*ROW('Hygiene Data'!H82)),NA())</f>
        <v>#N/A</v>
      </c>
    </row>
    <row r="89" x14ac:dyDescent="0.2">
      <c r="A89" s="56" t="e">
        <f ca="true">+IF(OFFSET('Water Data'!$B$1,0,10*ROW('Water Data'!B83))="",NA(),OFFSET('Water Data'!$B$1,0,10*ROW('Water Data'!B83)))</f>
        <v>#N/A</v>
      </c>
      <c r="B89" s="56" t="e">
        <f ca="true">+IF(OFFSET('Water Data'!$A$3,0,10*ROW('Water Data'!A86))="",NA(),OFFSET('Water Data'!$A$3,0,10*ROW('Water Data'!A86)))</f>
        <v>#N/A</v>
      </c>
      <c r="C89" s="56" t="e">
        <f ca="true">+IF(OFFSET('Water Data'!$C$3,0,10*ROW('Water Data'!C86))="",NA(),OFFSET('Water Data'!$C$3,0,10*ROW('Water Data'!C86)))</f>
        <v>#N/A</v>
      </c>
      <c r="D89" s="57" t="e">
        <f ca="true">+IF(AND(ISNUMBER(OFFSET('Water Data'!$C$5,0,10*ROW('Water Data'!C83))),'Data Summary'!BS89="Yes"),100-OFFSET('Water Data'!$C$5,0,10*ROW('Water Data'!C83)),NA())</f>
        <v>#N/A</v>
      </c>
      <c r="E89" s="57" t="e">
        <f ca="true">+IF(AND(ISNUMBER(OFFSET('Water Data'!$C$7,0,10*ROW('Water Data'!C83))),'Data Summary'!BT89="Yes"),OFFSET('Water Data'!$C$7,0,10*ROW('Water Data'!C83)),NA())</f>
        <v>#N/A</v>
      </c>
      <c r="F89" s="57" t="e">
        <f ca="true">+IF(AND(ISNUMBER(OFFSET('Water Data'!$C$10,0,10*ROW('Water Data'!C83))),'Data Summary'!BU89="Yes"),OFFSET('Water Data'!$C$10,0,10*ROW('Water Data'!C83)),NA())</f>
        <v>#N/A</v>
      </c>
      <c r="G89" s="57" t="e">
        <f ca="true">+IF(AND(ISNUMBER(OFFSET('Water Data'!$D$5,0,10*ROW('Water Data'!D83))),'Data Summary'!BV89="Yes"),100-OFFSET('Water Data'!$D$5,0,10*ROW('Water Data'!D83)),NA())</f>
        <v>#N/A</v>
      </c>
      <c r="H89" s="57" t="e">
        <f ca="true">+IF(AND(ISNUMBER(OFFSET('Water Data'!$D$7,0,10*ROW('Water Data'!D83))),'Data Summary'!BW89="Yes"),OFFSET('Water Data'!$D$7,0,10*ROW('Water Data'!D83)),NA())</f>
        <v>#N/A</v>
      </c>
      <c r="I89" s="57" t="e">
        <f ca="true">+IF(AND(ISNUMBER(OFFSET('Water Data'!$D$10,0,10*ROW('Water Data'!D83))),'Data Summary'!BX89="Yes"),OFFSET('Water Data'!$D$10,0,10*ROW('Water Data'!D83)),NA())</f>
        <v>#N/A</v>
      </c>
      <c r="J89" s="57" t="e">
        <f ca="true">+IF(AND(ISNUMBER(OFFSET('Water Data'!$E$5,0,10*ROW('Water Data'!E83))),'Data Summary'!BY89="Yes"),100-OFFSET('Water Data'!$E$5,0,10*ROW('Water Data'!E83)),NA())</f>
        <v>#N/A</v>
      </c>
      <c r="K89" s="57" t="e">
        <f ca="true">+IF(AND(ISNUMBER(OFFSET('Water Data'!$E$7,0,10*ROW('Water Data'!E83))),'Data Summary'!BZ89="Yes"),OFFSET('Water Data'!$E$7,0,10*ROW('Water Data'!E83)),NA())</f>
        <v>#N/A</v>
      </c>
      <c r="L89" s="57" t="e">
        <f ca="true">+IF(AND(ISNUMBER(OFFSET('Water Data'!$E$10,0,10*ROW('Water Data'!E83))),'Data Summary'!CA89="Yes"),OFFSET('Water Data'!$E$10,0,10*ROW('Water Data'!E83)),NA())</f>
        <v>#N/A</v>
      </c>
      <c r="M89" s="57" t="e">
        <f ca="true">+IF(AND(ISNUMBER(OFFSET('Water Data'!$F$5,0,10*ROW('Water Data'!F83))),'Data Summary'!CB89="Yes"),100-OFFSET('Water Data'!$F$5,0,10*ROW('Water Data'!F83)),NA())</f>
        <v>#N/A</v>
      </c>
      <c r="N89" s="57" t="e">
        <f ca="true">+IF(AND(ISNUMBER(OFFSET('Water Data'!$F$7,0,10*ROW('Water Data'!F83))),'Data Summary'!CC89="Yes"),OFFSET('Water Data'!$F$7,0,10*ROW('Water Data'!F83)),NA())</f>
        <v>#N/A</v>
      </c>
      <c r="O89" s="57" t="e">
        <f ca="true">+IF(AND(ISNUMBER(OFFSET('Water Data'!$F$10,0,10*ROW('Water Data'!F83))),'Data Summary'!CD89="Yes"),OFFSET('Water Data'!$F$10,0,10*ROW('Water Data'!F83)),NA())</f>
        <v>#N/A</v>
      </c>
      <c r="P89" s="57" t="e">
        <f ca="true">+IF(AND(ISNUMBER(OFFSET('Water Data'!$G$5,0,10*ROW('Water Data'!G83))),'Data Summary'!CE89="Yes"),100-OFFSET('Water Data'!$G$5,0,10*ROW('Water Data'!G83)),NA())</f>
        <v>#N/A</v>
      </c>
      <c r="Q89" s="57" t="e">
        <f ca="true">+IF(AND(ISNUMBER(OFFSET('Water Data'!$G$7,0,10*ROW('Water Data'!G83))),'Data Summary'!CF89="Yes"),OFFSET('Water Data'!$G$7,0,10*ROW('Water Data'!G83)),NA())</f>
        <v>#N/A</v>
      </c>
      <c r="R89" s="57" t="e">
        <f ca="true">+IF(AND(ISNUMBER(OFFSET('Water Data'!$G$10,0,10*ROW('Water Data'!G83))),'Data Summary'!CG89="Yes"),OFFSET('Water Data'!$G$10,0,10*ROW('Water Data'!G83)),NA())</f>
        <v>#N/A</v>
      </c>
      <c r="S89" s="57" t="e">
        <f ca="true">+IF(AND(ISNUMBER(OFFSET('Water Data'!$H$5,0,10*ROW('Water Data'!H83))),'Data Summary'!CH89="Yes"),100-OFFSET('Water Data'!$H$5,0,10*ROW('Water Data'!H83)),NA())</f>
        <v>#N/A</v>
      </c>
      <c r="T89" s="57" t="e">
        <f ca="true">+IF(AND(ISNUMBER(OFFSET('Water Data'!$H$7,0,10*ROW('Water Data'!H83))),'Data Summary'!CI89="Yes"),OFFSET('Water Data'!$H$7,0,10*ROW('Water Data'!H83)),NA())</f>
        <v>#N/A</v>
      </c>
      <c r="U89" s="57" t="e">
        <f ca="true">+IF(AND(ISNUMBER(OFFSET('Water Data'!$H$10,0,10*ROW('Water Data'!H83))),'Data Summary'!CJ89="Yes"),OFFSET('Water Data'!$H$10,0,10*ROW('Water Data'!H83)),NA())</f>
        <v>#N/A</v>
      </c>
      <c r="V89" s="103" t="e">
        <f ca="true">+IF(AND(ISNUMBER(OFFSET('Sanitation Data'!$C$5,0,10*ROW('Sanitation Data'!C83))),'Data Summary'!CK89="Yes"),100-OFFSET('Sanitation Data'!$C$5,0,10*ROW('Sanitation Data'!C83)),NA())</f>
        <v>#N/A</v>
      </c>
      <c r="W89" s="103" t="e">
        <f ca="true">+IF(AND(ISNUMBER(OFFSET('Sanitation Data'!$C$7,0,10*ROW('Sanitation Data'!C83))),'Data Summary'!CL89="Yes"),OFFSET('Sanitation Data'!$C$7,0,10*ROW('Sanitation Data'!C83)),NA())</f>
        <v>#N/A</v>
      </c>
      <c r="X89" s="103" t="e">
        <f ca="true">+IF(AND(ISNUMBER(OFFSET('Sanitation Data'!$C$11,0,10*ROW('Sanitation Data'!C83))),'Data Summary'!CM89="Yes"),OFFSET('Sanitation Data'!$C$11,0,10*ROW('Sanitation Data'!C83)),NA())</f>
        <v>#N/A</v>
      </c>
      <c r="Y89" s="103" t="e">
        <f ca="true">+IF(AND(ISNUMBER(OFFSET('Sanitation Data'!$C$12,0,10*ROW('Sanitation Data'!C83))),'Data Summary'!CN89="Yes"),OFFSET('Sanitation Data'!$C$12,0,10*ROW('Sanitation Data'!C83)),NA())</f>
        <v>#N/A</v>
      </c>
      <c r="Z89" s="103" t="e">
        <f ca="true">+IF(AND(ISNUMBER(OFFSET('Sanitation Data'!$C$13,0,10*ROW('Sanitation Data'!C83))),'Data Summary'!CO89="Yes"),OFFSET('Sanitation Data'!$C$13,0,10*ROW('Sanitation Data'!C83)),NA())</f>
        <v>#N/A</v>
      </c>
      <c r="AA89" s="103" t="e">
        <f ca="true">+IF(AND(ISNUMBER(OFFSET('Sanitation Data'!$D$5,0,10*ROW('Sanitation Data'!D83))),'Data Summary'!CP89="Yes"),100-OFFSET('Sanitation Data'!$D$5,0,10*ROW('Sanitation Data'!D83)),NA())</f>
        <v>#N/A</v>
      </c>
      <c r="AB89" s="103" t="e">
        <f ca="true">+IF(AND(ISNUMBER(OFFSET('Sanitation Data'!$D$7,0,10*ROW('Sanitation Data'!D83))),'Data Summary'!CQ89="Yes"),OFFSET('Sanitation Data'!$D$7,0,10*ROW('Sanitation Data'!D83)),NA())</f>
        <v>#N/A</v>
      </c>
      <c r="AC89" s="103" t="e">
        <f ca="true">+IF(AND(ISNUMBER(OFFSET('Sanitation Data'!$D$11,0,10*ROW('Sanitation Data'!D83))),'Data Summary'!CR89="Yes"),OFFSET('Sanitation Data'!$D$11,0,10*ROW('Sanitation Data'!D83)),NA())</f>
        <v>#N/A</v>
      </c>
      <c r="AD89" s="103" t="e">
        <f ca="true">+IF(AND(ISNUMBER(OFFSET('Sanitation Data'!$D$12,0,10*ROW('Sanitation Data'!D83))),'Data Summary'!CS89="Yes"),OFFSET('Sanitation Data'!$D$12,0,10*ROW('Sanitation Data'!D83)),NA())</f>
        <v>#N/A</v>
      </c>
      <c r="AE89" s="103" t="e">
        <f ca="true">+IF(AND(ISNUMBER(OFFSET('Sanitation Data'!$D$13,0,10*ROW('Sanitation Data'!D83))),'Data Summary'!CT89="Yes"),OFFSET('Sanitation Data'!$D$13,0,10*ROW('Sanitation Data'!D83)),NA())</f>
        <v>#N/A</v>
      </c>
      <c r="AF89" s="103" t="e">
        <f ca="true">+IF(AND(ISNUMBER(OFFSET('Sanitation Data'!$E$5,0,10*ROW('Sanitation Data'!E83))),'Data Summary'!CU89="Yes"),100-OFFSET('Sanitation Data'!$E$5,0,10*ROW('Sanitation Data'!E83)),NA())</f>
        <v>#N/A</v>
      </c>
      <c r="AG89" s="103" t="e">
        <f ca="true">+IF(AND(ISNUMBER(OFFSET('Sanitation Data'!$E$7,0,10*ROW('Sanitation Data'!E83))),'Data Summary'!CV89="Yes"),OFFSET('Sanitation Data'!$E$7,0,10*ROW('Sanitation Data'!E83)),NA())</f>
        <v>#N/A</v>
      </c>
      <c r="AH89" s="103" t="e">
        <f ca="true">+IF(AND(ISNUMBER(OFFSET('Sanitation Data'!$E$11,0,10*ROW('Sanitation Data'!E83))),'Data Summary'!CW89="Yes"),OFFSET('Sanitation Data'!$E$11,0,10*ROW('Sanitation Data'!E83)),NA())</f>
        <v>#N/A</v>
      </c>
      <c r="AI89" s="103" t="e">
        <f ca="true">+IF(AND(ISNUMBER(OFFSET('Sanitation Data'!$E$12,0,10*ROW('Sanitation Data'!E83))),'Data Summary'!CX89="Yes"),OFFSET('Sanitation Data'!$E$12,0,10*ROW('Sanitation Data'!E83)),NA())</f>
        <v>#N/A</v>
      </c>
      <c r="AJ89" s="103" t="e">
        <f ca="true">+IF(AND(ISNUMBER(OFFSET('Sanitation Data'!$E$13,0,10*ROW('Sanitation Data'!E83))),'Data Summary'!CY89="Yes"),OFFSET('Sanitation Data'!$E$13,0,10*ROW('Sanitation Data'!E83)),NA())</f>
        <v>#N/A</v>
      </c>
      <c r="AK89" s="103" t="e">
        <f ca="true">+IF(AND(ISNUMBER(OFFSET('Sanitation Data'!$F$5,0,10*ROW('Sanitation Data'!F83))),'Data Summary'!CZ89="Yes"),100-OFFSET('Sanitation Data'!$F$5,0,10*ROW('Sanitation Data'!F83)),NA())</f>
        <v>#N/A</v>
      </c>
      <c r="AL89" s="103" t="e">
        <f ca="true">+IF(AND(ISNUMBER(OFFSET('Sanitation Data'!$F$7,0,10*ROW('Sanitation Data'!F83))),'Data Summary'!DA89="Yes"),OFFSET('Sanitation Data'!$F$7,0,10*ROW('Sanitation Data'!F83)),NA())</f>
        <v>#N/A</v>
      </c>
      <c r="AM89" s="103" t="e">
        <f ca="true">+IF(AND(ISNUMBER(OFFSET('Sanitation Data'!$F$11,0,10*ROW('Sanitation Data'!F83))),'Data Summary'!DB89="Yes"),OFFSET('Sanitation Data'!$F$11,0,10*ROW('Sanitation Data'!F83)),NA())</f>
        <v>#N/A</v>
      </c>
      <c r="AN89" s="103" t="e">
        <f ca="true">+IF(AND(ISNUMBER(OFFSET('Sanitation Data'!$F$12,0,10*ROW('Sanitation Data'!F83))),'Data Summary'!DC89="Yes"),OFFSET('Sanitation Data'!$F$12,0,10*ROW('Sanitation Data'!F83)),NA())</f>
        <v>#N/A</v>
      </c>
      <c r="AO89" s="103" t="e">
        <f ca="true">+IF(AND(ISNUMBER(OFFSET('Sanitation Data'!$F$13,0,10*ROW('Sanitation Data'!F83))),'Data Summary'!DD89="Yes"),OFFSET('Sanitation Data'!$F$13,0,10*ROW('Sanitation Data'!F83)),NA())</f>
        <v>#N/A</v>
      </c>
      <c r="AP89" s="103" t="e">
        <f ca="true">+IF(AND(ISNUMBER(OFFSET('Sanitation Data'!$G$5,0,10*ROW('Sanitation Data'!G83))),'Data Summary'!DE89="Yes"),100-OFFSET('Sanitation Data'!$G$5,0,10*ROW('Sanitation Data'!G83)),NA())</f>
        <v>#N/A</v>
      </c>
      <c r="AQ89" s="103" t="e">
        <f ca="true">+IF(AND(ISNUMBER(OFFSET('Sanitation Data'!$G$7,0,10*ROW('Sanitation Data'!G83))),'Data Summary'!DF89="Yes"),OFFSET('Sanitation Data'!$G$7,0,10*ROW('Sanitation Data'!G83)),NA())</f>
        <v>#N/A</v>
      </c>
      <c r="AR89" s="103" t="e">
        <f ca="true">+IF(AND(ISNUMBER(OFFSET('Sanitation Data'!$G$11,0,10*ROW('Sanitation Data'!G83))),'Data Summary'!DG89="Yes"),OFFSET('Sanitation Data'!$G$11,0,10*ROW('Sanitation Data'!G83)),NA())</f>
        <v>#N/A</v>
      </c>
      <c r="AS89" s="103" t="e">
        <f ca="true">+IF(AND(ISNUMBER(OFFSET('Sanitation Data'!$G$12,0,10*ROW('Sanitation Data'!G83))),'Data Summary'!DH89="Yes"),OFFSET('Sanitation Data'!$G$12,0,10*ROW('Sanitation Data'!G83)),NA())</f>
        <v>#N/A</v>
      </c>
      <c r="AT89" s="103" t="e">
        <f ca="true">+IF(AND(ISNUMBER(OFFSET('Sanitation Data'!$G$13,0,10*ROW('Sanitation Data'!G83))),'Data Summary'!DI89="Yes"),OFFSET('Sanitation Data'!$G$13,0,10*ROW('Sanitation Data'!G83)),NA())</f>
        <v>#N/A</v>
      </c>
      <c r="AU89" s="103" t="e">
        <f ca="true">+IF(AND(ISNUMBER(OFFSET('Sanitation Data'!$H$5,0,10*ROW('Sanitation Data'!H83))),'Data Summary'!DJ89="Yes"),100-OFFSET('Sanitation Data'!$H$5,0,10*ROW('Sanitation Data'!H83)),NA())</f>
        <v>#N/A</v>
      </c>
      <c r="AV89" s="103" t="e">
        <f ca="true">+IF(AND(ISNUMBER(OFFSET('Sanitation Data'!$H$7,0,10*ROW('Sanitation Data'!H83))),'Data Summary'!DK89="Yes"),OFFSET('Sanitation Data'!$H$7,0,10*ROW('Sanitation Data'!H83)),NA())</f>
        <v>#N/A</v>
      </c>
      <c r="AW89" s="103" t="e">
        <f ca="true">+IF(AND(ISNUMBER(OFFSET('Sanitation Data'!$H$11,0,10*ROW('Sanitation Data'!H83))),'Data Summary'!DL89="Yes"),OFFSET('Sanitation Data'!$H$11,0,10*ROW('Sanitation Data'!H83)),NA())</f>
        <v>#N/A</v>
      </c>
      <c r="AX89" s="103" t="e">
        <f ca="true">+IF(AND(ISNUMBER(OFFSET('Sanitation Data'!$H$12,0,10*ROW('Sanitation Data'!H83))),'Data Summary'!DM89="Yes"),OFFSET('Sanitation Data'!$H$12,0,10*ROW('Sanitation Data'!H83)),NA())</f>
        <v>#N/A</v>
      </c>
      <c r="AY89" s="103" t="e">
        <f ca="true">+IF(AND(ISNUMBER(OFFSET('Sanitation Data'!$H$13,0,10*ROW('Sanitation Data'!H83))),'Data Summary'!DN89="Yes"),OFFSET('Sanitation Data'!$H$13,0,10*ROW('Sanitation Data'!H83)),NA())</f>
        <v>#N/A</v>
      </c>
      <c r="AZ89" s="108" t="e">
        <f ca="true">+IF(AND(ISNUMBER(OFFSET('Hygiene Data'!$C$6,0,10*ROW('Hygiene Data'!C83))),'Data Summary'!DO89="Yes"),OFFSET('Hygiene Data'!$C$6,0,10*ROW('Hygiene Data'!C83)),NA())</f>
        <v>#N/A</v>
      </c>
      <c r="BA89" s="108" t="e">
        <f ca="true">+IF(AND(ISNUMBER(OFFSET('Hygiene Data'!$C$8,0,10*ROW('Hygiene Data'!C83))),'Data Summary'!DP89="Yes"),OFFSET('Hygiene Data'!$C$8,0,10*ROW('Hygiene Data'!C83)),NA())</f>
        <v>#N/A</v>
      </c>
      <c r="BB89" s="108" t="e">
        <f ca="true">+IF(AND(ISNUMBER(OFFSET('Hygiene Data'!$C$10,0,10*ROW('Hygiene Data'!C83))),'Data Summary'!DQ89="Yes"),OFFSET('Hygiene Data'!$C$10,0,10*ROW('Hygiene Data'!C83)),NA())</f>
        <v>#N/A</v>
      </c>
      <c r="BC89" s="108" t="e">
        <f ca="true">+IF(AND(ISNUMBER(OFFSET('Hygiene Data'!$D$6,0,10*ROW('Hygiene Data'!D83))),'Data Summary'!DR89="Yes"),OFFSET('Hygiene Data'!$D$6,0,10*ROW('Hygiene Data'!D83)),NA())</f>
        <v>#N/A</v>
      </c>
      <c r="BD89" s="108" t="e">
        <f ca="true">+IF(AND(ISNUMBER(OFFSET('Hygiene Data'!$D$8,0,10*ROW('Hygiene Data'!D83))),'Data Summary'!DS89="Yes"),OFFSET('Hygiene Data'!$D$8,0,10*ROW('Hygiene Data'!D83)),NA())</f>
        <v>#N/A</v>
      </c>
      <c r="BE89" s="108" t="e">
        <f ca="true">+IF(AND(ISNUMBER(OFFSET('Hygiene Data'!$D$10,0,10*ROW('Hygiene Data'!D83))),'Data Summary'!DT89="Yes"),OFFSET('Hygiene Data'!$D$10,0,10*ROW('Hygiene Data'!D83)),NA())</f>
        <v>#N/A</v>
      </c>
      <c r="BF89" s="108" t="e">
        <f ca="true">+IF(AND(ISNUMBER(OFFSET('Hygiene Data'!$E$6,0,10*ROW('Hygiene Data'!E83))),'Data Summary'!DU89="Yes"),OFFSET('Hygiene Data'!$E$6,0,10*ROW('Hygiene Data'!E83)),NA())</f>
        <v>#N/A</v>
      </c>
      <c r="BG89" s="108" t="e">
        <f ca="true">+IF(AND(ISNUMBER(OFFSET('Hygiene Data'!$E$8,0,10*ROW('Hygiene Data'!E83))),'Data Summary'!DV89="Yes"),OFFSET('Hygiene Data'!$E$8,0,10*ROW('Hygiene Data'!E83)),NA())</f>
        <v>#N/A</v>
      </c>
      <c r="BH89" s="108" t="e">
        <f ca="true">+IF(AND(ISNUMBER(OFFSET('Hygiene Data'!$E$10,0,10*ROW('Hygiene Data'!E83))),'Data Summary'!DW89="Yes"),OFFSET('Hygiene Data'!$E$10,0,10*ROW('Hygiene Data'!E83)),NA())</f>
        <v>#N/A</v>
      </c>
      <c r="BI89" s="108" t="e">
        <f ca="true">+IF(AND(ISNUMBER(OFFSET('Hygiene Data'!$F$6,0,10*ROW('Hygiene Data'!F83))),'Data Summary'!DX89="Yes"),OFFSET('Hygiene Data'!$F$6,0,10*ROW('Hygiene Data'!F83)),NA())</f>
        <v>#N/A</v>
      </c>
      <c r="BJ89" s="108" t="e">
        <f ca="true">+IF(AND(ISNUMBER(OFFSET('Hygiene Data'!$F$8,0,10*ROW('Hygiene Data'!F83))),'Data Summary'!DY89="Yes"),OFFSET('Hygiene Data'!$F$8,0,10*ROW('Hygiene Data'!F83)),NA())</f>
        <v>#N/A</v>
      </c>
      <c r="BK89" s="108" t="e">
        <f ca="true">+IF(AND(ISNUMBER(OFFSET('Hygiene Data'!$F$10,0,10*ROW('Hygiene Data'!F83))),'Data Summary'!DZ89="Yes"),OFFSET('Hygiene Data'!$F$10,0,10*ROW('Hygiene Data'!F83)),NA())</f>
        <v>#N/A</v>
      </c>
      <c r="BL89" s="108" t="e">
        <f ca="true">+IF(AND(ISNUMBER(OFFSET('Hygiene Data'!$G$6,0,10*ROW('Hygiene Data'!G83))),'Data Summary'!EA89="Yes"),OFFSET('Hygiene Data'!$G$6,0,10*ROW('Hygiene Data'!G83)),NA())</f>
        <v>#N/A</v>
      </c>
      <c r="BM89" s="108" t="e">
        <f ca="true">+IF(AND(ISNUMBER(OFFSET('Hygiene Data'!$G$8,0,10*ROW('Hygiene Data'!G83))),'Data Summary'!EB89="Yes"),OFFSET('Hygiene Data'!$G$8,0,10*ROW('Hygiene Data'!G83)),NA())</f>
        <v>#N/A</v>
      </c>
      <c r="BN89" s="108" t="e">
        <f ca="true">+IF(AND(ISNUMBER(OFFSET('Hygiene Data'!$G$10,0,10*ROW('Hygiene Data'!G83))),'Data Summary'!EC89="Yes"),OFFSET('Hygiene Data'!$G$10,0,10*ROW('Hygiene Data'!G83)),NA())</f>
        <v>#N/A</v>
      </c>
      <c r="BO89" s="108" t="e">
        <f ca="true">+IF(AND(ISNUMBER(OFFSET('Hygiene Data'!$H$6,0,10*ROW('Hygiene Data'!H83))),'Data Summary'!ED89="Yes"),OFFSET('Hygiene Data'!$H$6,0,10*ROW('Hygiene Data'!H83)),NA())</f>
        <v>#N/A</v>
      </c>
      <c r="BP89" s="108" t="e">
        <f ca="true">+IF(AND(ISNUMBER(OFFSET('Hygiene Data'!$H$8,0,10*ROW('Hygiene Data'!H83))),'Data Summary'!EE89="Yes"),OFFSET('Hygiene Data'!$H$8,0,10*ROW('Hygiene Data'!H83)),NA())</f>
        <v>#N/A</v>
      </c>
      <c r="BQ89" s="108" t="e">
        <f ca="true">+IF(AND(ISNUMBER(OFFSET('Hygiene Data'!$H$10,0,10*ROW('Hygiene Data'!H83))),'Data Summary'!EF89="Yes"),OFFSET('Hygiene Data'!$H$10,0,10*ROW('Hygiene Data'!H83)),NA())</f>
        <v>#N/A</v>
      </c>
    </row>
    <row r="90" x14ac:dyDescent="0.2">
      <c r="A90" s="56" t="e">
        <f ca="true">+IF(OFFSET('Water Data'!$B$1,0,10*ROW('Water Data'!B84))="",NA(),OFFSET('Water Data'!$B$1,0,10*ROW('Water Data'!B84)))</f>
        <v>#N/A</v>
      </c>
      <c r="B90" s="56" t="e">
        <f ca="true">+IF(OFFSET('Water Data'!$A$3,0,10*ROW('Water Data'!A87))="",NA(),OFFSET('Water Data'!$A$3,0,10*ROW('Water Data'!A87)))</f>
        <v>#N/A</v>
      </c>
      <c r="C90" s="56" t="e">
        <f ca="true">+IF(OFFSET('Water Data'!$C$3,0,10*ROW('Water Data'!C87))="",NA(),OFFSET('Water Data'!$C$3,0,10*ROW('Water Data'!C87)))</f>
        <v>#N/A</v>
      </c>
      <c r="D90" s="57" t="e">
        <f ca="true">+IF(AND(ISNUMBER(OFFSET('Water Data'!$C$5,0,10*ROW('Water Data'!C84))),'Data Summary'!BS90="Yes"),100-OFFSET('Water Data'!$C$5,0,10*ROW('Water Data'!C84)),NA())</f>
        <v>#N/A</v>
      </c>
      <c r="E90" s="57" t="e">
        <f ca="true">+IF(AND(ISNUMBER(OFFSET('Water Data'!$C$7,0,10*ROW('Water Data'!C84))),'Data Summary'!BT90="Yes"),OFFSET('Water Data'!$C$7,0,10*ROW('Water Data'!C84)),NA())</f>
        <v>#N/A</v>
      </c>
      <c r="F90" s="57" t="e">
        <f ca="true">+IF(AND(ISNUMBER(OFFSET('Water Data'!$C$10,0,10*ROW('Water Data'!C84))),'Data Summary'!BU90="Yes"),OFFSET('Water Data'!$C$10,0,10*ROW('Water Data'!C84)),NA())</f>
        <v>#N/A</v>
      </c>
      <c r="G90" s="57" t="e">
        <f ca="true">+IF(AND(ISNUMBER(OFFSET('Water Data'!$D$5,0,10*ROW('Water Data'!D84))),'Data Summary'!BV90="Yes"),100-OFFSET('Water Data'!$D$5,0,10*ROW('Water Data'!D84)),NA())</f>
        <v>#N/A</v>
      </c>
      <c r="H90" s="57" t="e">
        <f ca="true">+IF(AND(ISNUMBER(OFFSET('Water Data'!$D$7,0,10*ROW('Water Data'!D84))),'Data Summary'!BW90="Yes"),OFFSET('Water Data'!$D$7,0,10*ROW('Water Data'!D84)),NA())</f>
        <v>#N/A</v>
      </c>
      <c r="I90" s="57" t="e">
        <f ca="true">+IF(AND(ISNUMBER(OFFSET('Water Data'!$D$10,0,10*ROW('Water Data'!D84))),'Data Summary'!BX90="Yes"),OFFSET('Water Data'!$D$10,0,10*ROW('Water Data'!D84)),NA())</f>
        <v>#N/A</v>
      </c>
      <c r="J90" s="57" t="e">
        <f ca="true">+IF(AND(ISNUMBER(OFFSET('Water Data'!$E$5,0,10*ROW('Water Data'!E84))),'Data Summary'!BY90="Yes"),100-OFFSET('Water Data'!$E$5,0,10*ROW('Water Data'!E84)),NA())</f>
        <v>#N/A</v>
      </c>
      <c r="K90" s="57" t="e">
        <f ca="true">+IF(AND(ISNUMBER(OFFSET('Water Data'!$E$7,0,10*ROW('Water Data'!E84))),'Data Summary'!BZ90="Yes"),OFFSET('Water Data'!$E$7,0,10*ROW('Water Data'!E84)),NA())</f>
        <v>#N/A</v>
      </c>
      <c r="L90" s="57" t="e">
        <f ca="true">+IF(AND(ISNUMBER(OFFSET('Water Data'!$E$10,0,10*ROW('Water Data'!E84))),'Data Summary'!CA90="Yes"),OFFSET('Water Data'!$E$10,0,10*ROW('Water Data'!E84)),NA())</f>
        <v>#N/A</v>
      </c>
      <c r="M90" s="57" t="e">
        <f ca="true">+IF(AND(ISNUMBER(OFFSET('Water Data'!$F$5,0,10*ROW('Water Data'!F84))),'Data Summary'!CB90="Yes"),100-OFFSET('Water Data'!$F$5,0,10*ROW('Water Data'!F84)),NA())</f>
        <v>#N/A</v>
      </c>
      <c r="N90" s="57" t="e">
        <f ca="true">+IF(AND(ISNUMBER(OFFSET('Water Data'!$F$7,0,10*ROW('Water Data'!F84))),'Data Summary'!CC90="Yes"),OFFSET('Water Data'!$F$7,0,10*ROW('Water Data'!F84)),NA())</f>
        <v>#N/A</v>
      </c>
      <c r="O90" s="57" t="e">
        <f ca="true">+IF(AND(ISNUMBER(OFFSET('Water Data'!$F$10,0,10*ROW('Water Data'!F84))),'Data Summary'!CD90="Yes"),OFFSET('Water Data'!$F$10,0,10*ROW('Water Data'!F84)),NA())</f>
        <v>#N/A</v>
      </c>
      <c r="P90" s="57" t="e">
        <f ca="true">+IF(AND(ISNUMBER(OFFSET('Water Data'!$G$5,0,10*ROW('Water Data'!G84))),'Data Summary'!CE90="Yes"),100-OFFSET('Water Data'!$G$5,0,10*ROW('Water Data'!G84)),NA())</f>
        <v>#N/A</v>
      </c>
      <c r="Q90" s="57" t="e">
        <f ca="true">+IF(AND(ISNUMBER(OFFSET('Water Data'!$G$7,0,10*ROW('Water Data'!G84))),'Data Summary'!CF90="Yes"),OFFSET('Water Data'!$G$7,0,10*ROW('Water Data'!G84)),NA())</f>
        <v>#N/A</v>
      </c>
      <c r="R90" s="57" t="e">
        <f ca="true">+IF(AND(ISNUMBER(OFFSET('Water Data'!$G$10,0,10*ROW('Water Data'!G84))),'Data Summary'!CG90="Yes"),OFFSET('Water Data'!$G$10,0,10*ROW('Water Data'!G84)),NA())</f>
        <v>#N/A</v>
      </c>
      <c r="S90" s="57" t="e">
        <f ca="true">+IF(AND(ISNUMBER(OFFSET('Water Data'!$H$5,0,10*ROW('Water Data'!H84))),'Data Summary'!CH90="Yes"),100-OFFSET('Water Data'!$H$5,0,10*ROW('Water Data'!H84)),NA())</f>
        <v>#N/A</v>
      </c>
      <c r="T90" s="57" t="e">
        <f ca="true">+IF(AND(ISNUMBER(OFFSET('Water Data'!$H$7,0,10*ROW('Water Data'!H84))),'Data Summary'!CI90="Yes"),OFFSET('Water Data'!$H$7,0,10*ROW('Water Data'!H84)),NA())</f>
        <v>#N/A</v>
      </c>
      <c r="U90" s="57" t="e">
        <f ca="true">+IF(AND(ISNUMBER(OFFSET('Water Data'!$H$10,0,10*ROW('Water Data'!H84))),'Data Summary'!CJ90="Yes"),OFFSET('Water Data'!$H$10,0,10*ROW('Water Data'!H84)),NA())</f>
        <v>#N/A</v>
      </c>
      <c r="V90" s="103" t="e">
        <f ca="true">+IF(AND(ISNUMBER(OFFSET('Sanitation Data'!$C$5,0,10*ROW('Sanitation Data'!C84))),'Data Summary'!CK90="Yes"),100-OFFSET('Sanitation Data'!$C$5,0,10*ROW('Sanitation Data'!C84)),NA())</f>
        <v>#N/A</v>
      </c>
      <c r="W90" s="103" t="e">
        <f ca="true">+IF(AND(ISNUMBER(OFFSET('Sanitation Data'!$C$7,0,10*ROW('Sanitation Data'!C84))),'Data Summary'!CL90="Yes"),OFFSET('Sanitation Data'!$C$7,0,10*ROW('Sanitation Data'!C84)),NA())</f>
        <v>#N/A</v>
      </c>
      <c r="X90" s="103" t="e">
        <f ca="true">+IF(AND(ISNUMBER(OFFSET('Sanitation Data'!$C$11,0,10*ROW('Sanitation Data'!C84))),'Data Summary'!CM90="Yes"),OFFSET('Sanitation Data'!$C$11,0,10*ROW('Sanitation Data'!C84)),NA())</f>
        <v>#N/A</v>
      </c>
      <c r="Y90" s="103" t="e">
        <f ca="true">+IF(AND(ISNUMBER(OFFSET('Sanitation Data'!$C$12,0,10*ROW('Sanitation Data'!C84))),'Data Summary'!CN90="Yes"),OFFSET('Sanitation Data'!$C$12,0,10*ROW('Sanitation Data'!C84)),NA())</f>
        <v>#N/A</v>
      </c>
      <c r="Z90" s="103" t="e">
        <f ca="true">+IF(AND(ISNUMBER(OFFSET('Sanitation Data'!$C$13,0,10*ROW('Sanitation Data'!C84))),'Data Summary'!CO90="Yes"),OFFSET('Sanitation Data'!$C$13,0,10*ROW('Sanitation Data'!C84)),NA())</f>
        <v>#N/A</v>
      </c>
      <c r="AA90" s="103" t="e">
        <f ca="true">+IF(AND(ISNUMBER(OFFSET('Sanitation Data'!$D$5,0,10*ROW('Sanitation Data'!D84))),'Data Summary'!CP90="Yes"),100-OFFSET('Sanitation Data'!$D$5,0,10*ROW('Sanitation Data'!D84)),NA())</f>
        <v>#N/A</v>
      </c>
      <c r="AB90" s="103" t="e">
        <f ca="true">+IF(AND(ISNUMBER(OFFSET('Sanitation Data'!$D$7,0,10*ROW('Sanitation Data'!D84))),'Data Summary'!CQ90="Yes"),OFFSET('Sanitation Data'!$D$7,0,10*ROW('Sanitation Data'!D84)),NA())</f>
        <v>#N/A</v>
      </c>
      <c r="AC90" s="103" t="e">
        <f ca="true">+IF(AND(ISNUMBER(OFFSET('Sanitation Data'!$D$11,0,10*ROW('Sanitation Data'!D84))),'Data Summary'!CR90="Yes"),OFFSET('Sanitation Data'!$D$11,0,10*ROW('Sanitation Data'!D84)),NA())</f>
        <v>#N/A</v>
      </c>
      <c r="AD90" s="103" t="e">
        <f ca="true">+IF(AND(ISNUMBER(OFFSET('Sanitation Data'!$D$12,0,10*ROW('Sanitation Data'!D84))),'Data Summary'!CS90="Yes"),OFFSET('Sanitation Data'!$D$12,0,10*ROW('Sanitation Data'!D84)),NA())</f>
        <v>#N/A</v>
      </c>
      <c r="AE90" s="103" t="e">
        <f ca="true">+IF(AND(ISNUMBER(OFFSET('Sanitation Data'!$D$13,0,10*ROW('Sanitation Data'!D84))),'Data Summary'!CT90="Yes"),OFFSET('Sanitation Data'!$D$13,0,10*ROW('Sanitation Data'!D84)),NA())</f>
        <v>#N/A</v>
      </c>
      <c r="AF90" s="103" t="e">
        <f ca="true">+IF(AND(ISNUMBER(OFFSET('Sanitation Data'!$E$5,0,10*ROW('Sanitation Data'!E84))),'Data Summary'!CU90="Yes"),100-OFFSET('Sanitation Data'!$E$5,0,10*ROW('Sanitation Data'!E84)),NA())</f>
        <v>#N/A</v>
      </c>
      <c r="AG90" s="103" t="e">
        <f ca="true">+IF(AND(ISNUMBER(OFFSET('Sanitation Data'!$E$7,0,10*ROW('Sanitation Data'!E84))),'Data Summary'!CV90="Yes"),OFFSET('Sanitation Data'!$E$7,0,10*ROW('Sanitation Data'!E84)),NA())</f>
        <v>#N/A</v>
      </c>
      <c r="AH90" s="103" t="e">
        <f ca="true">+IF(AND(ISNUMBER(OFFSET('Sanitation Data'!$E$11,0,10*ROW('Sanitation Data'!E84))),'Data Summary'!CW90="Yes"),OFFSET('Sanitation Data'!$E$11,0,10*ROW('Sanitation Data'!E84)),NA())</f>
        <v>#N/A</v>
      </c>
      <c r="AI90" s="103" t="e">
        <f ca="true">+IF(AND(ISNUMBER(OFFSET('Sanitation Data'!$E$12,0,10*ROW('Sanitation Data'!E84))),'Data Summary'!CX90="Yes"),OFFSET('Sanitation Data'!$E$12,0,10*ROW('Sanitation Data'!E84)),NA())</f>
        <v>#N/A</v>
      </c>
      <c r="AJ90" s="103" t="e">
        <f ca="true">+IF(AND(ISNUMBER(OFFSET('Sanitation Data'!$E$13,0,10*ROW('Sanitation Data'!E84))),'Data Summary'!CY90="Yes"),OFFSET('Sanitation Data'!$E$13,0,10*ROW('Sanitation Data'!E84)),NA())</f>
        <v>#N/A</v>
      </c>
      <c r="AK90" s="103" t="e">
        <f ca="true">+IF(AND(ISNUMBER(OFFSET('Sanitation Data'!$F$5,0,10*ROW('Sanitation Data'!F84))),'Data Summary'!CZ90="Yes"),100-OFFSET('Sanitation Data'!$F$5,0,10*ROW('Sanitation Data'!F84)),NA())</f>
        <v>#N/A</v>
      </c>
      <c r="AL90" s="103" t="e">
        <f ca="true">+IF(AND(ISNUMBER(OFFSET('Sanitation Data'!$F$7,0,10*ROW('Sanitation Data'!F84))),'Data Summary'!DA90="Yes"),OFFSET('Sanitation Data'!$F$7,0,10*ROW('Sanitation Data'!F84)),NA())</f>
        <v>#N/A</v>
      </c>
      <c r="AM90" s="103" t="e">
        <f ca="true">+IF(AND(ISNUMBER(OFFSET('Sanitation Data'!$F$11,0,10*ROW('Sanitation Data'!F84))),'Data Summary'!DB90="Yes"),OFFSET('Sanitation Data'!$F$11,0,10*ROW('Sanitation Data'!F84)),NA())</f>
        <v>#N/A</v>
      </c>
      <c r="AN90" s="103" t="e">
        <f ca="true">+IF(AND(ISNUMBER(OFFSET('Sanitation Data'!$F$12,0,10*ROW('Sanitation Data'!F84))),'Data Summary'!DC90="Yes"),OFFSET('Sanitation Data'!$F$12,0,10*ROW('Sanitation Data'!F84)),NA())</f>
        <v>#N/A</v>
      </c>
      <c r="AO90" s="103" t="e">
        <f ca="true">+IF(AND(ISNUMBER(OFFSET('Sanitation Data'!$F$13,0,10*ROW('Sanitation Data'!F84))),'Data Summary'!DD90="Yes"),OFFSET('Sanitation Data'!$F$13,0,10*ROW('Sanitation Data'!F84)),NA())</f>
        <v>#N/A</v>
      </c>
      <c r="AP90" s="103" t="e">
        <f ca="true">+IF(AND(ISNUMBER(OFFSET('Sanitation Data'!$G$5,0,10*ROW('Sanitation Data'!G84))),'Data Summary'!DE90="Yes"),100-OFFSET('Sanitation Data'!$G$5,0,10*ROW('Sanitation Data'!G84)),NA())</f>
        <v>#N/A</v>
      </c>
      <c r="AQ90" s="103" t="e">
        <f ca="true">+IF(AND(ISNUMBER(OFFSET('Sanitation Data'!$G$7,0,10*ROW('Sanitation Data'!G84))),'Data Summary'!DF90="Yes"),OFFSET('Sanitation Data'!$G$7,0,10*ROW('Sanitation Data'!G84)),NA())</f>
        <v>#N/A</v>
      </c>
      <c r="AR90" s="103" t="e">
        <f ca="true">+IF(AND(ISNUMBER(OFFSET('Sanitation Data'!$G$11,0,10*ROW('Sanitation Data'!G84))),'Data Summary'!DG90="Yes"),OFFSET('Sanitation Data'!$G$11,0,10*ROW('Sanitation Data'!G84)),NA())</f>
        <v>#N/A</v>
      </c>
      <c r="AS90" s="103" t="e">
        <f ca="true">+IF(AND(ISNUMBER(OFFSET('Sanitation Data'!$G$12,0,10*ROW('Sanitation Data'!G84))),'Data Summary'!DH90="Yes"),OFFSET('Sanitation Data'!$G$12,0,10*ROW('Sanitation Data'!G84)),NA())</f>
        <v>#N/A</v>
      </c>
      <c r="AT90" s="103" t="e">
        <f ca="true">+IF(AND(ISNUMBER(OFFSET('Sanitation Data'!$G$13,0,10*ROW('Sanitation Data'!G84))),'Data Summary'!DI90="Yes"),OFFSET('Sanitation Data'!$G$13,0,10*ROW('Sanitation Data'!G84)),NA())</f>
        <v>#N/A</v>
      </c>
      <c r="AU90" s="103" t="e">
        <f ca="true">+IF(AND(ISNUMBER(OFFSET('Sanitation Data'!$H$5,0,10*ROW('Sanitation Data'!H84))),'Data Summary'!DJ90="Yes"),100-OFFSET('Sanitation Data'!$H$5,0,10*ROW('Sanitation Data'!H84)),NA())</f>
        <v>#N/A</v>
      </c>
      <c r="AV90" s="103" t="e">
        <f ca="true">+IF(AND(ISNUMBER(OFFSET('Sanitation Data'!$H$7,0,10*ROW('Sanitation Data'!H84))),'Data Summary'!DK90="Yes"),OFFSET('Sanitation Data'!$H$7,0,10*ROW('Sanitation Data'!H84)),NA())</f>
        <v>#N/A</v>
      </c>
      <c r="AW90" s="103" t="e">
        <f ca="true">+IF(AND(ISNUMBER(OFFSET('Sanitation Data'!$H$11,0,10*ROW('Sanitation Data'!H84))),'Data Summary'!DL90="Yes"),OFFSET('Sanitation Data'!$H$11,0,10*ROW('Sanitation Data'!H84)),NA())</f>
        <v>#N/A</v>
      </c>
      <c r="AX90" s="103" t="e">
        <f ca="true">+IF(AND(ISNUMBER(OFFSET('Sanitation Data'!$H$12,0,10*ROW('Sanitation Data'!H84))),'Data Summary'!DM90="Yes"),OFFSET('Sanitation Data'!$H$12,0,10*ROW('Sanitation Data'!H84)),NA())</f>
        <v>#N/A</v>
      </c>
      <c r="AY90" s="103" t="e">
        <f ca="true">+IF(AND(ISNUMBER(OFFSET('Sanitation Data'!$H$13,0,10*ROW('Sanitation Data'!H84))),'Data Summary'!DN90="Yes"),OFFSET('Sanitation Data'!$H$13,0,10*ROW('Sanitation Data'!H84)),NA())</f>
        <v>#N/A</v>
      </c>
      <c r="AZ90" s="108" t="e">
        <f ca="true">+IF(AND(ISNUMBER(OFFSET('Hygiene Data'!$C$6,0,10*ROW('Hygiene Data'!C84))),'Data Summary'!DO90="Yes"),OFFSET('Hygiene Data'!$C$6,0,10*ROW('Hygiene Data'!C84)),NA())</f>
        <v>#N/A</v>
      </c>
      <c r="BA90" s="108" t="e">
        <f ca="true">+IF(AND(ISNUMBER(OFFSET('Hygiene Data'!$C$8,0,10*ROW('Hygiene Data'!C84))),'Data Summary'!DP90="Yes"),OFFSET('Hygiene Data'!$C$8,0,10*ROW('Hygiene Data'!C84)),NA())</f>
        <v>#N/A</v>
      </c>
      <c r="BB90" s="108" t="e">
        <f ca="true">+IF(AND(ISNUMBER(OFFSET('Hygiene Data'!$C$10,0,10*ROW('Hygiene Data'!C84))),'Data Summary'!DQ90="Yes"),OFFSET('Hygiene Data'!$C$10,0,10*ROW('Hygiene Data'!C84)),NA())</f>
        <v>#N/A</v>
      </c>
      <c r="BC90" s="108" t="e">
        <f ca="true">+IF(AND(ISNUMBER(OFFSET('Hygiene Data'!$D$6,0,10*ROW('Hygiene Data'!D84))),'Data Summary'!DR90="Yes"),OFFSET('Hygiene Data'!$D$6,0,10*ROW('Hygiene Data'!D84)),NA())</f>
        <v>#N/A</v>
      </c>
      <c r="BD90" s="108" t="e">
        <f ca="true">+IF(AND(ISNUMBER(OFFSET('Hygiene Data'!$D$8,0,10*ROW('Hygiene Data'!D84))),'Data Summary'!DS90="Yes"),OFFSET('Hygiene Data'!$D$8,0,10*ROW('Hygiene Data'!D84)),NA())</f>
        <v>#N/A</v>
      </c>
      <c r="BE90" s="108" t="e">
        <f ca="true">+IF(AND(ISNUMBER(OFFSET('Hygiene Data'!$D$10,0,10*ROW('Hygiene Data'!D84))),'Data Summary'!DT90="Yes"),OFFSET('Hygiene Data'!$D$10,0,10*ROW('Hygiene Data'!D84)),NA())</f>
        <v>#N/A</v>
      </c>
      <c r="BF90" s="108" t="e">
        <f ca="true">+IF(AND(ISNUMBER(OFFSET('Hygiene Data'!$E$6,0,10*ROW('Hygiene Data'!E84))),'Data Summary'!DU90="Yes"),OFFSET('Hygiene Data'!$E$6,0,10*ROW('Hygiene Data'!E84)),NA())</f>
        <v>#N/A</v>
      </c>
      <c r="BG90" s="108" t="e">
        <f ca="true">+IF(AND(ISNUMBER(OFFSET('Hygiene Data'!$E$8,0,10*ROW('Hygiene Data'!E84))),'Data Summary'!DV90="Yes"),OFFSET('Hygiene Data'!$E$8,0,10*ROW('Hygiene Data'!E84)),NA())</f>
        <v>#N/A</v>
      </c>
      <c r="BH90" s="108" t="e">
        <f ca="true">+IF(AND(ISNUMBER(OFFSET('Hygiene Data'!$E$10,0,10*ROW('Hygiene Data'!E84))),'Data Summary'!DW90="Yes"),OFFSET('Hygiene Data'!$E$10,0,10*ROW('Hygiene Data'!E84)),NA())</f>
        <v>#N/A</v>
      </c>
      <c r="BI90" s="108" t="e">
        <f ca="true">+IF(AND(ISNUMBER(OFFSET('Hygiene Data'!$F$6,0,10*ROW('Hygiene Data'!F84))),'Data Summary'!DX90="Yes"),OFFSET('Hygiene Data'!$F$6,0,10*ROW('Hygiene Data'!F84)),NA())</f>
        <v>#N/A</v>
      </c>
      <c r="BJ90" s="108" t="e">
        <f ca="true">+IF(AND(ISNUMBER(OFFSET('Hygiene Data'!$F$8,0,10*ROW('Hygiene Data'!F84))),'Data Summary'!DY90="Yes"),OFFSET('Hygiene Data'!$F$8,0,10*ROW('Hygiene Data'!F84)),NA())</f>
        <v>#N/A</v>
      </c>
      <c r="BK90" s="108" t="e">
        <f ca="true">+IF(AND(ISNUMBER(OFFSET('Hygiene Data'!$F$10,0,10*ROW('Hygiene Data'!F84))),'Data Summary'!DZ90="Yes"),OFFSET('Hygiene Data'!$F$10,0,10*ROW('Hygiene Data'!F84)),NA())</f>
        <v>#N/A</v>
      </c>
      <c r="BL90" s="108" t="e">
        <f ca="true">+IF(AND(ISNUMBER(OFFSET('Hygiene Data'!$G$6,0,10*ROW('Hygiene Data'!G84))),'Data Summary'!EA90="Yes"),OFFSET('Hygiene Data'!$G$6,0,10*ROW('Hygiene Data'!G84)),NA())</f>
        <v>#N/A</v>
      </c>
      <c r="BM90" s="108" t="e">
        <f ca="true">+IF(AND(ISNUMBER(OFFSET('Hygiene Data'!$G$8,0,10*ROW('Hygiene Data'!G84))),'Data Summary'!EB90="Yes"),OFFSET('Hygiene Data'!$G$8,0,10*ROW('Hygiene Data'!G84)),NA())</f>
        <v>#N/A</v>
      </c>
      <c r="BN90" s="108" t="e">
        <f ca="true">+IF(AND(ISNUMBER(OFFSET('Hygiene Data'!$G$10,0,10*ROW('Hygiene Data'!G84))),'Data Summary'!EC90="Yes"),OFFSET('Hygiene Data'!$G$10,0,10*ROW('Hygiene Data'!G84)),NA())</f>
        <v>#N/A</v>
      </c>
      <c r="BO90" s="108" t="e">
        <f ca="true">+IF(AND(ISNUMBER(OFFSET('Hygiene Data'!$H$6,0,10*ROW('Hygiene Data'!H84))),'Data Summary'!ED90="Yes"),OFFSET('Hygiene Data'!$H$6,0,10*ROW('Hygiene Data'!H84)),NA())</f>
        <v>#N/A</v>
      </c>
      <c r="BP90" s="108" t="e">
        <f ca="true">+IF(AND(ISNUMBER(OFFSET('Hygiene Data'!$H$8,0,10*ROW('Hygiene Data'!H84))),'Data Summary'!EE90="Yes"),OFFSET('Hygiene Data'!$H$8,0,10*ROW('Hygiene Data'!H84)),NA())</f>
        <v>#N/A</v>
      </c>
      <c r="BQ90" s="108" t="e">
        <f ca="true">+IF(AND(ISNUMBER(OFFSET('Hygiene Data'!$H$10,0,10*ROW('Hygiene Data'!H84))),'Data Summary'!EF90="Yes"),OFFSET('Hygiene Data'!$H$10,0,10*ROW('Hygiene Data'!H84)),NA())</f>
        <v>#N/A</v>
      </c>
    </row>
    <row r="91" x14ac:dyDescent="0.2">
      <c r="A91" s="56" t="e">
        <f ca="true">+IF(OFFSET('Water Data'!$B$1,0,10*ROW('Water Data'!B85))="",NA(),OFFSET('Water Data'!$B$1,0,10*ROW('Water Data'!B85)))</f>
        <v>#N/A</v>
      </c>
      <c r="B91" s="56" t="e">
        <f ca="true">+IF(OFFSET('Water Data'!$A$3,0,10*ROW('Water Data'!A88))="",NA(),OFFSET('Water Data'!$A$3,0,10*ROW('Water Data'!A88)))</f>
        <v>#N/A</v>
      </c>
      <c r="C91" s="56" t="e">
        <f ca="true">+IF(OFFSET('Water Data'!$C$3,0,10*ROW('Water Data'!C88))="",NA(),OFFSET('Water Data'!$C$3,0,10*ROW('Water Data'!C88)))</f>
        <v>#N/A</v>
      </c>
      <c r="D91" s="57" t="e">
        <f ca="true">+IF(AND(ISNUMBER(OFFSET('Water Data'!$C$5,0,10*ROW('Water Data'!C85))),'Data Summary'!BS91="Yes"),100-OFFSET('Water Data'!$C$5,0,10*ROW('Water Data'!C85)),NA())</f>
        <v>#N/A</v>
      </c>
      <c r="E91" s="57" t="e">
        <f ca="true">+IF(AND(ISNUMBER(OFFSET('Water Data'!$C$7,0,10*ROW('Water Data'!C85))),'Data Summary'!BT91="Yes"),OFFSET('Water Data'!$C$7,0,10*ROW('Water Data'!C85)),NA())</f>
        <v>#N/A</v>
      </c>
      <c r="F91" s="57" t="e">
        <f ca="true">+IF(AND(ISNUMBER(OFFSET('Water Data'!$C$10,0,10*ROW('Water Data'!C85))),'Data Summary'!BU91="Yes"),OFFSET('Water Data'!$C$10,0,10*ROW('Water Data'!C85)),NA())</f>
        <v>#N/A</v>
      </c>
      <c r="G91" s="57" t="e">
        <f ca="true">+IF(AND(ISNUMBER(OFFSET('Water Data'!$D$5,0,10*ROW('Water Data'!D85))),'Data Summary'!BV91="Yes"),100-OFFSET('Water Data'!$D$5,0,10*ROW('Water Data'!D85)),NA())</f>
        <v>#N/A</v>
      </c>
      <c r="H91" s="57" t="e">
        <f ca="true">+IF(AND(ISNUMBER(OFFSET('Water Data'!$D$7,0,10*ROW('Water Data'!D85))),'Data Summary'!BW91="Yes"),OFFSET('Water Data'!$D$7,0,10*ROW('Water Data'!D85)),NA())</f>
        <v>#N/A</v>
      </c>
      <c r="I91" s="57" t="e">
        <f ca="true">+IF(AND(ISNUMBER(OFFSET('Water Data'!$D$10,0,10*ROW('Water Data'!D85))),'Data Summary'!BX91="Yes"),OFFSET('Water Data'!$D$10,0,10*ROW('Water Data'!D85)),NA())</f>
        <v>#N/A</v>
      </c>
      <c r="J91" s="57" t="e">
        <f ca="true">+IF(AND(ISNUMBER(OFFSET('Water Data'!$E$5,0,10*ROW('Water Data'!E85))),'Data Summary'!BY91="Yes"),100-OFFSET('Water Data'!$E$5,0,10*ROW('Water Data'!E85)),NA())</f>
        <v>#N/A</v>
      </c>
      <c r="K91" s="57" t="e">
        <f ca="true">+IF(AND(ISNUMBER(OFFSET('Water Data'!$E$7,0,10*ROW('Water Data'!E85))),'Data Summary'!BZ91="Yes"),OFFSET('Water Data'!$E$7,0,10*ROW('Water Data'!E85)),NA())</f>
        <v>#N/A</v>
      </c>
      <c r="L91" s="57" t="e">
        <f ca="true">+IF(AND(ISNUMBER(OFFSET('Water Data'!$E$10,0,10*ROW('Water Data'!E85))),'Data Summary'!CA91="Yes"),OFFSET('Water Data'!$E$10,0,10*ROW('Water Data'!E85)),NA())</f>
        <v>#N/A</v>
      </c>
      <c r="M91" s="57" t="e">
        <f ca="true">+IF(AND(ISNUMBER(OFFSET('Water Data'!$F$5,0,10*ROW('Water Data'!F85))),'Data Summary'!CB91="Yes"),100-OFFSET('Water Data'!$F$5,0,10*ROW('Water Data'!F85)),NA())</f>
        <v>#N/A</v>
      </c>
      <c r="N91" s="57" t="e">
        <f ca="true">+IF(AND(ISNUMBER(OFFSET('Water Data'!$F$7,0,10*ROW('Water Data'!F85))),'Data Summary'!CC91="Yes"),OFFSET('Water Data'!$F$7,0,10*ROW('Water Data'!F85)),NA())</f>
        <v>#N/A</v>
      </c>
      <c r="O91" s="57" t="e">
        <f ca="true">+IF(AND(ISNUMBER(OFFSET('Water Data'!$F$10,0,10*ROW('Water Data'!F85))),'Data Summary'!CD91="Yes"),OFFSET('Water Data'!$F$10,0,10*ROW('Water Data'!F85)),NA())</f>
        <v>#N/A</v>
      </c>
      <c r="P91" s="57" t="e">
        <f ca="true">+IF(AND(ISNUMBER(OFFSET('Water Data'!$G$5,0,10*ROW('Water Data'!G85))),'Data Summary'!CE91="Yes"),100-OFFSET('Water Data'!$G$5,0,10*ROW('Water Data'!G85)),NA())</f>
        <v>#N/A</v>
      </c>
      <c r="Q91" s="57" t="e">
        <f ca="true">+IF(AND(ISNUMBER(OFFSET('Water Data'!$G$7,0,10*ROW('Water Data'!G85))),'Data Summary'!CF91="Yes"),OFFSET('Water Data'!$G$7,0,10*ROW('Water Data'!G85)),NA())</f>
        <v>#N/A</v>
      </c>
      <c r="R91" s="57" t="e">
        <f ca="true">+IF(AND(ISNUMBER(OFFSET('Water Data'!$G$10,0,10*ROW('Water Data'!G85))),'Data Summary'!CG91="Yes"),OFFSET('Water Data'!$G$10,0,10*ROW('Water Data'!G85)),NA())</f>
        <v>#N/A</v>
      </c>
      <c r="S91" s="57" t="e">
        <f ca="true">+IF(AND(ISNUMBER(OFFSET('Water Data'!$H$5,0,10*ROW('Water Data'!H85))),'Data Summary'!CH91="Yes"),100-OFFSET('Water Data'!$H$5,0,10*ROW('Water Data'!H85)),NA())</f>
        <v>#N/A</v>
      </c>
      <c r="T91" s="57" t="e">
        <f ca="true">+IF(AND(ISNUMBER(OFFSET('Water Data'!$H$7,0,10*ROW('Water Data'!H85))),'Data Summary'!CI91="Yes"),OFFSET('Water Data'!$H$7,0,10*ROW('Water Data'!H85)),NA())</f>
        <v>#N/A</v>
      </c>
      <c r="U91" s="57" t="e">
        <f ca="true">+IF(AND(ISNUMBER(OFFSET('Water Data'!$H$10,0,10*ROW('Water Data'!H85))),'Data Summary'!CJ91="Yes"),OFFSET('Water Data'!$H$10,0,10*ROW('Water Data'!H85)),NA())</f>
        <v>#N/A</v>
      </c>
      <c r="V91" s="103" t="e">
        <f ca="true">+IF(AND(ISNUMBER(OFFSET('Sanitation Data'!$C$5,0,10*ROW('Sanitation Data'!C85))),'Data Summary'!CK91="Yes"),100-OFFSET('Sanitation Data'!$C$5,0,10*ROW('Sanitation Data'!C85)),NA())</f>
        <v>#N/A</v>
      </c>
      <c r="W91" s="103" t="e">
        <f ca="true">+IF(AND(ISNUMBER(OFFSET('Sanitation Data'!$C$7,0,10*ROW('Sanitation Data'!C85))),'Data Summary'!CL91="Yes"),OFFSET('Sanitation Data'!$C$7,0,10*ROW('Sanitation Data'!C85)),NA())</f>
        <v>#N/A</v>
      </c>
      <c r="X91" s="103" t="e">
        <f ca="true">+IF(AND(ISNUMBER(OFFSET('Sanitation Data'!$C$11,0,10*ROW('Sanitation Data'!C85))),'Data Summary'!CM91="Yes"),OFFSET('Sanitation Data'!$C$11,0,10*ROW('Sanitation Data'!C85)),NA())</f>
        <v>#N/A</v>
      </c>
      <c r="Y91" s="103" t="e">
        <f ca="true">+IF(AND(ISNUMBER(OFFSET('Sanitation Data'!$C$12,0,10*ROW('Sanitation Data'!C85))),'Data Summary'!CN91="Yes"),OFFSET('Sanitation Data'!$C$12,0,10*ROW('Sanitation Data'!C85)),NA())</f>
        <v>#N/A</v>
      </c>
      <c r="Z91" s="103" t="e">
        <f ca="true">+IF(AND(ISNUMBER(OFFSET('Sanitation Data'!$C$13,0,10*ROW('Sanitation Data'!C85))),'Data Summary'!CO91="Yes"),OFFSET('Sanitation Data'!$C$13,0,10*ROW('Sanitation Data'!C85)),NA())</f>
        <v>#N/A</v>
      </c>
      <c r="AA91" s="103" t="e">
        <f ca="true">+IF(AND(ISNUMBER(OFFSET('Sanitation Data'!$D$5,0,10*ROW('Sanitation Data'!D85))),'Data Summary'!CP91="Yes"),100-OFFSET('Sanitation Data'!$D$5,0,10*ROW('Sanitation Data'!D85)),NA())</f>
        <v>#N/A</v>
      </c>
      <c r="AB91" s="103" t="e">
        <f ca="true">+IF(AND(ISNUMBER(OFFSET('Sanitation Data'!$D$7,0,10*ROW('Sanitation Data'!D85))),'Data Summary'!CQ91="Yes"),OFFSET('Sanitation Data'!$D$7,0,10*ROW('Sanitation Data'!D85)),NA())</f>
        <v>#N/A</v>
      </c>
      <c r="AC91" s="103" t="e">
        <f ca="true">+IF(AND(ISNUMBER(OFFSET('Sanitation Data'!$D$11,0,10*ROW('Sanitation Data'!D85))),'Data Summary'!CR91="Yes"),OFFSET('Sanitation Data'!$D$11,0,10*ROW('Sanitation Data'!D85)),NA())</f>
        <v>#N/A</v>
      </c>
      <c r="AD91" s="103" t="e">
        <f ca="true">+IF(AND(ISNUMBER(OFFSET('Sanitation Data'!$D$12,0,10*ROW('Sanitation Data'!D85))),'Data Summary'!CS91="Yes"),OFFSET('Sanitation Data'!$D$12,0,10*ROW('Sanitation Data'!D85)),NA())</f>
        <v>#N/A</v>
      </c>
      <c r="AE91" s="103" t="e">
        <f ca="true">+IF(AND(ISNUMBER(OFFSET('Sanitation Data'!$D$13,0,10*ROW('Sanitation Data'!D85))),'Data Summary'!CT91="Yes"),OFFSET('Sanitation Data'!$D$13,0,10*ROW('Sanitation Data'!D85)),NA())</f>
        <v>#N/A</v>
      </c>
      <c r="AF91" s="103" t="e">
        <f ca="true">+IF(AND(ISNUMBER(OFFSET('Sanitation Data'!$E$5,0,10*ROW('Sanitation Data'!E85))),'Data Summary'!CU91="Yes"),100-OFFSET('Sanitation Data'!$E$5,0,10*ROW('Sanitation Data'!E85)),NA())</f>
        <v>#N/A</v>
      </c>
      <c r="AG91" s="103" t="e">
        <f ca="true">+IF(AND(ISNUMBER(OFFSET('Sanitation Data'!$E$7,0,10*ROW('Sanitation Data'!E85))),'Data Summary'!CV91="Yes"),OFFSET('Sanitation Data'!$E$7,0,10*ROW('Sanitation Data'!E85)),NA())</f>
        <v>#N/A</v>
      </c>
      <c r="AH91" s="103" t="e">
        <f ca="true">+IF(AND(ISNUMBER(OFFSET('Sanitation Data'!$E$11,0,10*ROW('Sanitation Data'!E85))),'Data Summary'!CW91="Yes"),OFFSET('Sanitation Data'!$E$11,0,10*ROW('Sanitation Data'!E85)),NA())</f>
        <v>#N/A</v>
      </c>
      <c r="AI91" s="103" t="e">
        <f ca="true">+IF(AND(ISNUMBER(OFFSET('Sanitation Data'!$E$12,0,10*ROW('Sanitation Data'!E85))),'Data Summary'!CX91="Yes"),OFFSET('Sanitation Data'!$E$12,0,10*ROW('Sanitation Data'!E85)),NA())</f>
        <v>#N/A</v>
      </c>
      <c r="AJ91" s="103" t="e">
        <f ca="true">+IF(AND(ISNUMBER(OFFSET('Sanitation Data'!$E$13,0,10*ROW('Sanitation Data'!E85))),'Data Summary'!CY91="Yes"),OFFSET('Sanitation Data'!$E$13,0,10*ROW('Sanitation Data'!E85)),NA())</f>
        <v>#N/A</v>
      </c>
      <c r="AK91" s="103" t="e">
        <f ca="true">+IF(AND(ISNUMBER(OFFSET('Sanitation Data'!$F$5,0,10*ROW('Sanitation Data'!F85))),'Data Summary'!CZ91="Yes"),100-OFFSET('Sanitation Data'!$F$5,0,10*ROW('Sanitation Data'!F85)),NA())</f>
        <v>#N/A</v>
      </c>
      <c r="AL91" s="103" t="e">
        <f ca="true">+IF(AND(ISNUMBER(OFFSET('Sanitation Data'!$F$7,0,10*ROW('Sanitation Data'!F85))),'Data Summary'!DA91="Yes"),OFFSET('Sanitation Data'!$F$7,0,10*ROW('Sanitation Data'!F85)),NA())</f>
        <v>#N/A</v>
      </c>
      <c r="AM91" s="103" t="e">
        <f ca="true">+IF(AND(ISNUMBER(OFFSET('Sanitation Data'!$F$11,0,10*ROW('Sanitation Data'!F85))),'Data Summary'!DB91="Yes"),OFFSET('Sanitation Data'!$F$11,0,10*ROW('Sanitation Data'!F85)),NA())</f>
        <v>#N/A</v>
      </c>
      <c r="AN91" s="103" t="e">
        <f ca="true">+IF(AND(ISNUMBER(OFFSET('Sanitation Data'!$F$12,0,10*ROW('Sanitation Data'!F85))),'Data Summary'!DC91="Yes"),OFFSET('Sanitation Data'!$F$12,0,10*ROW('Sanitation Data'!F85)),NA())</f>
        <v>#N/A</v>
      </c>
      <c r="AO91" s="103" t="e">
        <f ca="true">+IF(AND(ISNUMBER(OFFSET('Sanitation Data'!$F$13,0,10*ROW('Sanitation Data'!F85))),'Data Summary'!DD91="Yes"),OFFSET('Sanitation Data'!$F$13,0,10*ROW('Sanitation Data'!F85)),NA())</f>
        <v>#N/A</v>
      </c>
      <c r="AP91" s="103" t="e">
        <f ca="true">+IF(AND(ISNUMBER(OFFSET('Sanitation Data'!$G$5,0,10*ROW('Sanitation Data'!G85))),'Data Summary'!DE91="Yes"),100-OFFSET('Sanitation Data'!$G$5,0,10*ROW('Sanitation Data'!G85)),NA())</f>
        <v>#N/A</v>
      </c>
      <c r="AQ91" s="103" t="e">
        <f ca="true">+IF(AND(ISNUMBER(OFFSET('Sanitation Data'!$G$7,0,10*ROW('Sanitation Data'!G85))),'Data Summary'!DF91="Yes"),OFFSET('Sanitation Data'!$G$7,0,10*ROW('Sanitation Data'!G85)),NA())</f>
        <v>#N/A</v>
      </c>
      <c r="AR91" s="103" t="e">
        <f ca="true">+IF(AND(ISNUMBER(OFFSET('Sanitation Data'!$G$11,0,10*ROW('Sanitation Data'!G85))),'Data Summary'!DG91="Yes"),OFFSET('Sanitation Data'!$G$11,0,10*ROW('Sanitation Data'!G85)),NA())</f>
        <v>#N/A</v>
      </c>
      <c r="AS91" s="103" t="e">
        <f ca="true">+IF(AND(ISNUMBER(OFFSET('Sanitation Data'!$G$12,0,10*ROW('Sanitation Data'!G85))),'Data Summary'!DH91="Yes"),OFFSET('Sanitation Data'!$G$12,0,10*ROW('Sanitation Data'!G85)),NA())</f>
        <v>#N/A</v>
      </c>
      <c r="AT91" s="103" t="e">
        <f ca="true">+IF(AND(ISNUMBER(OFFSET('Sanitation Data'!$G$13,0,10*ROW('Sanitation Data'!G85))),'Data Summary'!DI91="Yes"),OFFSET('Sanitation Data'!$G$13,0,10*ROW('Sanitation Data'!G85)),NA())</f>
        <v>#N/A</v>
      </c>
      <c r="AU91" s="103" t="e">
        <f ca="true">+IF(AND(ISNUMBER(OFFSET('Sanitation Data'!$H$5,0,10*ROW('Sanitation Data'!H85))),'Data Summary'!DJ91="Yes"),100-OFFSET('Sanitation Data'!$H$5,0,10*ROW('Sanitation Data'!H85)),NA())</f>
        <v>#N/A</v>
      </c>
      <c r="AV91" s="103" t="e">
        <f ca="true">+IF(AND(ISNUMBER(OFFSET('Sanitation Data'!$H$7,0,10*ROW('Sanitation Data'!H85))),'Data Summary'!DK91="Yes"),OFFSET('Sanitation Data'!$H$7,0,10*ROW('Sanitation Data'!H85)),NA())</f>
        <v>#N/A</v>
      </c>
      <c r="AW91" s="103" t="e">
        <f ca="true">+IF(AND(ISNUMBER(OFFSET('Sanitation Data'!$H$11,0,10*ROW('Sanitation Data'!H85))),'Data Summary'!DL91="Yes"),OFFSET('Sanitation Data'!$H$11,0,10*ROW('Sanitation Data'!H85)),NA())</f>
        <v>#N/A</v>
      </c>
      <c r="AX91" s="103" t="e">
        <f ca="true">+IF(AND(ISNUMBER(OFFSET('Sanitation Data'!$H$12,0,10*ROW('Sanitation Data'!H85))),'Data Summary'!DM91="Yes"),OFFSET('Sanitation Data'!$H$12,0,10*ROW('Sanitation Data'!H85)),NA())</f>
        <v>#N/A</v>
      </c>
      <c r="AY91" s="103" t="e">
        <f ca="true">+IF(AND(ISNUMBER(OFFSET('Sanitation Data'!$H$13,0,10*ROW('Sanitation Data'!H85))),'Data Summary'!DN91="Yes"),OFFSET('Sanitation Data'!$H$13,0,10*ROW('Sanitation Data'!H85)),NA())</f>
        <v>#N/A</v>
      </c>
      <c r="AZ91" s="108" t="e">
        <f ca="true">+IF(AND(ISNUMBER(OFFSET('Hygiene Data'!$C$6,0,10*ROW('Hygiene Data'!C85))),'Data Summary'!DO91="Yes"),OFFSET('Hygiene Data'!$C$6,0,10*ROW('Hygiene Data'!C85)),NA())</f>
        <v>#N/A</v>
      </c>
      <c r="BA91" s="108" t="e">
        <f ca="true">+IF(AND(ISNUMBER(OFFSET('Hygiene Data'!$C$8,0,10*ROW('Hygiene Data'!C85))),'Data Summary'!DP91="Yes"),OFFSET('Hygiene Data'!$C$8,0,10*ROW('Hygiene Data'!C85)),NA())</f>
        <v>#N/A</v>
      </c>
      <c r="BB91" s="108" t="e">
        <f ca="true">+IF(AND(ISNUMBER(OFFSET('Hygiene Data'!$C$10,0,10*ROW('Hygiene Data'!C85))),'Data Summary'!DQ91="Yes"),OFFSET('Hygiene Data'!$C$10,0,10*ROW('Hygiene Data'!C85)),NA())</f>
        <v>#N/A</v>
      </c>
      <c r="BC91" s="108" t="e">
        <f ca="true">+IF(AND(ISNUMBER(OFFSET('Hygiene Data'!$D$6,0,10*ROW('Hygiene Data'!D85))),'Data Summary'!DR91="Yes"),OFFSET('Hygiene Data'!$D$6,0,10*ROW('Hygiene Data'!D85)),NA())</f>
        <v>#N/A</v>
      </c>
      <c r="BD91" s="108" t="e">
        <f ca="true">+IF(AND(ISNUMBER(OFFSET('Hygiene Data'!$D$8,0,10*ROW('Hygiene Data'!D85))),'Data Summary'!DS91="Yes"),OFFSET('Hygiene Data'!$D$8,0,10*ROW('Hygiene Data'!D85)),NA())</f>
        <v>#N/A</v>
      </c>
      <c r="BE91" s="108" t="e">
        <f ca="true">+IF(AND(ISNUMBER(OFFSET('Hygiene Data'!$D$10,0,10*ROW('Hygiene Data'!D85))),'Data Summary'!DT91="Yes"),OFFSET('Hygiene Data'!$D$10,0,10*ROW('Hygiene Data'!D85)),NA())</f>
        <v>#N/A</v>
      </c>
      <c r="BF91" s="108" t="e">
        <f ca="true">+IF(AND(ISNUMBER(OFFSET('Hygiene Data'!$E$6,0,10*ROW('Hygiene Data'!E85))),'Data Summary'!DU91="Yes"),OFFSET('Hygiene Data'!$E$6,0,10*ROW('Hygiene Data'!E85)),NA())</f>
        <v>#N/A</v>
      </c>
      <c r="BG91" s="108" t="e">
        <f ca="true">+IF(AND(ISNUMBER(OFFSET('Hygiene Data'!$E$8,0,10*ROW('Hygiene Data'!E85))),'Data Summary'!DV91="Yes"),OFFSET('Hygiene Data'!$E$8,0,10*ROW('Hygiene Data'!E85)),NA())</f>
        <v>#N/A</v>
      </c>
      <c r="BH91" s="108" t="e">
        <f ca="true">+IF(AND(ISNUMBER(OFFSET('Hygiene Data'!$E$10,0,10*ROW('Hygiene Data'!E85))),'Data Summary'!DW91="Yes"),OFFSET('Hygiene Data'!$E$10,0,10*ROW('Hygiene Data'!E85)),NA())</f>
        <v>#N/A</v>
      </c>
      <c r="BI91" s="108" t="e">
        <f ca="true">+IF(AND(ISNUMBER(OFFSET('Hygiene Data'!$F$6,0,10*ROW('Hygiene Data'!F85))),'Data Summary'!DX91="Yes"),OFFSET('Hygiene Data'!$F$6,0,10*ROW('Hygiene Data'!F85)),NA())</f>
        <v>#N/A</v>
      </c>
      <c r="BJ91" s="108" t="e">
        <f ca="true">+IF(AND(ISNUMBER(OFFSET('Hygiene Data'!$F$8,0,10*ROW('Hygiene Data'!F85))),'Data Summary'!DY91="Yes"),OFFSET('Hygiene Data'!$F$8,0,10*ROW('Hygiene Data'!F85)),NA())</f>
        <v>#N/A</v>
      </c>
      <c r="BK91" s="108" t="e">
        <f ca="true">+IF(AND(ISNUMBER(OFFSET('Hygiene Data'!$F$10,0,10*ROW('Hygiene Data'!F85))),'Data Summary'!DZ91="Yes"),OFFSET('Hygiene Data'!$F$10,0,10*ROW('Hygiene Data'!F85)),NA())</f>
        <v>#N/A</v>
      </c>
      <c r="BL91" s="108" t="e">
        <f ca="true">+IF(AND(ISNUMBER(OFFSET('Hygiene Data'!$G$6,0,10*ROW('Hygiene Data'!G85))),'Data Summary'!EA91="Yes"),OFFSET('Hygiene Data'!$G$6,0,10*ROW('Hygiene Data'!G85)),NA())</f>
        <v>#N/A</v>
      </c>
      <c r="BM91" s="108" t="e">
        <f ca="true">+IF(AND(ISNUMBER(OFFSET('Hygiene Data'!$G$8,0,10*ROW('Hygiene Data'!G85))),'Data Summary'!EB91="Yes"),OFFSET('Hygiene Data'!$G$8,0,10*ROW('Hygiene Data'!G85)),NA())</f>
        <v>#N/A</v>
      </c>
      <c r="BN91" s="108" t="e">
        <f ca="true">+IF(AND(ISNUMBER(OFFSET('Hygiene Data'!$G$10,0,10*ROW('Hygiene Data'!G85))),'Data Summary'!EC91="Yes"),OFFSET('Hygiene Data'!$G$10,0,10*ROW('Hygiene Data'!G85)),NA())</f>
        <v>#N/A</v>
      </c>
      <c r="BO91" s="108" t="e">
        <f ca="true">+IF(AND(ISNUMBER(OFFSET('Hygiene Data'!$H$6,0,10*ROW('Hygiene Data'!H85))),'Data Summary'!ED91="Yes"),OFFSET('Hygiene Data'!$H$6,0,10*ROW('Hygiene Data'!H85)),NA())</f>
        <v>#N/A</v>
      </c>
      <c r="BP91" s="108" t="e">
        <f ca="true">+IF(AND(ISNUMBER(OFFSET('Hygiene Data'!$H$8,0,10*ROW('Hygiene Data'!H85))),'Data Summary'!EE91="Yes"),OFFSET('Hygiene Data'!$H$8,0,10*ROW('Hygiene Data'!H85)),NA())</f>
        <v>#N/A</v>
      </c>
      <c r="BQ91" s="108" t="e">
        <f ca="true">+IF(AND(ISNUMBER(OFFSET('Hygiene Data'!$H$10,0,10*ROW('Hygiene Data'!H85))),'Data Summary'!EF91="Yes"),OFFSET('Hygiene Data'!$H$10,0,10*ROW('Hygiene Data'!H85)),NA())</f>
        <v>#N/A</v>
      </c>
    </row>
    <row r="92" x14ac:dyDescent="0.2">
      <c r="A92" s="56" t="e">
        <f ca="true">+IF(OFFSET('Water Data'!$B$1,0,10*ROW('Water Data'!B86))="",NA(),OFFSET('Water Data'!$B$1,0,10*ROW('Water Data'!B86)))</f>
        <v>#N/A</v>
      </c>
      <c r="B92" s="56" t="e">
        <f ca="true">+IF(OFFSET('Water Data'!$A$3,0,10*ROW('Water Data'!A89))="",NA(),OFFSET('Water Data'!$A$3,0,10*ROW('Water Data'!A89)))</f>
        <v>#N/A</v>
      </c>
      <c r="C92" s="56" t="e">
        <f ca="true">+IF(OFFSET('Water Data'!$C$3,0,10*ROW('Water Data'!C89))="",NA(),OFFSET('Water Data'!$C$3,0,10*ROW('Water Data'!C89)))</f>
        <v>#N/A</v>
      </c>
      <c r="D92" s="57" t="e">
        <f ca="true">+IF(AND(ISNUMBER(OFFSET('Water Data'!$C$5,0,10*ROW('Water Data'!C86))),'Data Summary'!BS92="Yes"),100-OFFSET('Water Data'!$C$5,0,10*ROW('Water Data'!C86)),NA())</f>
        <v>#N/A</v>
      </c>
      <c r="E92" s="57" t="e">
        <f ca="true">+IF(AND(ISNUMBER(OFFSET('Water Data'!$C$7,0,10*ROW('Water Data'!C86))),'Data Summary'!BT92="Yes"),OFFSET('Water Data'!$C$7,0,10*ROW('Water Data'!C86)),NA())</f>
        <v>#N/A</v>
      </c>
      <c r="F92" s="57" t="e">
        <f ca="true">+IF(AND(ISNUMBER(OFFSET('Water Data'!$C$10,0,10*ROW('Water Data'!C86))),'Data Summary'!BU92="Yes"),OFFSET('Water Data'!$C$10,0,10*ROW('Water Data'!C86)),NA())</f>
        <v>#N/A</v>
      </c>
      <c r="G92" s="57" t="e">
        <f ca="true">+IF(AND(ISNUMBER(OFFSET('Water Data'!$D$5,0,10*ROW('Water Data'!D86))),'Data Summary'!BV92="Yes"),100-OFFSET('Water Data'!$D$5,0,10*ROW('Water Data'!D86)),NA())</f>
        <v>#N/A</v>
      </c>
      <c r="H92" s="57" t="e">
        <f ca="true">+IF(AND(ISNUMBER(OFFSET('Water Data'!$D$7,0,10*ROW('Water Data'!D86))),'Data Summary'!BW92="Yes"),OFFSET('Water Data'!$D$7,0,10*ROW('Water Data'!D86)),NA())</f>
        <v>#N/A</v>
      </c>
      <c r="I92" s="57" t="e">
        <f ca="true">+IF(AND(ISNUMBER(OFFSET('Water Data'!$D$10,0,10*ROW('Water Data'!D86))),'Data Summary'!BX92="Yes"),OFFSET('Water Data'!$D$10,0,10*ROW('Water Data'!D86)),NA())</f>
        <v>#N/A</v>
      </c>
      <c r="J92" s="57" t="e">
        <f ca="true">+IF(AND(ISNUMBER(OFFSET('Water Data'!$E$5,0,10*ROW('Water Data'!E86))),'Data Summary'!BY92="Yes"),100-OFFSET('Water Data'!$E$5,0,10*ROW('Water Data'!E86)),NA())</f>
        <v>#N/A</v>
      </c>
      <c r="K92" s="57" t="e">
        <f ca="true">+IF(AND(ISNUMBER(OFFSET('Water Data'!$E$7,0,10*ROW('Water Data'!E86))),'Data Summary'!BZ92="Yes"),OFFSET('Water Data'!$E$7,0,10*ROW('Water Data'!E86)),NA())</f>
        <v>#N/A</v>
      </c>
      <c r="L92" s="57" t="e">
        <f ca="true">+IF(AND(ISNUMBER(OFFSET('Water Data'!$E$10,0,10*ROW('Water Data'!E86))),'Data Summary'!CA92="Yes"),OFFSET('Water Data'!$E$10,0,10*ROW('Water Data'!E86)),NA())</f>
        <v>#N/A</v>
      </c>
      <c r="M92" s="57" t="e">
        <f ca="true">+IF(AND(ISNUMBER(OFFSET('Water Data'!$F$5,0,10*ROW('Water Data'!F86))),'Data Summary'!CB92="Yes"),100-OFFSET('Water Data'!$F$5,0,10*ROW('Water Data'!F86)),NA())</f>
        <v>#N/A</v>
      </c>
      <c r="N92" s="57" t="e">
        <f ca="true">+IF(AND(ISNUMBER(OFFSET('Water Data'!$F$7,0,10*ROW('Water Data'!F86))),'Data Summary'!CC92="Yes"),OFFSET('Water Data'!$F$7,0,10*ROW('Water Data'!F86)),NA())</f>
        <v>#N/A</v>
      </c>
      <c r="O92" s="57" t="e">
        <f ca="true">+IF(AND(ISNUMBER(OFFSET('Water Data'!$F$10,0,10*ROW('Water Data'!F86))),'Data Summary'!CD92="Yes"),OFFSET('Water Data'!$F$10,0,10*ROW('Water Data'!F86)),NA())</f>
        <v>#N/A</v>
      </c>
      <c r="P92" s="57" t="e">
        <f ca="true">+IF(AND(ISNUMBER(OFFSET('Water Data'!$G$5,0,10*ROW('Water Data'!G86))),'Data Summary'!CE92="Yes"),100-OFFSET('Water Data'!$G$5,0,10*ROW('Water Data'!G86)),NA())</f>
        <v>#N/A</v>
      </c>
      <c r="Q92" s="57" t="e">
        <f ca="true">+IF(AND(ISNUMBER(OFFSET('Water Data'!$G$7,0,10*ROW('Water Data'!G86))),'Data Summary'!CF92="Yes"),OFFSET('Water Data'!$G$7,0,10*ROW('Water Data'!G86)),NA())</f>
        <v>#N/A</v>
      </c>
      <c r="R92" s="57" t="e">
        <f ca="true">+IF(AND(ISNUMBER(OFFSET('Water Data'!$G$10,0,10*ROW('Water Data'!G86))),'Data Summary'!CG92="Yes"),OFFSET('Water Data'!$G$10,0,10*ROW('Water Data'!G86)),NA())</f>
        <v>#N/A</v>
      </c>
      <c r="S92" s="57" t="e">
        <f ca="true">+IF(AND(ISNUMBER(OFFSET('Water Data'!$H$5,0,10*ROW('Water Data'!H86))),'Data Summary'!CH92="Yes"),100-OFFSET('Water Data'!$H$5,0,10*ROW('Water Data'!H86)),NA())</f>
        <v>#N/A</v>
      </c>
      <c r="T92" s="57" t="e">
        <f ca="true">+IF(AND(ISNUMBER(OFFSET('Water Data'!$H$7,0,10*ROW('Water Data'!H86))),'Data Summary'!CI92="Yes"),OFFSET('Water Data'!$H$7,0,10*ROW('Water Data'!H86)),NA())</f>
        <v>#N/A</v>
      </c>
      <c r="U92" s="57" t="e">
        <f ca="true">+IF(AND(ISNUMBER(OFFSET('Water Data'!$H$10,0,10*ROW('Water Data'!H86))),'Data Summary'!CJ92="Yes"),OFFSET('Water Data'!$H$10,0,10*ROW('Water Data'!H86)),NA())</f>
        <v>#N/A</v>
      </c>
      <c r="V92" s="103" t="e">
        <f ca="true">+IF(AND(ISNUMBER(OFFSET('Sanitation Data'!$C$5,0,10*ROW('Sanitation Data'!C86))),'Data Summary'!CK92="Yes"),100-OFFSET('Sanitation Data'!$C$5,0,10*ROW('Sanitation Data'!C86)),NA())</f>
        <v>#N/A</v>
      </c>
      <c r="W92" s="103" t="e">
        <f ca="true">+IF(AND(ISNUMBER(OFFSET('Sanitation Data'!$C$7,0,10*ROW('Sanitation Data'!C86))),'Data Summary'!CL92="Yes"),OFFSET('Sanitation Data'!$C$7,0,10*ROW('Sanitation Data'!C86)),NA())</f>
        <v>#N/A</v>
      </c>
      <c r="X92" s="103" t="e">
        <f ca="true">+IF(AND(ISNUMBER(OFFSET('Sanitation Data'!$C$11,0,10*ROW('Sanitation Data'!C86))),'Data Summary'!CM92="Yes"),OFFSET('Sanitation Data'!$C$11,0,10*ROW('Sanitation Data'!C86)),NA())</f>
        <v>#N/A</v>
      </c>
      <c r="Y92" s="103" t="e">
        <f ca="true">+IF(AND(ISNUMBER(OFFSET('Sanitation Data'!$C$12,0,10*ROW('Sanitation Data'!C86))),'Data Summary'!CN92="Yes"),OFFSET('Sanitation Data'!$C$12,0,10*ROW('Sanitation Data'!C86)),NA())</f>
        <v>#N/A</v>
      </c>
      <c r="Z92" s="103" t="e">
        <f ca="true">+IF(AND(ISNUMBER(OFFSET('Sanitation Data'!$C$13,0,10*ROW('Sanitation Data'!C86))),'Data Summary'!CO92="Yes"),OFFSET('Sanitation Data'!$C$13,0,10*ROW('Sanitation Data'!C86)),NA())</f>
        <v>#N/A</v>
      </c>
      <c r="AA92" s="103" t="e">
        <f ca="true">+IF(AND(ISNUMBER(OFFSET('Sanitation Data'!$D$5,0,10*ROW('Sanitation Data'!D86))),'Data Summary'!CP92="Yes"),100-OFFSET('Sanitation Data'!$D$5,0,10*ROW('Sanitation Data'!D86)),NA())</f>
        <v>#N/A</v>
      </c>
      <c r="AB92" s="103" t="e">
        <f ca="true">+IF(AND(ISNUMBER(OFFSET('Sanitation Data'!$D$7,0,10*ROW('Sanitation Data'!D86))),'Data Summary'!CQ92="Yes"),OFFSET('Sanitation Data'!$D$7,0,10*ROW('Sanitation Data'!D86)),NA())</f>
        <v>#N/A</v>
      </c>
      <c r="AC92" s="103" t="e">
        <f ca="true">+IF(AND(ISNUMBER(OFFSET('Sanitation Data'!$D$11,0,10*ROW('Sanitation Data'!D86))),'Data Summary'!CR92="Yes"),OFFSET('Sanitation Data'!$D$11,0,10*ROW('Sanitation Data'!D86)),NA())</f>
        <v>#N/A</v>
      </c>
      <c r="AD92" s="103" t="e">
        <f ca="true">+IF(AND(ISNUMBER(OFFSET('Sanitation Data'!$D$12,0,10*ROW('Sanitation Data'!D86))),'Data Summary'!CS92="Yes"),OFFSET('Sanitation Data'!$D$12,0,10*ROW('Sanitation Data'!D86)),NA())</f>
        <v>#N/A</v>
      </c>
      <c r="AE92" s="103" t="e">
        <f ca="true">+IF(AND(ISNUMBER(OFFSET('Sanitation Data'!$D$13,0,10*ROW('Sanitation Data'!D86))),'Data Summary'!CT92="Yes"),OFFSET('Sanitation Data'!$D$13,0,10*ROW('Sanitation Data'!D86)),NA())</f>
        <v>#N/A</v>
      </c>
      <c r="AF92" s="103" t="e">
        <f ca="true">+IF(AND(ISNUMBER(OFFSET('Sanitation Data'!$E$5,0,10*ROW('Sanitation Data'!E86))),'Data Summary'!CU92="Yes"),100-OFFSET('Sanitation Data'!$E$5,0,10*ROW('Sanitation Data'!E86)),NA())</f>
        <v>#N/A</v>
      </c>
      <c r="AG92" s="103" t="e">
        <f ca="true">+IF(AND(ISNUMBER(OFFSET('Sanitation Data'!$E$7,0,10*ROW('Sanitation Data'!E86))),'Data Summary'!CV92="Yes"),OFFSET('Sanitation Data'!$E$7,0,10*ROW('Sanitation Data'!E86)),NA())</f>
        <v>#N/A</v>
      </c>
      <c r="AH92" s="103" t="e">
        <f ca="true">+IF(AND(ISNUMBER(OFFSET('Sanitation Data'!$E$11,0,10*ROW('Sanitation Data'!E86))),'Data Summary'!CW92="Yes"),OFFSET('Sanitation Data'!$E$11,0,10*ROW('Sanitation Data'!E86)),NA())</f>
        <v>#N/A</v>
      </c>
      <c r="AI92" s="103" t="e">
        <f ca="true">+IF(AND(ISNUMBER(OFFSET('Sanitation Data'!$E$12,0,10*ROW('Sanitation Data'!E86))),'Data Summary'!CX92="Yes"),OFFSET('Sanitation Data'!$E$12,0,10*ROW('Sanitation Data'!E86)),NA())</f>
        <v>#N/A</v>
      </c>
      <c r="AJ92" s="103" t="e">
        <f ca="true">+IF(AND(ISNUMBER(OFFSET('Sanitation Data'!$E$13,0,10*ROW('Sanitation Data'!E86))),'Data Summary'!CY92="Yes"),OFFSET('Sanitation Data'!$E$13,0,10*ROW('Sanitation Data'!E86)),NA())</f>
        <v>#N/A</v>
      </c>
      <c r="AK92" s="103" t="e">
        <f ca="true">+IF(AND(ISNUMBER(OFFSET('Sanitation Data'!$F$5,0,10*ROW('Sanitation Data'!F86))),'Data Summary'!CZ92="Yes"),100-OFFSET('Sanitation Data'!$F$5,0,10*ROW('Sanitation Data'!F86)),NA())</f>
        <v>#N/A</v>
      </c>
      <c r="AL92" s="103" t="e">
        <f ca="true">+IF(AND(ISNUMBER(OFFSET('Sanitation Data'!$F$7,0,10*ROW('Sanitation Data'!F86))),'Data Summary'!DA92="Yes"),OFFSET('Sanitation Data'!$F$7,0,10*ROW('Sanitation Data'!F86)),NA())</f>
        <v>#N/A</v>
      </c>
      <c r="AM92" s="103" t="e">
        <f ca="true">+IF(AND(ISNUMBER(OFFSET('Sanitation Data'!$F$11,0,10*ROW('Sanitation Data'!F86))),'Data Summary'!DB92="Yes"),OFFSET('Sanitation Data'!$F$11,0,10*ROW('Sanitation Data'!F86)),NA())</f>
        <v>#N/A</v>
      </c>
      <c r="AN92" s="103" t="e">
        <f ca="true">+IF(AND(ISNUMBER(OFFSET('Sanitation Data'!$F$12,0,10*ROW('Sanitation Data'!F86))),'Data Summary'!DC92="Yes"),OFFSET('Sanitation Data'!$F$12,0,10*ROW('Sanitation Data'!F86)),NA())</f>
        <v>#N/A</v>
      </c>
      <c r="AO92" s="103" t="e">
        <f ca="true">+IF(AND(ISNUMBER(OFFSET('Sanitation Data'!$F$13,0,10*ROW('Sanitation Data'!F86))),'Data Summary'!DD92="Yes"),OFFSET('Sanitation Data'!$F$13,0,10*ROW('Sanitation Data'!F86)),NA())</f>
        <v>#N/A</v>
      </c>
      <c r="AP92" s="103" t="e">
        <f ca="true">+IF(AND(ISNUMBER(OFFSET('Sanitation Data'!$G$5,0,10*ROW('Sanitation Data'!G86))),'Data Summary'!DE92="Yes"),100-OFFSET('Sanitation Data'!$G$5,0,10*ROW('Sanitation Data'!G86)),NA())</f>
        <v>#N/A</v>
      </c>
      <c r="AQ92" s="103" t="e">
        <f ca="true">+IF(AND(ISNUMBER(OFFSET('Sanitation Data'!$G$7,0,10*ROW('Sanitation Data'!G86))),'Data Summary'!DF92="Yes"),OFFSET('Sanitation Data'!$G$7,0,10*ROW('Sanitation Data'!G86)),NA())</f>
        <v>#N/A</v>
      </c>
      <c r="AR92" s="103" t="e">
        <f ca="true">+IF(AND(ISNUMBER(OFFSET('Sanitation Data'!$G$11,0,10*ROW('Sanitation Data'!G86))),'Data Summary'!DG92="Yes"),OFFSET('Sanitation Data'!$G$11,0,10*ROW('Sanitation Data'!G86)),NA())</f>
        <v>#N/A</v>
      </c>
      <c r="AS92" s="103" t="e">
        <f ca="true">+IF(AND(ISNUMBER(OFFSET('Sanitation Data'!$G$12,0,10*ROW('Sanitation Data'!G86))),'Data Summary'!DH92="Yes"),OFFSET('Sanitation Data'!$G$12,0,10*ROW('Sanitation Data'!G86)),NA())</f>
        <v>#N/A</v>
      </c>
      <c r="AT92" s="103" t="e">
        <f ca="true">+IF(AND(ISNUMBER(OFFSET('Sanitation Data'!$G$13,0,10*ROW('Sanitation Data'!G86))),'Data Summary'!DI92="Yes"),OFFSET('Sanitation Data'!$G$13,0,10*ROW('Sanitation Data'!G86)),NA())</f>
        <v>#N/A</v>
      </c>
      <c r="AU92" s="103" t="e">
        <f ca="true">+IF(AND(ISNUMBER(OFFSET('Sanitation Data'!$H$5,0,10*ROW('Sanitation Data'!H86))),'Data Summary'!DJ92="Yes"),100-OFFSET('Sanitation Data'!$H$5,0,10*ROW('Sanitation Data'!H86)),NA())</f>
        <v>#N/A</v>
      </c>
      <c r="AV92" s="103" t="e">
        <f ca="true">+IF(AND(ISNUMBER(OFFSET('Sanitation Data'!$H$7,0,10*ROW('Sanitation Data'!H86))),'Data Summary'!DK92="Yes"),OFFSET('Sanitation Data'!$H$7,0,10*ROW('Sanitation Data'!H86)),NA())</f>
        <v>#N/A</v>
      </c>
      <c r="AW92" s="103" t="e">
        <f ca="true">+IF(AND(ISNUMBER(OFFSET('Sanitation Data'!$H$11,0,10*ROW('Sanitation Data'!H86))),'Data Summary'!DL92="Yes"),OFFSET('Sanitation Data'!$H$11,0,10*ROW('Sanitation Data'!H86)),NA())</f>
        <v>#N/A</v>
      </c>
      <c r="AX92" s="103" t="e">
        <f ca="true">+IF(AND(ISNUMBER(OFFSET('Sanitation Data'!$H$12,0,10*ROW('Sanitation Data'!H86))),'Data Summary'!DM92="Yes"),OFFSET('Sanitation Data'!$H$12,0,10*ROW('Sanitation Data'!H86)),NA())</f>
        <v>#N/A</v>
      </c>
      <c r="AY92" s="103" t="e">
        <f ca="true">+IF(AND(ISNUMBER(OFFSET('Sanitation Data'!$H$13,0,10*ROW('Sanitation Data'!H86))),'Data Summary'!DN92="Yes"),OFFSET('Sanitation Data'!$H$13,0,10*ROW('Sanitation Data'!H86)),NA())</f>
        <v>#N/A</v>
      </c>
      <c r="AZ92" s="108" t="e">
        <f ca="true">+IF(AND(ISNUMBER(OFFSET('Hygiene Data'!$C$6,0,10*ROW('Hygiene Data'!C86))),'Data Summary'!DO92="Yes"),OFFSET('Hygiene Data'!$C$6,0,10*ROW('Hygiene Data'!C86)),NA())</f>
        <v>#N/A</v>
      </c>
      <c r="BA92" s="108" t="e">
        <f ca="true">+IF(AND(ISNUMBER(OFFSET('Hygiene Data'!$C$8,0,10*ROW('Hygiene Data'!C86))),'Data Summary'!DP92="Yes"),OFFSET('Hygiene Data'!$C$8,0,10*ROW('Hygiene Data'!C86)),NA())</f>
        <v>#N/A</v>
      </c>
      <c r="BB92" s="108" t="e">
        <f ca="true">+IF(AND(ISNUMBER(OFFSET('Hygiene Data'!$C$10,0,10*ROW('Hygiene Data'!C86))),'Data Summary'!DQ92="Yes"),OFFSET('Hygiene Data'!$C$10,0,10*ROW('Hygiene Data'!C86)),NA())</f>
        <v>#N/A</v>
      </c>
      <c r="BC92" s="108" t="e">
        <f ca="true">+IF(AND(ISNUMBER(OFFSET('Hygiene Data'!$D$6,0,10*ROW('Hygiene Data'!D86))),'Data Summary'!DR92="Yes"),OFFSET('Hygiene Data'!$D$6,0,10*ROW('Hygiene Data'!D86)),NA())</f>
        <v>#N/A</v>
      </c>
      <c r="BD92" s="108" t="e">
        <f ca="true">+IF(AND(ISNUMBER(OFFSET('Hygiene Data'!$D$8,0,10*ROW('Hygiene Data'!D86))),'Data Summary'!DS92="Yes"),OFFSET('Hygiene Data'!$D$8,0,10*ROW('Hygiene Data'!D86)),NA())</f>
        <v>#N/A</v>
      </c>
      <c r="BE92" s="108" t="e">
        <f ca="true">+IF(AND(ISNUMBER(OFFSET('Hygiene Data'!$D$10,0,10*ROW('Hygiene Data'!D86))),'Data Summary'!DT92="Yes"),OFFSET('Hygiene Data'!$D$10,0,10*ROW('Hygiene Data'!D86)),NA())</f>
        <v>#N/A</v>
      </c>
      <c r="BF92" s="108" t="e">
        <f ca="true">+IF(AND(ISNUMBER(OFFSET('Hygiene Data'!$E$6,0,10*ROW('Hygiene Data'!E86))),'Data Summary'!DU92="Yes"),OFFSET('Hygiene Data'!$E$6,0,10*ROW('Hygiene Data'!E86)),NA())</f>
        <v>#N/A</v>
      </c>
      <c r="BG92" s="108" t="e">
        <f ca="true">+IF(AND(ISNUMBER(OFFSET('Hygiene Data'!$E$8,0,10*ROW('Hygiene Data'!E86))),'Data Summary'!DV92="Yes"),OFFSET('Hygiene Data'!$E$8,0,10*ROW('Hygiene Data'!E86)),NA())</f>
        <v>#N/A</v>
      </c>
      <c r="BH92" s="108" t="e">
        <f ca="true">+IF(AND(ISNUMBER(OFFSET('Hygiene Data'!$E$10,0,10*ROW('Hygiene Data'!E86))),'Data Summary'!DW92="Yes"),OFFSET('Hygiene Data'!$E$10,0,10*ROW('Hygiene Data'!E86)),NA())</f>
        <v>#N/A</v>
      </c>
      <c r="BI92" s="108" t="e">
        <f ca="true">+IF(AND(ISNUMBER(OFFSET('Hygiene Data'!$F$6,0,10*ROW('Hygiene Data'!F86))),'Data Summary'!DX92="Yes"),OFFSET('Hygiene Data'!$F$6,0,10*ROW('Hygiene Data'!F86)),NA())</f>
        <v>#N/A</v>
      </c>
      <c r="BJ92" s="108" t="e">
        <f ca="true">+IF(AND(ISNUMBER(OFFSET('Hygiene Data'!$F$8,0,10*ROW('Hygiene Data'!F86))),'Data Summary'!DY92="Yes"),OFFSET('Hygiene Data'!$F$8,0,10*ROW('Hygiene Data'!F86)),NA())</f>
        <v>#N/A</v>
      </c>
      <c r="BK92" s="108" t="e">
        <f ca="true">+IF(AND(ISNUMBER(OFFSET('Hygiene Data'!$F$10,0,10*ROW('Hygiene Data'!F86))),'Data Summary'!DZ92="Yes"),OFFSET('Hygiene Data'!$F$10,0,10*ROW('Hygiene Data'!F86)),NA())</f>
        <v>#N/A</v>
      </c>
      <c r="BL92" s="108" t="e">
        <f ca="true">+IF(AND(ISNUMBER(OFFSET('Hygiene Data'!$G$6,0,10*ROW('Hygiene Data'!G86))),'Data Summary'!EA92="Yes"),OFFSET('Hygiene Data'!$G$6,0,10*ROW('Hygiene Data'!G86)),NA())</f>
        <v>#N/A</v>
      </c>
      <c r="BM92" s="108" t="e">
        <f ca="true">+IF(AND(ISNUMBER(OFFSET('Hygiene Data'!$G$8,0,10*ROW('Hygiene Data'!G86))),'Data Summary'!EB92="Yes"),OFFSET('Hygiene Data'!$G$8,0,10*ROW('Hygiene Data'!G86)),NA())</f>
        <v>#N/A</v>
      </c>
      <c r="BN92" s="108" t="e">
        <f ca="true">+IF(AND(ISNUMBER(OFFSET('Hygiene Data'!$G$10,0,10*ROW('Hygiene Data'!G86))),'Data Summary'!EC92="Yes"),OFFSET('Hygiene Data'!$G$10,0,10*ROW('Hygiene Data'!G86)),NA())</f>
        <v>#N/A</v>
      </c>
      <c r="BO92" s="108" t="e">
        <f ca="true">+IF(AND(ISNUMBER(OFFSET('Hygiene Data'!$H$6,0,10*ROW('Hygiene Data'!H86))),'Data Summary'!ED92="Yes"),OFFSET('Hygiene Data'!$H$6,0,10*ROW('Hygiene Data'!H86)),NA())</f>
        <v>#N/A</v>
      </c>
      <c r="BP92" s="108" t="e">
        <f ca="true">+IF(AND(ISNUMBER(OFFSET('Hygiene Data'!$H$8,0,10*ROW('Hygiene Data'!H86))),'Data Summary'!EE92="Yes"),OFFSET('Hygiene Data'!$H$8,0,10*ROW('Hygiene Data'!H86)),NA())</f>
        <v>#N/A</v>
      </c>
      <c r="BQ92" s="108" t="e">
        <f ca="true">+IF(AND(ISNUMBER(OFFSET('Hygiene Data'!$H$10,0,10*ROW('Hygiene Data'!H86))),'Data Summary'!EF92="Yes"),OFFSET('Hygiene Data'!$H$10,0,10*ROW('Hygiene Data'!H86)),NA())</f>
        <v>#N/A</v>
      </c>
    </row>
    <row r="93" x14ac:dyDescent="0.2">
      <c r="A93" s="56" t="e">
        <f ca="true">+IF(OFFSET('Water Data'!$B$1,0,10*ROW('Water Data'!B87))="",NA(),OFFSET('Water Data'!$B$1,0,10*ROW('Water Data'!B87)))</f>
        <v>#N/A</v>
      </c>
      <c r="B93" s="56" t="e">
        <f ca="true">+IF(OFFSET('Water Data'!$A$3,0,10*ROW('Water Data'!A90))="",NA(),OFFSET('Water Data'!$A$3,0,10*ROW('Water Data'!A90)))</f>
        <v>#N/A</v>
      </c>
      <c r="C93" s="56" t="e">
        <f ca="true">+IF(OFFSET('Water Data'!$C$3,0,10*ROW('Water Data'!C90))="",NA(),OFFSET('Water Data'!$C$3,0,10*ROW('Water Data'!C90)))</f>
        <v>#N/A</v>
      </c>
      <c r="D93" s="57" t="e">
        <f ca="true">+IF(AND(ISNUMBER(OFFSET('Water Data'!$C$5,0,10*ROW('Water Data'!C87))),'Data Summary'!BS93="Yes"),100-OFFSET('Water Data'!$C$5,0,10*ROW('Water Data'!C87)),NA())</f>
        <v>#N/A</v>
      </c>
      <c r="E93" s="57" t="e">
        <f ca="true">+IF(AND(ISNUMBER(OFFSET('Water Data'!$C$7,0,10*ROW('Water Data'!C87))),'Data Summary'!BT93="Yes"),OFFSET('Water Data'!$C$7,0,10*ROW('Water Data'!C87)),NA())</f>
        <v>#N/A</v>
      </c>
      <c r="F93" s="57" t="e">
        <f ca="true">+IF(AND(ISNUMBER(OFFSET('Water Data'!$C$10,0,10*ROW('Water Data'!C87))),'Data Summary'!BU93="Yes"),OFFSET('Water Data'!$C$10,0,10*ROW('Water Data'!C87)),NA())</f>
        <v>#N/A</v>
      </c>
      <c r="G93" s="57" t="e">
        <f ca="true">+IF(AND(ISNUMBER(OFFSET('Water Data'!$D$5,0,10*ROW('Water Data'!D87))),'Data Summary'!BV93="Yes"),100-OFFSET('Water Data'!$D$5,0,10*ROW('Water Data'!D87)),NA())</f>
        <v>#N/A</v>
      </c>
      <c r="H93" s="57" t="e">
        <f ca="true">+IF(AND(ISNUMBER(OFFSET('Water Data'!$D$7,0,10*ROW('Water Data'!D87))),'Data Summary'!BW93="Yes"),OFFSET('Water Data'!$D$7,0,10*ROW('Water Data'!D87)),NA())</f>
        <v>#N/A</v>
      </c>
      <c r="I93" s="57" t="e">
        <f ca="true">+IF(AND(ISNUMBER(OFFSET('Water Data'!$D$10,0,10*ROW('Water Data'!D87))),'Data Summary'!BX93="Yes"),OFFSET('Water Data'!$D$10,0,10*ROW('Water Data'!D87)),NA())</f>
        <v>#N/A</v>
      </c>
      <c r="J93" s="57" t="e">
        <f ca="true">+IF(AND(ISNUMBER(OFFSET('Water Data'!$E$5,0,10*ROW('Water Data'!E87))),'Data Summary'!BY93="Yes"),100-OFFSET('Water Data'!$E$5,0,10*ROW('Water Data'!E87)),NA())</f>
        <v>#N/A</v>
      </c>
      <c r="K93" s="57" t="e">
        <f ca="true">+IF(AND(ISNUMBER(OFFSET('Water Data'!$E$7,0,10*ROW('Water Data'!E87))),'Data Summary'!BZ93="Yes"),OFFSET('Water Data'!$E$7,0,10*ROW('Water Data'!E87)),NA())</f>
        <v>#N/A</v>
      </c>
      <c r="L93" s="57" t="e">
        <f ca="true">+IF(AND(ISNUMBER(OFFSET('Water Data'!$E$10,0,10*ROW('Water Data'!E87))),'Data Summary'!CA93="Yes"),OFFSET('Water Data'!$E$10,0,10*ROW('Water Data'!E87)),NA())</f>
        <v>#N/A</v>
      </c>
      <c r="M93" s="57" t="e">
        <f ca="true">+IF(AND(ISNUMBER(OFFSET('Water Data'!$F$5,0,10*ROW('Water Data'!F87))),'Data Summary'!CB93="Yes"),100-OFFSET('Water Data'!$F$5,0,10*ROW('Water Data'!F87)),NA())</f>
        <v>#N/A</v>
      </c>
      <c r="N93" s="57" t="e">
        <f ca="true">+IF(AND(ISNUMBER(OFFSET('Water Data'!$F$7,0,10*ROW('Water Data'!F87))),'Data Summary'!CC93="Yes"),OFFSET('Water Data'!$F$7,0,10*ROW('Water Data'!F87)),NA())</f>
        <v>#N/A</v>
      </c>
      <c r="O93" s="57" t="e">
        <f ca="true">+IF(AND(ISNUMBER(OFFSET('Water Data'!$F$10,0,10*ROW('Water Data'!F87))),'Data Summary'!CD93="Yes"),OFFSET('Water Data'!$F$10,0,10*ROW('Water Data'!F87)),NA())</f>
        <v>#N/A</v>
      </c>
      <c r="P93" s="57" t="e">
        <f ca="true">+IF(AND(ISNUMBER(OFFSET('Water Data'!$G$5,0,10*ROW('Water Data'!G87))),'Data Summary'!CE93="Yes"),100-OFFSET('Water Data'!$G$5,0,10*ROW('Water Data'!G87)),NA())</f>
        <v>#N/A</v>
      </c>
      <c r="Q93" s="57" t="e">
        <f ca="true">+IF(AND(ISNUMBER(OFFSET('Water Data'!$G$7,0,10*ROW('Water Data'!G87))),'Data Summary'!CF93="Yes"),OFFSET('Water Data'!$G$7,0,10*ROW('Water Data'!G87)),NA())</f>
        <v>#N/A</v>
      </c>
      <c r="R93" s="57" t="e">
        <f ca="true">+IF(AND(ISNUMBER(OFFSET('Water Data'!$G$10,0,10*ROW('Water Data'!G87))),'Data Summary'!CG93="Yes"),OFFSET('Water Data'!$G$10,0,10*ROW('Water Data'!G87)),NA())</f>
        <v>#N/A</v>
      </c>
      <c r="S93" s="57" t="e">
        <f ca="true">+IF(AND(ISNUMBER(OFFSET('Water Data'!$H$5,0,10*ROW('Water Data'!H87))),'Data Summary'!CH93="Yes"),100-OFFSET('Water Data'!$H$5,0,10*ROW('Water Data'!H87)),NA())</f>
        <v>#N/A</v>
      </c>
      <c r="T93" s="57" t="e">
        <f ca="true">+IF(AND(ISNUMBER(OFFSET('Water Data'!$H$7,0,10*ROW('Water Data'!H87))),'Data Summary'!CI93="Yes"),OFFSET('Water Data'!$H$7,0,10*ROW('Water Data'!H87)),NA())</f>
        <v>#N/A</v>
      </c>
      <c r="U93" s="57" t="e">
        <f ca="true">+IF(AND(ISNUMBER(OFFSET('Water Data'!$H$10,0,10*ROW('Water Data'!H87))),'Data Summary'!CJ93="Yes"),OFFSET('Water Data'!$H$10,0,10*ROW('Water Data'!H87)),NA())</f>
        <v>#N/A</v>
      </c>
      <c r="V93" s="103" t="e">
        <f ca="true">+IF(AND(ISNUMBER(OFFSET('Sanitation Data'!$C$5,0,10*ROW('Sanitation Data'!C87))),'Data Summary'!CK93="Yes"),100-OFFSET('Sanitation Data'!$C$5,0,10*ROW('Sanitation Data'!C87)),NA())</f>
        <v>#N/A</v>
      </c>
      <c r="W93" s="103" t="e">
        <f ca="true">+IF(AND(ISNUMBER(OFFSET('Sanitation Data'!$C$7,0,10*ROW('Sanitation Data'!C87))),'Data Summary'!CL93="Yes"),OFFSET('Sanitation Data'!$C$7,0,10*ROW('Sanitation Data'!C87)),NA())</f>
        <v>#N/A</v>
      </c>
      <c r="X93" s="103" t="e">
        <f ca="true">+IF(AND(ISNUMBER(OFFSET('Sanitation Data'!$C$11,0,10*ROW('Sanitation Data'!C87))),'Data Summary'!CM93="Yes"),OFFSET('Sanitation Data'!$C$11,0,10*ROW('Sanitation Data'!C87)),NA())</f>
        <v>#N/A</v>
      </c>
      <c r="Y93" s="103" t="e">
        <f ca="true">+IF(AND(ISNUMBER(OFFSET('Sanitation Data'!$C$12,0,10*ROW('Sanitation Data'!C87))),'Data Summary'!CN93="Yes"),OFFSET('Sanitation Data'!$C$12,0,10*ROW('Sanitation Data'!C87)),NA())</f>
        <v>#N/A</v>
      </c>
      <c r="Z93" s="103" t="e">
        <f ca="true">+IF(AND(ISNUMBER(OFFSET('Sanitation Data'!$C$13,0,10*ROW('Sanitation Data'!C87))),'Data Summary'!CO93="Yes"),OFFSET('Sanitation Data'!$C$13,0,10*ROW('Sanitation Data'!C87)),NA())</f>
        <v>#N/A</v>
      </c>
      <c r="AA93" s="103" t="e">
        <f ca="true">+IF(AND(ISNUMBER(OFFSET('Sanitation Data'!$D$5,0,10*ROW('Sanitation Data'!D87))),'Data Summary'!CP93="Yes"),100-OFFSET('Sanitation Data'!$D$5,0,10*ROW('Sanitation Data'!D87)),NA())</f>
        <v>#N/A</v>
      </c>
      <c r="AB93" s="103" t="e">
        <f ca="true">+IF(AND(ISNUMBER(OFFSET('Sanitation Data'!$D$7,0,10*ROW('Sanitation Data'!D87))),'Data Summary'!CQ93="Yes"),OFFSET('Sanitation Data'!$D$7,0,10*ROW('Sanitation Data'!D87)),NA())</f>
        <v>#N/A</v>
      </c>
      <c r="AC93" s="103" t="e">
        <f ca="true">+IF(AND(ISNUMBER(OFFSET('Sanitation Data'!$D$11,0,10*ROW('Sanitation Data'!D87))),'Data Summary'!CR93="Yes"),OFFSET('Sanitation Data'!$D$11,0,10*ROW('Sanitation Data'!D87)),NA())</f>
        <v>#N/A</v>
      </c>
      <c r="AD93" s="103" t="e">
        <f ca="true">+IF(AND(ISNUMBER(OFFSET('Sanitation Data'!$D$12,0,10*ROW('Sanitation Data'!D87))),'Data Summary'!CS93="Yes"),OFFSET('Sanitation Data'!$D$12,0,10*ROW('Sanitation Data'!D87)),NA())</f>
        <v>#N/A</v>
      </c>
      <c r="AE93" s="103" t="e">
        <f ca="true">+IF(AND(ISNUMBER(OFFSET('Sanitation Data'!$D$13,0,10*ROW('Sanitation Data'!D87))),'Data Summary'!CT93="Yes"),OFFSET('Sanitation Data'!$D$13,0,10*ROW('Sanitation Data'!D87)),NA())</f>
        <v>#N/A</v>
      </c>
      <c r="AF93" s="103" t="e">
        <f ca="true">+IF(AND(ISNUMBER(OFFSET('Sanitation Data'!$E$5,0,10*ROW('Sanitation Data'!E87))),'Data Summary'!CU93="Yes"),100-OFFSET('Sanitation Data'!$E$5,0,10*ROW('Sanitation Data'!E87)),NA())</f>
        <v>#N/A</v>
      </c>
      <c r="AG93" s="103" t="e">
        <f ca="true">+IF(AND(ISNUMBER(OFFSET('Sanitation Data'!$E$7,0,10*ROW('Sanitation Data'!E87))),'Data Summary'!CV93="Yes"),OFFSET('Sanitation Data'!$E$7,0,10*ROW('Sanitation Data'!E87)),NA())</f>
        <v>#N/A</v>
      </c>
      <c r="AH93" s="103" t="e">
        <f ca="true">+IF(AND(ISNUMBER(OFFSET('Sanitation Data'!$E$11,0,10*ROW('Sanitation Data'!E87))),'Data Summary'!CW93="Yes"),OFFSET('Sanitation Data'!$E$11,0,10*ROW('Sanitation Data'!E87)),NA())</f>
        <v>#N/A</v>
      </c>
      <c r="AI93" s="103" t="e">
        <f ca="true">+IF(AND(ISNUMBER(OFFSET('Sanitation Data'!$E$12,0,10*ROW('Sanitation Data'!E87))),'Data Summary'!CX93="Yes"),OFFSET('Sanitation Data'!$E$12,0,10*ROW('Sanitation Data'!E87)),NA())</f>
        <v>#N/A</v>
      </c>
      <c r="AJ93" s="103" t="e">
        <f ca="true">+IF(AND(ISNUMBER(OFFSET('Sanitation Data'!$E$13,0,10*ROW('Sanitation Data'!E87))),'Data Summary'!CY93="Yes"),OFFSET('Sanitation Data'!$E$13,0,10*ROW('Sanitation Data'!E87)),NA())</f>
        <v>#N/A</v>
      </c>
      <c r="AK93" s="103" t="e">
        <f ca="true">+IF(AND(ISNUMBER(OFFSET('Sanitation Data'!$F$5,0,10*ROW('Sanitation Data'!F87))),'Data Summary'!CZ93="Yes"),100-OFFSET('Sanitation Data'!$F$5,0,10*ROW('Sanitation Data'!F87)),NA())</f>
        <v>#N/A</v>
      </c>
      <c r="AL93" s="103" t="e">
        <f ca="true">+IF(AND(ISNUMBER(OFFSET('Sanitation Data'!$F$7,0,10*ROW('Sanitation Data'!F87))),'Data Summary'!DA93="Yes"),OFFSET('Sanitation Data'!$F$7,0,10*ROW('Sanitation Data'!F87)),NA())</f>
        <v>#N/A</v>
      </c>
      <c r="AM93" s="103" t="e">
        <f ca="true">+IF(AND(ISNUMBER(OFFSET('Sanitation Data'!$F$11,0,10*ROW('Sanitation Data'!F87))),'Data Summary'!DB93="Yes"),OFFSET('Sanitation Data'!$F$11,0,10*ROW('Sanitation Data'!F87)),NA())</f>
        <v>#N/A</v>
      </c>
      <c r="AN93" s="103" t="e">
        <f ca="true">+IF(AND(ISNUMBER(OFFSET('Sanitation Data'!$F$12,0,10*ROW('Sanitation Data'!F87))),'Data Summary'!DC93="Yes"),OFFSET('Sanitation Data'!$F$12,0,10*ROW('Sanitation Data'!F87)),NA())</f>
        <v>#N/A</v>
      </c>
      <c r="AO93" s="103" t="e">
        <f ca="true">+IF(AND(ISNUMBER(OFFSET('Sanitation Data'!$F$13,0,10*ROW('Sanitation Data'!F87))),'Data Summary'!DD93="Yes"),OFFSET('Sanitation Data'!$F$13,0,10*ROW('Sanitation Data'!F87)),NA())</f>
        <v>#N/A</v>
      </c>
      <c r="AP93" s="103" t="e">
        <f ca="true">+IF(AND(ISNUMBER(OFFSET('Sanitation Data'!$G$5,0,10*ROW('Sanitation Data'!G87))),'Data Summary'!DE93="Yes"),100-OFFSET('Sanitation Data'!$G$5,0,10*ROW('Sanitation Data'!G87)),NA())</f>
        <v>#N/A</v>
      </c>
      <c r="AQ93" s="103" t="e">
        <f ca="true">+IF(AND(ISNUMBER(OFFSET('Sanitation Data'!$G$7,0,10*ROW('Sanitation Data'!G87))),'Data Summary'!DF93="Yes"),OFFSET('Sanitation Data'!$G$7,0,10*ROW('Sanitation Data'!G87)),NA())</f>
        <v>#N/A</v>
      </c>
      <c r="AR93" s="103" t="e">
        <f ca="true">+IF(AND(ISNUMBER(OFFSET('Sanitation Data'!$G$11,0,10*ROW('Sanitation Data'!G87))),'Data Summary'!DG93="Yes"),OFFSET('Sanitation Data'!$G$11,0,10*ROW('Sanitation Data'!G87)),NA())</f>
        <v>#N/A</v>
      </c>
      <c r="AS93" s="103" t="e">
        <f ca="true">+IF(AND(ISNUMBER(OFFSET('Sanitation Data'!$G$12,0,10*ROW('Sanitation Data'!G87))),'Data Summary'!DH93="Yes"),OFFSET('Sanitation Data'!$G$12,0,10*ROW('Sanitation Data'!G87)),NA())</f>
        <v>#N/A</v>
      </c>
      <c r="AT93" s="103" t="e">
        <f ca="true">+IF(AND(ISNUMBER(OFFSET('Sanitation Data'!$G$13,0,10*ROW('Sanitation Data'!G87))),'Data Summary'!DI93="Yes"),OFFSET('Sanitation Data'!$G$13,0,10*ROW('Sanitation Data'!G87)),NA())</f>
        <v>#N/A</v>
      </c>
      <c r="AU93" s="103" t="e">
        <f ca="true">+IF(AND(ISNUMBER(OFFSET('Sanitation Data'!$H$5,0,10*ROW('Sanitation Data'!H87))),'Data Summary'!DJ93="Yes"),100-OFFSET('Sanitation Data'!$H$5,0,10*ROW('Sanitation Data'!H87)),NA())</f>
        <v>#N/A</v>
      </c>
      <c r="AV93" s="103" t="e">
        <f ca="true">+IF(AND(ISNUMBER(OFFSET('Sanitation Data'!$H$7,0,10*ROW('Sanitation Data'!H87))),'Data Summary'!DK93="Yes"),OFFSET('Sanitation Data'!$H$7,0,10*ROW('Sanitation Data'!H87)),NA())</f>
        <v>#N/A</v>
      </c>
      <c r="AW93" s="103" t="e">
        <f ca="true">+IF(AND(ISNUMBER(OFFSET('Sanitation Data'!$H$11,0,10*ROW('Sanitation Data'!H87))),'Data Summary'!DL93="Yes"),OFFSET('Sanitation Data'!$H$11,0,10*ROW('Sanitation Data'!H87)),NA())</f>
        <v>#N/A</v>
      </c>
      <c r="AX93" s="103" t="e">
        <f ca="true">+IF(AND(ISNUMBER(OFFSET('Sanitation Data'!$H$12,0,10*ROW('Sanitation Data'!H87))),'Data Summary'!DM93="Yes"),OFFSET('Sanitation Data'!$H$12,0,10*ROW('Sanitation Data'!H87)),NA())</f>
        <v>#N/A</v>
      </c>
      <c r="AY93" s="103" t="e">
        <f ca="true">+IF(AND(ISNUMBER(OFFSET('Sanitation Data'!$H$13,0,10*ROW('Sanitation Data'!H87))),'Data Summary'!DN93="Yes"),OFFSET('Sanitation Data'!$H$13,0,10*ROW('Sanitation Data'!H87)),NA())</f>
        <v>#N/A</v>
      </c>
      <c r="AZ93" s="108" t="e">
        <f ca="true">+IF(AND(ISNUMBER(OFFSET('Hygiene Data'!$C$6,0,10*ROW('Hygiene Data'!C87))),'Data Summary'!DO93="Yes"),OFFSET('Hygiene Data'!$C$6,0,10*ROW('Hygiene Data'!C87)),NA())</f>
        <v>#N/A</v>
      </c>
      <c r="BA93" s="108" t="e">
        <f ca="true">+IF(AND(ISNUMBER(OFFSET('Hygiene Data'!$C$8,0,10*ROW('Hygiene Data'!C87))),'Data Summary'!DP93="Yes"),OFFSET('Hygiene Data'!$C$8,0,10*ROW('Hygiene Data'!C87)),NA())</f>
        <v>#N/A</v>
      </c>
      <c r="BB93" s="108" t="e">
        <f ca="true">+IF(AND(ISNUMBER(OFFSET('Hygiene Data'!$C$10,0,10*ROW('Hygiene Data'!C87))),'Data Summary'!DQ93="Yes"),OFFSET('Hygiene Data'!$C$10,0,10*ROW('Hygiene Data'!C87)),NA())</f>
        <v>#N/A</v>
      </c>
      <c r="BC93" s="108" t="e">
        <f ca="true">+IF(AND(ISNUMBER(OFFSET('Hygiene Data'!$D$6,0,10*ROW('Hygiene Data'!D87))),'Data Summary'!DR93="Yes"),OFFSET('Hygiene Data'!$D$6,0,10*ROW('Hygiene Data'!D87)),NA())</f>
        <v>#N/A</v>
      </c>
      <c r="BD93" s="108" t="e">
        <f ca="true">+IF(AND(ISNUMBER(OFFSET('Hygiene Data'!$D$8,0,10*ROW('Hygiene Data'!D87))),'Data Summary'!DS93="Yes"),OFFSET('Hygiene Data'!$D$8,0,10*ROW('Hygiene Data'!D87)),NA())</f>
        <v>#N/A</v>
      </c>
      <c r="BE93" s="108" t="e">
        <f ca="true">+IF(AND(ISNUMBER(OFFSET('Hygiene Data'!$D$10,0,10*ROW('Hygiene Data'!D87))),'Data Summary'!DT93="Yes"),OFFSET('Hygiene Data'!$D$10,0,10*ROW('Hygiene Data'!D87)),NA())</f>
        <v>#N/A</v>
      </c>
      <c r="BF93" s="108" t="e">
        <f ca="true">+IF(AND(ISNUMBER(OFFSET('Hygiene Data'!$E$6,0,10*ROW('Hygiene Data'!E87))),'Data Summary'!DU93="Yes"),OFFSET('Hygiene Data'!$E$6,0,10*ROW('Hygiene Data'!E87)),NA())</f>
        <v>#N/A</v>
      </c>
      <c r="BG93" s="108" t="e">
        <f ca="true">+IF(AND(ISNUMBER(OFFSET('Hygiene Data'!$E$8,0,10*ROW('Hygiene Data'!E87))),'Data Summary'!DV93="Yes"),OFFSET('Hygiene Data'!$E$8,0,10*ROW('Hygiene Data'!E87)),NA())</f>
        <v>#N/A</v>
      </c>
      <c r="BH93" s="108" t="e">
        <f ca="true">+IF(AND(ISNUMBER(OFFSET('Hygiene Data'!$E$10,0,10*ROW('Hygiene Data'!E87))),'Data Summary'!DW93="Yes"),OFFSET('Hygiene Data'!$E$10,0,10*ROW('Hygiene Data'!E87)),NA())</f>
        <v>#N/A</v>
      </c>
      <c r="BI93" s="108" t="e">
        <f ca="true">+IF(AND(ISNUMBER(OFFSET('Hygiene Data'!$F$6,0,10*ROW('Hygiene Data'!F87))),'Data Summary'!DX93="Yes"),OFFSET('Hygiene Data'!$F$6,0,10*ROW('Hygiene Data'!F87)),NA())</f>
        <v>#N/A</v>
      </c>
      <c r="BJ93" s="108" t="e">
        <f ca="true">+IF(AND(ISNUMBER(OFFSET('Hygiene Data'!$F$8,0,10*ROW('Hygiene Data'!F87))),'Data Summary'!DY93="Yes"),OFFSET('Hygiene Data'!$F$8,0,10*ROW('Hygiene Data'!F87)),NA())</f>
        <v>#N/A</v>
      </c>
      <c r="BK93" s="108" t="e">
        <f ca="true">+IF(AND(ISNUMBER(OFFSET('Hygiene Data'!$F$10,0,10*ROW('Hygiene Data'!F87))),'Data Summary'!DZ93="Yes"),OFFSET('Hygiene Data'!$F$10,0,10*ROW('Hygiene Data'!F87)),NA())</f>
        <v>#N/A</v>
      </c>
      <c r="BL93" s="108" t="e">
        <f ca="true">+IF(AND(ISNUMBER(OFFSET('Hygiene Data'!$G$6,0,10*ROW('Hygiene Data'!G87))),'Data Summary'!EA93="Yes"),OFFSET('Hygiene Data'!$G$6,0,10*ROW('Hygiene Data'!G87)),NA())</f>
        <v>#N/A</v>
      </c>
      <c r="BM93" s="108" t="e">
        <f ca="true">+IF(AND(ISNUMBER(OFFSET('Hygiene Data'!$G$8,0,10*ROW('Hygiene Data'!G87))),'Data Summary'!EB93="Yes"),OFFSET('Hygiene Data'!$G$8,0,10*ROW('Hygiene Data'!G87)),NA())</f>
        <v>#N/A</v>
      </c>
      <c r="BN93" s="108" t="e">
        <f ca="true">+IF(AND(ISNUMBER(OFFSET('Hygiene Data'!$G$10,0,10*ROW('Hygiene Data'!G87))),'Data Summary'!EC93="Yes"),OFFSET('Hygiene Data'!$G$10,0,10*ROW('Hygiene Data'!G87)),NA())</f>
        <v>#N/A</v>
      </c>
      <c r="BO93" s="108" t="e">
        <f ca="true">+IF(AND(ISNUMBER(OFFSET('Hygiene Data'!$H$6,0,10*ROW('Hygiene Data'!H87))),'Data Summary'!ED93="Yes"),OFFSET('Hygiene Data'!$H$6,0,10*ROW('Hygiene Data'!H87)),NA())</f>
        <v>#N/A</v>
      </c>
      <c r="BP93" s="108" t="e">
        <f ca="true">+IF(AND(ISNUMBER(OFFSET('Hygiene Data'!$H$8,0,10*ROW('Hygiene Data'!H87))),'Data Summary'!EE93="Yes"),OFFSET('Hygiene Data'!$H$8,0,10*ROW('Hygiene Data'!H87)),NA())</f>
        <v>#N/A</v>
      </c>
      <c r="BQ93" s="108" t="e">
        <f ca="true">+IF(AND(ISNUMBER(OFFSET('Hygiene Data'!$H$10,0,10*ROW('Hygiene Data'!H87))),'Data Summary'!EF93="Yes"),OFFSET('Hygiene Data'!$H$10,0,10*ROW('Hygiene Data'!H87)),NA())</f>
        <v>#N/A</v>
      </c>
    </row>
    <row r="94" x14ac:dyDescent="0.2">
      <c r="A94" s="56" t="e">
        <f ca="true">+IF(OFFSET('Water Data'!$B$1,0,10*ROW('Water Data'!B88))="",NA(),OFFSET('Water Data'!$B$1,0,10*ROW('Water Data'!B88)))</f>
        <v>#N/A</v>
      </c>
      <c r="B94" s="56" t="e">
        <f ca="true">+IF(OFFSET('Water Data'!$A$3,0,10*ROW('Water Data'!A91))="",NA(),OFFSET('Water Data'!$A$3,0,10*ROW('Water Data'!A91)))</f>
        <v>#N/A</v>
      </c>
      <c r="C94" s="56" t="e">
        <f ca="true">+IF(OFFSET('Water Data'!$C$3,0,10*ROW('Water Data'!C91))="",NA(),OFFSET('Water Data'!$C$3,0,10*ROW('Water Data'!C91)))</f>
        <v>#N/A</v>
      </c>
      <c r="D94" s="57" t="e">
        <f ca="true">+IF(AND(ISNUMBER(OFFSET('Water Data'!$C$5,0,10*ROW('Water Data'!C88))),'Data Summary'!BS94="Yes"),100-OFFSET('Water Data'!$C$5,0,10*ROW('Water Data'!C88)),NA())</f>
        <v>#N/A</v>
      </c>
      <c r="E94" s="57" t="e">
        <f ca="true">+IF(AND(ISNUMBER(OFFSET('Water Data'!$C$7,0,10*ROW('Water Data'!C88))),'Data Summary'!BT94="Yes"),OFFSET('Water Data'!$C$7,0,10*ROW('Water Data'!C88)),NA())</f>
        <v>#N/A</v>
      </c>
      <c r="F94" s="57" t="e">
        <f ca="true">+IF(AND(ISNUMBER(OFFSET('Water Data'!$C$10,0,10*ROW('Water Data'!C88))),'Data Summary'!BU94="Yes"),OFFSET('Water Data'!$C$10,0,10*ROW('Water Data'!C88)),NA())</f>
        <v>#N/A</v>
      </c>
      <c r="G94" s="57" t="e">
        <f ca="true">+IF(AND(ISNUMBER(OFFSET('Water Data'!$D$5,0,10*ROW('Water Data'!D88))),'Data Summary'!BV94="Yes"),100-OFFSET('Water Data'!$D$5,0,10*ROW('Water Data'!D88)),NA())</f>
        <v>#N/A</v>
      </c>
      <c r="H94" s="57" t="e">
        <f ca="true">+IF(AND(ISNUMBER(OFFSET('Water Data'!$D$7,0,10*ROW('Water Data'!D88))),'Data Summary'!BW94="Yes"),OFFSET('Water Data'!$D$7,0,10*ROW('Water Data'!D88)),NA())</f>
        <v>#N/A</v>
      </c>
      <c r="I94" s="57" t="e">
        <f ca="true">+IF(AND(ISNUMBER(OFFSET('Water Data'!$D$10,0,10*ROW('Water Data'!D88))),'Data Summary'!BX94="Yes"),OFFSET('Water Data'!$D$10,0,10*ROW('Water Data'!D88)),NA())</f>
        <v>#N/A</v>
      </c>
      <c r="J94" s="57" t="e">
        <f ca="true">+IF(AND(ISNUMBER(OFFSET('Water Data'!$E$5,0,10*ROW('Water Data'!E88))),'Data Summary'!BY94="Yes"),100-OFFSET('Water Data'!$E$5,0,10*ROW('Water Data'!E88)),NA())</f>
        <v>#N/A</v>
      </c>
      <c r="K94" s="57" t="e">
        <f ca="true">+IF(AND(ISNUMBER(OFFSET('Water Data'!$E$7,0,10*ROW('Water Data'!E88))),'Data Summary'!BZ94="Yes"),OFFSET('Water Data'!$E$7,0,10*ROW('Water Data'!E88)),NA())</f>
        <v>#N/A</v>
      </c>
      <c r="L94" s="57" t="e">
        <f ca="true">+IF(AND(ISNUMBER(OFFSET('Water Data'!$E$10,0,10*ROW('Water Data'!E88))),'Data Summary'!CA94="Yes"),OFFSET('Water Data'!$E$10,0,10*ROW('Water Data'!E88)),NA())</f>
        <v>#N/A</v>
      </c>
      <c r="M94" s="57" t="e">
        <f ca="true">+IF(AND(ISNUMBER(OFFSET('Water Data'!$F$5,0,10*ROW('Water Data'!F88))),'Data Summary'!CB94="Yes"),100-OFFSET('Water Data'!$F$5,0,10*ROW('Water Data'!F88)),NA())</f>
        <v>#N/A</v>
      </c>
      <c r="N94" s="57" t="e">
        <f ca="true">+IF(AND(ISNUMBER(OFFSET('Water Data'!$F$7,0,10*ROW('Water Data'!F88))),'Data Summary'!CC94="Yes"),OFFSET('Water Data'!$F$7,0,10*ROW('Water Data'!F88)),NA())</f>
        <v>#N/A</v>
      </c>
      <c r="O94" s="57" t="e">
        <f ca="true">+IF(AND(ISNUMBER(OFFSET('Water Data'!$F$10,0,10*ROW('Water Data'!F88))),'Data Summary'!CD94="Yes"),OFFSET('Water Data'!$F$10,0,10*ROW('Water Data'!F88)),NA())</f>
        <v>#N/A</v>
      </c>
      <c r="P94" s="57" t="e">
        <f ca="true">+IF(AND(ISNUMBER(OFFSET('Water Data'!$G$5,0,10*ROW('Water Data'!G88))),'Data Summary'!CE94="Yes"),100-OFFSET('Water Data'!$G$5,0,10*ROW('Water Data'!G88)),NA())</f>
        <v>#N/A</v>
      </c>
      <c r="Q94" s="57" t="e">
        <f ca="true">+IF(AND(ISNUMBER(OFFSET('Water Data'!$G$7,0,10*ROW('Water Data'!G88))),'Data Summary'!CF94="Yes"),OFFSET('Water Data'!$G$7,0,10*ROW('Water Data'!G88)),NA())</f>
        <v>#N/A</v>
      </c>
      <c r="R94" s="57" t="e">
        <f ca="true">+IF(AND(ISNUMBER(OFFSET('Water Data'!$G$10,0,10*ROW('Water Data'!G88))),'Data Summary'!CG94="Yes"),OFFSET('Water Data'!$G$10,0,10*ROW('Water Data'!G88)),NA())</f>
        <v>#N/A</v>
      </c>
      <c r="S94" s="57" t="e">
        <f ca="true">+IF(AND(ISNUMBER(OFFSET('Water Data'!$H$5,0,10*ROW('Water Data'!H88))),'Data Summary'!CH94="Yes"),100-OFFSET('Water Data'!$H$5,0,10*ROW('Water Data'!H88)),NA())</f>
        <v>#N/A</v>
      </c>
      <c r="T94" s="57" t="e">
        <f ca="true">+IF(AND(ISNUMBER(OFFSET('Water Data'!$H$7,0,10*ROW('Water Data'!H88))),'Data Summary'!CI94="Yes"),OFFSET('Water Data'!$H$7,0,10*ROW('Water Data'!H88)),NA())</f>
        <v>#N/A</v>
      </c>
      <c r="U94" s="57" t="e">
        <f ca="true">+IF(AND(ISNUMBER(OFFSET('Water Data'!$H$10,0,10*ROW('Water Data'!H88))),'Data Summary'!CJ94="Yes"),OFFSET('Water Data'!$H$10,0,10*ROW('Water Data'!H88)),NA())</f>
        <v>#N/A</v>
      </c>
      <c r="V94" s="103" t="e">
        <f ca="true">+IF(AND(ISNUMBER(OFFSET('Sanitation Data'!$C$5,0,10*ROW('Sanitation Data'!C88))),'Data Summary'!CK94="Yes"),100-OFFSET('Sanitation Data'!$C$5,0,10*ROW('Sanitation Data'!C88)),NA())</f>
        <v>#N/A</v>
      </c>
      <c r="W94" s="103" t="e">
        <f ca="true">+IF(AND(ISNUMBER(OFFSET('Sanitation Data'!$C$7,0,10*ROW('Sanitation Data'!C88))),'Data Summary'!CL94="Yes"),OFFSET('Sanitation Data'!$C$7,0,10*ROW('Sanitation Data'!C88)),NA())</f>
        <v>#N/A</v>
      </c>
      <c r="X94" s="103" t="e">
        <f ca="true">+IF(AND(ISNUMBER(OFFSET('Sanitation Data'!$C$11,0,10*ROW('Sanitation Data'!C88))),'Data Summary'!CM94="Yes"),OFFSET('Sanitation Data'!$C$11,0,10*ROW('Sanitation Data'!C88)),NA())</f>
        <v>#N/A</v>
      </c>
      <c r="Y94" s="103" t="e">
        <f ca="true">+IF(AND(ISNUMBER(OFFSET('Sanitation Data'!$C$12,0,10*ROW('Sanitation Data'!C88))),'Data Summary'!CN94="Yes"),OFFSET('Sanitation Data'!$C$12,0,10*ROW('Sanitation Data'!C88)),NA())</f>
        <v>#N/A</v>
      </c>
      <c r="Z94" s="103" t="e">
        <f ca="true">+IF(AND(ISNUMBER(OFFSET('Sanitation Data'!$C$13,0,10*ROW('Sanitation Data'!C88))),'Data Summary'!CO94="Yes"),OFFSET('Sanitation Data'!$C$13,0,10*ROW('Sanitation Data'!C88)),NA())</f>
        <v>#N/A</v>
      </c>
      <c r="AA94" s="103" t="e">
        <f ca="true">+IF(AND(ISNUMBER(OFFSET('Sanitation Data'!$D$5,0,10*ROW('Sanitation Data'!D88))),'Data Summary'!CP94="Yes"),100-OFFSET('Sanitation Data'!$D$5,0,10*ROW('Sanitation Data'!D88)),NA())</f>
        <v>#N/A</v>
      </c>
      <c r="AB94" s="103" t="e">
        <f ca="true">+IF(AND(ISNUMBER(OFFSET('Sanitation Data'!$D$7,0,10*ROW('Sanitation Data'!D88))),'Data Summary'!CQ94="Yes"),OFFSET('Sanitation Data'!$D$7,0,10*ROW('Sanitation Data'!D88)),NA())</f>
        <v>#N/A</v>
      </c>
      <c r="AC94" s="103" t="e">
        <f ca="true">+IF(AND(ISNUMBER(OFFSET('Sanitation Data'!$D$11,0,10*ROW('Sanitation Data'!D88))),'Data Summary'!CR94="Yes"),OFFSET('Sanitation Data'!$D$11,0,10*ROW('Sanitation Data'!D88)),NA())</f>
        <v>#N/A</v>
      </c>
      <c r="AD94" s="103" t="e">
        <f ca="true">+IF(AND(ISNUMBER(OFFSET('Sanitation Data'!$D$12,0,10*ROW('Sanitation Data'!D88))),'Data Summary'!CS94="Yes"),OFFSET('Sanitation Data'!$D$12,0,10*ROW('Sanitation Data'!D88)),NA())</f>
        <v>#N/A</v>
      </c>
      <c r="AE94" s="103" t="e">
        <f ca="true">+IF(AND(ISNUMBER(OFFSET('Sanitation Data'!$D$13,0,10*ROW('Sanitation Data'!D88))),'Data Summary'!CT94="Yes"),OFFSET('Sanitation Data'!$D$13,0,10*ROW('Sanitation Data'!D88)),NA())</f>
        <v>#N/A</v>
      </c>
      <c r="AF94" s="103" t="e">
        <f ca="true">+IF(AND(ISNUMBER(OFFSET('Sanitation Data'!$E$5,0,10*ROW('Sanitation Data'!E88))),'Data Summary'!CU94="Yes"),100-OFFSET('Sanitation Data'!$E$5,0,10*ROW('Sanitation Data'!E88)),NA())</f>
        <v>#N/A</v>
      </c>
      <c r="AG94" s="103" t="e">
        <f ca="true">+IF(AND(ISNUMBER(OFFSET('Sanitation Data'!$E$7,0,10*ROW('Sanitation Data'!E88))),'Data Summary'!CV94="Yes"),OFFSET('Sanitation Data'!$E$7,0,10*ROW('Sanitation Data'!E88)),NA())</f>
        <v>#N/A</v>
      </c>
      <c r="AH94" s="103" t="e">
        <f ca="true">+IF(AND(ISNUMBER(OFFSET('Sanitation Data'!$E$11,0,10*ROW('Sanitation Data'!E88))),'Data Summary'!CW94="Yes"),OFFSET('Sanitation Data'!$E$11,0,10*ROW('Sanitation Data'!E88)),NA())</f>
        <v>#N/A</v>
      </c>
      <c r="AI94" s="103" t="e">
        <f ca="true">+IF(AND(ISNUMBER(OFFSET('Sanitation Data'!$E$12,0,10*ROW('Sanitation Data'!E88))),'Data Summary'!CX94="Yes"),OFFSET('Sanitation Data'!$E$12,0,10*ROW('Sanitation Data'!E88)),NA())</f>
        <v>#N/A</v>
      </c>
      <c r="AJ94" s="103" t="e">
        <f ca="true">+IF(AND(ISNUMBER(OFFSET('Sanitation Data'!$E$13,0,10*ROW('Sanitation Data'!E88))),'Data Summary'!CY94="Yes"),OFFSET('Sanitation Data'!$E$13,0,10*ROW('Sanitation Data'!E88)),NA())</f>
        <v>#N/A</v>
      </c>
      <c r="AK94" s="103" t="e">
        <f ca="true">+IF(AND(ISNUMBER(OFFSET('Sanitation Data'!$F$5,0,10*ROW('Sanitation Data'!F88))),'Data Summary'!CZ94="Yes"),100-OFFSET('Sanitation Data'!$F$5,0,10*ROW('Sanitation Data'!F88)),NA())</f>
        <v>#N/A</v>
      </c>
      <c r="AL94" s="103" t="e">
        <f ca="true">+IF(AND(ISNUMBER(OFFSET('Sanitation Data'!$F$7,0,10*ROW('Sanitation Data'!F88))),'Data Summary'!DA94="Yes"),OFFSET('Sanitation Data'!$F$7,0,10*ROW('Sanitation Data'!F88)),NA())</f>
        <v>#N/A</v>
      </c>
      <c r="AM94" s="103" t="e">
        <f ca="true">+IF(AND(ISNUMBER(OFFSET('Sanitation Data'!$F$11,0,10*ROW('Sanitation Data'!F88))),'Data Summary'!DB94="Yes"),OFFSET('Sanitation Data'!$F$11,0,10*ROW('Sanitation Data'!F88)),NA())</f>
        <v>#N/A</v>
      </c>
      <c r="AN94" s="103" t="e">
        <f ca="true">+IF(AND(ISNUMBER(OFFSET('Sanitation Data'!$F$12,0,10*ROW('Sanitation Data'!F88))),'Data Summary'!DC94="Yes"),OFFSET('Sanitation Data'!$F$12,0,10*ROW('Sanitation Data'!F88)),NA())</f>
        <v>#N/A</v>
      </c>
      <c r="AO94" s="103" t="e">
        <f ca="true">+IF(AND(ISNUMBER(OFFSET('Sanitation Data'!$F$13,0,10*ROW('Sanitation Data'!F88))),'Data Summary'!DD94="Yes"),OFFSET('Sanitation Data'!$F$13,0,10*ROW('Sanitation Data'!F88)),NA())</f>
        <v>#N/A</v>
      </c>
      <c r="AP94" s="103" t="e">
        <f ca="true">+IF(AND(ISNUMBER(OFFSET('Sanitation Data'!$G$5,0,10*ROW('Sanitation Data'!G88))),'Data Summary'!DE94="Yes"),100-OFFSET('Sanitation Data'!$G$5,0,10*ROW('Sanitation Data'!G88)),NA())</f>
        <v>#N/A</v>
      </c>
      <c r="AQ94" s="103" t="e">
        <f ca="true">+IF(AND(ISNUMBER(OFFSET('Sanitation Data'!$G$7,0,10*ROW('Sanitation Data'!G88))),'Data Summary'!DF94="Yes"),OFFSET('Sanitation Data'!$G$7,0,10*ROW('Sanitation Data'!G88)),NA())</f>
        <v>#N/A</v>
      </c>
      <c r="AR94" s="103" t="e">
        <f ca="true">+IF(AND(ISNUMBER(OFFSET('Sanitation Data'!$G$11,0,10*ROW('Sanitation Data'!G88))),'Data Summary'!DG94="Yes"),OFFSET('Sanitation Data'!$G$11,0,10*ROW('Sanitation Data'!G88)),NA())</f>
        <v>#N/A</v>
      </c>
      <c r="AS94" s="103" t="e">
        <f ca="true">+IF(AND(ISNUMBER(OFFSET('Sanitation Data'!$G$12,0,10*ROW('Sanitation Data'!G88))),'Data Summary'!DH94="Yes"),OFFSET('Sanitation Data'!$G$12,0,10*ROW('Sanitation Data'!G88)),NA())</f>
        <v>#N/A</v>
      </c>
      <c r="AT94" s="103" t="e">
        <f ca="true">+IF(AND(ISNUMBER(OFFSET('Sanitation Data'!$G$13,0,10*ROW('Sanitation Data'!G88))),'Data Summary'!DI94="Yes"),OFFSET('Sanitation Data'!$G$13,0,10*ROW('Sanitation Data'!G88)),NA())</f>
        <v>#N/A</v>
      </c>
      <c r="AU94" s="103" t="e">
        <f ca="true">+IF(AND(ISNUMBER(OFFSET('Sanitation Data'!$H$5,0,10*ROW('Sanitation Data'!H88))),'Data Summary'!DJ94="Yes"),100-OFFSET('Sanitation Data'!$H$5,0,10*ROW('Sanitation Data'!H88)),NA())</f>
        <v>#N/A</v>
      </c>
      <c r="AV94" s="103" t="e">
        <f ca="true">+IF(AND(ISNUMBER(OFFSET('Sanitation Data'!$H$7,0,10*ROW('Sanitation Data'!H88))),'Data Summary'!DK94="Yes"),OFFSET('Sanitation Data'!$H$7,0,10*ROW('Sanitation Data'!H88)),NA())</f>
        <v>#N/A</v>
      </c>
      <c r="AW94" s="103" t="e">
        <f ca="true">+IF(AND(ISNUMBER(OFFSET('Sanitation Data'!$H$11,0,10*ROW('Sanitation Data'!H88))),'Data Summary'!DL94="Yes"),OFFSET('Sanitation Data'!$H$11,0,10*ROW('Sanitation Data'!H88)),NA())</f>
        <v>#N/A</v>
      </c>
      <c r="AX94" s="103" t="e">
        <f ca="true">+IF(AND(ISNUMBER(OFFSET('Sanitation Data'!$H$12,0,10*ROW('Sanitation Data'!H88))),'Data Summary'!DM94="Yes"),OFFSET('Sanitation Data'!$H$12,0,10*ROW('Sanitation Data'!H88)),NA())</f>
        <v>#N/A</v>
      </c>
      <c r="AY94" s="103" t="e">
        <f ca="true">+IF(AND(ISNUMBER(OFFSET('Sanitation Data'!$H$13,0,10*ROW('Sanitation Data'!H88))),'Data Summary'!DN94="Yes"),OFFSET('Sanitation Data'!$H$13,0,10*ROW('Sanitation Data'!H88)),NA())</f>
        <v>#N/A</v>
      </c>
      <c r="AZ94" s="108" t="e">
        <f ca="true">+IF(AND(ISNUMBER(OFFSET('Hygiene Data'!$C$6,0,10*ROW('Hygiene Data'!C88))),'Data Summary'!DO94="Yes"),OFFSET('Hygiene Data'!$C$6,0,10*ROW('Hygiene Data'!C88)),NA())</f>
        <v>#N/A</v>
      </c>
      <c r="BA94" s="108" t="e">
        <f ca="true">+IF(AND(ISNUMBER(OFFSET('Hygiene Data'!$C$8,0,10*ROW('Hygiene Data'!C88))),'Data Summary'!DP94="Yes"),OFFSET('Hygiene Data'!$C$8,0,10*ROW('Hygiene Data'!C88)),NA())</f>
        <v>#N/A</v>
      </c>
      <c r="BB94" s="108" t="e">
        <f ca="true">+IF(AND(ISNUMBER(OFFSET('Hygiene Data'!$C$10,0,10*ROW('Hygiene Data'!C88))),'Data Summary'!DQ94="Yes"),OFFSET('Hygiene Data'!$C$10,0,10*ROW('Hygiene Data'!C88)),NA())</f>
        <v>#N/A</v>
      </c>
      <c r="BC94" s="108" t="e">
        <f ca="true">+IF(AND(ISNUMBER(OFFSET('Hygiene Data'!$D$6,0,10*ROW('Hygiene Data'!D88))),'Data Summary'!DR94="Yes"),OFFSET('Hygiene Data'!$D$6,0,10*ROW('Hygiene Data'!D88)),NA())</f>
        <v>#N/A</v>
      </c>
      <c r="BD94" s="108" t="e">
        <f ca="true">+IF(AND(ISNUMBER(OFFSET('Hygiene Data'!$D$8,0,10*ROW('Hygiene Data'!D88))),'Data Summary'!DS94="Yes"),OFFSET('Hygiene Data'!$D$8,0,10*ROW('Hygiene Data'!D88)),NA())</f>
        <v>#N/A</v>
      </c>
      <c r="BE94" s="108" t="e">
        <f ca="true">+IF(AND(ISNUMBER(OFFSET('Hygiene Data'!$D$10,0,10*ROW('Hygiene Data'!D88))),'Data Summary'!DT94="Yes"),OFFSET('Hygiene Data'!$D$10,0,10*ROW('Hygiene Data'!D88)),NA())</f>
        <v>#N/A</v>
      </c>
      <c r="BF94" s="108" t="e">
        <f ca="true">+IF(AND(ISNUMBER(OFFSET('Hygiene Data'!$E$6,0,10*ROW('Hygiene Data'!E88))),'Data Summary'!DU94="Yes"),OFFSET('Hygiene Data'!$E$6,0,10*ROW('Hygiene Data'!E88)),NA())</f>
        <v>#N/A</v>
      </c>
      <c r="BG94" s="108" t="e">
        <f ca="true">+IF(AND(ISNUMBER(OFFSET('Hygiene Data'!$E$8,0,10*ROW('Hygiene Data'!E88))),'Data Summary'!DV94="Yes"),OFFSET('Hygiene Data'!$E$8,0,10*ROW('Hygiene Data'!E88)),NA())</f>
        <v>#N/A</v>
      </c>
      <c r="BH94" s="108" t="e">
        <f ca="true">+IF(AND(ISNUMBER(OFFSET('Hygiene Data'!$E$10,0,10*ROW('Hygiene Data'!E88))),'Data Summary'!DW94="Yes"),OFFSET('Hygiene Data'!$E$10,0,10*ROW('Hygiene Data'!E88)),NA())</f>
        <v>#N/A</v>
      </c>
      <c r="BI94" s="108" t="e">
        <f ca="true">+IF(AND(ISNUMBER(OFFSET('Hygiene Data'!$F$6,0,10*ROW('Hygiene Data'!F88))),'Data Summary'!DX94="Yes"),OFFSET('Hygiene Data'!$F$6,0,10*ROW('Hygiene Data'!F88)),NA())</f>
        <v>#N/A</v>
      </c>
      <c r="BJ94" s="108" t="e">
        <f ca="true">+IF(AND(ISNUMBER(OFFSET('Hygiene Data'!$F$8,0,10*ROW('Hygiene Data'!F88))),'Data Summary'!DY94="Yes"),OFFSET('Hygiene Data'!$F$8,0,10*ROW('Hygiene Data'!F88)),NA())</f>
        <v>#N/A</v>
      </c>
      <c r="BK94" s="108" t="e">
        <f ca="true">+IF(AND(ISNUMBER(OFFSET('Hygiene Data'!$F$10,0,10*ROW('Hygiene Data'!F88))),'Data Summary'!DZ94="Yes"),OFFSET('Hygiene Data'!$F$10,0,10*ROW('Hygiene Data'!F88)),NA())</f>
        <v>#N/A</v>
      </c>
      <c r="BL94" s="108" t="e">
        <f ca="true">+IF(AND(ISNUMBER(OFFSET('Hygiene Data'!$G$6,0,10*ROW('Hygiene Data'!G88))),'Data Summary'!EA94="Yes"),OFFSET('Hygiene Data'!$G$6,0,10*ROW('Hygiene Data'!G88)),NA())</f>
        <v>#N/A</v>
      </c>
      <c r="BM94" s="108" t="e">
        <f ca="true">+IF(AND(ISNUMBER(OFFSET('Hygiene Data'!$G$8,0,10*ROW('Hygiene Data'!G88))),'Data Summary'!EB94="Yes"),OFFSET('Hygiene Data'!$G$8,0,10*ROW('Hygiene Data'!G88)),NA())</f>
        <v>#N/A</v>
      </c>
      <c r="BN94" s="108" t="e">
        <f ca="true">+IF(AND(ISNUMBER(OFFSET('Hygiene Data'!$G$10,0,10*ROW('Hygiene Data'!G88))),'Data Summary'!EC94="Yes"),OFFSET('Hygiene Data'!$G$10,0,10*ROW('Hygiene Data'!G88)),NA())</f>
        <v>#N/A</v>
      </c>
      <c r="BO94" s="108" t="e">
        <f ca="true">+IF(AND(ISNUMBER(OFFSET('Hygiene Data'!$H$6,0,10*ROW('Hygiene Data'!H88))),'Data Summary'!ED94="Yes"),OFFSET('Hygiene Data'!$H$6,0,10*ROW('Hygiene Data'!H88)),NA())</f>
        <v>#N/A</v>
      </c>
      <c r="BP94" s="108" t="e">
        <f ca="true">+IF(AND(ISNUMBER(OFFSET('Hygiene Data'!$H$8,0,10*ROW('Hygiene Data'!H88))),'Data Summary'!EE94="Yes"),OFFSET('Hygiene Data'!$H$8,0,10*ROW('Hygiene Data'!H88)),NA())</f>
        <v>#N/A</v>
      </c>
      <c r="BQ94" s="108" t="e">
        <f ca="true">+IF(AND(ISNUMBER(OFFSET('Hygiene Data'!$H$10,0,10*ROW('Hygiene Data'!H88))),'Data Summary'!EF94="Yes"),OFFSET('Hygiene Data'!$H$10,0,10*ROW('Hygiene Data'!H88)),NA())</f>
        <v>#N/A</v>
      </c>
    </row>
    <row r="95" x14ac:dyDescent="0.2">
      <c r="A95" s="56" t="e">
        <f ca="true">+IF(OFFSET('Water Data'!$B$1,0,10*ROW('Water Data'!B89))="",NA(),OFFSET('Water Data'!$B$1,0,10*ROW('Water Data'!B89)))</f>
        <v>#N/A</v>
      </c>
      <c r="B95" s="56" t="e">
        <f ca="true">+IF(OFFSET('Water Data'!$A$3,0,10*ROW('Water Data'!A92))="",NA(),OFFSET('Water Data'!$A$3,0,10*ROW('Water Data'!A92)))</f>
        <v>#N/A</v>
      </c>
      <c r="C95" s="56" t="e">
        <f ca="true">+IF(OFFSET('Water Data'!$C$3,0,10*ROW('Water Data'!C92))="",NA(),OFFSET('Water Data'!$C$3,0,10*ROW('Water Data'!C92)))</f>
        <v>#N/A</v>
      </c>
      <c r="D95" s="57" t="e">
        <f ca="true">+IF(AND(ISNUMBER(OFFSET('Water Data'!$C$5,0,10*ROW('Water Data'!C89))),'Data Summary'!BS95="Yes"),100-OFFSET('Water Data'!$C$5,0,10*ROW('Water Data'!C89)),NA())</f>
        <v>#N/A</v>
      </c>
      <c r="E95" s="57" t="e">
        <f ca="true">+IF(AND(ISNUMBER(OFFSET('Water Data'!$C$7,0,10*ROW('Water Data'!C89))),'Data Summary'!BT95="Yes"),OFFSET('Water Data'!$C$7,0,10*ROW('Water Data'!C89)),NA())</f>
        <v>#N/A</v>
      </c>
      <c r="F95" s="57" t="e">
        <f ca="true">+IF(AND(ISNUMBER(OFFSET('Water Data'!$C$10,0,10*ROW('Water Data'!C89))),'Data Summary'!BU95="Yes"),OFFSET('Water Data'!$C$10,0,10*ROW('Water Data'!C89)),NA())</f>
        <v>#N/A</v>
      </c>
      <c r="G95" s="57" t="e">
        <f ca="true">+IF(AND(ISNUMBER(OFFSET('Water Data'!$D$5,0,10*ROW('Water Data'!D89))),'Data Summary'!BV95="Yes"),100-OFFSET('Water Data'!$D$5,0,10*ROW('Water Data'!D89)),NA())</f>
        <v>#N/A</v>
      </c>
      <c r="H95" s="57" t="e">
        <f ca="true">+IF(AND(ISNUMBER(OFFSET('Water Data'!$D$7,0,10*ROW('Water Data'!D89))),'Data Summary'!BW95="Yes"),OFFSET('Water Data'!$D$7,0,10*ROW('Water Data'!D89)),NA())</f>
        <v>#N/A</v>
      </c>
      <c r="I95" s="57" t="e">
        <f ca="true">+IF(AND(ISNUMBER(OFFSET('Water Data'!$D$10,0,10*ROW('Water Data'!D89))),'Data Summary'!BX95="Yes"),OFFSET('Water Data'!$D$10,0,10*ROW('Water Data'!D89)),NA())</f>
        <v>#N/A</v>
      </c>
      <c r="J95" s="57" t="e">
        <f ca="true">+IF(AND(ISNUMBER(OFFSET('Water Data'!$E$5,0,10*ROW('Water Data'!E89))),'Data Summary'!BY95="Yes"),100-OFFSET('Water Data'!$E$5,0,10*ROW('Water Data'!E89)),NA())</f>
        <v>#N/A</v>
      </c>
      <c r="K95" s="57" t="e">
        <f ca="true">+IF(AND(ISNUMBER(OFFSET('Water Data'!$E$7,0,10*ROW('Water Data'!E89))),'Data Summary'!BZ95="Yes"),OFFSET('Water Data'!$E$7,0,10*ROW('Water Data'!E89)),NA())</f>
        <v>#N/A</v>
      </c>
      <c r="L95" s="57" t="e">
        <f ca="true">+IF(AND(ISNUMBER(OFFSET('Water Data'!$E$10,0,10*ROW('Water Data'!E89))),'Data Summary'!CA95="Yes"),OFFSET('Water Data'!$E$10,0,10*ROW('Water Data'!E89)),NA())</f>
        <v>#N/A</v>
      </c>
      <c r="M95" s="57" t="e">
        <f ca="true">+IF(AND(ISNUMBER(OFFSET('Water Data'!$F$5,0,10*ROW('Water Data'!F89))),'Data Summary'!CB95="Yes"),100-OFFSET('Water Data'!$F$5,0,10*ROW('Water Data'!F89)),NA())</f>
        <v>#N/A</v>
      </c>
      <c r="N95" s="57" t="e">
        <f ca="true">+IF(AND(ISNUMBER(OFFSET('Water Data'!$F$7,0,10*ROW('Water Data'!F89))),'Data Summary'!CC95="Yes"),OFFSET('Water Data'!$F$7,0,10*ROW('Water Data'!F89)),NA())</f>
        <v>#N/A</v>
      </c>
      <c r="O95" s="57" t="e">
        <f ca="true">+IF(AND(ISNUMBER(OFFSET('Water Data'!$F$10,0,10*ROW('Water Data'!F89))),'Data Summary'!CD95="Yes"),OFFSET('Water Data'!$F$10,0,10*ROW('Water Data'!F89)),NA())</f>
        <v>#N/A</v>
      </c>
      <c r="P95" s="57" t="e">
        <f ca="true">+IF(AND(ISNUMBER(OFFSET('Water Data'!$G$5,0,10*ROW('Water Data'!G89))),'Data Summary'!CE95="Yes"),100-OFFSET('Water Data'!$G$5,0,10*ROW('Water Data'!G89)),NA())</f>
        <v>#N/A</v>
      </c>
      <c r="Q95" s="57" t="e">
        <f ca="true">+IF(AND(ISNUMBER(OFFSET('Water Data'!$G$7,0,10*ROW('Water Data'!G89))),'Data Summary'!CF95="Yes"),OFFSET('Water Data'!$G$7,0,10*ROW('Water Data'!G89)),NA())</f>
        <v>#N/A</v>
      </c>
      <c r="R95" s="57" t="e">
        <f ca="true">+IF(AND(ISNUMBER(OFFSET('Water Data'!$G$10,0,10*ROW('Water Data'!G89))),'Data Summary'!CG95="Yes"),OFFSET('Water Data'!$G$10,0,10*ROW('Water Data'!G89)),NA())</f>
        <v>#N/A</v>
      </c>
      <c r="S95" s="57" t="e">
        <f ca="true">+IF(AND(ISNUMBER(OFFSET('Water Data'!$H$5,0,10*ROW('Water Data'!H89))),'Data Summary'!CH95="Yes"),100-OFFSET('Water Data'!$H$5,0,10*ROW('Water Data'!H89)),NA())</f>
        <v>#N/A</v>
      </c>
      <c r="T95" s="57" t="e">
        <f ca="true">+IF(AND(ISNUMBER(OFFSET('Water Data'!$H$7,0,10*ROW('Water Data'!H89))),'Data Summary'!CI95="Yes"),OFFSET('Water Data'!$H$7,0,10*ROW('Water Data'!H89)),NA())</f>
        <v>#N/A</v>
      </c>
      <c r="U95" s="57" t="e">
        <f ca="true">+IF(AND(ISNUMBER(OFFSET('Water Data'!$H$10,0,10*ROW('Water Data'!H89))),'Data Summary'!CJ95="Yes"),OFFSET('Water Data'!$H$10,0,10*ROW('Water Data'!H89)),NA())</f>
        <v>#N/A</v>
      </c>
      <c r="V95" s="103" t="e">
        <f ca="true">+IF(AND(ISNUMBER(OFFSET('Sanitation Data'!$C$5,0,10*ROW('Sanitation Data'!C89))),'Data Summary'!CK95="Yes"),100-OFFSET('Sanitation Data'!$C$5,0,10*ROW('Sanitation Data'!C89)),NA())</f>
        <v>#N/A</v>
      </c>
      <c r="W95" s="103" t="e">
        <f ca="true">+IF(AND(ISNUMBER(OFFSET('Sanitation Data'!$C$7,0,10*ROW('Sanitation Data'!C89))),'Data Summary'!CL95="Yes"),OFFSET('Sanitation Data'!$C$7,0,10*ROW('Sanitation Data'!C89)),NA())</f>
        <v>#N/A</v>
      </c>
      <c r="X95" s="103" t="e">
        <f ca="true">+IF(AND(ISNUMBER(OFFSET('Sanitation Data'!$C$11,0,10*ROW('Sanitation Data'!C89))),'Data Summary'!CM95="Yes"),OFFSET('Sanitation Data'!$C$11,0,10*ROW('Sanitation Data'!C89)),NA())</f>
        <v>#N/A</v>
      </c>
      <c r="Y95" s="103" t="e">
        <f ca="true">+IF(AND(ISNUMBER(OFFSET('Sanitation Data'!$C$12,0,10*ROW('Sanitation Data'!C89))),'Data Summary'!CN95="Yes"),OFFSET('Sanitation Data'!$C$12,0,10*ROW('Sanitation Data'!C89)),NA())</f>
        <v>#N/A</v>
      </c>
      <c r="Z95" s="103" t="e">
        <f ca="true">+IF(AND(ISNUMBER(OFFSET('Sanitation Data'!$C$13,0,10*ROW('Sanitation Data'!C89))),'Data Summary'!CO95="Yes"),OFFSET('Sanitation Data'!$C$13,0,10*ROW('Sanitation Data'!C89)),NA())</f>
        <v>#N/A</v>
      </c>
      <c r="AA95" s="103" t="e">
        <f ca="true">+IF(AND(ISNUMBER(OFFSET('Sanitation Data'!$D$5,0,10*ROW('Sanitation Data'!D89))),'Data Summary'!CP95="Yes"),100-OFFSET('Sanitation Data'!$D$5,0,10*ROW('Sanitation Data'!D89)),NA())</f>
        <v>#N/A</v>
      </c>
      <c r="AB95" s="103" t="e">
        <f ca="true">+IF(AND(ISNUMBER(OFFSET('Sanitation Data'!$D$7,0,10*ROW('Sanitation Data'!D89))),'Data Summary'!CQ95="Yes"),OFFSET('Sanitation Data'!$D$7,0,10*ROW('Sanitation Data'!D89)),NA())</f>
        <v>#N/A</v>
      </c>
      <c r="AC95" s="103" t="e">
        <f ca="true">+IF(AND(ISNUMBER(OFFSET('Sanitation Data'!$D$11,0,10*ROW('Sanitation Data'!D89))),'Data Summary'!CR95="Yes"),OFFSET('Sanitation Data'!$D$11,0,10*ROW('Sanitation Data'!D89)),NA())</f>
        <v>#N/A</v>
      </c>
      <c r="AD95" s="103" t="e">
        <f ca="true">+IF(AND(ISNUMBER(OFFSET('Sanitation Data'!$D$12,0,10*ROW('Sanitation Data'!D89))),'Data Summary'!CS95="Yes"),OFFSET('Sanitation Data'!$D$12,0,10*ROW('Sanitation Data'!D89)),NA())</f>
        <v>#N/A</v>
      </c>
      <c r="AE95" s="103" t="e">
        <f ca="true">+IF(AND(ISNUMBER(OFFSET('Sanitation Data'!$D$13,0,10*ROW('Sanitation Data'!D89))),'Data Summary'!CT95="Yes"),OFFSET('Sanitation Data'!$D$13,0,10*ROW('Sanitation Data'!D89)),NA())</f>
        <v>#N/A</v>
      </c>
      <c r="AF95" s="103" t="e">
        <f ca="true">+IF(AND(ISNUMBER(OFFSET('Sanitation Data'!$E$5,0,10*ROW('Sanitation Data'!E89))),'Data Summary'!CU95="Yes"),100-OFFSET('Sanitation Data'!$E$5,0,10*ROW('Sanitation Data'!E89)),NA())</f>
        <v>#N/A</v>
      </c>
      <c r="AG95" s="103" t="e">
        <f ca="true">+IF(AND(ISNUMBER(OFFSET('Sanitation Data'!$E$7,0,10*ROW('Sanitation Data'!E89))),'Data Summary'!CV95="Yes"),OFFSET('Sanitation Data'!$E$7,0,10*ROW('Sanitation Data'!E89)),NA())</f>
        <v>#N/A</v>
      </c>
      <c r="AH95" s="103" t="e">
        <f ca="true">+IF(AND(ISNUMBER(OFFSET('Sanitation Data'!$E$11,0,10*ROW('Sanitation Data'!E89))),'Data Summary'!CW95="Yes"),OFFSET('Sanitation Data'!$E$11,0,10*ROW('Sanitation Data'!E89)),NA())</f>
        <v>#N/A</v>
      </c>
      <c r="AI95" s="103" t="e">
        <f ca="true">+IF(AND(ISNUMBER(OFFSET('Sanitation Data'!$E$12,0,10*ROW('Sanitation Data'!E89))),'Data Summary'!CX95="Yes"),OFFSET('Sanitation Data'!$E$12,0,10*ROW('Sanitation Data'!E89)),NA())</f>
        <v>#N/A</v>
      </c>
      <c r="AJ95" s="103" t="e">
        <f ca="true">+IF(AND(ISNUMBER(OFFSET('Sanitation Data'!$E$13,0,10*ROW('Sanitation Data'!E89))),'Data Summary'!CY95="Yes"),OFFSET('Sanitation Data'!$E$13,0,10*ROW('Sanitation Data'!E89)),NA())</f>
        <v>#N/A</v>
      </c>
      <c r="AK95" s="103" t="e">
        <f ca="true">+IF(AND(ISNUMBER(OFFSET('Sanitation Data'!$F$5,0,10*ROW('Sanitation Data'!F89))),'Data Summary'!CZ95="Yes"),100-OFFSET('Sanitation Data'!$F$5,0,10*ROW('Sanitation Data'!F89)),NA())</f>
        <v>#N/A</v>
      </c>
      <c r="AL95" s="103" t="e">
        <f ca="true">+IF(AND(ISNUMBER(OFFSET('Sanitation Data'!$F$7,0,10*ROW('Sanitation Data'!F89))),'Data Summary'!DA95="Yes"),OFFSET('Sanitation Data'!$F$7,0,10*ROW('Sanitation Data'!F89)),NA())</f>
        <v>#N/A</v>
      </c>
      <c r="AM95" s="103" t="e">
        <f ca="true">+IF(AND(ISNUMBER(OFFSET('Sanitation Data'!$F$11,0,10*ROW('Sanitation Data'!F89))),'Data Summary'!DB95="Yes"),OFFSET('Sanitation Data'!$F$11,0,10*ROW('Sanitation Data'!F89)),NA())</f>
        <v>#N/A</v>
      </c>
      <c r="AN95" s="103" t="e">
        <f ca="true">+IF(AND(ISNUMBER(OFFSET('Sanitation Data'!$F$12,0,10*ROW('Sanitation Data'!F89))),'Data Summary'!DC95="Yes"),OFFSET('Sanitation Data'!$F$12,0,10*ROW('Sanitation Data'!F89)),NA())</f>
        <v>#N/A</v>
      </c>
      <c r="AO95" s="103" t="e">
        <f ca="true">+IF(AND(ISNUMBER(OFFSET('Sanitation Data'!$F$13,0,10*ROW('Sanitation Data'!F89))),'Data Summary'!DD95="Yes"),OFFSET('Sanitation Data'!$F$13,0,10*ROW('Sanitation Data'!F89)),NA())</f>
        <v>#N/A</v>
      </c>
      <c r="AP95" s="103" t="e">
        <f ca="true">+IF(AND(ISNUMBER(OFFSET('Sanitation Data'!$G$5,0,10*ROW('Sanitation Data'!G89))),'Data Summary'!DE95="Yes"),100-OFFSET('Sanitation Data'!$G$5,0,10*ROW('Sanitation Data'!G89)),NA())</f>
        <v>#N/A</v>
      </c>
      <c r="AQ95" s="103" t="e">
        <f ca="true">+IF(AND(ISNUMBER(OFFSET('Sanitation Data'!$G$7,0,10*ROW('Sanitation Data'!G89))),'Data Summary'!DF95="Yes"),OFFSET('Sanitation Data'!$G$7,0,10*ROW('Sanitation Data'!G89)),NA())</f>
        <v>#N/A</v>
      </c>
      <c r="AR95" s="103" t="e">
        <f ca="true">+IF(AND(ISNUMBER(OFFSET('Sanitation Data'!$G$11,0,10*ROW('Sanitation Data'!G89))),'Data Summary'!DG95="Yes"),OFFSET('Sanitation Data'!$G$11,0,10*ROW('Sanitation Data'!G89)),NA())</f>
        <v>#N/A</v>
      </c>
      <c r="AS95" s="103" t="e">
        <f ca="true">+IF(AND(ISNUMBER(OFFSET('Sanitation Data'!$G$12,0,10*ROW('Sanitation Data'!G89))),'Data Summary'!DH95="Yes"),OFFSET('Sanitation Data'!$G$12,0,10*ROW('Sanitation Data'!G89)),NA())</f>
        <v>#N/A</v>
      </c>
      <c r="AT95" s="103" t="e">
        <f ca="true">+IF(AND(ISNUMBER(OFFSET('Sanitation Data'!$G$13,0,10*ROW('Sanitation Data'!G89))),'Data Summary'!DI95="Yes"),OFFSET('Sanitation Data'!$G$13,0,10*ROW('Sanitation Data'!G89)),NA())</f>
        <v>#N/A</v>
      </c>
      <c r="AU95" s="103" t="e">
        <f ca="true">+IF(AND(ISNUMBER(OFFSET('Sanitation Data'!$H$5,0,10*ROW('Sanitation Data'!H89))),'Data Summary'!DJ95="Yes"),100-OFFSET('Sanitation Data'!$H$5,0,10*ROW('Sanitation Data'!H89)),NA())</f>
        <v>#N/A</v>
      </c>
      <c r="AV95" s="103" t="e">
        <f ca="true">+IF(AND(ISNUMBER(OFFSET('Sanitation Data'!$H$7,0,10*ROW('Sanitation Data'!H89))),'Data Summary'!DK95="Yes"),OFFSET('Sanitation Data'!$H$7,0,10*ROW('Sanitation Data'!H89)),NA())</f>
        <v>#N/A</v>
      </c>
      <c r="AW95" s="103" t="e">
        <f ca="true">+IF(AND(ISNUMBER(OFFSET('Sanitation Data'!$H$11,0,10*ROW('Sanitation Data'!H89))),'Data Summary'!DL95="Yes"),OFFSET('Sanitation Data'!$H$11,0,10*ROW('Sanitation Data'!H89)),NA())</f>
        <v>#N/A</v>
      </c>
      <c r="AX95" s="103" t="e">
        <f ca="true">+IF(AND(ISNUMBER(OFFSET('Sanitation Data'!$H$12,0,10*ROW('Sanitation Data'!H89))),'Data Summary'!DM95="Yes"),OFFSET('Sanitation Data'!$H$12,0,10*ROW('Sanitation Data'!H89)),NA())</f>
        <v>#N/A</v>
      </c>
      <c r="AY95" s="103" t="e">
        <f ca="true">+IF(AND(ISNUMBER(OFFSET('Sanitation Data'!$H$13,0,10*ROW('Sanitation Data'!H89))),'Data Summary'!DN95="Yes"),OFFSET('Sanitation Data'!$H$13,0,10*ROW('Sanitation Data'!H89)),NA())</f>
        <v>#N/A</v>
      </c>
      <c r="AZ95" s="108" t="e">
        <f ca="true">+IF(AND(ISNUMBER(OFFSET('Hygiene Data'!$C$6,0,10*ROW('Hygiene Data'!C89))),'Data Summary'!DO95="Yes"),OFFSET('Hygiene Data'!$C$6,0,10*ROW('Hygiene Data'!C89)),NA())</f>
        <v>#N/A</v>
      </c>
      <c r="BA95" s="108" t="e">
        <f ca="true">+IF(AND(ISNUMBER(OFFSET('Hygiene Data'!$C$8,0,10*ROW('Hygiene Data'!C89))),'Data Summary'!DP95="Yes"),OFFSET('Hygiene Data'!$C$8,0,10*ROW('Hygiene Data'!C89)),NA())</f>
        <v>#N/A</v>
      </c>
      <c r="BB95" s="108" t="e">
        <f ca="true">+IF(AND(ISNUMBER(OFFSET('Hygiene Data'!$C$10,0,10*ROW('Hygiene Data'!C89))),'Data Summary'!DQ95="Yes"),OFFSET('Hygiene Data'!$C$10,0,10*ROW('Hygiene Data'!C89)),NA())</f>
        <v>#N/A</v>
      </c>
      <c r="BC95" s="108" t="e">
        <f ca="true">+IF(AND(ISNUMBER(OFFSET('Hygiene Data'!$D$6,0,10*ROW('Hygiene Data'!D89))),'Data Summary'!DR95="Yes"),OFFSET('Hygiene Data'!$D$6,0,10*ROW('Hygiene Data'!D89)),NA())</f>
        <v>#N/A</v>
      </c>
      <c r="BD95" s="108" t="e">
        <f ca="true">+IF(AND(ISNUMBER(OFFSET('Hygiene Data'!$D$8,0,10*ROW('Hygiene Data'!D89))),'Data Summary'!DS95="Yes"),OFFSET('Hygiene Data'!$D$8,0,10*ROW('Hygiene Data'!D89)),NA())</f>
        <v>#N/A</v>
      </c>
      <c r="BE95" s="108" t="e">
        <f ca="true">+IF(AND(ISNUMBER(OFFSET('Hygiene Data'!$D$10,0,10*ROW('Hygiene Data'!D89))),'Data Summary'!DT95="Yes"),OFFSET('Hygiene Data'!$D$10,0,10*ROW('Hygiene Data'!D89)),NA())</f>
        <v>#N/A</v>
      </c>
      <c r="BF95" s="108" t="e">
        <f ca="true">+IF(AND(ISNUMBER(OFFSET('Hygiene Data'!$E$6,0,10*ROW('Hygiene Data'!E89))),'Data Summary'!DU95="Yes"),OFFSET('Hygiene Data'!$E$6,0,10*ROW('Hygiene Data'!E89)),NA())</f>
        <v>#N/A</v>
      </c>
      <c r="BG95" s="108" t="e">
        <f ca="true">+IF(AND(ISNUMBER(OFFSET('Hygiene Data'!$E$8,0,10*ROW('Hygiene Data'!E89))),'Data Summary'!DV95="Yes"),OFFSET('Hygiene Data'!$E$8,0,10*ROW('Hygiene Data'!E89)),NA())</f>
        <v>#N/A</v>
      </c>
      <c r="BH95" s="108" t="e">
        <f ca="true">+IF(AND(ISNUMBER(OFFSET('Hygiene Data'!$E$10,0,10*ROW('Hygiene Data'!E89))),'Data Summary'!DW95="Yes"),OFFSET('Hygiene Data'!$E$10,0,10*ROW('Hygiene Data'!E89)),NA())</f>
        <v>#N/A</v>
      </c>
      <c r="BI95" s="108" t="e">
        <f ca="true">+IF(AND(ISNUMBER(OFFSET('Hygiene Data'!$F$6,0,10*ROW('Hygiene Data'!F89))),'Data Summary'!DX95="Yes"),OFFSET('Hygiene Data'!$F$6,0,10*ROW('Hygiene Data'!F89)),NA())</f>
        <v>#N/A</v>
      </c>
      <c r="BJ95" s="108" t="e">
        <f ca="true">+IF(AND(ISNUMBER(OFFSET('Hygiene Data'!$F$8,0,10*ROW('Hygiene Data'!F89))),'Data Summary'!DY95="Yes"),OFFSET('Hygiene Data'!$F$8,0,10*ROW('Hygiene Data'!F89)),NA())</f>
        <v>#N/A</v>
      </c>
      <c r="BK95" s="108" t="e">
        <f ca="true">+IF(AND(ISNUMBER(OFFSET('Hygiene Data'!$F$10,0,10*ROW('Hygiene Data'!F89))),'Data Summary'!DZ95="Yes"),OFFSET('Hygiene Data'!$F$10,0,10*ROW('Hygiene Data'!F89)),NA())</f>
        <v>#N/A</v>
      </c>
      <c r="BL95" s="108" t="e">
        <f ca="true">+IF(AND(ISNUMBER(OFFSET('Hygiene Data'!$G$6,0,10*ROW('Hygiene Data'!G89))),'Data Summary'!EA95="Yes"),OFFSET('Hygiene Data'!$G$6,0,10*ROW('Hygiene Data'!G89)),NA())</f>
        <v>#N/A</v>
      </c>
      <c r="BM95" s="108" t="e">
        <f ca="true">+IF(AND(ISNUMBER(OFFSET('Hygiene Data'!$G$8,0,10*ROW('Hygiene Data'!G89))),'Data Summary'!EB95="Yes"),OFFSET('Hygiene Data'!$G$8,0,10*ROW('Hygiene Data'!G89)),NA())</f>
        <v>#N/A</v>
      </c>
      <c r="BN95" s="108" t="e">
        <f ca="true">+IF(AND(ISNUMBER(OFFSET('Hygiene Data'!$G$10,0,10*ROW('Hygiene Data'!G89))),'Data Summary'!EC95="Yes"),OFFSET('Hygiene Data'!$G$10,0,10*ROW('Hygiene Data'!G89)),NA())</f>
        <v>#N/A</v>
      </c>
      <c r="BO95" s="108" t="e">
        <f ca="true">+IF(AND(ISNUMBER(OFFSET('Hygiene Data'!$H$6,0,10*ROW('Hygiene Data'!H89))),'Data Summary'!ED95="Yes"),OFFSET('Hygiene Data'!$H$6,0,10*ROW('Hygiene Data'!H89)),NA())</f>
        <v>#N/A</v>
      </c>
      <c r="BP95" s="108" t="e">
        <f ca="true">+IF(AND(ISNUMBER(OFFSET('Hygiene Data'!$H$8,0,10*ROW('Hygiene Data'!H89))),'Data Summary'!EE95="Yes"),OFFSET('Hygiene Data'!$H$8,0,10*ROW('Hygiene Data'!H89)),NA())</f>
        <v>#N/A</v>
      </c>
      <c r="BQ95" s="108" t="e">
        <f ca="true">+IF(AND(ISNUMBER(OFFSET('Hygiene Data'!$H$10,0,10*ROW('Hygiene Data'!H89))),'Data Summary'!EF95="Yes"),OFFSET('Hygiene Data'!$H$10,0,10*ROW('Hygiene Data'!H89)),NA())</f>
        <v>#N/A</v>
      </c>
    </row>
    <row r="96" x14ac:dyDescent="0.2">
      <c r="A96" s="56" t="e">
        <f ca="true">+IF(OFFSET('Water Data'!$B$1,0,10*ROW('Water Data'!B90))="",NA(),OFFSET('Water Data'!$B$1,0,10*ROW('Water Data'!B90)))</f>
        <v>#N/A</v>
      </c>
      <c r="B96" s="56" t="e">
        <f ca="true">+IF(OFFSET('Water Data'!$A$3,0,10*ROW('Water Data'!A93))="",NA(),OFFSET('Water Data'!$A$3,0,10*ROW('Water Data'!A93)))</f>
        <v>#N/A</v>
      </c>
      <c r="C96" s="56" t="e">
        <f ca="true">+IF(OFFSET('Water Data'!$C$3,0,10*ROW('Water Data'!C93))="",NA(),OFFSET('Water Data'!$C$3,0,10*ROW('Water Data'!C93)))</f>
        <v>#N/A</v>
      </c>
      <c r="D96" s="57" t="e">
        <f ca="true">+IF(AND(ISNUMBER(OFFSET('Water Data'!$C$5,0,10*ROW('Water Data'!C90))),'Data Summary'!BS96="Yes"),100-OFFSET('Water Data'!$C$5,0,10*ROW('Water Data'!C90)),NA())</f>
        <v>#N/A</v>
      </c>
      <c r="E96" s="57" t="e">
        <f ca="true">+IF(AND(ISNUMBER(OFFSET('Water Data'!$C$7,0,10*ROW('Water Data'!C90))),'Data Summary'!BT96="Yes"),OFFSET('Water Data'!$C$7,0,10*ROW('Water Data'!C90)),NA())</f>
        <v>#N/A</v>
      </c>
      <c r="F96" s="57" t="e">
        <f ca="true">+IF(AND(ISNUMBER(OFFSET('Water Data'!$C$10,0,10*ROW('Water Data'!C90))),'Data Summary'!BU96="Yes"),OFFSET('Water Data'!$C$10,0,10*ROW('Water Data'!C90)),NA())</f>
        <v>#N/A</v>
      </c>
      <c r="G96" s="57" t="e">
        <f ca="true">+IF(AND(ISNUMBER(OFFSET('Water Data'!$D$5,0,10*ROW('Water Data'!D90))),'Data Summary'!BV96="Yes"),100-OFFSET('Water Data'!$D$5,0,10*ROW('Water Data'!D90)),NA())</f>
        <v>#N/A</v>
      </c>
      <c r="H96" s="57" t="e">
        <f ca="true">+IF(AND(ISNUMBER(OFFSET('Water Data'!$D$7,0,10*ROW('Water Data'!D90))),'Data Summary'!BW96="Yes"),OFFSET('Water Data'!$D$7,0,10*ROW('Water Data'!D90)),NA())</f>
        <v>#N/A</v>
      </c>
      <c r="I96" s="57" t="e">
        <f ca="true">+IF(AND(ISNUMBER(OFFSET('Water Data'!$D$10,0,10*ROW('Water Data'!D90))),'Data Summary'!BX96="Yes"),OFFSET('Water Data'!$D$10,0,10*ROW('Water Data'!D90)),NA())</f>
        <v>#N/A</v>
      </c>
      <c r="J96" s="57" t="e">
        <f ca="true">+IF(AND(ISNUMBER(OFFSET('Water Data'!$E$5,0,10*ROW('Water Data'!E90))),'Data Summary'!BY96="Yes"),100-OFFSET('Water Data'!$E$5,0,10*ROW('Water Data'!E90)),NA())</f>
        <v>#N/A</v>
      </c>
      <c r="K96" s="57" t="e">
        <f ca="true">+IF(AND(ISNUMBER(OFFSET('Water Data'!$E$7,0,10*ROW('Water Data'!E90))),'Data Summary'!BZ96="Yes"),OFFSET('Water Data'!$E$7,0,10*ROW('Water Data'!E90)),NA())</f>
        <v>#N/A</v>
      </c>
      <c r="L96" s="57" t="e">
        <f ca="true">+IF(AND(ISNUMBER(OFFSET('Water Data'!$E$10,0,10*ROW('Water Data'!E90))),'Data Summary'!CA96="Yes"),OFFSET('Water Data'!$E$10,0,10*ROW('Water Data'!E90)),NA())</f>
        <v>#N/A</v>
      </c>
      <c r="M96" s="57" t="e">
        <f ca="true">+IF(AND(ISNUMBER(OFFSET('Water Data'!$F$5,0,10*ROW('Water Data'!F90))),'Data Summary'!CB96="Yes"),100-OFFSET('Water Data'!$F$5,0,10*ROW('Water Data'!F90)),NA())</f>
        <v>#N/A</v>
      </c>
      <c r="N96" s="57" t="e">
        <f ca="true">+IF(AND(ISNUMBER(OFFSET('Water Data'!$F$7,0,10*ROW('Water Data'!F90))),'Data Summary'!CC96="Yes"),OFFSET('Water Data'!$F$7,0,10*ROW('Water Data'!F90)),NA())</f>
        <v>#N/A</v>
      </c>
      <c r="O96" s="57" t="e">
        <f ca="true">+IF(AND(ISNUMBER(OFFSET('Water Data'!$F$10,0,10*ROW('Water Data'!F90))),'Data Summary'!CD96="Yes"),OFFSET('Water Data'!$F$10,0,10*ROW('Water Data'!F90)),NA())</f>
        <v>#N/A</v>
      </c>
      <c r="P96" s="57" t="e">
        <f ca="true">+IF(AND(ISNUMBER(OFFSET('Water Data'!$G$5,0,10*ROW('Water Data'!G90))),'Data Summary'!CE96="Yes"),100-OFFSET('Water Data'!$G$5,0,10*ROW('Water Data'!G90)),NA())</f>
        <v>#N/A</v>
      </c>
      <c r="Q96" s="57" t="e">
        <f ca="true">+IF(AND(ISNUMBER(OFFSET('Water Data'!$G$7,0,10*ROW('Water Data'!G90))),'Data Summary'!CF96="Yes"),OFFSET('Water Data'!$G$7,0,10*ROW('Water Data'!G90)),NA())</f>
        <v>#N/A</v>
      </c>
      <c r="R96" s="57" t="e">
        <f ca="true">+IF(AND(ISNUMBER(OFFSET('Water Data'!$G$10,0,10*ROW('Water Data'!G90))),'Data Summary'!CG96="Yes"),OFFSET('Water Data'!$G$10,0,10*ROW('Water Data'!G90)),NA())</f>
        <v>#N/A</v>
      </c>
      <c r="S96" s="57" t="e">
        <f ca="true">+IF(AND(ISNUMBER(OFFSET('Water Data'!$H$5,0,10*ROW('Water Data'!H90))),'Data Summary'!CH96="Yes"),100-OFFSET('Water Data'!$H$5,0,10*ROW('Water Data'!H90)),NA())</f>
        <v>#N/A</v>
      </c>
      <c r="T96" s="57" t="e">
        <f ca="true">+IF(AND(ISNUMBER(OFFSET('Water Data'!$H$7,0,10*ROW('Water Data'!H90))),'Data Summary'!CI96="Yes"),OFFSET('Water Data'!$H$7,0,10*ROW('Water Data'!H90)),NA())</f>
        <v>#N/A</v>
      </c>
      <c r="U96" s="57" t="e">
        <f ca="true">+IF(AND(ISNUMBER(OFFSET('Water Data'!$H$10,0,10*ROW('Water Data'!H90))),'Data Summary'!CJ96="Yes"),OFFSET('Water Data'!$H$10,0,10*ROW('Water Data'!H90)),NA())</f>
        <v>#N/A</v>
      </c>
      <c r="V96" s="103" t="e">
        <f ca="true">+IF(AND(ISNUMBER(OFFSET('Sanitation Data'!$C$5,0,10*ROW('Sanitation Data'!C90))),'Data Summary'!CK96="Yes"),100-OFFSET('Sanitation Data'!$C$5,0,10*ROW('Sanitation Data'!C90)),NA())</f>
        <v>#N/A</v>
      </c>
      <c r="W96" s="103" t="e">
        <f ca="true">+IF(AND(ISNUMBER(OFFSET('Sanitation Data'!$C$7,0,10*ROW('Sanitation Data'!C90))),'Data Summary'!CL96="Yes"),OFFSET('Sanitation Data'!$C$7,0,10*ROW('Sanitation Data'!C90)),NA())</f>
        <v>#N/A</v>
      </c>
      <c r="X96" s="103" t="e">
        <f ca="true">+IF(AND(ISNUMBER(OFFSET('Sanitation Data'!$C$11,0,10*ROW('Sanitation Data'!C90))),'Data Summary'!CM96="Yes"),OFFSET('Sanitation Data'!$C$11,0,10*ROW('Sanitation Data'!C90)),NA())</f>
        <v>#N/A</v>
      </c>
      <c r="Y96" s="103" t="e">
        <f ca="true">+IF(AND(ISNUMBER(OFFSET('Sanitation Data'!$C$12,0,10*ROW('Sanitation Data'!C90))),'Data Summary'!CN96="Yes"),OFFSET('Sanitation Data'!$C$12,0,10*ROW('Sanitation Data'!C90)),NA())</f>
        <v>#N/A</v>
      </c>
      <c r="Z96" s="103" t="e">
        <f ca="true">+IF(AND(ISNUMBER(OFFSET('Sanitation Data'!$C$13,0,10*ROW('Sanitation Data'!C90))),'Data Summary'!CO96="Yes"),OFFSET('Sanitation Data'!$C$13,0,10*ROW('Sanitation Data'!C90)),NA())</f>
        <v>#N/A</v>
      </c>
      <c r="AA96" s="103" t="e">
        <f ca="true">+IF(AND(ISNUMBER(OFFSET('Sanitation Data'!$D$5,0,10*ROW('Sanitation Data'!D90))),'Data Summary'!CP96="Yes"),100-OFFSET('Sanitation Data'!$D$5,0,10*ROW('Sanitation Data'!D90)),NA())</f>
        <v>#N/A</v>
      </c>
      <c r="AB96" s="103" t="e">
        <f ca="true">+IF(AND(ISNUMBER(OFFSET('Sanitation Data'!$D$7,0,10*ROW('Sanitation Data'!D90))),'Data Summary'!CQ96="Yes"),OFFSET('Sanitation Data'!$D$7,0,10*ROW('Sanitation Data'!D90)),NA())</f>
        <v>#N/A</v>
      </c>
      <c r="AC96" s="103" t="e">
        <f ca="true">+IF(AND(ISNUMBER(OFFSET('Sanitation Data'!$D$11,0,10*ROW('Sanitation Data'!D90))),'Data Summary'!CR96="Yes"),OFFSET('Sanitation Data'!$D$11,0,10*ROW('Sanitation Data'!D90)),NA())</f>
        <v>#N/A</v>
      </c>
      <c r="AD96" s="103" t="e">
        <f ca="true">+IF(AND(ISNUMBER(OFFSET('Sanitation Data'!$D$12,0,10*ROW('Sanitation Data'!D90))),'Data Summary'!CS96="Yes"),OFFSET('Sanitation Data'!$D$12,0,10*ROW('Sanitation Data'!D90)),NA())</f>
        <v>#N/A</v>
      </c>
      <c r="AE96" s="103" t="e">
        <f ca="true">+IF(AND(ISNUMBER(OFFSET('Sanitation Data'!$D$13,0,10*ROW('Sanitation Data'!D90))),'Data Summary'!CT96="Yes"),OFFSET('Sanitation Data'!$D$13,0,10*ROW('Sanitation Data'!D90)),NA())</f>
        <v>#N/A</v>
      </c>
      <c r="AF96" s="103" t="e">
        <f ca="true">+IF(AND(ISNUMBER(OFFSET('Sanitation Data'!$E$5,0,10*ROW('Sanitation Data'!E90))),'Data Summary'!CU96="Yes"),100-OFFSET('Sanitation Data'!$E$5,0,10*ROW('Sanitation Data'!E90)),NA())</f>
        <v>#N/A</v>
      </c>
      <c r="AG96" s="103" t="e">
        <f ca="true">+IF(AND(ISNUMBER(OFFSET('Sanitation Data'!$E$7,0,10*ROW('Sanitation Data'!E90))),'Data Summary'!CV96="Yes"),OFFSET('Sanitation Data'!$E$7,0,10*ROW('Sanitation Data'!E90)),NA())</f>
        <v>#N/A</v>
      </c>
      <c r="AH96" s="103" t="e">
        <f ca="true">+IF(AND(ISNUMBER(OFFSET('Sanitation Data'!$E$11,0,10*ROW('Sanitation Data'!E90))),'Data Summary'!CW96="Yes"),OFFSET('Sanitation Data'!$E$11,0,10*ROW('Sanitation Data'!E90)),NA())</f>
        <v>#N/A</v>
      </c>
      <c r="AI96" s="103" t="e">
        <f ca="true">+IF(AND(ISNUMBER(OFFSET('Sanitation Data'!$E$12,0,10*ROW('Sanitation Data'!E90))),'Data Summary'!CX96="Yes"),OFFSET('Sanitation Data'!$E$12,0,10*ROW('Sanitation Data'!E90)),NA())</f>
        <v>#N/A</v>
      </c>
      <c r="AJ96" s="103" t="e">
        <f ca="true">+IF(AND(ISNUMBER(OFFSET('Sanitation Data'!$E$13,0,10*ROW('Sanitation Data'!E90))),'Data Summary'!CY96="Yes"),OFFSET('Sanitation Data'!$E$13,0,10*ROW('Sanitation Data'!E90)),NA())</f>
        <v>#N/A</v>
      </c>
      <c r="AK96" s="103" t="e">
        <f ca="true">+IF(AND(ISNUMBER(OFFSET('Sanitation Data'!$F$5,0,10*ROW('Sanitation Data'!F90))),'Data Summary'!CZ96="Yes"),100-OFFSET('Sanitation Data'!$F$5,0,10*ROW('Sanitation Data'!F90)),NA())</f>
        <v>#N/A</v>
      </c>
      <c r="AL96" s="103" t="e">
        <f ca="true">+IF(AND(ISNUMBER(OFFSET('Sanitation Data'!$F$7,0,10*ROW('Sanitation Data'!F90))),'Data Summary'!DA96="Yes"),OFFSET('Sanitation Data'!$F$7,0,10*ROW('Sanitation Data'!F90)),NA())</f>
        <v>#N/A</v>
      </c>
      <c r="AM96" s="103" t="e">
        <f ca="true">+IF(AND(ISNUMBER(OFFSET('Sanitation Data'!$F$11,0,10*ROW('Sanitation Data'!F90))),'Data Summary'!DB96="Yes"),OFFSET('Sanitation Data'!$F$11,0,10*ROW('Sanitation Data'!F90)),NA())</f>
        <v>#N/A</v>
      </c>
      <c r="AN96" s="103" t="e">
        <f ca="true">+IF(AND(ISNUMBER(OFFSET('Sanitation Data'!$F$12,0,10*ROW('Sanitation Data'!F90))),'Data Summary'!DC96="Yes"),OFFSET('Sanitation Data'!$F$12,0,10*ROW('Sanitation Data'!F90)),NA())</f>
        <v>#N/A</v>
      </c>
      <c r="AO96" s="103" t="e">
        <f ca="true">+IF(AND(ISNUMBER(OFFSET('Sanitation Data'!$F$13,0,10*ROW('Sanitation Data'!F90))),'Data Summary'!DD96="Yes"),OFFSET('Sanitation Data'!$F$13,0,10*ROW('Sanitation Data'!F90)),NA())</f>
        <v>#N/A</v>
      </c>
      <c r="AP96" s="103" t="e">
        <f ca="true">+IF(AND(ISNUMBER(OFFSET('Sanitation Data'!$G$5,0,10*ROW('Sanitation Data'!G90))),'Data Summary'!DE96="Yes"),100-OFFSET('Sanitation Data'!$G$5,0,10*ROW('Sanitation Data'!G90)),NA())</f>
        <v>#N/A</v>
      </c>
      <c r="AQ96" s="103" t="e">
        <f ca="true">+IF(AND(ISNUMBER(OFFSET('Sanitation Data'!$G$7,0,10*ROW('Sanitation Data'!G90))),'Data Summary'!DF96="Yes"),OFFSET('Sanitation Data'!$G$7,0,10*ROW('Sanitation Data'!G90)),NA())</f>
        <v>#N/A</v>
      </c>
      <c r="AR96" s="103" t="e">
        <f ca="true">+IF(AND(ISNUMBER(OFFSET('Sanitation Data'!$G$11,0,10*ROW('Sanitation Data'!G90))),'Data Summary'!DG96="Yes"),OFFSET('Sanitation Data'!$G$11,0,10*ROW('Sanitation Data'!G90)),NA())</f>
        <v>#N/A</v>
      </c>
      <c r="AS96" s="103" t="e">
        <f ca="true">+IF(AND(ISNUMBER(OFFSET('Sanitation Data'!$G$12,0,10*ROW('Sanitation Data'!G90))),'Data Summary'!DH96="Yes"),OFFSET('Sanitation Data'!$G$12,0,10*ROW('Sanitation Data'!G90)),NA())</f>
        <v>#N/A</v>
      </c>
      <c r="AT96" s="103" t="e">
        <f ca="true">+IF(AND(ISNUMBER(OFFSET('Sanitation Data'!$G$13,0,10*ROW('Sanitation Data'!G90))),'Data Summary'!DI96="Yes"),OFFSET('Sanitation Data'!$G$13,0,10*ROW('Sanitation Data'!G90)),NA())</f>
        <v>#N/A</v>
      </c>
      <c r="AU96" s="103" t="e">
        <f ca="true">+IF(AND(ISNUMBER(OFFSET('Sanitation Data'!$H$5,0,10*ROW('Sanitation Data'!H90))),'Data Summary'!DJ96="Yes"),100-OFFSET('Sanitation Data'!$H$5,0,10*ROW('Sanitation Data'!H90)),NA())</f>
        <v>#N/A</v>
      </c>
      <c r="AV96" s="103" t="e">
        <f ca="true">+IF(AND(ISNUMBER(OFFSET('Sanitation Data'!$H$7,0,10*ROW('Sanitation Data'!H90))),'Data Summary'!DK96="Yes"),OFFSET('Sanitation Data'!$H$7,0,10*ROW('Sanitation Data'!H90)),NA())</f>
        <v>#N/A</v>
      </c>
      <c r="AW96" s="103" t="e">
        <f ca="true">+IF(AND(ISNUMBER(OFFSET('Sanitation Data'!$H$11,0,10*ROW('Sanitation Data'!H90))),'Data Summary'!DL96="Yes"),OFFSET('Sanitation Data'!$H$11,0,10*ROW('Sanitation Data'!H90)),NA())</f>
        <v>#N/A</v>
      </c>
      <c r="AX96" s="103" t="e">
        <f ca="true">+IF(AND(ISNUMBER(OFFSET('Sanitation Data'!$H$12,0,10*ROW('Sanitation Data'!H90))),'Data Summary'!DM96="Yes"),OFFSET('Sanitation Data'!$H$12,0,10*ROW('Sanitation Data'!H90)),NA())</f>
        <v>#N/A</v>
      </c>
      <c r="AY96" s="103" t="e">
        <f ca="true">+IF(AND(ISNUMBER(OFFSET('Sanitation Data'!$H$13,0,10*ROW('Sanitation Data'!H90))),'Data Summary'!DN96="Yes"),OFFSET('Sanitation Data'!$H$13,0,10*ROW('Sanitation Data'!H90)),NA())</f>
        <v>#N/A</v>
      </c>
      <c r="AZ96" s="108" t="e">
        <f ca="true">+IF(AND(ISNUMBER(OFFSET('Hygiene Data'!$C$6,0,10*ROW('Hygiene Data'!C90))),'Data Summary'!DO96="Yes"),OFFSET('Hygiene Data'!$C$6,0,10*ROW('Hygiene Data'!C90)),NA())</f>
        <v>#N/A</v>
      </c>
      <c r="BA96" s="108" t="e">
        <f ca="true">+IF(AND(ISNUMBER(OFFSET('Hygiene Data'!$C$8,0,10*ROW('Hygiene Data'!C90))),'Data Summary'!DP96="Yes"),OFFSET('Hygiene Data'!$C$8,0,10*ROW('Hygiene Data'!C90)),NA())</f>
        <v>#N/A</v>
      </c>
      <c r="BB96" s="108" t="e">
        <f ca="true">+IF(AND(ISNUMBER(OFFSET('Hygiene Data'!$C$10,0,10*ROW('Hygiene Data'!C90))),'Data Summary'!DQ96="Yes"),OFFSET('Hygiene Data'!$C$10,0,10*ROW('Hygiene Data'!C90)),NA())</f>
        <v>#N/A</v>
      </c>
      <c r="BC96" s="108" t="e">
        <f ca="true">+IF(AND(ISNUMBER(OFFSET('Hygiene Data'!$D$6,0,10*ROW('Hygiene Data'!D90))),'Data Summary'!DR96="Yes"),OFFSET('Hygiene Data'!$D$6,0,10*ROW('Hygiene Data'!D90)),NA())</f>
        <v>#N/A</v>
      </c>
      <c r="BD96" s="108" t="e">
        <f ca="true">+IF(AND(ISNUMBER(OFFSET('Hygiene Data'!$D$8,0,10*ROW('Hygiene Data'!D90))),'Data Summary'!DS96="Yes"),OFFSET('Hygiene Data'!$D$8,0,10*ROW('Hygiene Data'!D90)),NA())</f>
        <v>#N/A</v>
      </c>
      <c r="BE96" s="108" t="e">
        <f ca="true">+IF(AND(ISNUMBER(OFFSET('Hygiene Data'!$D$10,0,10*ROW('Hygiene Data'!D90))),'Data Summary'!DT96="Yes"),OFFSET('Hygiene Data'!$D$10,0,10*ROW('Hygiene Data'!D90)),NA())</f>
        <v>#N/A</v>
      </c>
      <c r="BF96" s="108" t="e">
        <f ca="true">+IF(AND(ISNUMBER(OFFSET('Hygiene Data'!$E$6,0,10*ROW('Hygiene Data'!E90))),'Data Summary'!DU96="Yes"),OFFSET('Hygiene Data'!$E$6,0,10*ROW('Hygiene Data'!E90)),NA())</f>
        <v>#N/A</v>
      </c>
      <c r="BG96" s="108" t="e">
        <f ca="true">+IF(AND(ISNUMBER(OFFSET('Hygiene Data'!$E$8,0,10*ROW('Hygiene Data'!E90))),'Data Summary'!DV96="Yes"),OFFSET('Hygiene Data'!$E$8,0,10*ROW('Hygiene Data'!E90)),NA())</f>
        <v>#N/A</v>
      </c>
      <c r="BH96" s="108" t="e">
        <f ca="true">+IF(AND(ISNUMBER(OFFSET('Hygiene Data'!$E$10,0,10*ROW('Hygiene Data'!E90))),'Data Summary'!DW96="Yes"),OFFSET('Hygiene Data'!$E$10,0,10*ROW('Hygiene Data'!E90)),NA())</f>
        <v>#N/A</v>
      </c>
      <c r="BI96" s="108" t="e">
        <f ca="true">+IF(AND(ISNUMBER(OFFSET('Hygiene Data'!$F$6,0,10*ROW('Hygiene Data'!F90))),'Data Summary'!DX96="Yes"),OFFSET('Hygiene Data'!$F$6,0,10*ROW('Hygiene Data'!F90)),NA())</f>
        <v>#N/A</v>
      </c>
      <c r="BJ96" s="108" t="e">
        <f ca="true">+IF(AND(ISNUMBER(OFFSET('Hygiene Data'!$F$8,0,10*ROW('Hygiene Data'!F90))),'Data Summary'!DY96="Yes"),OFFSET('Hygiene Data'!$F$8,0,10*ROW('Hygiene Data'!F90)),NA())</f>
        <v>#N/A</v>
      </c>
      <c r="BK96" s="108" t="e">
        <f ca="true">+IF(AND(ISNUMBER(OFFSET('Hygiene Data'!$F$10,0,10*ROW('Hygiene Data'!F90))),'Data Summary'!DZ96="Yes"),OFFSET('Hygiene Data'!$F$10,0,10*ROW('Hygiene Data'!F90)),NA())</f>
        <v>#N/A</v>
      </c>
      <c r="BL96" s="108" t="e">
        <f ca="true">+IF(AND(ISNUMBER(OFFSET('Hygiene Data'!$G$6,0,10*ROW('Hygiene Data'!G90))),'Data Summary'!EA96="Yes"),OFFSET('Hygiene Data'!$G$6,0,10*ROW('Hygiene Data'!G90)),NA())</f>
        <v>#N/A</v>
      </c>
      <c r="BM96" s="108" t="e">
        <f ca="true">+IF(AND(ISNUMBER(OFFSET('Hygiene Data'!$G$8,0,10*ROW('Hygiene Data'!G90))),'Data Summary'!EB96="Yes"),OFFSET('Hygiene Data'!$G$8,0,10*ROW('Hygiene Data'!G90)),NA())</f>
        <v>#N/A</v>
      </c>
      <c r="BN96" s="108" t="e">
        <f ca="true">+IF(AND(ISNUMBER(OFFSET('Hygiene Data'!$G$10,0,10*ROW('Hygiene Data'!G90))),'Data Summary'!EC96="Yes"),OFFSET('Hygiene Data'!$G$10,0,10*ROW('Hygiene Data'!G90)),NA())</f>
        <v>#N/A</v>
      </c>
      <c r="BO96" s="108" t="e">
        <f ca="true">+IF(AND(ISNUMBER(OFFSET('Hygiene Data'!$H$6,0,10*ROW('Hygiene Data'!H90))),'Data Summary'!ED96="Yes"),OFFSET('Hygiene Data'!$H$6,0,10*ROW('Hygiene Data'!H90)),NA())</f>
        <v>#N/A</v>
      </c>
      <c r="BP96" s="108" t="e">
        <f ca="true">+IF(AND(ISNUMBER(OFFSET('Hygiene Data'!$H$8,0,10*ROW('Hygiene Data'!H90))),'Data Summary'!EE96="Yes"),OFFSET('Hygiene Data'!$H$8,0,10*ROW('Hygiene Data'!H90)),NA())</f>
        <v>#N/A</v>
      </c>
      <c r="BQ96" s="108" t="e">
        <f ca="true">+IF(AND(ISNUMBER(OFFSET('Hygiene Data'!$H$10,0,10*ROW('Hygiene Data'!H90))),'Data Summary'!EF96="Yes"),OFFSET('Hygiene Data'!$H$10,0,10*ROW('Hygiene Data'!H90)),NA())</f>
        <v>#N/A</v>
      </c>
    </row>
    <row r="97" x14ac:dyDescent="0.2">
      <c r="A97" s="56" t="e">
        <f ca="true">+IF(OFFSET('Water Data'!$B$1,0,10*ROW('Water Data'!B91))="",NA(),OFFSET('Water Data'!$B$1,0,10*ROW('Water Data'!B91)))</f>
        <v>#N/A</v>
      </c>
      <c r="B97" s="56" t="e">
        <f ca="true">+IF(OFFSET('Water Data'!$A$3,0,10*ROW('Water Data'!A94))="",NA(),OFFSET('Water Data'!$A$3,0,10*ROW('Water Data'!A94)))</f>
        <v>#N/A</v>
      </c>
      <c r="C97" s="56" t="e">
        <f ca="true">+IF(OFFSET('Water Data'!$C$3,0,10*ROW('Water Data'!C94))="",NA(),OFFSET('Water Data'!$C$3,0,10*ROW('Water Data'!C94)))</f>
        <v>#N/A</v>
      </c>
      <c r="D97" s="57" t="e">
        <f ca="true">+IF(AND(ISNUMBER(OFFSET('Water Data'!$C$5,0,10*ROW('Water Data'!C91))),'Data Summary'!BS97="Yes"),100-OFFSET('Water Data'!$C$5,0,10*ROW('Water Data'!C91)),NA())</f>
        <v>#N/A</v>
      </c>
      <c r="E97" s="57" t="e">
        <f ca="true">+IF(AND(ISNUMBER(OFFSET('Water Data'!$C$7,0,10*ROW('Water Data'!C91))),'Data Summary'!BT97="Yes"),OFFSET('Water Data'!$C$7,0,10*ROW('Water Data'!C91)),NA())</f>
        <v>#N/A</v>
      </c>
      <c r="F97" s="57" t="e">
        <f ca="true">+IF(AND(ISNUMBER(OFFSET('Water Data'!$C$10,0,10*ROW('Water Data'!C91))),'Data Summary'!BU97="Yes"),OFFSET('Water Data'!$C$10,0,10*ROW('Water Data'!C91)),NA())</f>
        <v>#N/A</v>
      </c>
      <c r="G97" s="57" t="e">
        <f ca="true">+IF(AND(ISNUMBER(OFFSET('Water Data'!$D$5,0,10*ROW('Water Data'!D91))),'Data Summary'!BV97="Yes"),100-OFFSET('Water Data'!$D$5,0,10*ROW('Water Data'!D91)),NA())</f>
        <v>#N/A</v>
      </c>
      <c r="H97" s="57" t="e">
        <f ca="true">+IF(AND(ISNUMBER(OFFSET('Water Data'!$D$7,0,10*ROW('Water Data'!D91))),'Data Summary'!BW97="Yes"),OFFSET('Water Data'!$D$7,0,10*ROW('Water Data'!D91)),NA())</f>
        <v>#N/A</v>
      </c>
      <c r="I97" s="57" t="e">
        <f ca="true">+IF(AND(ISNUMBER(OFFSET('Water Data'!$D$10,0,10*ROW('Water Data'!D91))),'Data Summary'!BX97="Yes"),OFFSET('Water Data'!$D$10,0,10*ROW('Water Data'!D91)),NA())</f>
        <v>#N/A</v>
      </c>
      <c r="J97" s="57" t="e">
        <f ca="true">+IF(AND(ISNUMBER(OFFSET('Water Data'!$E$5,0,10*ROW('Water Data'!E91))),'Data Summary'!BY97="Yes"),100-OFFSET('Water Data'!$E$5,0,10*ROW('Water Data'!E91)),NA())</f>
        <v>#N/A</v>
      </c>
      <c r="K97" s="57" t="e">
        <f ca="true">+IF(AND(ISNUMBER(OFFSET('Water Data'!$E$7,0,10*ROW('Water Data'!E91))),'Data Summary'!BZ97="Yes"),OFFSET('Water Data'!$E$7,0,10*ROW('Water Data'!E91)),NA())</f>
        <v>#N/A</v>
      </c>
      <c r="L97" s="57" t="e">
        <f ca="true">+IF(AND(ISNUMBER(OFFSET('Water Data'!$E$10,0,10*ROW('Water Data'!E91))),'Data Summary'!CA97="Yes"),OFFSET('Water Data'!$E$10,0,10*ROW('Water Data'!E91)),NA())</f>
        <v>#N/A</v>
      </c>
      <c r="M97" s="57" t="e">
        <f ca="true">+IF(AND(ISNUMBER(OFFSET('Water Data'!$F$5,0,10*ROW('Water Data'!F91))),'Data Summary'!CB97="Yes"),100-OFFSET('Water Data'!$F$5,0,10*ROW('Water Data'!F91)),NA())</f>
        <v>#N/A</v>
      </c>
      <c r="N97" s="57" t="e">
        <f ca="true">+IF(AND(ISNUMBER(OFFSET('Water Data'!$F$7,0,10*ROW('Water Data'!F91))),'Data Summary'!CC97="Yes"),OFFSET('Water Data'!$F$7,0,10*ROW('Water Data'!F91)),NA())</f>
        <v>#N/A</v>
      </c>
      <c r="O97" s="57" t="e">
        <f ca="true">+IF(AND(ISNUMBER(OFFSET('Water Data'!$F$10,0,10*ROW('Water Data'!F91))),'Data Summary'!CD97="Yes"),OFFSET('Water Data'!$F$10,0,10*ROW('Water Data'!F91)),NA())</f>
        <v>#N/A</v>
      </c>
      <c r="P97" s="57" t="e">
        <f ca="true">+IF(AND(ISNUMBER(OFFSET('Water Data'!$G$5,0,10*ROW('Water Data'!G91))),'Data Summary'!CE97="Yes"),100-OFFSET('Water Data'!$G$5,0,10*ROW('Water Data'!G91)),NA())</f>
        <v>#N/A</v>
      </c>
      <c r="Q97" s="57" t="e">
        <f ca="true">+IF(AND(ISNUMBER(OFFSET('Water Data'!$G$7,0,10*ROW('Water Data'!G91))),'Data Summary'!CF97="Yes"),OFFSET('Water Data'!$G$7,0,10*ROW('Water Data'!G91)),NA())</f>
        <v>#N/A</v>
      </c>
      <c r="R97" s="57" t="e">
        <f ca="true">+IF(AND(ISNUMBER(OFFSET('Water Data'!$G$10,0,10*ROW('Water Data'!G91))),'Data Summary'!CG97="Yes"),OFFSET('Water Data'!$G$10,0,10*ROW('Water Data'!G91)),NA())</f>
        <v>#N/A</v>
      </c>
      <c r="S97" s="57" t="e">
        <f ca="true">+IF(AND(ISNUMBER(OFFSET('Water Data'!$H$5,0,10*ROW('Water Data'!H91))),'Data Summary'!CH97="Yes"),100-OFFSET('Water Data'!$H$5,0,10*ROW('Water Data'!H91)),NA())</f>
        <v>#N/A</v>
      </c>
      <c r="T97" s="57" t="e">
        <f ca="true">+IF(AND(ISNUMBER(OFFSET('Water Data'!$H$7,0,10*ROW('Water Data'!H91))),'Data Summary'!CI97="Yes"),OFFSET('Water Data'!$H$7,0,10*ROW('Water Data'!H91)),NA())</f>
        <v>#N/A</v>
      </c>
      <c r="U97" s="57" t="e">
        <f ca="true">+IF(AND(ISNUMBER(OFFSET('Water Data'!$H$10,0,10*ROW('Water Data'!H91))),'Data Summary'!CJ97="Yes"),OFFSET('Water Data'!$H$10,0,10*ROW('Water Data'!H91)),NA())</f>
        <v>#N/A</v>
      </c>
      <c r="V97" s="103" t="e">
        <f ca="true">+IF(AND(ISNUMBER(OFFSET('Sanitation Data'!$C$5,0,10*ROW('Sanitation Data'!C91))),'Data Summary'!CK97="Yes"),100-OFFSET('Sanitation Data'!$C$5,0,10*ROW('Sanitation Data'!C91)),NA())</f>
        <v>#N/A</v>
      </c>
      <c r="W97" s="103" t="e">
        <f ca="true">+IF(AND(ISNUMBER(OFFSET('Sanitation Data'!$C$7,0,10*ROW('Sanitation Data'!C91))),'Data Summary'!CL97="Yes"),OFFSET('Sanitation Data'!$C$7,0,10*ROW('Sanitation Data'!C91)),NA())</f>
        <v>#N/A</v>
      </c>
      <c r="X97" s="103" t="e">
        <f ca="true">+IF(AND(ISNUMBER(OFFSET('Sanitation Data'!$C$11,0,10*ROW('Sanitation Data'!C91))),'Data Summary'!CM97="Yes"),OFFSET('Sanitation Data'!$C$11,0,10*ROW('Sanitation Data'!C91)),NA())</f>
        <v>#N/A</v>
      </c>
      <c r="Y97" s="103" t="e">
        <f ca="true">+IF(AND(ISNUMBER(OFFSET('Sanitation Data'!$C$12,0,10*ROW('Sanitation Data'!C91))),'Data Summary'!CN97="Yes"),OFFSET('Sanitation Data'!$C$12,0,10*ROW('Sanitation Data'!C91)),NA())</f>
        <v>#N/A</v>
      </c>
      <c r="Z97" s="103" t="e">
        <f ca="true">+IF(AND(ISNUMBER(OFFSET('Sanitation Data'!$C$13,0,10*ROW('Sanitation Data'!C91))),'Data Summary'!CO97="Yes"),OFFSET('Sanitation Data'!$C$13,0,10*ROW('Sanitation Data'!C91)),NA())</f>
        <v>#N/A</v>
      </c>
      <c r="AA97" s="103" t="e">
        <f ca="true">+IF(AND(ISNUMBER(OFFSET('Sanitation Data'!$D$5,0,10*ROW('Sanitation Data'!D91))),'Data Summary'!CP97="Yes"),100-OFFSET('Sanitation Data'!$D$5,0,10*ROW('Sanitation Data'!D91)),NA())</f>
        <v>#N/A</v>
      </c>
      <c r="AB97" s="103" t="e">
        <f ca="true">+IF(AND(ISNUMBER(OFFSET('Sanitation Data'!$D$7,0,10*ROW('Sanitation Data'!D91))),'Data Summary'!CQ97="Yes"),OFFSET('Sanitation Data'!$D$7,0,10*ROW('Sanitation Data'!D91)),NA())</f>
        <v>#N/A</v>
      </c>
      <c r="AC97" s="103" t="e">
        <f ca="true">+IF(AND(ISNUMBER(OFFSET('Sanitation Data'!$D$11,0,10*ROW('Sanitation Data'!D91))),'Data Summary'!CR97="Yes"),OFFSET('Sanitation Data'!$D$11,0,10*ROW('Sanitation Data'!D91)),NA())</f>
        <v>#N/A</v>
      </c>
      <c r="AD97" s="103" t="e">
        <f ca="true">+IF(AND(ISNUMBER(OFFSET('Sanitation Data'!$D$12,0,10*ROW('Sanitation Data'!D91))),'Data Summary'!CS97="Yes"),OFFSET('Sanitation Data'!$D$12,0,10*ROW('Sanitation Data'!D91)),NA())</f>
        <v>#N/A</v>
      </c>
      <c r="AE97" s="103" t="e">
        <f ca="true">+IF(AND(ISNUMBER(OFFSET('Sanitation Data'!$D$13,0,10*ROW('Sanitation Data'!D91))),'Data Summary'!CT97="Yes"),OFFSET('Sanitation Data'!$D$13,0,10*ROW('Sanitation Data'!D91)),NA())</f>
        <v>#N/A</v>
      </c>
      <c r="AF97" s="103" t="e">
        <f ca="true">+IF(AND(ISNUMBER(OFFSET('Sanitation Data'!$E$5,0,10*ROW('Sanitation Data'!E91))),'Data Summary'!CU97="Yes"),100-OFFSET('Sanitation Data'!$E$5,0,10*ROW('Sanitation Data'!E91)),NA())</f>
        <v>#N/A</v>
      </c>
      <c r="AG97" s="103" t="e">
        <f ca="true">+IF(AND(ISNUMBER(OFFSET('Sanitation Data'!$E$7,0,10*ROW('Sanitation Data'!E91))),'Data Summary'!CV97="Yes"),OFFSET('Sanitation Data'!$E$7,0,10*ROW('Sanitation Data'!E91)),NA())</f>
        <v>#N/A</v>
      </c>
      <c r="AH97" s="103" t="e">
        <f ca="true">+IF(AND(ISNUMBER(OFFSET('Sanitation Data'!$E$11,0,10*ROW('Sanitation Data'!E91))),'Data Summary'!CW97="Yes"),OFFSET('Sanitation Data'!$E$11,0,10*ROW('Sanitation Data'!E91)),NA())</f>
        <v>#N/A</v>
      </c>
      <c r="AI97" s="103" t="e">
        <f ca="true">+IF(AND(ISNUMBER(OFFSET('Sanitation Data'!$E$12,0,10*ROW('Sanitation Data'!E91))),'Data Summary'!CX97="Yes"),OFFSET('Sanitation Data'!$E$12,0,10*ROW('Sanitation Data'!E91)),NA())</f>
        <v>#N/A</v>
      </c>
      <c r="AJ97" s="103" t="e">
        <f ca="true">+IF(AND(ISNUMBER(OFFSET('Sanitation Data'!$E$13,0,10*ROW('Sanitation Data'!E91))),'Data Summary'!CY97="Yes"),OFFSET('Sanitation Data'!$E$13,0,10*ROW('Sanitation Data'!E91)),NA())</f>
        <v>#N/A</v>
      </c>
      <c r="AK97" s="103" t="e">
        <f ca="true">+IF(AND(ISNUMBER(OFFSET('Sanitation Data'!$F$5,0,10*ROW('Sanitation Data'!F91))),'Data Summary'!CZ97="Yes"),100-OFFSET('Sanitation Data'!$F$5,0,10*ROW('Sanitation Data'!F91)),NA())</f>
        <v>#N/A</v>
      </c>
      <c r="AL97" s="103" t="e">
        <f ca="true">+IF(AND(ISNUMBER(OFFSET('Sanitation Data'!$F$7,0,10*ROW('Sanitation Data'!F91))),'Data Summary'!DA97="Yes"),OFFSET('Sanitation Data'!$F$7,0,10*ROW('Sanitation Data'!F91)),NA())</f>
        <v>#N/A</v>
      </c>
      <c r="AM97" s="103" t="e">
        <f ca="true">+IF(AND(ISNUMBER(OFFSET('Sanitation Data'!$F$11,0,10*ROW('Sanitation Data'!F91))),'Data Summary'!DB97="Yes"),OFFSET('Sanitation Data'!$F$11,0,10*ROW('Sanitation Data'!F91)),NA())</f>
        <v>#N/A</v>
      </c>
      <c r="AN97" s="103" t="e">
        <f ca="true">+IF(AND(ISNUMBER(OFFSET('Sanitation Data'!$F$12,0,10*ROW('Sanitation Data'!F91))),'Data Summary'!DC97="Yes"),OFFSET('Sanitation Data'!$F$12,0,10*ROW('Sanitation Data'!F91)),NA())</f>
        <v>#N/A</v>
      </c>
      <c r="AO97" s="103" t="e">
        <f ca="true">+IF(AND(ISNUMBER(OFFSET('Sanitation Data'!$F$13,0,10*ROW('Sanitation Data'!F91))),'Data Summary'!DD97="Yes"),OFFSET('Sanitation Data'!$F$13,0,10*ROW('Sanitation Data'!F91)),NA())</f>
        <v>#N/A</v>
      </c>
      <c r="AP97" s="103" t="e">
        <f ca="true">+IF(AND(ISNUMBER(OFFSET('Sanitation Data'!$G$5,0,10*ROW('Sanitation Data'!G91))),'Data Summary'!DE97="Yes"),100-OFFSET('Sanitation Data'!$G$5,0,10*ROW('Sanitation Data'!G91)),NA())</f>
        <v>#N/A</v>
      </c>
      <c r="AQ97" s="103" t="e">
        <f ca="true">+IF(AND(ISNUMBER(OFFSET('Sanitation Data'!$G$7,0,10*ROW('Sanitation Data'!G91))),'Data Summary'!DF97="Yes"),OFFSET('Sanitation Data'!$G$7,0,10*ROW('Sanitation Data'!G91)),NA())</f>
        <v>#N/A</v>
      </c>
      <c r="AR97" s="103" t="e">
        <f ca="true">+IF(AND(ISNUMBER(OFFSET('Sanitation Data'!$G$11,0,10*ROW('Sanitation Data'!G91))),'Data Summary'!DG97="Yes"),OFFSET('Sanitation Data'!$G$11,0,10*ROW('Sanitation Data'!G91)),NA())</f>
        <v>#N/A</v>
      </c>
      <c r="AS97" s="103" t="e">
        <f ca="true">+IF(AND(ISNUMBER(OFFSET('Sanitation Data'!$G$12,0,10*ROW('Sanitation Data'!G91))),'Data Summary'!DH97="Yes"),OFFSET('Sanitation Data'!$G$12,0,10*ROW('Sanitation Data'!G91)),NA())</f>
        <v>#N/A</v>
      </c>
      <c r="AT97" s="103" t="e">
        <f ca="true">+IF(AND(ISNUMBER(OFFSET('Sanitation Data'!$G$13,0,10*ROW('Sanitation Data'!G91))),'Data Summary'!DI97="Yes"),OFFSET('Sanitation Data'!$G$13,0,10*ROW('Sanitation Data'!G91)),NA())</f>
        <v>#N/A</v>
      </c>
      <c r="AU97" s="103" t="e">
        <f ca="true">+IF(AND(ISNUMBER(OFFSET('Sanitation Data'!$H$5,0,10*ROW('Sanitation Data'!H91))),'Data Summary'!DJ97="Yes"),100-OFFSET('Sanitation Data'!$H$5,0,10*ROW('Sanitation Data'!H91)),NA())</f>
        <v>#N/A</v>
      </c>
      <c r="AV97" s="103" t="e">
        <f ca="true">+IF(AND(ISNUMBER(OFFSET('Sanitation Data'!$H$7,0,10*ROW('Sanitation Data'!H91))),'Data Summary'!DK97="Yes"),OFFSET('Sanitation Data'!$H$7,0,10*ROW('Sanitation Data'!H91)),NA())</f>
        <v>#N/A</v>
      </c>
      <c r="AW97" s="103" t="e">
        <f ca="true">+IF(AND(ISNUMBER(OFFSET('Sanitation Data'!$H$11,0,10*ROW('Sanitation Data'!H91))),'Data Summary'!DL97="Yes"),OFFSET('Sanitation Data'!$H$11,0,10*ROW('Sanitation Data'!H91)),NA())</f>
        <v>#N/A</v>
      </c>
      <c r="AX97" s="103" t="e">
        <f ca="true">+IF(AND(ISNUMBER(OFFSET('Sanitation Data'!$H$12,0,10*ROW('Sanitation Data'!H91))),'Data Summary'!DM97="Yes"),OFFSET('Sanitation Data'!$H$12,0,10*ROW('Sanitation Data'!H91)),NA())</f>
        <v>#N/A</v>
      </c>
      <c r="AY97" s="103" t="e">
        <f ca="true">+IF(AND(ISNUMBER(OFFSET('Sanitation Data'!$H$13,0,10*ROW('Sanitation Data'!H91))),'Data Summary'!DN97="Yes"),OFFSET('Sanitation Data'!$H$13,0,10*ROW('Sanitation Data'!H91)),NA())</f>
        <v>#N/A</v>
      </c>
      <c r="AZ97" s="108" t="e">
        <f ca="true">+IF(AND(ISNUMBER(OFFSET('Hygiene Data'!$C$6,0,10*ROW('Hygiene Data'!C91))),'Data Summary'!DO97="Yes"),OFFSET('Hygiene Data'!$C$6,0,10*ROW('Hygiene Data'!C91)),NA())</f>
        <v>#N/A</v>
      </c>
      <c r="BA97" s="108" t="e">
        <f ca="true">+IF(AND(ISNUMBER(OFFSET('Hygiene Data'!$C$8,0,10*ROW('Hygiene Data'!C91))),'Data Summary'!DP97="Yes"),OFFSET('Hygiene Data'!$C$8,0,10*ROW('Hygiene Data'!C91)),NA())</f>
        <v>#N/A</v>
      </c>
      <c r="BB97" s="108" t="e">
        <f ca="true">+IF(AND(ISNUMBER(OFFSET('Hygiene Data'!$C$10,0,10*ROW('Hygiene Data'!C91))),'Data Summary'!DQ97="Yes"),OFFSET('Hygiene Data'!$C$10,0,10*ROW('Hygiene Data'!C91)),NA())</f>
        <v>#N/A</v>
      </c>
      <c r="BC97" s="108" t="e">
        <f ca="true">+IF(AND(ISNUMBER(OFFSET('Hygiene Data'!$D$6,0,10*ROW('Hygiene Data'!D91))),'Data Summary'!DR97="Yes"),OFFSET('Hygiene Data'!$D$6,0,10*ROW('Hygiene Data'!D91)),NA())</f>
        <v>#N/A</v>
      </c>
      <c r="BD97" s="108" t="e">
        <f ca="true">+IF(AND(ISNUMBER(OFFSET('Hygiene Data'!$D$8,0,10*ROW('Hygiene Data'!D91))),'Data Summary'!DS97="Yes"),OFFSET('Hygiene Data'!$D$8,0,10*ROW('Hygiene Data'!D91)),NA())</f>
        <v>#N/A</v>
      </c>
      <c r="BE97" s="108" t="e">
        <f ca="true">+IF(AND(ISNUMBER(OFFSET('Hygiene Data'!$D$10,0,10*ROW('Hygiene Data'!D91))),'Data Summary'!DT97="Yes"),OFFSET('Hygiene Data'!$D$10,0,10*ROW('Hygiene Data'!D91)),NA())</f>
        <v>#N/A</v>
      </c>
      <c r="BF97" s="108" t="e">
        <f ca="true">+IF(AND(ISNUMBER(OFFSET('Hygiene Data'!$E$6,0,10*ROW('Hygiene Data'!E91))),'Data Summary'!DU97="Yes"),OFFSET('Hygiene Data'!$E$6,0,10*ROW('Hygiene Data'!E91)),NA())</f>
        <v>#N/A</v>
      </c>
      <c r="BG97" s="108" t="e">
        <f ca="true">+IF(AND(ISNUMBER(OFFSET('Hygiene Data'!$E$8,0,10*ROW('Hygiene Data'!E91))),'Data Summary'!DV97="Yes"),OFFSET('Hygiene Data'!$E$8,0,10*ROW('Hygiene Data'!E91)),NA())</f>
        <v>#N/A</v>
      </c>
      <c r="BH97" s="108" t="e">
        <f ca="true">+IF(AND(ISNUMBER(OFFSET('Hygiene Data'!$E$10,0,10*ROW('Hygiene Data'!E91))),'Data Summary'!DW97="Yes"),OFFSET('Hygiene Data'!$E$10,0,10*ROW('Hygiene Data'!E91)),NA())</f>
        <v>#N/A</v>
      </c>
      <c r="BI97" s="108" t="e">
        <f ca="true">+IF(AND(ISNUMBER(OFFSET('Hygiene Data'!$F$6,0,10*ROW('Hygiene Data'!F91))),'Data Summary'!DX97="Yes"),OFFSET('Hygiene Data'!$F$6,0,10*ROW('Hygiene Data'!F91)),NA())</f>
        <v>#N/A</v>
      </c>
      <c r="BJ97" s="108" t="e">
        <f ca="true">+IF(AND(ISNUMBER(OFFSET('Hygiene Data'!$F$8,0,10*ROW('Hygiene Data'!F91))),'Data Summary'!DY97="Yes"),OFFSET('Hygiene Data'!$F$8,0,10*ROW('Hygiene Data'!F91)),NA())</f>
        <v>#N/A</v>
      </c>
      <c r="BK97" s="108" t="e">
        <f ca="true">+IF(AND(ISNUMBER(OFFSET('Hygiene Data'!$F$10,0,10*ROW('Hygiene Data'!F91))),'Data Summary'!DZ97="Yes"),OFFSET('Hygiene Data'!$F$10,0,10*ROW('Hygiene Data'!F91)),NA())</f>
        <v>#N/A</v>
      </c>
      <c r="BL97" s="108" t="e">
        <f ca="true">+IF(AND(ISNUMBER(OFFSET('Hygiene Data'!$G$6,0,10*ROW('Hygiene Data'!G91))),'Data Summary'!EA97="Yes"),OFFSET('Hygiene Data'!$G$6,0,10*ROW('Hygiene Data'!G91)),NA())</f>
        <v>#N/A</v>
      </c>
      <c r="BM97" s="108" t="e">
        <f ca="true">+IF(AND(ISNUMBER(OFFSET('Hygiene Data'!$G$8,0,10*ROW('Hygiene Data'!G91))),'Data Summary'!EB97="Yes"),OFFSET('Hygiene Data'!$G$8,0,10*ROW('Hygiene Data'!G91)),NA())</f>
        <v>#N/A</v>
      </c>
      <c r="BN97" s="108" t="e">
        <f ca="true">+IF(AND(ISNUMBER(OFFSET('Hygiene Data'!$G$10,0,10*ROW('Hygiene Data'!G91))),'Data Summary'!EC97="Yes"),OFFSET('Hygiene Data'!$G$10,0,10*ROW('Hygiene Data'!G91)),NA())</f>
        <v>#N/A</v>
      </c>
      <c r="BO97" s="108" t="e">
        <f ca="true">+IF(AND(ISNUMBER(OFFSET('Hygiene Data'!$H$6,0,10*ROW('Hygiene Data'!H91))),'Data Summary'!ED97="Yes"),OFFSET('Hygiene Data'!$H$6,0,10*ROW('Hygiene Data'!H91)),NA())</f>
        <v>#N/A</v>
      </c>
      <c r="BP97" s="108" t="e">
        <f ca="true">+IF(AND(ISNUMBER(OFFSET('Hygiene Data'!$H$8,0,10*ROW('Hygiene Data'!H91))),'Data Summary'!EE97="Yes"),OFFSET('Hygiene Data'!$H$8,0,10*ROW('Hygiene Data'!H91)),NA())</f>
        <v>#N/A</v>
      </c>
      <c r="BQ97" s="108" t="e">
        <f ca="true">+IF(AND(ISNUMBER(OFFSET('Hygiene Data'!$H$10,0,10*ROW('Hygiene Data'!H91))),'Data Summary'!EF97="Yes"),OFFSET('Hygiene Data'!$H$10,0,10*ROW('Hygiene Data'!H91)),NA())</f>
        <v>#N/A</v>
      </c>
    </row>
    <row r="98" x14ac:dyDescent="0.2">
      <c r="A98" s="56" t="e">
        <f ca="true">+IF(OFFSET('Water Data'!$B$1,0,10*ROW('Water Data'!B92))="",NA(),OFFSET('Water Data'!$B$1,0,10*ROW('Water Data'!B92)))</f>
        <v>#N/A</v>
      </c>
      <c r="B98" s="56" t="e">
        <f ca="true">+IF(OFFSET('Water Data'!$A$3,0,10*ROW('Water Data'!A95))="",NA(),OFFSET('Water Data'!$A$3,0,10*ROW('Water Data'!A95)))</f>
        <v>#N/A</v>
      </c>
      <c r="C98" s="56" t="e">
        <f ca="true">+IF(OFFSET('Water Data'!$C$3,0,10*ROW('Water Data'!C95))="",NA(),OFFSET('Water Data'!$C$3,0,10*ROW('Water Data'!C95)))</f>
        <v>#N/A</v>
      </c>
      <c r="D98" s="57" t="e">
        <f ca="true">+IF(AND(ISNUMBER(OFFSET('Water Data'!$C$5,0,10*ROW('Water Data'!C92))),'Data Summary'!BS98="Yes"),100-OFFSET('Water Data'!$C$5,0,10*ROW('Water Data'!C92)),NA())</f>
        <v>#N/A</v>
      </c>
      <c r="E98" s="57" t="e">
        <f ca="true">+IF(AND(ISNUMBER(OFFSET('Water Data'!$C$7,0,10*ROW('Water Data'!C92))),'Data Summary'!BT98="Yes"),OFFSET('Water Data'!$C$7,0,10*ROW('Water Data'!C92)),NA())</f>
        <v>#N/A</v>
      </c>
      <c r="F98" s="57" t="e">
        <f ca="true">+IF(AND(ISNUMBER(OFFSET('Water Data'!$C$10,0,10*ROW('Water Data'!C92))),'Data Summary'!BU98="Yes"),OFFSET('Water Data'!$C$10,0,10*ROW('Water Data'!C92)),NA())</f>
        <v>#N/A</v>
      </c>
      <c r="G98" s="57" t="e">
        <f ca="true">+IF(AND(ISNUMBER(OFFSET('Water Data'!$D$5,0,10*ROW('Water Data'!D92))),'Data Summary'!BV98="Yes"),100-OFFSET('Water Data'!$D$5,0,10*ROW('Water Data'!D92)),NA())</f>
        <v>#N/A</v>
      </c>
      <c r="H98" s="57" t="e">
        <f ca="true">+IF(AND(ISNUMBER(OFFSET('Water Data'!$D$7,0,10*ROW('Water Data'!D92))),'Data Summary'!BW98="Yes"),OFFSET('Water Data'!$D$7,0,10*ROW('Water Data'!D92)),NA())</f>
        <v>#N/A</v>
      </c>
      <c r="I98" s="57" t="e">
        <f ca="true">+IF(AND(ISNUMBER(OFFSET('Water Data'!$D$10,0,10*ROW('Water Data'!D92))),'Data Summary'!BX98="Yes"),OFFSET('Water Data'!$D$10,0,10*ROW('Water Data'!D92)),NA())</f>
        <v>#N/A</v>
      </c>
      <c r="J98" s="57" t="e">
        <f ca="true">+IF(AND(ISNUMBER(OFFSET('Water Data'!$E$5,0,10*ROW('Water Data'!E92))),'Data Summary'!BY98="Yes"),100-OFFSET('Water Data'!$E$5,0,10*ROW('Water Data'!E92)),NA())</f>
        <v>#N/A</v>
      </c>
      <c r="K98" s="57" t="e">
        <f ca="true">+IF(AND(ISNUMBER(OFFSET('Water Data'!$E$7,0,10*ROW('Water Data'!E92))),'Data Summary'!BZ98="Yes"),OFFSET('Water Data'!$E$7,0,10*ROW('Water Data'!E92)),NA())</f>
        <v>#N/A</v>
      </c>
      <c r="L98" s="57" t="e">
        <f ca="true">+IF(AND(ISNUMBER(OFFSET('Water Data'!$E$10,0,10*ROW('Water Data'!E92))),'Data Summary'!CA98="Yes"),OFFSET('Water Data'!$E$10,0,10*ROW('Water Data'!E92)),NA())</f>
        <v>#N/A</v>
      </c>
      <c r="M98" s="57" t="e">
        <f ca="true">+IF(AND(ISNUMBER(OFFSET('Water Data'!$F$5,0,10*ROW('Water Data'!F92))),'Data Summary'!CB98="Yes"),100-OFFSET('Water Data'!$F$5,0,10*ROW('Water Data'!F92)),NA())</f>
        <v>#N/A</v>
      </c>
      <c r="N98" s="57" t="e">
        <f ca="true">+IF(AND(ISNUMBER(OFFSET('Water Data'!$F$7,0,10*ROW('Water Data'!F92))),'Data Summary'!CC98="Yes"),OFFSET('Water Data'!$F$7,0,10*ROW('Water Data'!F92)),NA())</f>
        <v>#N/A</v>
      </c>
      <c r="O98" s="57" t="e">
        <f ca="true">+IF(AND(ISNUMBER(OFFSET('Water Data'!$F$10,0,10*ROW('Water Data'!F92))),'Data Summary'!CD98="Yes"),OFFSET('Water Data'!$F$10,0,10*ROW('Water Data'!F92)),NA())</f>
        <v>#N/A</v>
      </c>
      <c r="P98" s="57" t="e">
        <f ca="true">+IF(AND(ISNUMBER(OFFSET('Water Data'!$G$5,0,10*ROW('Water Data'!G92))),'Data Summary'!CE98="Yes"),100-OFFSET('Water Data'!$G$5,0,10*ROW('Water Data'!G92)),NA())</f>
        <v>#N/A</v>
      </c>
      <c r="Q98" s="57" t="e">
        <f ca="true">+IF(AND(ISNUMBER(OFFSET('Water Data'!$G$7,0,10*ROW('Water Data'!G92))),'Data Summary'!CF98="Yes"),OFFSET('Water Data'!$G$7,0,10*ROW('Water Data'!G92)),NA())</f>
        <v>#N/A</v>
      </c>
      <c r="R98" s="57" t="e">
        <f ca="true">+IF(AND(ISNUMBER(OFFSET('Water Data'!$G$10,0,10*ROW('Water Data'!G92))),'Data Summary'!CG98="Yes"),OFFSET('Water Data'!$G$10,0,10*ROW('Water Data'!G92)),NA())</f>
        <v>#N/A</v>
      </c>
      <c r="S98" s="57" t="e">
        <f ca="true">+IF(AND(ISNUMBER(OFFSET('Water Data'!$H$5,0,10*ROW('Water Data'!H92))),'Data Summary'!CH98="Yes"),100-OFFSET('Water Data'!$H$5,0,10*ROW('Water Data'!H92)),NA())</f>
        <v>#N/A</v>
      </c>
      <c r="T98" s="57" t="e">
        <f ca="true">+IF(AND(ISNUMBER(OFFSET('Water Data'!$H$7,0,10*ROW('Water Data'!H92))),'Data Summary'!CI98="Yes"),OFFSET('Water Data'!$H$7,0,10*ROW('Water Data'!H92)),NA())</f>
        <v>#N/A</v>
      </c>
      <c r="U98" s="57" t="e">
        <f ca="true">+IF(AND(ISNUMBER(OFFSET('Water Data'!$H$10,0,10*ROW('Water Data'!H92))),'Data Summary'!CJ98="Yes"),OFFSET('Water Data'!$H$10,0,10*ROW('Water Data'!H92)),NA())</f>
        <v>#N/A</v>
      </c>
      <c r="V98" s="103" t="e">
        <f ca="true">+IF(AND(ISNUMBER(OFFSET('Sanitation Data'!$C$5,0,10*ROW('Sanitation Data'!C92))),'Data Summary'!CK98="Yes"),100-OFFSET('Sanitation Data'!$C$5,0,10*ROW('Sanitation Data'!C92)),NA())</f>
        <v>#N/A</v>
      </c>
      <c r="W98" s="103" t="e">
        <f ca="true">+IF(AND(ISNUMBER(OFFSET('Sanitation Data'!$C$7,0,10*ROW('Sanitation Data'!C92))),'Data Summary'!CL98="Yes"),OFFSET('Sanitation Data'!$C$7,0,10*ROW('Sanitation Data'!C92)),NA())</f>
        <v>#N/A</v>
      </c>
      <c r="X98" s="103" t="e">
        <f ca="true">+IF(AND(ISNUMBER(OFFSET('Sanitation Data'!$C$11,0,10*ROW('Sanitation Data'!C92))),'Data Summary'!CM98="Yes"),OFFSET('Sanitation Data'!$C$11,0,10*ROW('Sanitation Data'!C92)),NA())</f>
        <v>#N/A</v>
      </c>
      <c r="Y98" s="103" t="e">
        <f ca="true">+IF(AND(ISNUMBER(OFFSET('Sanitation Data'!$C$12,0,10*ROW('Sanitation Data'!C92))),'Data Summary'!CN98="Yes"),OFFSET('Sanitation Data'!$C$12,0,10*ROW('Sanitation Data'!C92)),NA())</f>
        <v>#N/A</v>
      </c>
      <c r="Z98" s="103" t="e">
        <f ca="true">+IF(AND(ISNUMBER(OFFSET('Sanitation Data'!$C$13,0,10*ROW('Sanitation Data'!C92))),'Data Summary'!CO98="Yes"),OFFSET('Sanitation Data'!$C$13,0,10*ROW('Sanitation Data'!C92)),NA())</f>
        <v>#N/A</v>
      </c>
      <c r="AA98" s="103" t="e">
        <f ca="true">+IF(AND(ISNUMBER(OFFSET('Sanitation Data'!$D$5,0,10*ROW('Sanitation Data'!D92))),'Data Summary'!CP98="Yes"),100-OFFSET('Sanitation Data'!$D$5,0,10*ROW('Sanitation Data'!D92)),NA())</f>
        <v>#N/A</v>
      </c>
      <c r="AB98" s="103" t="e">
        <f ca="true">+IF(AND(ISNUMBER(OFFSET('Sanitation Data'!$D$7,0,10*ROW('Sanitation Data'!D92))),'Data Summary'!CQ98="Yes"),OFFSET('Sanitation Data'!$D$7,0,10*ROW('Sanitation Data'!D92)),NA())</f>
        <v>#N/A</v>
      </c>
      <c r="AC98" s="103" t="e">
        <f ca="true">+IF(AND(ISNUMBER(OFFSET('Sanitation Data'!$D$11,0,10*ROW('Sanitation Data'!D92))),'Data Summary'!CR98="Yes"),OFFSET('Sanitation Data'!$D$11,0,10*ROW('Sanitation Data'!D92)),NA())</f>
        <v>#N/A</v>
      </c>
      <c r="AD98" s="103" t="e">
        <f ca="true">+IF(AND(ISNUMBER(OFFSET('Sanitation Data'!$D$12,0,10*ROW('Sanitation Data'!D92))),'Data Summary'!CS98="Yes"),OFFSET('Sanitation Data'!$D$12,0,10*ROW('Sanitation Data'!D92)),NA())</f>
        <v>#N/A</v>
      </c>
      <c r="AE98" s="103" t="e">
        <f ca="true">+IF(AND(ISNUMBER(OFFSET('Sanitation Data'!$D$13,0,10*ROW('Sanitation Data'!D92))),'Data Summary'!CT98="Yes"),OFFSET('Sanitation Data'!$D$13,0,10*ROW('Sanitation Data'!D92)),NA())</f>
        <v>#N/A</v>
      </c>
      <c r="AF98" s="103" t="e">
        <f ca="true">+IF(AND(ISNUMBER(OFFSET('Sanitation Data'!$E$5,0,10*ROW('Sanitation Data'!E92))),'Data Summary'!CU98="Yes"),100-OFFSET('Sanitation Data'!$E$5,0,10*ROW('Sanitation Data'!E92)),NA())</f>
        <v>#N/A</v>
      </c>
      <c r="AG98" s="103" t="e">
        <f ca="true">+IF(AND(ISNUMBER(OFFSET('Sanitation Data'!$E$7,0,10*ROW('Sanitation Data'!E92))),'Data Summary'!CV98="Yes"),OFFSET('Sanitation Data'!$E$7,0,10*ROW('Sanitation Data'!E92)),NA())</f>
        <v>#N/A</v>
      </c>
      <c r="AH98" s="103" t="e">
        <f ca="true">+IF(AND(ISNUMBER(OFFSET('Sanitation Data'!$E$11,0,10*ROW('Sanitation Data'!E92))),'Data Summary'!CW98="Yes"),OFFSET('Sanitation Data'!$E$11,0,10*ROW('Sanitation Data'!E92)),NA())</f>
        <v>#N/A</v>
      </c>
      <c r="AI98" s="103" t="e">
        <f ca="true">+IF(AND(ISNUMBER(OFFSET('Sanitation Data'!$E$12,0,10*ROW('Sanitation Data'!E92))),'Data Summary'!CX98="Yes"),OFFSET('Sanitation Data'!$E$12,0,10*ROW('Sanitation Data'!E92)),NA())</f>
        <v>#N/A</v>
      </c>
      <c r="AJ98" s="103" t="e">
        <f ca="true">+IF(AND(ISNUMBER(OFFSET('Sanitation Data'!$E$13,0,10*ROW('Sanitation Data'!E92))),'Data Summary'!CY98="Yes"),OFFSET('Sanitation Data'!$E$13,0,10*ROW('Sanitation Data'!E92)),NA())</f>
        <v>#N/A</v>
      </c>
      <c r="AK98" s="103" t="e">
        <f ca="true">+IF(AND(ISNUMBER(OFFSET('Sanitation Data'!$F$5,0,10*ROW('Sanitation Data'!F92))),'Data Summary'!CZ98="Yes"),100-OFFSET('Sanitation Data'!$F$5,0,10*ROW('Sanitation Data'!F92)),NA())</f>
        <v>#N/A</v>
      </c>
      <c r="AL98" s="103" t="e">
        <f ca="true">+IF(AND(ISNUMBER(OFFSET('Sanitation Data'!$F$7,0,10*ROW('Sanitation Data'!F92))),'Data Summary'!DA98="Yes"),OFFSET('Sanitation Data'!$F$7,0,10*ROW('Sanitation Data'!F92)),NA())</f>
        <v>#N/A</v>
      </c>
      <c r="AM98" s="103" t="e">
        <f ca="true">+IF(AND(ISNUMBER(OFFSET('Sanitation Data'!$F$11,0,10*ROW('Sanitation Data'!F92))),'Data Summary'!DB98="Yes"),OFFSET('Sanitation Data'!$F$11,0,10*ROW('Sanitation Data'!F92)),NA())</f>
        <v>#N/A</v>
      </c>
      <c r="AN98" s="103" t="e">
        <f ca="true">+IF(AND(ISNUMBER(OFFSET('Sanitation Data'!$F$12,0,10*ROW('Sanitation Data'!F92))),'Data Summary'!DC98="Yes"),OFFSET('Sanitation Data'!$F$12,0,10*ROW('Sanitation Data'!F92)),NA())</f>
        <v>#N/A</v>
      </c>
      <c r="AO98" s="103" t="e">
        <f ca="true">+IF(AND(ISNUMBER(OFFSET('Sanitation Data'!$F$13,0,10*ROW('Sanitation Data'!F92))),'Data Summary'!DD98="Yes"),OFFSET('Sanitation Data'!$F$13,0,10*ROW('Sanitation Data'!F92)),NA())</f>
        <v>#N/A</v>
      </c>
      <c r="AP98" s="103" t="e">
        <f ca="true">+IF(AND(ISNUMBER(OFFSET('Sanitation Data'!$G$5,0,10*ROW('Sanitation Data'!G92))),'Data Summary'!DE98="Yes"),100-OFFSET('Sanitation Data'!$G$5,0,10*ROW('Sanitation Data'!G92)),NA())</f>
        <v>#N/A</v>
      </c>
      <c r="AQ98" s="103" t="e">
        <f ca="true">+IF(AND(ISNUMBER(OFFSET('Sanitation Data'!$G$7,0,10*ROW('Sanitation Data'!G92))),'Data Summary'!DF98="Yes"),OFFSET('Sanitation Data'!$G$7,0,10*ROW('Sanitation Data'!G92)),NA())</f>
        <v>#N/A</v>
      </c>
      <c r="AR98" s="103" t="e">
        <f ca="true">+IF(AND(ISNUMBER(OFFSET('Sanitation Data'!$G$11,0,10*ROW('Sanitation Data'!G92))),'Data Summary'!DG98="Yes"),OFFSET('Sanitation Data'!$G$11,0,10*ROW('Sanitation Data'!G92)),NA())</f>
        <v>#N/A</v>
      </c>
      <c r="AS98" s="103" t="e">
        <f ca="true">+IF(AND(ISNUMBER(OFFSET('Sanitation Data'!$G$12,0,10*ROW('Sanitation Data'!G92))),'Data Summary'!DH98="Yes"),OFFSET('Sanitation Data'!$G$12,0,10*ROW('Sanitation Data'!G92)),NA())</f>
        <v>#N/A</v>
      </c>
      <c r="AT98" s="103" t="e">
        <f ca="true">+IF(AND(ISNUMBER(OFFSET('Sanitation Data'!$G$13,0,10*ROW('Sanitation Data'!G92))),'Data Summary'!DI98="Yes"),OFFSET('Sanitation Data'!$G$13,0,10*ROW('Sanitation Data'!G92)),NA())</f>
        <v>#N/A</v>
      </c>
      <c r="AU98" s="103" t="e">
        <f ca="true">+IF(AND(ISNUMBER(OFFSET('Sanitation Data'!$H$5,0,10*ROW('Sanitation Data'!H92))),'Data Summary'!DJ98="Yes"),100-OFFSET('Sanitation Data'!$H$5,0,10*ROW('Sanitation Data'!H92)),NA())</f>
        <v>#N/A</v>
      </c>
      <c r="AV98" s="103" t="e">
        <f ca="true">+IF(AND(ISNUMBER(OFFSET('Sanitation Data'!$H$7,0,10*ROW('Sanitation Data'!H92))),'Data Summary'!DK98="Yes"),OFFSET('Sanitation Data'!$H$7,0,10*ROW('Sanitation Data'!H92)),NA())</f>
        <v>#N/A</v>
      </c>
      <c r="AW98" s="103" t="e">
        <f ca="true">+IF(AND(ISNUMBER(OFFSET('Sanitation Data'!$H$11,0,10*ROW('Sanitation Data'!H92))),'Data Summary'!DL98="Yes"),OFFSET('Sanitation Data'!$H$11,0,10*ROW('Sanitation Data'!H92)),NA())</f>
        <v>#N/A</v>
      </c>
      <c r="AX98" s="103" t="e">
        <f ca="true">+IF(AND(ISNUMBER(OFFSET('Sanitation Data'!$H$12,0,10*ROW('Sanitation Data'!H92))),'Data Summary'!DM98="Yes"),OFFSET('Sanitation Data'!$H$12,0,10*ROW('Sanitation Data'!H92)),NA())</f>
        <v>#N/A</v>
      </c>
      <c r="AY98" s="103" t="e">
        <f ca="true">+IF(AND(ISNUMBER(OFFSET('Sanitation Data'!$H$13,0,10*ROW('Sanitation Data'!H92))),'Data Summary'!DN98="Yes"),OFFSET('Sanitation Data'!$H$13,0,10*ROW('Sanitation Data'!H92)),NA())</f>
        <v>#N/A</v>
      </c>
      <c r="AZ98" s="108" t="e">
        <f ca="true">+IF(AND(ISNUMBER(OFFSET('Hygiene Data'!$C$6,0,10*ROW('Hygiene Data'!C92))),'Data Summary'!DO98="Yes"),OFFSET('Hygiene Data'!$C$6,0,10*ROW('Hygiene Data'!C92)),NA())</f>
        <v>#N/A</v>
      </c>
      <c r="BA98" s="108" t="e">
        <f ca="true">+IF(AND(ISNUMBER(OFFSET('Hygiene Data'!$C$8,0,10*ROW('Hygiene Data'!C92))),'Data Summary'!DP98="Yes"),OFFSET('Hygiene Data'!$C$8,0,10*ROW('Hygiene Data'!C92)),NA())</f>
        <v>#N/A</v>
      </c>
      <c r="BB98" s="108" t="e">
        <f ca="true">+IF(AND(ISNUMBER(OFFSET('Hygiene Data'!$C$10,0,10*ROW('Hygiene Data'!C92))),'Data Summary'!DQ98="Yes"),OFFSET('Hygiene Data'!$C$10,0,10*ROW('Hygiene Data'!C92)),NA())</f>
        <v>#N/A</v>
      </c>
      <c r="BC98" s="108" t="e">
        <f ca="true">+IF(AND(ISNUMBER(OFFSET('Hygiene Data'!$D$6,0,10*ROW('Hygiene Data'!D92))),'Data Summary'!DR98="Yes"),OFFSET('Hygiene Data'!$D$6,0,10*ROW('Hygiene Data'!D92)),NA())</f>
        <v>#N/A</v>
      </c>
      <c r="BD98" s="108" t="e">
        <f ca="true">+IF(AND(ISNUMBER(OFFSET('Hygiene Data'!$D$8,0,10*ROW('Hygiene Data'!D92))),'Data Summary'!DS98="Yes"),OFFSET('Hygiene Data'!$D$8,0,10*ROW('Hygiene Data'!D92)),NA())</f>
        <v>#N/A</v>
      </c>
      <c r="BE98" s="108" t="e">
        <f ca="true">+IF(AND(ISNUMBER(OFFSET('Hygiene Data'!$D$10,0,10*ROW('Hygiene Data'!D92))),'Data Summary'!DT98="Yes"),OFFSET('Hygiene Data'!$D$10,0,10*ROW('Hygiene Data'!D92)),NA())</f>
        <v>#N/A</v>
      </c>
      <c r="BF98" s="108" t="e">
        <f ca="true">+IF(AND(ISNUMBER(OFFSET('Hygiene Data'!$E$6,0,10*ROW('Hygiene Data'!E92))),'Data Summary'!DU98="Yes"),OFFSET('Hygiene Data'!$E$6,0,10*ROW('Hygiene Data'!E92)),NA())</f>
        <v>#N/A</v>
      </c>
      <c r="BG98" s="108" t="e">
        <f ca="true">+IF(AND(ISNUMBER(OFFSET('Hygiene Data'!$E$8,0,10*ROW('Hygiene Data'!E92))),'Data Summary'!DV98="Yes"),OFFSET('Hygiene Data'!$E$8,0,10*ROW('Hygiene Data'!E92)),NA())</f>
        <v>#N/A</v>
      </c>
      <c r="BH98" s="108" t="e">
        <f ca="true">+IF(AND(ISNUMBER(OFFSET('Hygiene Data'!$E$10,0,10*ROW('Hygiene Data'!E92))),'Data Summary'!DW98="Yes"),OFFSET('Hygiene Data'!$E$10,0,10*ROW('Hygiene Data'!E92)),NA())</f>
        <v>#N/A</v>
      </c>
      <c r="BI98" s="108" t="e">
        <f ca="true">+IF(AND(ISNUMBER(OFFSET('Hygiene Data'!$F$6,0,10*ROW('Hygiene Data'!F92))),'Data Summary'!DX98="Yes"),OFFSET('Hygiene Data'!$F$6,0,10*ROW('Hygiene Data'!F92)),NA())</f>
        <v>#N/A</v>
      </c>
      <c r="BJ98" s="108" t="e">
        <f ca="true">+IF(AND(ISNUMBER(OFFSET('Hygiene Data'!$F$8,0,10*ROW('Hygiene Data'!F92))),'Data Summary'!DY98="Yes"),OFFSET('Hygiene Data'!$F$8,0,10*ROW('Hygiene Data'!F92)),NA())</f>
        <v>#N/A</v>
      </c>
      <c r="BK98" s="108" t="e">
        <f ca="true">+IF(AND(ISNUMBER(OFFSET('Hygiene Data'!$F$10,0,10*ROW('Hygiene Data'!F92))),'Data Summary'!DZ98="Yes"),OFFSET('Hygiene Data'!$F$10,0,10*ROW('Hygiene Data'!F92)),NA())</f>
        <v>#N/A</v>
      </c>
      <c r="BL98" s="108" t="e">
        <f ca="true">+IF(AND(ISNUMBER(OFFSET('Hygiene Data'!$G$6,0,10*ROW('Hygiene Data'!G92))),'Data Summary'!EA98="Yes"),OFFSET('Hygiene Data'!$G$6,0,10*ROW('Hygiene Data'!G92)),NA())</f>
        <v>#N/A</v>
      </c>
      <c r="BM98" s="108" t="e">
        <f ca="true">+IF(AND(ISNUMBER(OFFSET('Hygiene Data'!$G$8,0,10*ROW('Hygiene Data'!G92))),'Data Summary'!EB98="Yes"),OFFSET('Hygiene Data'!$G$8,0,10*ROW('Hygiene Data'!G92)),NA())</f>
        <v>#N/A</v>
      </c>
      <c r="BN98" s="108" t="e">
        <f ca="true">+IF(AND(ISNUMBER(OFFSET('Hygiene Data'!$G$10,0,10*ROW('Hygiene Data'!G92))),'Data Summary'!EC98="Yes"),OFFSET('Hygiene Data'!$G$10,0,10*ROW('Hygiene Data'!G92)),NA())</f>
        <v>#N/A</v>
      </c>
      <c r="BO98" s="108" t="e">
        <f ca="true">+IF(AND(ISNUMBER(OFFSET('Hygiene Data'!$H$6,0,10*ROW('Hygiene Data'!H92))),'Data Summary'!ED98="Yes"),OFFSET('Hygiene Data'!$H$6,0,10*ROW('Hygiene Data'!H92)),NA())</f>
        <v>#N/A</v>
      </c>
      <c r="BP98" s="108" t="e">
        <f ca="true">+IF(AND(ISNUMBER(OFFSET('Hygiene Data'!$H$8,0,10*ROW('Hygiene Data'!H92))),'Data Summary'!EE98="Yes"),OFFSET('Hygiene Data'!$H$8,0,10*ROW('Hygiene Data'!H92)),NA())</f>
        <v>#N/A</v>
      </c>
      <c r="BQ98" s="108" t="e">
        <f ca="true">+IF(AND(ISNUMBER(OFFSET('Hygiene Data'!$H$10,0,10*ROW('Hygiene Data'!H92))),'Data Summary'!EF98="Yes"),OFFSET('Hygiene Data'!$H$10,0,10*ROW('Hygiene Data'!H92)),NA())</f>
        <v>#N/A</v>
      </c>
    </row>
    <row r="99" x14ac:dyDescent="0.2">
      <c r="A99" s="56" t="e">
        <f ca="true">+IF(OFFSET('Water Data'!$B$1,0,10*ROW('Water Data'!B93))="",NA(),OFFSET('Water Data'!$B$1,0,10*ROW('Water Data'!B93)))</f>
        <v>#N/A</v>
      </c>
      <c r="B99" s="56" t="e">
        <f ca="true">+IF(OFFSET('Water Data'!$A$3,0,10*ROW('Water Data'!A96))="",NA(),OFFSET('Water Data'!$A$3,0,10*ROW('Water Data'!A96)))</f>
        <v>#N/A</v>
      </c>
      <c r="C99" s="56" t="e">
        <f ca="true">+IF(OFFSET('Water Data'!$C$3,0,10*ROW('Water Data'!C96))="",NA(),OFFSET('Water Data'!$C$3,0,10*ROW('Water Data'!C96)))</f>
        <v>#N/A</v>
      </c>
      <c r="D99" s="57" t="e">
        <f ca="true">+IF(AND(ISNUMBER(OFFSET('Water Data'!$C$5,0,10*ROW('Water Data'!C93))),'Data Summary'!BS99="Yes"),100-OFFSET('Water Data'!$C$5,0,10*ROW('Water Data'!C93)),NA())</f>
        <v>#N/A</v>
      </c>
      <c r="E99" s="57" t="e">
        <f ca="true">+IF(AND(ISNUMBER(OFFSET('Water Data'!$C$7,0,10*ROW('Water Data'!C93))),'Data Summary'!BT99="Yes"),OFFSET('Water Data'!$C$7,0,10*ROW('Water Data'!C93)),NA())</f>
        <v>#N/A</v>
      </c>
      <c r="F99" s="57" t="e">
        <f ca="true">+IF(AND(ISNUMBER(OFFSET('Water Data'!$C$10,0,10*ROW('Water Data'!C93))),'Data Summary'!BU99="Yes"),OFFSET('Water Data'!$C$10,0,10*ROW('Water Data'!C93)),NA())</f>
        <v>#N/A</v>
      </c>
      <c r="G99" s="57" t="e">
        <f ca="true">+IF(AND(ISNUMBER(OFFSET('Water Data'!$D$5,0,10*ROW('Water Data'!D93))),'Data Summary'!BV99="Yes"),100-OFFSET('Water Data'!$D$5,0,10*ROW('Water Data'!D93)),NA())</f>
        <v>#N/A</v>
      </c>
      <c r="H99" s="57" t="e">
        <f ca="true">+IF(AND(ISNUMBER(OFFSET('Water Data'!$D$7,0,10*ROW('Water Data'!D93))),'Data Summary'!BW99="Yes"),OFFSET('Water Data'!$D$7,0,10*ROW('Water Data'!D93)),NA())</f>
        <v>#N/A</v>
      </c>
      <c r="I99" s="57" t="e">
        <f ca="true">+IF(AND(ISNUMBER(OFFSET('Water Data'!$D$10,0,10*ROW('Water Data'!D93))),'Data Summary'!BX99="Yes"),OFFSET('Water Data'!$D$10,0,10*ROW('Water Data'!D93)),NA())</f>
        <v>#N/A</v>
      </c>
      <c r="J99" s="57" t="e">
        <f ca="true">+IF(AND(ISNUMBER(OFFSET('Water Data'!$E$5,0,10*ROW('Water Data'!E93))),'Data Summary'!BY99="Yes"),100-OFFSET('Water Data'!$E$5,0,10*ROW('Water Data'!E93)),NA())</f>
        <v>#N/A</v>
      </c>
      <c r="K99" s="57" t="e">
        <f ca="true">+IF(AND(ISNUMBER(OFFSET('Water Data'!$E$7,0,10*ROW('Water Data'!E93))),'Data Summary'!BZ99="Yes"),OFFSET('Water Data'!$E$7,0,10*ROW('Water Data'!E93)),NA())</f>
        <v>#N/A</v>
      </c>
      <c r="L99" s="57" t="e">
        <f ca="true">+IF(AND(ISNUMBER(OFFSET('Water Data'!$E$10,0,10*ROW('Water Data'!E93))),'Data Summary'!CA99="Yes"),OFFSET('Water Data'!$E$10,0,10*ROW('Water Data'!E93)),NA())</f>
        <v>#N/A</v>
      </c>
      <c r="M99" s="57" t="e">
        <f ca="true">+IF(AND(ISNUMBER(OFFSET('Water Data'!$F$5,0,10*ROW('Water Data'!F93))),'Data Summary'!CB99="Yes"),100-OFFSET('Water Data'!$F$5,0,10*ROW('Water Data'!F93)),NA())</f>
        <v>#N/A</v>
      </c>
      <c r="N99" s="57" t="e">
        <f ca="true">+IF(AND(ISNUMBER(OFFSET('Water Data'!$F$7,0,10*ROW('Water Data'!F93))),'Data Summary'!CC99="Yes"),OFFSET('Water Data'!$F$7,0,10*ROW('Water Data'!F93)),NA())</f>
        <v>#N/A</v>
      </c>
      <c r="O99" s="57" t="e">
        <f ca="true">+IF(AND(ISNUMBER(OFFSET('Water Data'!$F$10,0,10*ROW('Water Data'!F93))),'Data Summary'!CD99="Yes"),OFFSET('Water Data'!$F$10,0,10*ROW('Water Data'!F93)),NA())</f>
        <v>#N/A</v>
      </c>
      <c r="P99" s="57" t="e">
        <f ca="true">+IF(AND(ISNUMBER(OFFSET('Water Data'!$G$5,0,10*ROW('Water Data'!G93))),'Data Summary'!CE99="Yes"),100-OFFSET('Water Data'!$G$5,0,10*ROW('Water Data'!G93)),NA())</f>
        <v>#N/A</v>
      </c>
      <c r="Q99" s="57" t="e">
        <f ca="true">+IF(AND(ISNUMBER(OFFSET('Water Data'!$G$7,0,10*ROW('Water Data'!G93))),'Data Summary'!CF99="Yes"),OFFSET('Water Data'!$G$7,0,10*ROW('Water Data'!G93)),NA())</f>
        <v>#N/A</v>
      </c>
      <c r="R99" s="57" t="e">
        <f ca="true">+IF(AND(ISNUMBER(OFFSET('Water Data'!$G$10,0,10*ROW('Water Data'!G93))),'Data Summary'!CG99="Yes"),OFFSET('Water Data'!$G$10,0,10*ROW('Water Data'!G93)),NA())</f>
        <v>#N/A</v>
      </c>
      <c r="S99" s="57" t="e">
        <f ca="true">+IF(AND(ISNUMBER(OFFSET('Water Data'!$H$5,0,10*ROW('Water Data'!H93))),'Data Summary'!CH99="Yes"),100-OFFSET('Water Data'!$H$5,0,10*ROW('Water Data'!H93)),NA())</f>
        <v>#N/A</v>
      </c>
      <c r="T99" s="57" t="e">
        <f ca="true">+IF(AND(ISNUMBER(OFFSET('Water Data'!$H$7,0,10*ROW('Water Data'!H93))),'Data Summary'!CI99="Yes"),OFFSET('Water Data'!$H$7,0,10*ROW('Water Data'!H93)),NA())</f>
        <v>#N/A</v>
      </c>
      <c r="U99" s="57" t="e">
        <f ca="true">+IF(AND(ISNUMBER(OFFSET('Water Data'!$H$10,0,10*ROW('Water Data'!H93))),'Data Summary'!CJ99="Yes"),OFFSET('Water Data'!$H$10,0,10*ROW('Water Data'!H93)),NA())</f>
        <v>#N/A</v>
      </c>
      <c r="V99" s="103" t="e">
        <f ca="true">+IF(AND(ISNUMBER(OFFSET('Sanitation Data'!$C$5,0,10*ROW('Sanitation Data'!C93))),'Data Summary'!CK99="Yes"),100-OFFSET('Sanitation Data'!$C$5,0,10*ROW('Sanitation Data'!C93)),NA())</f>
        <v>#N/A</v>
      </c>
      <c r="W99" s="103" t="e">
        <f ca="true">+IF(AND(ISNUMBER(OFFSET('Sanitation Data'!$C$7,0,10*ROW('Sanitation Data'!C93))),'Data Summary'!CL99="Yes"),OFFSET('Sanitation Data'!$C$7,0,10*ROW('Sanitation Data'!C93)),NA())</f>
        <v>#N/A</v>
      </c>
      <c r="X99" s="103" t="e">
        <f ca="true">+IF(AND(ISNUMBER(OFFSET('Sanitation Data'!$C$11,0,10*ROW('Sanitation Data'!C93))),'Data Summary'!CM99="Yes"),OFFSET('Sanitation Data'!$C$11,0,10*ROW('Sanitation Data'!C93)),NA())</f>
        <v>#N/A</v>
      </c>
      <c r="Y99" s="103" t="e">
        <f ca="true">+IF(AND(ISNUMBER(OFFSET('Sanitation Data'!$C$12,0,10*ROW('Sanitation Data'!C93))),'Data Summary'!CN99="Yes"),OFFSET('Sanitation Data'!$C$12,0,10*ROW('Sanitation Data'!C93)),NA())</f>
        <v>#N/A</v>
      </c>
      <c r="Z99" s="103" t="e">
        <f ca="true">+IF(AND(ISNUMBER(OFFSET('Sanitation Data'!$C$13,0,10*ROW('Sanitation Data'!C93))),'Data Summary'!CO99="Yes"),OFFSET('Sanitation Data'!$C$13,0,10*ROW('Sanitation Data'!C93)),NA())</f>
        <v>#N/A</v>
      </c>
      <c r="AA99" s="103" t="e">
        <f ca="true">+IF(AND(ISNUMBER(OFFSET('Sanitation Data'!$D$5,0,10*ROW('Sanitation Data'!D93))),'Data Summary'!CP99="Yes"),100-OFFSET('Sanitation Data'!$D$5,0,10*ROW('Sanitation Data'!D93)),NA())</f>
        <v>#N/A</v>
      </c>
      <c r="AB99" s="103" t="e">
        <f ca="true">+IF(AND(ISNUMBER(OFFSET('Sanitation Data'!$D$7,0,10*ROW('Sanitation Data'!D93))),'Data Summary'!CQ99="Yes"),OFFSET('Sanitation Data'!$D$7,0,10*ROW('Sanitation Data'!D93)),NA())</f>
        <v>#N/A</v>
      </c>
      <c r="AC99" s="103" t="e">
        <f ca="true">+IF(AND(ISNUMBER(OFFSET('Sanitation Data'!$D$11,0,10*ROW('Sanitation Data'!D93))),'Data Summary'!CR99="Yes"),OFFSET('Sanitation Data'!$D$11,0,10*ROW('Sanitation Data'!D93)),NA())</f>
        <v>#N/A</v>
      </c>
      <c r="AD99" s="103" t="e">
        <f ca="true">+IF(AND(ISNUMBER(OFFSET('Sanitation Data'!$D$12,0,10*ROW('Sanitation Data'!D93))),'Data Summary'!CS99="Yes"),OFFSET('Sanitation Data'!$D$12,0,10*ROW('Sanitation Data'!D93)),NA())</f>
        <v>#N/A</v>
      </c>
      <c r="AE99" s="103" t="e">
        <f ca="true">+IF(AND(ISNUMBER(OFFSET('Sanitation Data'!$D$13,0,10*ROW('Sanitation Data'!D93))),'Data Summary'!CT99="Yes"),OFFSET('Sanitation Data'!$D$13,0,10*ROW('Sanitation Data'!D93)),NA())</f>
        <v>#N/A</v>
      </c>
      <c r="AF99" s="103" t="e">
        <f ca="true">+IF(AND(ISNUMBER(OFFSET('Sanitation Data'!$E$5,0,10*ROW('Sanitation Data'!E93))),'Data Summary'!CU99="Yes"),100-OFFSET('Sanitation Data'!$E$5,0,10*ROW('Sanitation Data'!E93)),NA())</f>
        <v>#N/A</v>
      </c>
      <c r="AG99" s="103" t="e">
        <f ca="true">+IF(AND(ISNUMBER(OFFSET('Sanitation Data'!$E$7,0,10*ROW('Sanitation Data'!E93))),'Data Summary'!CV99="Yes"),OFFSET('Sanitation Data'!$E$7,0,10*ROW('Sanitation Data'!E93)),NA())</f>
        <v>#N/A</v>
      </c>
      <c r="AH99" s="103" t="e">
        <f ca="true">+IF(AND(ISNUMBER(OFFSET('Sanitation Data'!$E$11,0,10*ROW('Sanitation Data'!E93))),'Data Summary'!CW99="Yes"),OFFSET('Sanitation Data'!$E$11,0,10*ROW('Sanitation Data'!E93)),NA())</f>
        <v>#N/A</v>
      </c>
      <c r="AI99" s="103" t="e">
        <f ca="true">+IF(AND(ISNUMBER(OFFSET('Sanitation Data'!$E$12,0,10*ROW('Sanitation Data'!E93))),'Data Summary'!CX99="Yes"),OFFSET('Sanitation Data'!$E$12,0,10*ROW('Sanitation Data'!E93)),NA())</f>
        <v>#N/A</v>
      </c>
      <c r="AJ99" s="103" t="e">
        <f ca="true">+IF(AND(ISNUMBER(OFFSET('Sanitation Data'!$E$13,0,10*ROW('Sanitation Data'!E93))),'Data Summary'!CY99="Yes"),OFFSET('Sanitation Data'!$E$13,0,10*ROW('Sanitation Data'!E93)),NA())</f>
        <v>#N/A</v>
      </c>
      <c r="AK99" s="103" t="e">
        <f ca="true">+IF(AND(ISNUMBER(OFFSET('Sanitation Data'!$F$5,0,10*ROW('Sanitation Data'!F93))),'Data Summary'!CZ99="Yes"),100-OFFSET('Sanitation Data'!$F$5,0,10*ROW('Sanitation Data'!F93)),NA())</f>
        <v>#N/A</v>
      </c>
      <c r="AL99" s="103" t="e">
        <f ca="true">+IF(AND(ISNUMBER(OFFSET('Sanitation Data'!$F$7,0,10*ROW('Sanitation Data'!F93))),'Data Summary'!DA99="Yes"),OFFSET('Sanitation Data'!$F$7,0,10*ROW('Sanitation Data'!F93)),NA())</f>
        <v>#N/A</v>
      </c>
      <c r="AM99" s="103" t="e">
        <f ca="true">+IF(AND(ISNUMBER(OFFSET('Sanitation Data'!$F$11,0,10*ROW('Sanitation Data'!F93))),'Data Summary'!DB99="Yes"),OFFSET('Sanitation Data'!$F$11,0,10*ROW('Sanitation Data'!F93)),NA())</f>
        <v>#N/A</v>
      </c>
      <c r="AN99" s="103" t="e">
        <f ca="true">+IF(AND(ISNUMBER(OFFSET('Sanitation Data'!$F$12,0,10*ROW('Sanitation Data'!F93))),'Data Summary'!DC99="Yes"),OFFSET('Sanitation Data'!$F$12,0,10*ROW('Sanitation Data'!F93)),NA())</f>
        <v>#N/A</v>
      </c>
      <c r="AO99" s="103" t="e">
        <f ca="true">+IF(AND(ISNUMBER(OFFSET('Sanitation Data'!$F$13,0,10*ROW('Sanitation Data'!F93))),'Data Summary'!DD99="Yes"),OFFSET('Sanitation Data'!$F$13,0,10*ROW('Sanitation Data'!F93)),NA())</f>
        <v>#N/A</v>
      </c>
      <c r="AP99" s="103" t="e">
        <f ca="true">+IF(AND(ISNUMBER(OFFSET('Sanitation Data'!$G$5,0,10*ROW('Sanitation Data'!G93))),'Data Summary'!DE99="Yes"),100-OFFSET('Sanitation Data'!$G$5,0,10*ROW('Sanitation Data'!G93)),NA())</f>
        <v>#N/A</v>
      </c>
      <c r="AQ99" s="103" t="e">
        <f ca="true">+IF(AND(ISNUMBER(OFFSET('Sanitation Data'!$G$7,0,10*ROW('Sanitation Data'!G93))),'Data Summary'!DF99="Yes"),OFFSET('Sanitation Data'!$G$7,0,10*ROW('Sanitation Data'!G93)),NA())</f>
        <v>#N/A</v>
      </c>
      <c r="AR99" s="103" t="e">
        <f ca="true">+IF(AND(ISNUMBER(OFFSET('Sanitation Data'!$G$11,0,10*ROW('Sanitation Data'!G93))),'Data Summary'!DG99="Yes"),OFFSET('Sanitation Data'!$G$11,0,10*ROW('Sanitation Data'!G93)),NA())</f>
        <v>#N/A</v>
      </c>
      <c r="AS99" s="103" t="e">
        <f ca="true">+IF(AND(ISNUMBER(OFFSET('Sanitation Data'!$G$12,0,10*ROW('Sanitation Data'!G93))),'Data Summary'!DH99="Yes"),OFFSET('Sanitation Data'!$G$12,0,10*ROW('Sanitation Data'!G93)),NA())</f>
        <v>#N/A</v>
      </c>
      <c r="AT99" s="103" t="e">
        <f ca="true">+IF(AND(ISNUMBER(OFFSET('Sanitation Data'!$G$13,0,10*ROW('Sanitation Data'!G93))),'Data Summary'!DI99="Yes"),OFFSET('Sanitation Data'!$G$13,0,10*ROW('Sanitation Data'!G93)),NA())</f>
        <v>#N/A</v>
      </c>
      <c r="AU99" s="103" t="e">
        <f ca="true">+IF(AND(ISNUMBER(OFFSET('Sanitation Data'!$H$5,0,10*ROW('Sanitation Data'!H93))),'Data Summary'!DJ99="Yes"),100-OFFSET('Sanitation Data'!$H$5,0,10*ROW('Sanitation Data'!H93)),NA())</f>
        <v>#N/A</v>
      </c>
      <c r="AV99" s="103" t="e">
        <f ca="true">+IF(AND(ISNUMBER(OFFSET('Sanitation Data'!$H$7,0,10*ROW('Sanitation Data'!H93))),'Data Summary'!DK99="Yes"),OFFSET('Sanitation Data'!$H$7,0,10*ROW('Sanitation Data'!H93)),NA())</f>
        <v>#N/A</v>
      </c>
      <c r="AW99" s="103" t="e">
        <f ca="true">+IF(AND(ISNUMBER(OFFSET('Sanitation Data'!$H$11,0,10*ROW('Sanitation Data'!H93))),'Data Summary'!DL99="Yes"),OFFSET('Sanitation Data'!$H$11,0,10*ROW('Sanitation Data'!H93)),NA())</f>
        <v>#N/A</v>
      </c>
      <c r="AX99" s="103" t="e">
        <f ca="true">+IF(AND(ISNUMBER(OFFSET('Sanitation Data'!$H$12,0,10*ROW('Sanitation Data'!H93))),'Data Summary'!DM99="Yes"),OFFSET('Sanitation Data'!$H$12,0,10*ROW('Sanitation Data'!H93)),NA())</f>
        <v>#N/A</v>
      </c>
      <c r="AY99" s="103" t="e">
        <f ca="true">+IF(AND(ISNUMBER(OFFSET('Sanitation Data'!$H$13,0,10*ROW('Sanitation Data'!H93))),'Data Summary'!DN99="Yes"),OFFSET('Sanitation Data'!$H$13,0,10*ROW('Sanitation Data'!H93)),NA())</f>
        <v>#N/A</v>
      </c>
      <c r="AZ99" s="108" t="e">
        <f ca="true">+IF(AND(ISNUMBER(OFFSET('Hygiene Data'!$C$6,0,10*ROW('Hygiene Data'!C93))),'Data Summary'!DO99="Yes"),OFFSET('Hygiene Data'!$C$6,0,10*ROW('Hygiene Data'!C93)),NA())</f>
        <v>#N/A</v>
      </c>
      <c r="BA99" s="108" t="e">
        <f ca="true">+IF(AND(ISNUMBER(OFFSET('Hygiene Data'!$C$8,0,10*ROW('Hygiene Data'!C93))),'Data Summary'!DP99="Yes"),OFFSET('Hygiene Data'!$C$8,0,10*ROW('Hygiene Data'!C93)),NA())</f>
        <v>#N/A</v>
      </c>
      <c r="BB99" s="108" t="e">
        <f ca="true">+IF(AND(ISNUMBER(OFFSET('Hygiene Data'!$C$10,0,10*ROW('Hygiene Data'!C93))),'Data Summary'!DQ99="Yes"),OFFSET('Hygiene Data'!$C$10,0,10*ROW('Hygiene Data'!C93)),NA())</f>
        <v>#N/A</v>
      </c>
      <c r="BC99" s="108" t="e">
        <f ca="true">+IF(AND(ISNUMBER(OFFSET('Hygiene Data'!$D$6,0,10*ROW('Hygiene Data'!D93))),'Data Summary'!DR99="Yes"),OFFSET('Hygiene Data'!$D$6,0,10*ROW('Hygiene Data'!D93)),NA())</f>
        <v>#N/A</v>
      </c>
      <c r="BD99" s="108" t="e">
        <f ca="true">+IF(AND(ISNUMBER(OFFSET('Hygiene Data'!$D$8,0,10*ROW('Hygiene Data'!D93))),'Data Summary'!DS99="Yes"),OFFSET('Hygiene Data'!$D$8,0,10*ROW('Hygiene Data'!D93)),NA())</f>
        <v>#N/A</v>
      </c>
      <c r="BE99" s="108" t="e">
        <f ca="true">+IF(AND(ISNUMBER(OFFSET('Hygiene Data'!$D$10,0,10*ROW('Hygiene Data'!D93))),'Data Summary'!DT99="Yes"),OFFSET('Hygiene Data'!$D$10,0,10*ROW('Hygiene Data'!D93)),NA())</f>
        <v>#N/A</v>
      </c>
      <c r="BF99" s="108" t="e">
        <f ca="true">+IF(AND(ISNUMBER(OFFSET('Hygiene Data'!$E$6,0,10*ROW('Hygiene Data'!E93))),'Data Summary'!DU99="Yes"),OFFSET('Hygiene Data'!$E$6,0,10*ROW('Hygiene Data'!E93)),NA())</f>
        <v>#N/A</v>
      </c>
      <c r="BG99" s="108" t="e">
        <f ca="true">+IF(AND(ISNUMBER(OFFSET('Hygiene Data'!$E$8,0,10*ROW('Hygiene Data'!E93))),'Data Summary'!DV99="Yes"),OFFSET('Hygiene Data'!$E$8,0,10*ROW('Hygiene Data'!E93)),NA())</f>
        <v>#N/A</v>
      </c>
      <c r="BH99" s="108" t="e">
        <f ca="true">+IF(AND(ISNUMBER(OFFSET('Hygiene Data'!$E$10,0,10*ROW('Hygiene Data'!E93))),'Data Summary'!DW99="Yes"),OFFSET('Hygiene Data'!$E$10,0,10*ROW('Hygiene Data'!E93)),NA())</f>
        <v>#N/A</v>
      </c>
      <c r="BI99" s="108" t="e">
        <f ca="true">+IF(AND(ISNUMBER(OFFSET('Hygiene Data'!$F$6,0,10*ROW('Hygiene Data'!F93))),'Data Summary'!DX99="Yes"),OFFSET('Hygiene Data'!$F$6,0,10*ROW('Hygiene Data'!F93)),NA())</f>
        <v>#N/A</v>
      </c>
      <c r="BJ99" s="108" t="e">
        <f ca="true">+IF(AND(ISNUMBER(OFFSET('Hygiene Data'!$F$8,0,10*ROW('Hygiene Data'!F93))),'Data Summary'!DY99="Yes"),OFFSET('Hygiene Data'!$F$8,0,10*ROW('Hygiene Data'!F93)),NA())</f>
        <v>#N/A</v>
      </c>
      <c r="BK99" s="108" t="e">
        <f ca="true">+IF(AND(ISNUMBER(OFFSET('Hygiene Data'!$F$10,0,10*ROW('Hygiene Data'!F93))),'Data Summary'!DZ99="Yes"),OFFSET('Hygiene Data'!$F$10,0,10*ROW('Hygiene Data'!F93)),NA())</f>
        <v>#N/A</v>
      </c>
      <c r="BL99" s="108" t="e">
        <f ca="true">+IF(AND(ISNUMBER(OFFSET('Hygiene Data'!$G$6,0,10*ROW('Hygiene Data'!G93))),'Data Summary'!EA99="Yes"),OFFSET('Hygiene Data'!$G$6,0,10*ROW('Hygiene Data'!G93)),NA())</f>
        <v>#N/A</v>
      </c>
      <c r="BM99" s="108" t="e">
        <f ca="true">+IF(AND(ISNUMBER(OFFSET('Hygiene Data'!$G$8,0,10*ROW('Hygiene Data'!G93))),'Data Summary'!EB99="Yes"),OFFSET('Hygiene Data'!$G$8,0,10*ROW('Hygiene Data'!G93)),NA())</f>
        <v>#N/A</v>
      </c>
      <c r="BN99" s="108" t="e">
        <f ca="true">+IF(AND(ISNUMBER(OFFSET('Hygiene Data'!$G$10,0,10*ROW('Hygiene Data'!G93))),'Data Summary'!EC99="Yes"),OFFSET('Hygiene Data'!$G$10,0,10*ROW('Hygiene Data'!G93)),NA())</f>
        <v>#N/A</v>
      </c>
      <c r="BO99" s="108" t="e">
        <f ca="true">+IF(AND(ISNUMBER(OFFSET('Hygiene Data'!$H$6,0,10*ROW('Hygiene Data'!H93))),'Data Summary'!ED99="Yes"),OFFSET('Hygiene Data'!$H$6,0,10*ROW('Hygiene Data'!H93)),NA())</f>
        <v>#N/A</v>
      </c>
      <c r="BP99" s="108" t="e">
        <f ca="true">+IF(AND(ISNUMBER(OFFSET('Hygiene Data'!$H$8,0,10*ROW('Hygiene Data'!H93))),'Data Summary'!EE99="Yes"),OFFSET('Hygiene Data'!$H$8,0,10*ROW('Hygiene Data'!H93)),NA())</f>
        <v>#N/A</v>
      </c>
      <c r="BQ99" s="108" t="e">
        <f ca="true">+IF(AND(ISNUMBER(OFFSET('Hygiene Data'!$H$10,0,10*ROW('Hygiene Data'!H93))),'Data Summary'!EF99="Yes"),OFFSET('Hygiene Data'!$H$10,0,10*ROW('Hygiene Data'!H93)),NA())</f>
        <v>#N/A</v>
      </c>
    </row>
    <row r="100" x14ac:dyDescent="0.2">
      <c r="A100" s="56" t="e">
        <f ca="true">+IF(OFFSET('Water Data'!$B$1,0,10*ROW('Water Data'!B94))="",NA(),OFFSET('Water Data'!$B$1,0,10*ROW('Water Data'!B94)))</f>
        <v>#N/A</v>
      </c>
      <c r="B100" s="56" t="e">
        <f ca="true">+IF(OFFSET('Water Data'!$A$3,0,10*ROW('Water Data'!A97))="",NA(),OFFSET('Water Data'!$A$3,0,10*ROW('Water Data'!A97)))</f>
        <v>#N/A</v>
      </c>
      <c r="C100" s="56" t="e">
        <f ca="true">+IF(OFFSET('Water Data'!$C$3,0,10*ROW('Water Data'!C97))="",NA(),OFFSET('Water Data'!$C$3,0,10*ROW('Water Data'!C97)))</f>
        <v>#N/A</v>
      </c>
      <c r="D100" s="57" t="e">
        <f ca="true">+IF(AND(ISNUMBER(OFFSET('Water Data'!$C$5,0,10*ROW('Water Data'!C94))),'Data Summary'!BS100="Yes"),100-OFFSET('Water Data'!$C$5,0,10*ROW('Water Data'!C94)),NA())</f>
        <v>#N/A</v>
      </c>
      <c r="E100" s="57" t="e">
        <f ca="true">+IF(AND(ISNUMBER(OFFSET('Water Data'!$C$7,0,10*ROW('Water Data'!C94))),'Data Summary'!BT100="Yes"),OFFSET('Water Data'!$C$7,0,10*ROW('Water Data'!C94)),NA())</f>
        <v>#N/A</v>
      </c>
      <c r="F100" s="57" t="e">
        <f ca="true">+IF(AND(ISNUMBER(OFFSET('Water Data'!$C$10,0,10*ROW('Water Data'!C94))),'Data Summary'!BU100="Yes"),OFFSET('Water Data'!$C$10,0,10*ROW('Water Data'!C94)),NA())</f>
        <v>#N/A</v>
      </c>
      <c r="G100" s="57" t="e">
        <f ca="true">+IF(AND(ISNUMBER(OFFSET('Water Data'!$D$5,0,10*ROW('Water Data'!D94))),'Data Summary'!BV100="Yes"),100-OFFSET('Water Data'!$D$5,0,10*ROW('Water Data'!D94)),NA())</f>
        <v>#N/A</v>
      </c>
      <c r="H100" s="57" t="e">
        <f ca="true">+IF(AND(ISNUMBER(OFFSET('Water Data'!$D$7,0,10*ROW('Water Data'!D94))),'Data Summary'!BW100="Yes"),OFFSET('Water Data'!$D$7,0,10*ROW('Water Data'!D94)),NA())</f>
        <v>#N/A</v>
      </c>
      <c r="I100" s="57" t="e">
        <f ca="true">+IF(AND(ISNUMBER(OFFSET('Water Data'!$D$10,0,10*ROW('Water Data'!D94))),'Data Summary'!BX100="Yes"),OFFSET('Water Data'!$D$10,0,10*ROW('Water Data'!D94)),NA())</f>
        <v>#N/A</v>
      </c>
      <c r="J100" s="57" t="e">
        <f ca="true">+IF(AND(ISNUMBER(OFFSET('Water Data'!$E$5,0,10*ROW('Water Data'!E94))),'Data Summary'!BY100="Yes"),100-OFFSET('Water Data'!$E$5,0,10*ROW('Water Data'!E94)),NA())</f>
        <v>#N/A</v>
      </c>
      <c r="K100" s="57" t="e">
        <f ca="true">+IF(AND(ISNUMBER(OFFSET('Water Data'!$E$7,0,10*ROW('Water Data'!E94))),'Data Summary'!BZ100="Yes"),OFFSET('Water Data'!$E$7,0,10*ROW('Water Data'!E94)),NA())</f>
        <v>#N/A</v>
      </c>
      <c r="L100" s="57" t="e">
        <f ca="true">+IF(AND(ISNUMBER(OFFSET('Water Data'!$E$10,0,10*ROW('Water Data'!E94))),'Data Summary'!CA100="Yes"),OFFSET('Water Data'!$E$10,0,10*ROW('Water Data'!E94)),NA())</f>
        <v>#N/A</v>
      </c>
      <c r="M100" s="57" t="e">
        <f ca="true">+IF(AND(ISNUMBER(OFFSET('Water Data'!$F$5,0,10*ROW('Water Data'!F94))),'Data Summary'!CB100="Yes"),100-OFFSET('Water Data'!$F$5,0,10*ROW('Water Data'!F94)),NA())</f>
        <v>#N/A</v>
      </c>
      <c r="N100" s="57" t="e">
        <f ca="true">+IF(AND(ISNUMBER(OFFSET('Water Data'!$F$7,0,10*ROW('Water Data'!F94))),'Data Summary'!CC100="Yes"),OFFSET('Water Data'!$F$7,0,10*ROW('Water Data'!F94)),NA())</f>
        <v>#N/A</v>
      </c>
      <c r="O100" s="57" t="e">
        <f ca="true">+IF(AND(ISNUMBER(OFFSET('Water Data'!$F$10,0,10*ROW('Water Data'!F94))),'Data Summary'!CD100="Yes"),OFFSET('Water Data'!$F$10,0,10*ROW('Water Data'!F94)),NA())</f>
        <v>#N/A</v>
      </c>
      <c r="P100" s="57" t="e">
        <f ca="true">+IF(AND(ISNUMBER(OFFSET('Water Data'!$G$5,0,10*ROW('Water Data'!G94))),'Data Summary'!CE100="Yes"),100-OFFSET('Water Data'!$G$5,0,10*ROW('Water Data'!G94)),NA())</f>
        <v>#N/A</v>
      </c>
      <c r="Q100" s="57" t="e">
        <f ca="true">+IF(AND(ISNUMBER(OFFSET('Water Data'!$G$7,0,10*ROW('Water Data'!G94))),'Data Summary'!CF100="Yes"),OFFSET('Water Data'!$G$7,0,10*ROW('Water Data'!G94)),NA())</f>
        <v>#N/A</v>
      </c>
      <c r="R100" s="57" t="e">
        <f ca="true">+IF(AND(ISNUMBER(OFFSET('Water Data'!$G$10,0,10*ROW('Water Data'!G94))),'Data Summary'!CG100="Yes"),OFFSET('Water Data'!$G$10,0,10*ROW('Water Data'!G94)),NA())</f>
        <v>#N/A</v>
      </c>
      <c r="S100" s="57" t="e">
        <f ca="true">+IF(AND(ISNUMBER(OFFSET('Water Data'!$H$5,0,10*ROW('Water Data'!H94))),'Data Summary'!CH100="Yes"),100-OFFSET('Water Data'!$H$5,0,10*ROW('Water Data'!H94)),NA())</f>
        <v>#N/A</v>
      </c>
      <c r="T100" s="57" t="e">
        <f ca="true">+IF(AND(ISNUMBER(OFFSET('Water Data'!$H$7,0,10*ROW('Water Data'!H94))),'Data Summary'!CI100="Yes"),OFFSET('Water Data'!$H$7,0,10*ROW('Water Data'!H94)),NA())</f>
        <v>#N/A</v>
      </c>
      <c r="U100" s="57" t="e">
        <f ca="true">+IF(AND(ISNUMBER(OFFSET('Water Data'!$H$10,0,10*ROW('Water Data'!H94))),'Data Summary'!CJ100="Yes"),OFFSET('Water Data'!$H$10,0,10*ROW('Water Data'!H94)),NA())</f>
        <v>#N/A</v>
      </c>
      <c r="V100" s="103" t="e">
        <f ca="true">+IF(AND(ISNUMBER(OFFSET('Sanitation Data'!$C$5,0,10*ROW('Sanitation Data'!C94))),'Data Summary'!CK100="Yes"),100-OFFSET('Sanitation Data'!$C$5,0,10*ROW('Sanitation Data'!C94)),NA())</f>
        <v>#N/A</v>
      </c>
      <c r="W100" s="103" t="e">
        <f ca="true">+IF(AND(ISNUMBER(OFFSET('Sanitation Data'!$C$7,0,10*ROW('Sanitation Data'!C94))),'Data Summary'!CL100="Yes"),OFFSET('Sanitation Data'!$C$7,0,10*ROW('Sanitation Data'!C94)),NA())</f>
        <v>#N/A</v>
      </c>
      <c r="X100" s="103" t="e">
        <f ca="true">+IF(AND(ISNUMBER(OFFSET('Sanitation Data'!$C$11,0,10*ROW('Sanitation Data'!C94))),'Data Summary'!CM100="Yes"),OFFSET('Sanitation Data'!$C$11,0,10*ROW('Sanitation Data'!C94)),NA())</f>
        <v>#N/A</v>
      </c>
      <c r="Y100" s="103" t="e">
        <f ca="true">+IF(AND(ISNUMBER(OFFSET('Sanitation Data'!$C$12,0,10*ROW('Sanitation Data'!C94))),'Data Summary'!CN100="Yes"),OFFSET('Sanitation Data'!$C$12,0,10*ROW('Sanitation Data'!C94)),NA())</f>
        <v>#N/A</v>
      </c>
      <c r="Z100" s="103" t="e">
        <f ca="true">+IF(AND(ISNUMBER(OFFSET('Sanitation Data'!$C$13,0,10*ROW('Sanitation Data'!C94))),'Data Summary'!CO100="Yes"),OFFSET('Sanitation Data'!$C$13,0,10*ROW('Sanitation Data'!C94)),NA())</f>
        <v>#N/A</v>
      </c>
      <c r="AA100" s="103" t="e">
        <f ca="true">+IF(AND(ISNUMBER(OFFSET('Sanitation Data'!$D$5,0,10*ROW('Sanitation Data'!D94))),'Data Summary'!CP100="Yes"),100-OFFSET('Sanitation Data'!$D$5,0,10*ROW('Sanitation Data'!D94)),NA())</f>
        <v>#N/A</v>
      </c>
      <c r="AB100" s="103" t="e">
        <f ca="true">+IF(AND(ISNUMBER(OFFSET('Sanitation Data'!$D$7,0,10*ROW('Sanitation Data'!D94))),'Data Summary'!CQ100="Yes"),OFFSET('Sanitation Data'!$D$7,0,10*ROW('Sanitation Data'!D94)),NA())</f>
        <v>#N/A</v>
      </c>
      <c r="AC100" s="103" t="e">
        <f ca="true">+IF(AND(ISNUMBER(OFFSET('Sanitation Data'!$D$11,0,10*ROW('Sanitation Data'!D94))),'Data Summary'!CR100="Yes"),OFFSET('Sanitation Data'!$D$11,0,10*ROW('Sanitation Data'!D94)),NA())</f>
        <v>#N/A</v>
      </c>
      <c r="AD100" s="103" t="e">
        <f ca="true">+IF(AND(ISNUMBER(OFFSET('Sanitation Data'!$D$12,0,10*ROW('Sanitation Data'!D94))),'Data Summary'!CS100="Yes"),OFFSET('Sanitation Data'!$D$12,0,10*ROW('Sanitation Data'!D94)),NA())</f>
        <v>#N/A</v>
      </c>
      <c r="AE100" s="103" t="e">
        <f ca="true">+IF(AND(ISNUMBER(OFFSET('Sanitation Data'!$D$13,0,10*ROW('Sanitation Data'!D94))),'Data Summary'!CT100="Yes"),OFFSET('Sanitation Data'!$D$13,0,10*ROW('Sanitation Data'!D94)),NA())</f>
        <v>#N/A</v>
      </c>
      <c r="AF100" s="103" t="e">
        <f ca="true">+IF(AND(ISNUMBER(OFFSET('Sanitation Data'!$E$5,0,10*ROW('Sanitation Data'!E94))),'Data Summary'!CU100="Yes"),100-OFFSET('Sanitation Data'!$E$5,0,10*ROW('Sanitation Data'!E94)),NA())</f>
        <v>#N/A</v>
      </c>
      <c r="AG100" s="103" t="e">
        <f ca="true">+IF(AND(ISNUMBER(OFFSET('Sanitation Data'!$E$7,0,10*ROW('Sanitation Data'!E94))),'Data Summary'!CV100="Yes"),OFFSET('Sanitation Data'!$E$7,0,10*ROW('Sanitation Data'!E94)),NA())</f>
        <v>#N/A</v>
      </c>
      <c r="AH100" s="103" t="e">
        <f ca="true">+IF(AND(ISNUMBER(OFFSET('Sanitation Data'!$E$11,0,10*ROW('Sanitation Data'!E94))),'Data Summary'!CW100="Yes"),OFFSET('Sanitation Data'!$E$11,0,10*ROW('Sanitation Data'!E94)),NA())</f>
        <v>#N/A</v>
      </c>
      <c r="AI100" s="103" t="e">
        <f ca="true">+IF(AND(ISNUMBER(OFFSET('Sanitation Data'!$E$12,0,10*ROW('Sanitation Data'!E94))),'Data Summary'!CX100="Yes"),OFFSET('Sanitation Data'!$E$12,0,10*ROW('Sanitation Data'!E94)),NA())</f>
        <v>#N/A</v>
      </c>
      <c r="AJ100" s="103" t="e">
        <f ca="true">+IF(AND(ISNUMBER(OFFSET('Sanitation Data'!$E$13,0,10*ROW('Sanitation Data'!E94))),'Data Summary'!CY100="Yes"),OFFSET('Sanitation Data'!$E$13,0,10*ROW('Sanitation Data'!E94)),NA())</f>
        <v>#N/A</v>
      </c>
      <c r="AK100" s="103" t="e">
        <f ca="true">+IF(AND(ISNUMBER(OFFSET('Sanitation Data'!$F$5,0,10*ROW('Sanitation Data'!F94))),'Data Summary'!CZ100="Yes"),100-OFFSET('Sanitation Data'!$F$5,0,10*ROW('Sanitation Data'!F94)),NA())</f>
        <v>#N/A</v>
      </c>
      <c r="AL100" s="103" t="e">
        <f ca="true">+IF(AND(ISNUMBER(OFFSET('Sanitation Data'!$F$7,0,10*ROW('Sanitation Data'!F94))),'Data Summary'!DA100="Yes"),OFFSET('Sanitation Data'!$F$7,0,10*ROW('Sanitation Data'!F94)),NA())</f>
        <v>#N/A</v>
      </c>
      <c r="AM100" s="103" t="e">
        <f ca="true">+IF(AND(ISNUMBER(OFFSET('Sanitation Data'!$F$11,0,10*ROW('Sanitation Data'!F94))),'Data Summary'!DB100="Yes"),OFFSET('Sanitation Data'!$F$11,0,10*ROW('Sanitation Data'!F94)),NA())</f>
        <v>#N/A</v>
      </c>
      <c r="AN100" s="103" t="e">
        <f ca="true">+IF(AND(ISNUMBER(OFFSET('Sanitation Data'!$F$12,0,10*ROW('Sanitation Data'!F94))),'Data Summary'!DC100="Yes"),OFFSET('Sanitation Data'!$F$12,0,10*ROW('Sanitation Data'!F94)),NA())</f>
        <v>#N/A</v>
      </c>
      <c r="AO100" s="103" t="e">
        <f ca="true">+IF(AND(ISNUMBER(OFFSET('Sanitation Data'!$F$13,0,10*ROW('Sanitation Data'!F94))),'Data Summary'!DD100="Yes"),OFFSET('Sanitation Data'!$F$13,0,10*ROW('Sanitation Data'!F94)),NA())</f>
        <v>#N/A</v>
      </c>
      <c r="AP100" s="103" t="e">
        <f ca="true">+IF(AND(ISNUMBER(OFFSET('Sanitation Data'!$G$5,0,10*ROW('Sanitation Data'!G94))),'Data Summary'!DE100="Yes"),100-OFFSET('Sanitation Data'!$G$5,0,10*ROW('Sanitation Data'!G94)),NA())</f>
        <v>#N/A</v>
      </c>
      <c r="AQ100" s="103" t="e">
        <f ca="true">+IF(AND(ISNUMBER(OFFSET('Sanitation Data'!$G$7,0,10*ROW('Sanitation Data'!G94))),'Data Summary'!DF100="Yes"),OFFSET('Sanitation Data'!$G$7,0,10*ROW('Sanitation Data'!G94)),NA())</f>
        <v>#N/A</v>
      </c>
      <c r="AR100" s="103" t="e">
        <f ca="true">+IF(AND(ISNUMBER(OFFSET('Sanitation Data'!$G$11,0,10*ROW('Sanitation Data'!G94))),'Data Summary'!DG100="Yes"),OFFSET('Sanitation Data'!$G$11,0,10*ROW('Sanitation Data'!G94)),NA())</f>
        <v>#N/A</v>
      </c>
      <c r="AS100" s="103" t="e">
        <f ca="true">+IF(AND(ISNUMBER(OFFSET('Sanitation Data'!$G$12,0,10*ROW('Sanitation Data'!G94))),'Data Summary'!DH100="Yes"),OFFSET('Sanitation Data'!$G$12,0,10*ROW('Sanitation Data'!G94)),NA())</f>
        <v>#N/A</v>
      </c>
      <c r="AT100" s="103" t="e">
        <f ca="true">+IF(AND(ISNUMBER(OFFSET('Sanitation Data'!$G$13,0,10*ROW('Sanitation Data'!G94))),'Data Summary'!DI100="Yes"),OFFSET('Sanitation Data'!$G$13,0,10*ROW('Sanitation Data'!G94)),NA())</f>
        <v>#N/A</v>
      </c>
      <c r="AU100" s="103" t="e">
        <f ca="true">+IF(AND(ISNUMBER(OFFSET('Sanitation Data'!$H$5,0,10*ROW('Sanitation Data'!H94))),'Data Summary'!DJ100="Yes"),100-OFFSET('Sanitation Data'!$H$5,0,10*ROW('Sanitation Data'!H94)),NA())</f>
        <v>#N/A</v>
      </c>
      <c r="AV100" s="103" t="e">
        <f ca="true">+IF(AND(ISNUMBER(OFFSET('Sanitation Data'!$H$7,0,10*ROW('Sanitation Data'!H94))),'Data Summary'!DK100="Yes"),OFFSET('Sanitation Data'!$H$7,0,10*ROW('Sanitation Data'!H94)),NA())</f>
        <v>#N/A</v>
      </c>
      <c r="AW100" s="103" t="e">
        <f ca="true">+IF(AND(ISNUMBER(OFFSET('Sanitation Data'!$H$11,0,10*ROW('Sanitation Data'!H94))),'Data Summary'!DL100="Yes"),OFFSET('Sanitation Data'!$H$11,0,10*ROW('Sanitation Data'!H94)),NA())</f>
        <v>#N/A</v>
      </c>
      <c r="AX100" s="103" t="e">
        <f ca="true">+IF(AND(ISNUMBER(OFFSET('Sanitation Data'!$H$12,0,10*ROW('Sanitation Data'!H94))),'Data Summary'!DM100="Yes"),OFFSET('Sanitation Data'!$H$12,0,10*ROW('Sanitation Data'!H94)),NA())</f>
        <v>#N/A</v>
      </c>
      <c r="AY100" s="103" t="e">
        <f ca="true">+IF(AND(ISNUMBER(OFFSET('Sanitation Data'!$H$13,0,10*ROW('Sanitation Data'!H94))),'Data Summary'!DN100="Yes"),OFFSET('Sanitation Data'!$H$13,0,10*ROW('Sanitation Data'!H94)),NA())</f>
        <v>#N/A</v>
      </c>
      <c r="AZ100" s="108" t="e">
        <f ca="true">+IF(AND(ISNUMBER(OFFSET('Hygiene Data'!$C$6,0,10*ROW('Hygiene Data'!C94))),'Data Summary'!DO100="Yes"),OFFSET('Hygiene Data'!$C$6,0,10*ROW('Hygiene Data'!C94)),NA())</f>
        <v>#N/A</v>
      </c>
      <c r="BA100" s="108" t="e">
        <f ca="true">+IF(AND(ISNUMBER(OFFSET('Hygiene Data'!$C$8,0,10*ROW('Hygiene Data'!C94))),'Data Summary'!DP100="Yes"),OFFSET('Hygiene Data'!$C$8,0,10*ROW('Hygiene Data'!C94)),NA())</f>
        <v>#N/A</v>
      </c>
      <c r="BB100" s="108" t="e">
        <f ca="true">+IF(AND(ISNUMBER(OFFSET('Hygiene Data'!$C$10,0,10*ROW('Hygiene Data'!C94))),'Data Summary'!DQ100="Yes"),OFFSET('Hygiene Data'!$C$10,0,10*ROW('Hygiene Data'!C94)),NA())</f>
        <v>#N/A</v>
      </c>
      <c r="BC100" s="108" t="e">
        <f ca="true">+IF(AND(ISNUMBER(OFFSET('Hygiene Data'!$D$6,0,10*ROW('Hygiene Data'!D94))),'Data Summary'!DR100="Yes"),OFFSET('Hygiene Data'!$D$6,0,10*ROW('Hygiene Data'!D94)),NA())</f>
        <v>#N/A</v>
      </c>
      <c r="BD100" s="108" t="e">
        <f ca="true">+IF(AND(ISNUMBER(OFFSET('Hygiene Data'!$D$8,0,10*ROW('Hygiene Data'!D94))),'Data Summary'!DS100="Yes"),OFFSET('Hygiene Data'!$D$8,0,10*ROW('Hygiene Data'!D94)),NA())</f>
        <v>#N/A</v>
      </c>
      <c r="BE100" s="108" t="e">
        <f ca="true">+IF(AND(ISNUMBER(OFFSET('Hygiene Data'!$D$10,0,10*ROW('Hygiene Data'!D94))),'Data Summary'!DT100="Yes"),OFFSET('Hygiene Data'!$D$10,0,10*ROW('Hygiene Data'!D94)),NA())</f>
        <v>#N/A</v>
      </c>
      <c r="BF100" s="108" t="e">
        <f ca="true">+IF(AND(ISNUMBER(OFFSET('Hygiene Data'!$E$6,0,10*ROW('Hygiene Data'!E94))),'Data Summary'!DU100="Yes"),OFFSET('Hygiene Data'!$E$6,0,10*ROW('Hygiene Data'!E94)),NA())</f>
        <v>#N/A</v>
      </c>
      <c r="BG100" s="108" t="e">
        <f ca="true">+IF(AND(ISNUMBER(OFFSET('Hygiene Data'!$E$8,0,10*ROW('Hygiene Data'!E94))),'Data Summary'!DV100="Yes"),OFFSET('Hygiene Data'!$E$8,0,10*ROW('Hygiene Data'!E94)),NA())</f>
        <v>#N/A</v>
      </c>
      <c r="BH100" s="108" t="e">
        <f ca="true">+IF(AND(ISNUMBER(OFFSET('Hygiene Data'!$E$10,0,10*ROW('Hygiene Data'!E94))),'Data Summary'!DW100="Yes"),OFFSET('Hygiene Data'!$E$10,0,10*ROW('Hygiene Data'!E94)),NA())</f>
        <v>#N/A</v>
      </c>
      <c r="BI100" s="108" t="e">
        <f ca="true">+IF(AND(ISNUMBER(OFFSET('Hygiene Data'!$F$6,0,10*ROW('Hygiene Data'!F94))),'Data Summary'!DX100="Yes"),OFFSET('Hygiene Data'!$F$6,0,10*ROW('Hygiene Data'!F94)),NA())</f>
        <v>#N/A</v>
      </c>
      <c r="BJ100" s="108" t="e">
        <f ca="true">+IF(AND(ISNUMBER(OFFSET('Hygiene Data'!$F$8,0,10*ROW('Hygiene Data'!F94))),'Data Summary'!DY100="Yes"),OFFSET('Hygiene Data'!$F$8,0,10*ROW('Hygiene Data'!F94)),NA())</f>
        <v>#N/A</v>
      </c>
      <c r="BK100" s="108" t="e">
        <f ca="true">+IF(AND(ISNUMBER(OFFSET('Hygiene Data'!$F$10,0,10*ROW('Hygiene Data'!F94))),'Data Summary'!DZ100="Yes"),OFFSET('Hygiene Data'!$F$10,0,10*ROW('Hygiene Data'!F94)),NA())</f>
        <v>#N/A</v>
      </c>
      <c r="BL100" s="108" t="e">
        <f ca="true">+IF(AND(ISNUMBER(OFFSET('Hygiene Data'!$G$6,0,10*ROW('Hygiene Data'!G94))),'Data Summary'!EA100="Yes"),OFFSET('Hygiene Data'!$G$6,0,10*ROW('Hygiene Data'!G94)),NA())</f>
        <v>#N/A</v>
      </c>
      <c r="BM100" s="108" t="e">
        <f ca="true">+IF(AND(ISNUMBER(OFFSET('Hygiene Data'!$G$8,0,10*ROW('Hygiene Data'!G94))),'Data Summary'!EB100="Yes"),OFFSET('Hygiene Data'!$G$8,0,10*ROW('Hygiene Data'!G94)),NA())</f>
        <v>#N/A</v>
      </c>
      <c r="BN100" s="108" t="e">
        <f ca="true">+IF(AND(ISNUMBER(OFFSET('Hygiene Data'!$G$10,0,10*ROW('Hygiene Data'!G94))),'Data Summary'!EC100="Yes"),OFFSET('Hygiene Data'!$G$10,0,10*ROW('Hygiene Data'!G94)),NA())</f>
        <v>#N/A</v>
      </c>
      <c r="BO100" s="108" t="e">
        <f ca="true">+IF(AND(ISNUMBER(OFFSET('Hygiene Data'!$H$6,0,10*ROW('Hygiene Data'!H94))),'Data Summary'!ED100="Yes"),OFFSET('Hygiene Data'!$H$6,0,10*ROW('Hygiene Data'!H94)),NA())</f>
        <v>#N/A</v>
      </c>
      <c r="BP100" s="108" t="e">
        <f ca="true">+IF(AND(ISNUMBER(OFFSET('Hygiene Data'!$H$8,0,10*ROW('Hygiene Data'!H94))),'Data Summary'!EE100="Yes"),OFFSET('Hygiene Data'!$H$8,0,10*ROW('Hygiene Data'!H94)),NA())</f>
        <v>#N/A</v>
      </c>
      <c r="BQ100" s="108" t="e">
        <f ca="true">+IF(AND(ISNUMBER(OFFSET('Hygiene Data'!$H$10,0,10*ROW('Hygiene Data'!H94))),'Data Summary'!EF100="Yes"),OFFSET('Hygiene Data'!$H$10,0,10*ROW('Hygiene Data'!H94)),NA())</f>
        <v>#N/A</v>
      </c>
    </row>
    <row r="101" x14ac:dyDescent="0.2">
      <c r="A101" s="56" t="e">
        <f ca="true">+IF(OFFSET('Water Data'!$B$1,0,10*ROW('Water Data'!B95))="",NA(),OFFSET('Water Data'!$B$1,0,10*ROW('Water Data'!B95)))</f>
        <v>#N/A</v>
      </c>
      <c r="B101" s="56" t="e">
        <f ca="true">+IF(OFFSET('Water Data'!$A$3,0,10*ROW('Water Data'!A98))="",NA(),OFFSET('Water Data'!$A$3,0,10*ROW('Water Data'!A98)))</f>
        <v>#N/A</v>
      </c>
      <c r="C101" s="56" t="e">
        <f ca="true">+IF(OFFSET('Water Data'!$C$3,0,10*ROW('Water Data'!C98))="",NA(),OFFSET('Water Data'!$C$3,0,10*ROW('Water Data'!C98)))</f>
        <v>#N/A</v>
      </c>
      <c r="D101" s="57" t="e">
        <f ca="true">+IF(AND(ISNUMBER(OFFSET('Water Data'!$C$5,0,10*ROW('Water Data'!C95))),'Data Summary'!BS101="Yes"),100-OFFSET('Water Data'!$C$5,0,10*ROW('Water Data'!C95)),NA())</f>
        <v>#N/A</v>
      </c>
      <c r="E101" s="57" t="e">
        <f ca="true">+IF(AND(ISNUMBER(OFFSET('Water Data'!$C$7,0,10*ROW('Water Data'!C95))),'Data Summary'!BT101="Yes"),OFFSET('Water Data'!$C$7,0,10*ROW('Water Data'!C95)),NA())</f>
        <v>#N/A</v>
      </c>
      <c r="F101" s="57" t="e">
        <f ca="true">+IF(AND(ISNUMBER(OFFSET('Water Data'!$C$10,0,10*ROW('Water Data'!C95))),'Data Summary'!BU101="Yes"),OFFSET('Water Data'!$C$10,0,10*ROW('Water Data'!C95)),NA())</f>
        <v>#N/A</v>
      </c>
      <c r="G101" s="57" t="e">
        <f ca="true">+IF(AND(ISNUMBER(OFFSET('Water Data'!$D$5,0,10*ROW('Water Data'!D95))),'Data Summary'!BV101="Yes"),100-OFFSET('Water Data'!$D$5,0,10*ROW('Water Data'!D95)),NA())</f>
        <v>#N/A</v>
      </c>
      <c r="H101" s="57" t="e">
        <f ca="true">+IF(AND(ISNUMBER(OFFSET('Water Data'!$D$7,0,10*ROW('Water Data'!D95))),'Data Summary'!BW101="Yes"),OFFSET('Water Data'!$D$7,0,10*ROW('Water Data'!D95)),NA())</f>
        <v>#N/A</v>
      </c>
      <c r="I101" s="57" t="e">
        <f ca="true">+IF(AND(ISNUMBER(OFFSET('Water Data'!$D$10,0,10*ROW('Water Data'!D95))),'Data Summary'!BX101="Yes"),OFFSET('Water Data'!$D$10,0,10*ROW('Water Data'!D95)),NA())</f>
        <v>#N/A</v>
      </c>
      <c r="J101" s="57" t="e">
        <f ca="true">+IF(AND(ISNUMBER(OFFSET('Water Data'!$E$5,0,10*ROW('Water Data'!E95))),'Data Summary'!BY101="Yes"),100-OFFSET('Water Data'!$E$5,0,10*ROW('Water Data'!E95)),NA())</f>
        <v>#N/A</v>
      </c>
      <c r="K101" s="57" t="e">
        <f ca="true">+IF(AND(ISNUMBER(OFFSET('Water Data'!$E$7,0,10*ROW('Water Data'!E95))),'Data Summary'!BZ101="Yes"),OFFSET('Water Data'!$E$7,0,10*ROW('Water Data'!E95)),NA())</f>
        <v>#N/A</v>
      </c>
      <c r="L101" s="57" t="e">
        <f ca="true">+IF(AND(ISNUMBER(OFFSET('Water Data'!$E$10,0,10*ROW('Water Data'!E95))),'Data Summary'!CA101="Yes"),OFFSET('Water Data'!$E$10,0,10*ROW('Water Data'!E95)),NA())</f>
        <v>#N/A</v>
      </c>
      <c r="M101" s="57" t="e">
        <f ca="true">+IF(AND(ISNUMBER(OFFSET('Water Data'!$F$5,0,10*ROW('Water Data'!F95))),'Data Summary'!CB101="Yes"),100-OFFSET('Water Data'!$F$5,0,10*ROW('Water Data'!F95)),NA())</f>
        <v>#N/A</v>
      </c>
      <c r="N101" s="57" t="e">
        <f ca="true">+IF(AND(ISNUMBER(OFFSET('Water Data'!$F$7,0,10*ROW('Water Data'!F95))),'Data Summary'!CC101="Yes"),OFFSET('Water Data'!$F$7,0,10*ROW('Water Data'!F95)),NA())</f>
        <v>#N/A</v>
      </c>
      <c r="O101" s="57" t="e">
        <f ca="true">+IF(AND(ISNUMBER(OFFSET('Water Data'!$F$10,0,10*ROW('Water Data'!F95))),'Data Summary'!CD101="Yes"),OFFSET('Water Data'!$F$10,0,10*ROW('Water Data'!F95)),NA())</f>
        <v>#N/A</v>
      </c>
      <c r="P101" s="57" t="e">
        <f ca="true">+IF(AND(ISNUMBER(OFFSET('Water Data'!$G$5,0,10*ROW('Water Data'!G95))),'Data Summary'!CE101="Yes"),100-OFFSET('Water Data'!$G$5,0,10*ROW('Water Data'!G95)),NA())</f>
        <v>#N/A</v>
      </c>
      <c r="Q101" s="57" t="e">
        <f ca="true">+IF(AND(ISNUMBER(OFFSET('Water Data'!$G$7,0,10*ROW('Water Data'!G95))),'Data Summary'!CF101="Yes"),OFFSET('Water Data'!$G$7,0,10*ROW('Water Data'!G95)),NA())</f>
        <v>#N/A</v>
      </c>
      <c r="R101" s="57" t="e">
        <f ca="true">+IF(AND(ISNUMBER(OFFSET('Water Data'!$G$10,0,10*ROW('Water Data'!G95))),'Data Summary'!CG101="Yes"),OFFSET('Water Data'!$G$10,0,10*ROW('Water Data'!G95)),NA())</f>
        <v>#N/A</v>
      </c>
      <c r="S101" s="57" t="e">
        <f ca="true">+IF(AND(ISNUMBER(OFFSET('Water Data'!$H$5,0,10*ROW('Water Data'!H95))),'Data Summary'!CH101="Yes"),100-OFFSET('Water Data'!$H$5,0,10*ROW('Water Data'!H95)),NA())</f>
        <v>#N/A</v>
      </c>
      <c r="T101" s="57" t="e">
        <f ca="true">+IF(AND(ISNUMBER(OFFSET('Water Data'!$H$7,0,10*ROW('Water Data'!H95))),'Data Summary'!CI101="Yes"),OFFSET('Water Data'!$H$7,0,10*ROW('Water Data'!H95)),NA())</f>
        <v>#N/A</v>
      </c>
      <c r="U101" s="57" t="e">
        <f ca="true">+IF(AND(ISNUMBER(OFFSET('Water Data'!$H$10,0,10*ROW('Water Data'!H95))),'Data Summary'!CJ101="Yes"),OFFSET('Water Data'!$H$10,0,10*ROW('Water Data'!H95)),NA())</f>
        <v>#N/A</v>
      </c>
      <c r="V101" s="103" t="e">
        <f ca="true">+IF(AND(ISNUMBER(OFFSET('Sanitation Data'!$C$5,0,10*ROW('Sanitation Data'!C95))),'Data Summary'!CK101="Yes"),100-OFFSET('Sanitation Data'!$C$5,0,10*ROW('Sanitation Data'!C95)),NA())</f>
        <v>#N/A</v>
      </c>
      <c r="W101" s="103" t="e">
        <f ca="true">+IF(AND(ISNUMBER(OFFSET('Sanitation Data'!$C$7,0,10*ROW('Sanitation Data'!C95))),'Data Summary'!CL101="Yes"),OFFSET('Sanitation Data'!$C$7,0,10*ROW('Sanitation Data'!C95)),NA())</f>
        <v>#N/A</v>
      </c>
      <c r="X101" s="103" t="e">
        <f ca="true">+IF(AND(ISNUMBER(OFFSET('Sanitation Data'!$C$11,0,10*ROW('Sanitation Data'!C95))),'Data Summary'!CM101="Yes"),OFFSET('Sanitation Data'!$C$11,0,10*ROW('Sanitation Data'!C95)),NA())</f>
        <v>#N/A</v>
      </c>
      <c r="Y101" s="103" t="e">
        <f ca="true">+IF(AND(ISNUMBER(OFFSET('Sanitation Data'!$C$12,0,10*ROW('Sanitation Data'!C95))),'Data Summary'!CN101="Yes"),OFFSET('Sanitation Data'!$C$12,0,10*ROW('Sanitation Data'!C95)),NA())</f>
        <v>#N/A</v>
      </c>
      <c r="Z101" s="103" t="e">
        <f ca="true">+IF(AND(ISNUMBER(OFFSET('Sanitation Data'!$C$13,0,10*ROW('Sanitation Data'!C95))),'Data Summary'!CO101="Yes"),OFFSET('Sanitation Data'!$C$13,0,10*ROW('Sanitation Data'!C95)),NA())</f>
        <v>#N/A</v>
      </c>
      <c r="AA101" s="103" t="e">
        <f ca="true">+IF(AND(ISNUMBER(OFFSET('Sanitation Data'!$D$5,0,10*ROW('Sanitation Data'!D95))),'Data Summary'!CP101="Yes"),100-OFFSET('Sanitation Data'!$D$5,0,10*ROW('Sanitation Data'!D95)),NA())</f>
        <v>#N/A</v>
      </c>
      <c r="AB101" s="103" t="e">
        <f ca="true">+IF(AND(ISNUMBER(OFFSET('Sanitation Data'!$D$7,0,10*ROW('Sanitation Data'!D95))),'Data Summary'!CQ101="Yes"),OFFSET('Sanitation Data'!$D$7,0,10*ROW('Sanitation Data'!D95)),NA())</f>
        <v>#N/A</v>
      </c>
      <c r="AC101" s="103" t="e">
        <f ca="true">+IF(AND(ISNUMBER(OFFSET('Sanitation Data'!$D$11,0,10*ROW('Sanitation Data'!D95))),'Data Summary'!CR101="Yes"),OFFSET('Sanitation Data'!$D$11,0,10*ROW('Sanitation Data'!D95)),NA())</f>
        <v>#N/A</v>
      </c>
      <c r="AD101" s="103" t="e">
        <f ca="true">+IF(AND(ISNUMBER(OFFSET('Sanitation Data'!$D$12,0,10*ROW('Sanitation Data'!D95))),'Data Summary'!CS101="Yes"),OFFSET('Sanitation Data'!$D$12,0,10*ROW('Sanitation Data'!D95)),NA())</f>
        <v>#N/A</v>
      </c>
      <c r="AE101" s="103" t="e">
        <f ca="true">+IF(AND(ISNUMBER(OFFSET('Sanitation Data'!$D$13,0,10*ROW('Sanitation Data'!D95))),'Data Summary'!CT101="Yes"),OFFSET('Sanitation Data'!$D$13,0,10*ROW('Sanitation Data'!D95)),NA())</f>
        <v>#N/A</v>
      </c>
      <c r="AF101" s="103" t="e">
        <f ca="true">+IF(AND(ISNUMBER(OFFSET('Sanitation Data'!$E$5,0,10*ROW('Sanitation Data'!E95))),'Data Summary'!CU101="Yes"),100-OFFSET('Sanitation Data'!$E$5,0,10*ROW('Sanitation Data'!E95)),NA())</f>
        <v>#N/A</v>
      </c>
      <c r="AG101" s="103" t="e">
        <f ca="true">+IF(AND(ISNUMBER(OFFSET('Sanitation Data'!$E$7,0,10*ROW('Sanitation Data'!E95))),'Data Summary'!CV101="Yes"),OFFSET('Sanitation Data'!$E$7,0,10*ROW('Sanitation Data'!E95)),NA())</f>
        <v>#N/A</v>
      </c>
      <c r="AH101" s="103" t="e">
        <f ca="true">+IF(AND(ISNUMBER(OFFSET('Sanitation Data'!$E$11,0,10*ROW('Sanitation Data'!E95))),'Data Summary'!CW101="Yes"),OFFSET('Sanitation Data'!$E$11,0,10*ROW('Sanitation Data'!E95)),NA())</f>
        <v>#N/A</v>
      </c>
      <c r="AI101" s="103" t="e">
        <f ca="true">+IF(AND(ISNUMBER(OFFSET('Sanitation Data'!$E$12,0,10*ROW('Sanitation Data'!E95))),'Data Summary'!CX101="Yes"),OFFSET('Sanitation Data'!$E$12,0,10*ROW('Sanitation Data'!E95)),NA())</f>
        <v>#N/A</v>
      </c>
      <c r="AJ101" s="103" t="e">
        <f ca="true">+IF(AND(ISNUMBER(OFFSET('Sanitation Data'!$E$13,0,10*ROW('Sanitation Data'!E95))),'Data Summary'!CY101="Yes"),OFFSET('Sanitation Data'!$E$13,0,10*ROW('Sanitation Data'!E95)),NA())</f>
        <v>#N/A</v>
      </c>
      <c r="AK101" s="103" t="e">
        <f ca="true">+IF(AND(ISNUMBER(OFFSET('Sanitation Data'!$F$5,0,10*ROW('Sanitation Data'!F95))),'Data Summary'!CZ101="Yes"),100-OFFSET('Sanitation Data'!$F$5,0,10*ROW('Sanitation Data'!F95)),NA())</f>
        <v>#N/A</v>
      </c>
      <c r="AL101" s="103" t="e">
        <f ca="true">+IF(AND(ISNUMBER(OFFSET('Sanitation Data'!$F$7,0,10*ROW('Sanitation Data'!F95))),'Data Summary'!DA101="Yes"),OFFSET('Sanitation Data'!$F$7,0,10*ROW('Sanitation Data'!F95)),NA())</f>
        <v>#N/A</v>
      </c>
      <c r="AM101" s="103" t="e">
        <f ca="true">+IF(AND(ISNUMBER(OFFSET('Sanitation Data'!$F$11,0,10*ROW('Sanitation Data'!F95))),'Data Summary'!DB101="Yes"),OFFSET('Sanitation Data'!$F$11,0,10*ROW('Sanitation Data'!F95)),NA())</f>
        <v>#N/A</v>
      </c>
      <c r="AN101" s="103" t="e">
        <f ca="true">+IF(AND(ISNUMBER(OFFSET('Sanitation Data'!$F$12,0,10*ROW('Sanitation Data'!F95))),'Data Summary'!DC101="Yes"),OFFSET('Sanitation Data'!$F$12,0,10*ROW('Sanitation Data'!F95)),NA())</f>
        <v>#N/A</v>
      </c>
      <c r="AO101" s="103" t="e">
        <f ca="true">+IF(AND(ISNUMBER(OFFSET('Sanitation Data'!$F$13,0,10*ROW('Sanitation Data'!F95))),'Data Summary'!DD101="Yes"),OFFSET('Sanitation Data'!$F$13,0,10*ROW('Sanitation Data'!F95)),NA())</f>
        <v>#N/A</v>
      </c>
      <c r="AP101" s="103" t="e">
        <f ca="true">+IF(AND(ISNUMBER(OFFSET('Sanitation Data'!$G$5,0,10*ROW('Sanitation Data'!G95))),'Data Summary'!DE101="Yes"),100-OFFSET('Sanitation Data'!$G$5,0,10*ROW('Sanitation Data'!G95)),NA())</f>
        <v>#N/A</v>
      </c>
      <c r="AQ101" s="103" t="e">
        <f ca="true">+IF(AND(ISNUMBER(OFFSET('Sanitation Data'!$G$7,0,10*ROW('Sanitation Data'!G95))),'Data Summary'!DF101="Yes"),OFFSET('Sanitation Data'!$G$7,0,10*ROW('Sanitation Data'!G95)),NA())</f>
        <v>#N/A</v>
      </c>
      <c r="AR101" s="103" t="e">
        <f ca="true">+IF(AND(ISNUMBER(OFFSET('Sanitation Data'!$G$11,0,10*ROW('Sanitation Data'!G95))),'Data Summary'!DG101="Yes"),OFFSET('Sanitation Data'!$G$11,0,10*ROW('Sanitation Data'!G95)),NA())</f>
        <v>#N/A</v>
      </c>
      <c r="AS101" s="103" t="e">
        <f ca="true">+IF(AND(ISNUMBER(OFFSET('Sanitation Data'!$G$12,0,10*ROW('Sanitation Data'!G95))),'Data Summary'!DH101="Yes"),OFFSET('Sanitation Data'!$G$12,0,10*ROW('Sanitation Data'!G95)),NA())</f>
        <v>#N/A</v>
      </c>
      <c r="AT101" s="103" t="e">
        <f ca="true">+IF(AND(ISNUMBER(OFFSET('Sanitation Data'!$G$13,0,10*ROW('Sanitation Data'!G95))),'Data Summary'!DI101="Yes"),OFFSET('Sanitation Data'!$G$13,0,10*ROW('Sanitation Data'!G95)),NA())</f>
        <v>#N/A</v>
      </c>
      <c r="AU101" s="103" t="e">
        <f ca="true">+IF(AND(ISNUMBER(OFFSET('Sanitation Data'!$H$5,0,10*ROW('Sanitation Data'!H95))),'Data Summary'!DJ101="Yes"),100-OFFSET('Sanitation Data'!$H$5,0,10*ROW('Sanitation Data'!H95)),NA())</f>
        <v>#N/A</v>
      </c>
      <c r="AV101" s="103" t="e">
        <f ca="true">+IF(AND(ISNUMBER(OFFSET('Sanitation Data'!$H$7,0,10*ROW('Sanitation Data'!H95))),'Data Summary'!DK101="Yes"),OFFSET('Sanitation Data'!$H$7,0,10*ROW('Sanitation Data'!H95)),NA())</f>
        <v>#N/A</v>
      </c>
      <c r="AW101" s="103" t="e">
        <f ca="true">+IF(AND(ISNUMBER(OFFSET('Sanitation Data'!$H$11,0,10*ROW('Sanitation Data'!H95))),'Data Summary'!DL101="Yes"),OFFSET('Sanitation Data'!$H$11,0,10*ROW('Sanitation Data'!H95)),NA())</f>
        <v>#N/A</v>
      </c>
      <c r="AX101" s="103" t="e">
        <f ca="true">+IF(AND(ISNUMBER(OFFSET('Sanitation Data'!$H$12,0,10*ROW('Sanitation Data'!H95))),'Data Summary'!DM101="Yes"),OFFSET('Sanitation Data'!$H$12,0,10*ROW('Sanitation Data'!H95)),NA())</f>
        <v>#N/A</v>
      </c>
      <c r="AY101" s="103" t="e">
        <f ca="true">+IF(AND(ISNUMBER(OFFSET('Sanitation Data'!$H$13,0,10*ROW('Sanitation Data'!H95))),'Data Summary'!DN101="Yes"),OFFSET('Sanitation Data'!$H$13,0,10*ROW('Sanitation Data'!H95)),NA())</f>
        <v>#N/A</v>
      </c>
      <c r="AZ101" s="108" t="e">
        <f ca="true">+IF(AND(ISNUMBER(OFFSET('Hygiene Data'!$C$6,0,10*ROW('Hygiene Data'!C95))),'Data Summary'!DO101="Yes"),OFFSET('Hygiene Data'!$C$6,0,10*ROW('Hygiene Data'!C95)),NA())</f>
        <v>#N/A</v>
      </c>
      <c r="BA101" s="108" t="e">
        <f ca="true">+IF(AND(ISNUMBER(OFFSET('Hygiene Data'!$C$8,0,10*ROW('Hygiene Data'!C95))),'Data Summary'!DP101="Yes"),OFFSET('Hygiene Data'!$C$8,0,10*ROW('Hygiene Data'!C95)),NA())</f>
        <v>#N/A</v>
      </c>
      <c r="BB101" s="108" t="e">
        <f ca="true">+IF(AND(ISNUMBER(OFFSET('Hygiene Data'!$C$10,0,10*ROW('Hygiene Data'!C95))),'Data Summary'!DQ101="Yes"),OFFSET('Hygiene Data'!$C$10,0,10*ROW('Hygiene Data'!C95)),NA())</f>
        <v>#N/A</v>
      </c>
      <c r="BC101" s="108" t="e">
        <f ca="true">+IF(AND(ISNUMBER(OFFSET('Hygiene Data'!$D$6,0,10*ROW('Hygiene Data'!D95))),'Data Summary'!DR101="Yes"),OFFSET('Hygiene Data'!$D$6,0,10*ROW('Hygiene Data'!D95)),NA())</f>
        <v>#N/A</v>
      </c>
      <c r="BD101" s="108" t="e">
        <f ca="true">+IF(AND(ISNUMBER(OFFSET('Hygiene Data'!$D$8,0,10*ROW('Hygiene Data'!D95))),'Data Summary'!DS101="Yes"),OFFSET('Hygiene Data'!$D$8,0,10*ROW('Hygiene Data'!D95)),NA())</f>
        <v>#N/A</v>
      </c>
      <c r="BE101" s="108" t="e">
        <f ca="true">+IF(AND(ISNUMBER(OFFSET('Hygiene Data'!$D$10,0,10*ROW('Hygiene Data'!D95))),'Data Summary'!DT101="Yes"),OFFSET('Hygiene Data'!$D$10,0,10*ROW('Hygiene Data'!D95)),NA())</f>
        <v>#N/A</v>
      </c>
      <c r="BF101" s="108" t="e">
        <f ca="true">+IF(AND(ISNUMBER(OFFSET('Hygiene Data'!$E$6,0,10*ROW('Hygiene Data'!E95))),'Data Summary'!DU101="Yes"),OFFSET('Hygiene Data'!$E$6,0,10*ROW('Hygiene Data'!E95)),NA())</f>
        <v>#N/A</v>
      </c>
      <c r="BG101" s="108" t="e">
        <f ca="true">+IF(AND(ISNUMBER(OFFSET('Hygiene Data'!$E$8,0,10*ROW('Hygiene Data'!E95))),'Data Summary'!DV101="Yes"),OFFSET('Hygiene Data'!$E$8,0,10*ROW('Hygiene Data'!E95)),NA())</f>
        <v>#N/A</v>
      </c>
      <c r="BH101" s="108" t="e">
        <f ca="true">+IF(AND(ISNUMBER(OFFSET('Hygiene Data'!$E$10,0,10*ROW('Hygiene Data'!E95))),'Data Summary'!DW101="Yes"),OFFSET('Hygiene Data'!$E$10,0,10*ROW('Hygiene Data'!E95)),NA())</f>
        <v>#N/A</v>
      </c>
      <c r="BI101" s="108" t="e">
        <f ca="true">+IF(AND(ISNUMBER(OFFSET('Hygiene Data'!$F$6,0,10*ROW('Hygiene Data'!F95))),'Data Summary'!DX101="Yes"),OFFSET('Hygiene Data'!$F$6,0,10*ROW('Hygiene Data'!F95)),NA())</f>
        <v>#N/A</v>
      </c>
      <c r="BJ101" s="108" t="e">
        <f ca="true">+IF(AND(ISNUMBER(OFFSET('Hygiene Data'!$F$8,0,10*ROW('Hygiene Data'!F95))),'Data Summary'!DY101="Yes"),OFFSET('Hygiene Data'!$F$8,0,10*ROW('Hygiene Data'!F95)),NA())</f>
        <v>#N/A</v>
      </c>
      <c r="BK101" s="108" t="e">
        <f ca="true">+IF(AND(ISNUMBER(OFFSET('Hygiene Data'!$F$10,0,10*ROW('Hygiene Data'!F95))),'Data Summary'!DZ101="Yes"),OFFSET('Hygiene Data'!$F$10,0,10*ROW('Hygiene Data'!F95)),NA())</f>
        <v>#N/A</v>
      </c>
      <c r="BL101" s="108" t="e">
        <f ca="true">+IF(AND(ISNUMBER(OFFSET('Hygiene Data'!$G$6,0,10*ROW('Hygiene Data'!G95))),'Data Summary'!EA101="Yes"),OFFSET('Hygiene Data'!$G$6,0,10*ROW('Hygiene Data'!G95)),NA())</f>
        <v>#N/A</v>
      </c>
      <c r="BM101" s="108" t="e">
        <f ca="true">+IF(AND(ISNUMBER(OFFSET('Hygiene Data'!$G$8,0,10*ROW('Hygiene Data'!G95))),'Data Summary'!EB101="Yes"),OFFSET('Hygiene Data'!$G$8,0,10*ROW('Hygiene Data'!G95)),NA())</f>
        <v>#N/A</v>
      </c>
      <c r="BN101" s="108" t="e">
        <f ca="true">+IF(AND(ISNUMBER(OFFSET('Hygiene Data'!$G$10,0,10*ROW('Hygiene Data'!G95))),'Data Summary'!EC101="Yes"),OFFSET('Hygiene Data'!$G$10,0,10*ROW('Hygiene Data'!G95)),NA())</f>
        <v>#N/A</v>
      </c>
      <c r="BO101" s="108" t="e">
        <f ca="true">+IF(AND(ISNUMBER(OFFSET('Hygiene Data'!$H$6,0,10*ROW('Hygiene Data'!H95))),'Data Summary'!ED101="Yes"),OFFSET('Hygiene Data'!$H$6,0,10*ROW('Hygiene Data'!H95)),NA())</f>
        <v>#N/A</v>
      </c>
      <c r="BP101" s="108" t="e">
        <f ca="true">+IF(AND(ISNUMBER(OFFSET('Hygiene Data'!$H$8,0,10*ROW('Hygiene Data'!H95))),'Data Summary'!EE101="Yes"),OFFSET('Hygiene Data'!$H$8,0,10*ROW('Hygiene Data'!H95)),NA())</f>
        <v>#N/A</v>
      </c>
      <c r="BQ101" s="108" t="e">
        <f ca="true">+IF(AND(ISNUMBER(OFFSET('Hygiene Data'!$H$10,0,10*ROW('Hygiene Data'!H95))),'Data Summary'!EF101="Yes"),OFFSET('Hygiene Data'!$H$10,0,10*ROW('Hygiene Data'!H95)),NA())</f>
        <v>#N/A</v>
      </c>
    </row>
    <row r="102" x14ac:dyDescent="0.2">
      <c r="A102" s="56" t="e">
        <f ca="true">+IF(OFFSET('Water Data'!$B$1,0,10*ROW('Water Data'!B96))="",NA(),OFFSET('Water Data'!$B$1,0,10*ROW('Water Data'!B96)))</f>
        <v>#N/A</v>
      </c>
      <c r="B102" s="56" t="e">
        <f ca="true">+IF(OFFSET('Water Data'!$A$3,0,10*ROW('Water Data'!A99))="",NA(),OFFSET('Water Data'!$A$3,0,10*ROW('Water Data'!A99)))</f>
        <v>#N/A</v>
      </c>
      <c r="C102" s="56" t="e">
        <f ca="true">+IF(OFFSET('Water Data'!$C$3,0,10*ROW('Water Data'!C99))="",NA(),OFFSET('Water Data'!$C$3,0,10*ROW('Water Data'!C99)))</f>
        <v>#N/A</v>
      </c>
      <c r="D102" s="57" t="e">
        <f ca="true">+IF(AND(ISNUMBER(OFFSET('Water Data'!$C$5,0,10*ROW('Water Data'!C96))),'Data Summary'!BS102="Yes"),100-OFFSET('Water Data'!$C$5,0,10*ROW('Water Data'!C96)),NA())</f>
        <v>#N/A</v>
      </c>
      <c r="E102" s="57" t="e">
        <f ca="true">+IF(AND(ISNUMBER(OFFSET('Water Data'!$C$7,0,10*ROW('Water Data'!C96))),'Data Summary'!BT102="Yes"),OFFSET('Water Data'!$C$7,0,10*ROW('Water Data'!C96)),NA())</f>
        <v>#N/A</v>
      </c>
      <c r="F102" s="57" t="e">
        <f ca="true">+IF(AND(ISNUMBER(OFFSET('Water Data'!$C$10,0,10*ROW('Water Data'!C96))),'Data Summary'!BU102="Yes"),OFFSET('Water Data'!$C$10,0,10*ROW('Water Data'!C96)),NA())</f>
        <v>#N/A</v>
      </c>
      <c r="G102" s="57" t="e">
        <f ca="true">+IF(AND(ISNUMBER(OFFSET('Water Data'!$D$5,0,10*ROW('Water Data'!D96))),'Data Summary'!BV102="Yes"),100-OFFSET('Water Data'!$D$5,0,10*ROW('Water Data'!D96)),NA())</f>
        <v>#N/A</v>
      </c>
      <c r="H102" s="57" t="e">
        <f ca="true">+IF(AND(ISNUMBER(OFFSET('Water Data'!$D$7,0,10*ROW('Water Data'!D96))),'Data Summary'!BW102="Yes"),OFFSET('Water Data'!$D$7,0,10*ROW('Water Data'!D96)),NA())</f>
        <v>#N/A</v>
      </c>
      <c r="I102" s="57" t="e">
        <f ca="true">+IF(AND(ISNUMBER(OFFSET('Water Data'!$D$10,0,10*ROW('Water Data'!D96))),'Data Summary'!BX102="Yes"),OFFSET('Water Data'!$D$10,0,10*ROW('Water Data'!D96)),NA())</f>
        <v>#N/A</v>
      </c>
      <c r="J102" s="57" t="e">
        <f ca="true">+IF(AND(ISNUMBER(OFFSET('Water Data'!$E$5,0,10*ROW('Water Data'!E96))),'Data Summary'!BY102="Yes"),100-OFFSET('Water Data'!$E$5,0,10*ROW('Water Data'!E96)),NA())</f>
        <v>#N/A</v>
      </c>
      <c r="K102" s="57" t="e">
        <f ca="true">+IF(AND(ISNUMBER(OFFSET('Water Data'!$E$7,0,10*ROW('Water Data'!E96))),'Data Summary'!BZ102="Yes"),OFFSET('Water Data'!$E$7,0,10*ROW('Water Data'!E96)),NA())</f>
        <v>#N/A</v>
      </c>
      <c r="L102" s="57" t="e">
        <f ca="true">+IF(AND(ISNUMBER(OFFSET('Water Data'!$E$10,0,10*ROW('Water Data'!E96))),'Data Summary'!CA102="Yes"),OFFSET('Water Data'!$E$10,0,10*ROW('Water Data'!E96)),NA())</f>
        <v>#N/A</v>
      </c>
      <c r="M102" s="57" t="e">
        <f ca="true">+IF(AND(ISNUMBER(OFFSET('Water Data'!$F$5,0,10*ROW('Water Data'!F96))),'Data Summary'!CB102="Yes"),100-OFFSET('Water Data'!$F$5,0,10*ROW('Water Data'!F96)),NA())</f>
        <v>#N/A</v>
      </c>
      <c r="N102" s="57" t="e">
        <f ca="true">+IF(AND(ISNUMBER(OFFSET('Water Data'!$F$7,0,10*ROW('Water Data'!F96))),'Data Summary'!CC102="Yes"),OFFSET('Water Data'!$F$7,0,10*ROW('Water Data'!F96)),NA())</f>
        <v>#N/A</v>
      </c>
      <c r="O102" s="57" t="e">
        <f ca="true">+IF(AND(ISNUMBER(OFFSET('Water Data'!$F$10,0,10*ROW('Water Data'!F96))),'Data Summary'!CD102="Yes"),OFFSET('Water Data'!$F$10,0,10*ROW('Water Data'!F96)),NA())</f>
        <v>#N/A</v>
      </c>
      <c r="P102" s="57" t="e">
        <f ca="true">+IF(AND(ISNUMBER(OFFSET('Water Data'!$G$5,0,10*ROW('Water Data'!G96))),'Data Summary'!CE102="Yes"),100-OFFSET('Water Data'!$G$5,0,10*ROW('Water Data'!G96)),NA())</f>
        <v>#N/A</v>
      </c>
      <c r="Q102" s="57" t="e">
        <f ca="true">+IF(AND(ISNUMBER(OFFSET('Water Data'!$G$7,0,10*ROW('Water Data'!G96))),'Data Summary'!CF102="Yes"),OFFSET('Water Data'!$G$7,0,10*ROW('Water Data'!G96)),NA())</f>
        <v>#N/A</v>
      </c>
      <c r="R102" s="57" t="e">
        <f ca="true">+IF(AND(ISNUMBER(OFFSET('Water Data'!$G$10,0,10*ROW('Water Data'!G96))),'Data Summary'!CG102="Yes"),OFFSET('Water Data'!$G$10,0,10*ROW('Water Data'!G96)),NA())</f>
        <v>#N/A</v>
      </c>
      <c r="S102" s="57" t="e">
        <f ca="true">+IF(AND(ISNUMBER(OFFSET('Water Data'!$H$5,0,10*ROW('Water Data'!H96))),'Data Summary'!CH102="Yes"),100-OFFSET('Water Data'!$H$5,0,10*ROW('Water Data'!H96)),NA())</f>
        <v>#N/A</v>
      </c>
      <c r="T102" s="57" t="e">
        <f ca="true">+IF(AND(ISNUMBER(OFFSET('Water Data'!$H$7,0,10*ROW('Water Data'!H96))),'Data Summary'!CI102="Yes"),OFFSET('Water Data'!$H$7,0,10*ROW('Water Data'!H96)),NA())</f>
        <v>#N/A</v>
      </c>
      <c r="U102" s="57" t="e">
        <f ca="true">+IF(AND(ISNUMBER(OFFSET('Water Data'!$H$10,0,10*ROW('Water Data'!H96))),'Data Summary'!CJ102="Yes"),OFFSET('Water Data'!$H$10,0,10*ROW('Water Data'!H96)),NA())</f>
        <v>#N/A</v>
      </c>
      <c r="V102" s="103" t="e">
        <f ca="true">+IF(AND(ISNUMBER(OFFSET('Sanitation Data'!$C$5,0,10*ROW('Sanitation Data'!C96))),'Data Summary'!CK102="Yes"),100-OFFSET('Sanitation Data'!$C$5,0,10*ROW('Sanitation Data'!C96)),NA())</f>
        <v>#N/A</v>
      </c>
      <c r="W102" s="103" t="e">
        <f ca="true">+IF(AND(ISNUMBER(OFFSET('Sanitation Data'!$C$7,0,10*ROW('Sanitation Data'!C96))),'Data Summary'!CL102="Yes"),OFFSET('Sanitation Data'!$C$7,0,10*ROW('Sanitation Data'!C96)),NA())</f>
        <v>#N/A</v>
      </c>
      <c r="X102" s="103" t="e">
        <f ca="true">+IF(AND(ISNUMBER(OFFSET('Sanitation Data'!$C$11,0,10*ROW('Sanitation Data'!C96))),'Data Summary'!CM102="Yes"),OFFSET('Sanitation Data'!$C$11,0,10*ROW('Sanitation Data'!C96)),NA())</f>
        <v>#N/A</v>
      </c>
      <c r="Y102" s="103" t="e">
        <f ca="true">+IF(AND(ISNUMBER(OFFSET('Sanitation Data'!$C$12,0,10*ROW('Sanitation Data'!C96))),'Data Summary'!CN102="Yes"),OFFSET('Sanitation Data'!$C$12,0,10*ROW('Sanitation Data'!C96)),NA())</f>
        <v>#N/A</v>
      </c>
      <c r="Z102" s="103" t="e">
        <f ca="true">+IF(AND(ISNUMBER(OFFSET('Sanitation Data'!$C$13,0,10*ROW('Sanitation Data'!C96))),'Data Summary'!CO102="Yes"),OFFSET('Sanitation Data'!$C$13,0,10*ROW('Sanitation Data'!C96)),NA())</f>
        <v>#N/A</v>
      </c>
      <c r="AA102" s="103" t="e">
        <f ca="true">+IF(AND(ISNUMBER(OFFSET('Sanitation Data'!$D$5,0,10*ROW('Sanitation Data'!D96))),'Data Summary'!CP102="Yes"),100-OFFSET('Sanitation Data'!$D$5,0,10*ROW('Sanitation Data'!D96)),NA())</f>
        <v>#N/A</v>
      </c>
      <c r="AB102" s="103" t="e">
        <f ca="true">+IF(AND(ISNUMBER(OFFSET('Sanitation Data'!$D$7,0,10*ROW('Sanitation Data'!D96))),'Data Summary'!CQ102="Yes"),OFFSET('Sanitation Data'!$D$7,0,10*ROW('Sanitation Data'!D96)),NA())</f>
        <v>#N/A</v>
      </c>
      <c r="AC102" s="103" t="e">
        <f ca="true">+IF(AND(ISNUMBER(OFFSET('Sanitation Data'!$D$11,0,10*ROW('Sanitation Data'!D96))),'Data Summary'!CR102="Yes"),OFFSET('Sanitation Data'!$D$11,0,10*ROW('Sanitation Data'!D96)),NA())</f>
        <v>#N/A</v>
      </c>
      <c r="AD102" s="103" t="e">
        <f ca="true">+IF(AND(ISNUMBER(OFFSET('Sanitation Data'!$D$12,0,10*ROW('Sanitation Data'!D96))),'Data Summary'!CS102="Yes"),OFFSET('Sanitation Data'!$D$12,0,10*ROW('Sanitation Data'!D96)),NA())</f>
        <v>#N/A</v>
      </c>
      <c r="AE102" s="103" t="e">
        <f ca="true">+IF(AND(ISNUMBER(OFFSET('Sanitation Data'!$D$13,0,10*ROW('Sanitation Data'!D96))),'Data Summary'!CT102="Yes"),OFFSET('Sanitation Data'!$D$13,0,10*ROW('Sanitation Data'!D96)),NA())</f>
        <v>#N/A</v>
      </c>
      <c r="AF102" s="103" t="e">
        <f ca="true">+IF(AND(ISNUMBER(OFFSET('Sanitation Data'!$E$5,0,10*ROW('Sanitation Data'!E96))),'Data Summary'!CU102="Yes"),100-OFFSET('Sanitation Data'!$E$5,0,10*ROW('Sanitation Data'!E96)),NA())</f>
        <v>#N/A</v>
      </c>
      <c r="AG102" s="103" t="e">
        <f ca="true">+IF(AND(ISNUMBER(OFFSET('Sanitation Data'!$E$7,0,10*ROW('Sanitation Data'!E96))),'Data Summary'!CV102="Yes"),OFFSET('Sanitation Data'!$E$7,0,10*ROW('Sanitation Data'!E96)),NA())</f>
        <v>#N/A</v>
      </c>
      <c r="AH102" s="103" t="e">
        <f ca="true">+IF(AND(ISNUMBER(OFFSET('Sanitation Data'!$E$11,0,10*ROW('Sanitation Data'!E96))),'Data Summary'!CW102="Yes"),OFFSET('Sanitation Data'!$E$11,0,10*ROW('Sanitation Data'!E96)),NA())</f>
        <v>#N/A</v>
      </c>
      <c r="AI102" s="103" t="e">
        <f ca="true">+IF(AND(ISNUMBER(OFFSET('Sanitation Data'!$E$12,0,10*ROW('Sanitation Data'!E96))),'Data Summary'!CX102="Yes"),OFFSET('Sanitation Data'!$E$12,0,10*ROW('Sanitation Data'!E96)),NA())</f>
        <v>#N/A</v>
      </c>
      <c r="AJ102" s="103" t="e">
        <f ca="true">+IF(AND(ISNUMBER(OFFSET('Sanitation Data'!$E$13,0,10*ROW('Sanitation Data'!E96))),'Data Summary'!CY102="Yes"),OFFSET('Sanitation Data'!$E$13,0,10*ROW('Sanitation Data'!E96)),NA())</f>
        <v>#N/A</v>
      </c>
      <c r="AK102" s="103" t="e">
        <f ca="true">+IF(AND(ISNUMBER(OFFSET('Sanitation Data'!$F$5,0,10*ROW('Sanitation Data'!F96))),'Data Summary'!CZ102="Yes"),100-OFFSET('Sanitation Data'!$F$5,0,10*ROW('Sanitation Data'!F96)),NA())</f>
        <v>#N/A</v>
      </c>
      <c r="AL102" s="103" t="e">
        <f ca="true">+IF(AND(ISNUMBER(OFFSET('Sanitation Data'!$F$7,0,10*ROW('Sanitation Data'!F96))),'Data Summary'!DA102="Yes"),OFFSET('Sanitation Data'!$F$7,0,10*ROW('Sanitation Data'!F96)),NA())</f>
        <v>#N/A</v>
      </c>
      <c r="AM102" s="103" t="e">
        <f ca="true">+IF(AND(ISNUMBER(OFFSET('Sanitation Data'!$F$11,0,10*ROW('Sanitation Data'!F96))),'Data Summary'!DB102="Yes"),OFFSET('Sanitation Data'!$F$11,0,10*ROW('Sanitation Data'!F96)),NA())</f>
        <v>#N/A</v>
      </c>
      <c r="AN102" s="103" t="e">
        <f ca="true">+IF(AND(ISNUMBER(OFFSET('Sanitation Data'!$F$12,0,10*ROW('Sanitation Data'!F96))),'Data Summary'!DC102="Yes"),OFFSET('Sanitation Data'!$F$12,0,10*ROW('Sanitation Data'!F96)),NA())</f>
        <v>#N/A</v>
      </c>
      <c r="AO102" s="103" t="e">
        <f ca="true">+IF(AND(ISNUMBER(OFFSET('Sanitation Data'!$F$13,0,10*ROW('Sanitation Data'!F96))),'Data Summary'!DD102="Yes"),OFFSET('Sanitation Data'!$F$13,0,10*ROW('Sanitation Data'!F96)),NA())</f>
        <v>#N/A</v>
      </c>
      <c r="AP102" s="103" t="e">
        <f ca="true">+IF(AND(ISNUMBER(OFFSET('Sanitation Data'!$G$5,0,10*ROW('Sanitation Data'!G96))),'Data Summary'!DE102="Yes"),100-OFFSET('Sanitation Data'!$G$5,0,10*ROW('Sanitation Data'!G96)),NA())</f>
        <v>#N/A</v>
      </c>
      <c r="AQ102" s="103" t="e">
        <f ca="true">+IF(AND(ISNUMBER(OFFSET('Sanitation Data'!$G$7,0,10*ROW('Sanitation Data'!G96))),'Data Summary'!DF102="Yes"),OFFSET('Sanitation Data'!$G$7,0,10*ROW('Sanitation Data'!G96)),NA())</f>
        <v>#N/A</v>
      </c>
      <c r="AR102" s="103" t="e">
        <f ca="true">+IF(AND(ISNUMBER(OFFSET('Sanitation Data'!$G$11,0,10*ROW('Sanitation Data'!G96))),'Data Summary'!DG102="Yes"),OFFSET('Sanitation Data'!$G$11,0,10*ROW('Sanitation Data'!G96)),NA())</f>
        <v>#N/A</v>
      </c>
      <c r="AS102" s="103" t="e">
        <f ca="true">+IF(AND(ISNUMBER(OFFSET('Sanitation Data'!$G$12,0,10*ROW('Sanitation Data'!G96))),'Data Summary'!DH102="Yes"),OFFSET('Sanitation Data'!$G$12,0,10*ROW('Sanitation Data'!G96)),NA())</f>
        <v>#N/A</v>
      </c>
      <c r="AT102" s="103" t="e">
        <f ca="true">+IF(AND(ISNUMBER(OFFSET('Sanitation Data'!$G$13,0,10*ROW('Sanitation Data'!G96))),'Data Summary'!DI102="Yes"),OFFSET('Sanitation Data'!$G$13,0,10*ROW('Sanitation Data'!G96)),NA())</f>
        <v>#N/A</v>
      </c>
      <c r="AU102" s="103" t="e">
        <f ca="true">+IF(AND(ISNUMBER(OFFSET('Sanitation Data'!$H$5,0,10*ROW('Sanitation Data'!H96))),'Data Summary'!DJ102="Yes"),100-OFFSET('Sanitation Data'!$H$5,0,10*ROW('Sanitation Data'!H96)),NA())</f>
        <v>#N/A</v>
      </c>
      <c r="AV102" s="103" t="e">
        <f ca="true">+IF(AND(ISNUMBER(OFFSET('Sanitation Data'!$H$7,0,10*ROW('Sanitation Data'!H96))),'Data Summary'!DK102="Yes"),OFFSET('Sanitation Data'!$H$7,0,10*ROW('Sanitation Data'!H96)),NA())</f>
        <v>#N/A</v>
      </c>
      <c r="AW102" s="103" t="e">
        <f ca="true">+IF(AND(ISNUMBER(OFFSET('Sanitation Data'!$H$11,0,10*ROW('Sanitation Data'!H96))),'Data Summary'!DL102="Yes"),OFFSET('Sanitation Data'!$H$11,0,10*ROW('Sanitation Data'!H96)),NA())</f>
        <v>#N/A</v>
      </c>
      <c r="AX102" s="103" t="e">
        <f ca="true">+IF(AND(ISNUMBER(OFFSET('Sanitation Data'!$H$12,0,10*ROW('Sanitation Data'!H96))),'Data Summary'!DM102="Yes"),OFFSET('Sanitation Data'!$H$12,0,10*ROW('Sanitation Data'!H96)),NA())</f>
        <v>#N/A</v>
      </c>
      <c r="AY102" s="103" t="e">
        <f ca="true">+IF(AND(ISNUMBER(OFFSET('Sanitation Data'!$H$13,0,10*ROW('Sanitation Data'!H96))),'Data Summary'!DN102="Yes"),OFFSET('Sanitation Data'!$H$13,0,10*ROW('Sanitation Data'!H96)),NA())</f>
        <v>#N/A</v>
      </c>
      <c r="AZ102" s="108" t="e">
        <f ca="true">+IF(AND(ISNUMBER(OFFSET('Hygiene Data'!$C$6,0,10*ROW('Hygiene Data'!C96))),'Data Summary'!DO102="Yes"),OFFSET('Hygiene Data'!$C$6,0,10*ROW('Hygiene Data'!C96)),NA())</f>
        <v>#N/A</v>
      </c>
      <c r="BA102" s="108" t="e">
        <f ca="true">+IF(AND(ISNUMBER(OFFSET('Hygiene Data'!$C$8,0,10*ROW('Hygiene Data'!C96))),'Data Summary'!DP102="Yes"),OFFSET('Hygiene Data'!$C$8,0,10*ROW('Hygiene Data'!C96)),NA())</f>
        <v>#N/A</v>
      </c>
      <c r="BB102" s="108" t="e">
        <f ca="true">+IF(AND(ISNUMBER(OFFSET('Hygiene Data'!$C$10,0,10*ROW('Hygiene Data'!C96))),'Data Summary'!DQ102="Yes"),OFFSET('Hygiene Data'!$C$10,0,10*ROW('Hygiene Data'!C96)),NA())</f>
        <v>#N/A</v>
      </c>
      <c r="BC102" s="108" t="e">
        <f ca="true">+IF(AND(ISNUMBER(OFFSET('Hygiene Data'!$D$6,0,10*ROW('Hygiene Data'!D96))),'Data Summary'!DR102="Yes"),OFFSET('Hygiene Data'!$D$6,0,10*ROW('Hygiene Data'!D96)),NA())</f>
        <v>#N/A</v>
      </c>
      <c r="BD102" s="108" t="e">
        <f ca="true">+IF(AND(ISNUMBER(OFFSET('Hygiene Data'!$D$8,0,10*ROW('Hygiene Data'!D96))),'Data Summary'!DS102="Yes"),OFFSET('Hygiene Data'!$D$8,0,10*ROW('Hygiene Data'!D96)),NA())</f>
        <v>#N/A</v>
      </c>
      <c r="BE102" s="108" t="e">
        <f ca="true">+IF(AND(ISNUMBER(OFFSET('Hygiene Data'!$D$10,0,10*ROW('Hygiene Data'!D96))),'Data Summary'!DT102="Yes"),OFFSET('Hygiene Data'!$D$10,0,10*ROW('Hygiene Data'!D96)),NA())</f>
        <v>#N/A</v>
      </c>
      <c r="BF102" s="108" t="e">
        <f ca="true">+IF(AND(ISNUMBER(OFFSET('Hygiene Data'!$E$6,0,10*ROW('Hygiene Data'!E96))),'Data Summary'!DU102="Yes"),OFFSET('Hygiene Data'!$E$6,0,10*ROW('Hygiene Data'!E96)),NA())</f>
        <v>#N/A</v>
      </c>
      <c r="BG102" s="108" t="e">
        <f ca="true">+IF(AND(ISNUMBER(OFFSET('Hygiene Data'!$E$8,0,10*ROW('Hygiene Data'!E96))),'Data Summary'!DV102="Yes"),OFFSET('Hygiene Data'!$E$8,0,10*ROW('Hygiene Data'!E96)),NA())</f>
        <v>#N/A</v>
      </c>
      <c r="BH102" s="108" t="e">
        <f ca="true">+IF(AND(ISNUMBER(OFFSET('Hygiene Data'!$E$10,0,10*ROW('Hygiene Data'!E96))),'Data Summary'!DW102="Yes"),OFFSET('Hygiene Data'!$E$10,0,10*ROW('Hygiene Data'!E96)),NA())</f>
        <v>#N/A</v>
      </c>
      <c r="BI102" s="108" t="e">
        <f ca="true">+IF(AND(ISNUMBER(OFFSET('Hygiene Data'!$F$6,0,10*ROW('Hygiene Data'!F96))),'Data Summary'!DX102="Yes"),OFFSET('Hygiene Data'!$F$6,0,10*ROW('Hygiene Data'!F96)),NA())</f>
        <v>#N/A</v>
      </c>
      <c r="BJ102" s="108" t="e">
        <f ca="true">+IF(AND(ISNUMBER(OFFSET('Hygiene Data'!$F$8,0,10*ROW('Hygiene Data'!F96))),'Data Summary'!DY102="Yes"),OFFSET('Hygiene Data'!$F$8,0,10*ROW('Hygiene Data'!F96)),NA())</f>
        <v>#N/A</v>
      </c>
      <c r="BK102" s="108" t="e">
        <f ca="true">+IF(AND(ISNUMBER(OFFSET('Hygiene Data'!$F$10,0,10*ROW('Hygiene Data'!F96))),'Data Summary'!DZ102="Yes"),OFFSET('Hygiene Data'!$F$10,0,10*ROW('Hygiene Data'!F96)),NA())</f>
        <v>#N/A</v>
      </c>
      <c r="BL102" s="108" t="e">
        <f ca="true">+IF(AND(ISNUMBER(OFFSET('Hygiene Data'!$G$6,0,10*ROW('Hygiene Data'!G96))),'Data Summary'!EA102="Yes"),OFFSET('Hygiene Data'!$G$6,0,10*ROW('Hygiene Data'!G96)),NA())</f>
        <v>#N/A</v>
      </c>
      <c r="BM102" s="108" t="e">
        <f ca="true">+IF(AND(ISNUMBER(OFFSET('Hygiene Data'!$G$8,0,10*ROW('Hygiene Data'!G96))),'Data Summary'!EB102="Yes"),OFFSET('Hygiene Data'!$G$8,0,10*ROW('Hygiene Data'!G96)),NA())</f>
        <v>#N/A</v>
      </c>
      <c r="BN102" s="108" t="e">
        <f ca="true">+IF(AND(ISNUMBER(OFFSET('Hygiene Data'!$G$10,0,10*ROW('Hygiene Data'!G96))),'Data Summary'!EC102="Yes"),OFFSET('Hygiene Data'!$G$10,0,10*ROW('Hygiene Data'!G96)),NA())</f>
        <v>#N/A</v>
      </c>
      <c r="BO102" s="108" t="e">
        <f ca="true">+IF(AND(ISNUMBER(OFFSET('Hygiene Data'!$H$6,0,10*ROW('Hygiene Data'!H96))),'Data Summary'!ED102="Yes"),OFFSET('Hygiene Data'!$H$6,0,10*ROW('Hygiene Data'!H96)),NA())</f>
        <v>#N/A</v>
      </c>
      <c r="BP102" s="108" t="e">
        <f ca="true">+IF(AND(ISNUMBER(OFFSET('Hygiene Data'!$H$8,0,10*ROW('Hygiene Data'!H96))),'Data Summary'!EE102="Yes"),OFFSET('Hygiene Data'!$H$8,0,10*ROW('Hygiene Data'!H96)),NA())</f>
        <v>#N/A</v>
      </c>
      <c r="BQ102" s="108" t="e">
        <f ca="true">+IF(AND(ISNUMBER(OFFSET('Hygiene Data'!$H$10,0,10*ROW('Hygiene Data'!H96))),'Data Summary'!EF102="Yes"),OFFSET('Hygiene Data'!$H$10,0,10*ROW('Hygiene Data'!H96)),NA())</f>
        <v>#N/A</v>
      </c>
    </row>
    <row r="103" x14ac:dyDescent="0.2">
      <c r="A103" s="56" t="e">
        <f ca="true">+IF(OFFSET('Water Data'!$B$1,0,10*ROW('Water Data'!B97))="",NA(),OFFSET('Water Data'!$B$1,0,10*ROW('Water Data'!B97)))</f>
        <v>#N/A</v>
      </c>
      <c r="B103" s="56" t="e">
        <f ca="true">+IF(OFFSET('Water Data'!$A$3,0,10*ROW('Water Data'!A100))="",NA(),OFFSET('Water Data'!$A$3,0,10*ROW('Water Data'!A100)))</f>
        <v>#N/A</v>
      </c>
      <c r="C103" s="56" t="e">
        <f ca="true">+IF(OFFSET('Water Data'!$C$3,0,10*ROW('Water Data'!C100))="",NA(),OFFSET('Water Data'!$C$3,0,10*ROW('Water Data'!C100)))</f>
        <v>#N/A</v>
      </c>
      <c r="D103" s="57" t="e">
        <f ca="true">+IF(AND(ISNUMBER(OFFSET('Water Data'!$C$5,0,10*ROW('Water Data'!C97))),'Data Summary'!BS103="Yes"),100-OFFSET('Water Data'!$C$5,0,10*ROW('Water Data'!C97)),NA())</f>
        <v>#N/A</v>
      </c>
      <c r="E103" s="57" t="e">
        <f ca="true">+IF(AND(ISNUMBER(OFFSET('Water Data'!$C$7,0,10*ROW('Water Data'!C97))),'Data Summary'!BT103="Yes"),OFFSET('Water Data'!$C$7,0,10*ROW('Water Data'!C97)),NA())</f>
        <v>#N/A</v>
      </c>
      <c r="F103" s="57" t="e">
        <f ca="true">+IF(AND(ISNUMBER(OFFSET('Water Data'!$C$10,0,10*ROW('Water Data'!C97))),'Data Summary'!BU103="Yes"),OFFSET('Water Data'!$C$10,0,10*ROW('Water Data'!C97)),NA())</f>
        <v>#N/A</v>
      </c>
      <c r="G103" s="57" t="e">
        <f ca="true">+IF(AND(ISNUMBER(OFFSET('Water Data'!$D$5,0,10*ROW('Water Data'!D97))),'Data Summary'!BV103="Yes"),100-OFFSET('Water Data'!$D$5,0,10*ROW('Water Data'!D97)),NA())</f>
        <v>#N/A</v>
      </c>
      <c r="H103" s="57" t="e">
        <f ca="true">+IF(AND(ISNUMBER(OFFSET('Water Data'!$D$7,0,10*ROW('Water Data'!D97))),'Data Summary'!BW103="Yes"),OFFSET('Water Data'!$D$7,0,10*ROW('Water Data'!D97)),NA())</f>
        <v>#N/A</v>
      </c>
      <c r="I103" s="57" t="e">
        <f ca="true">+IF(AND(ISNUMBER(OFFSET('Water Data'!$D$10,0,10*ROW('Water Data'!D97))),'Data Summary'!BX103="Yes"),OFFSET('Water Data'!$D$10,0,10*ROW('Water Data'!D97)),NA())</f>
        <v>#N/A</v>
      </c>
      <c r="J103" s="57" t="e">
        <f ca="true">+IF(AND(ISNUMBER(OFFSET('Water Data'!$E$5,0,10*ROW('Water Data'!E97))),'Data Summary'!BY103="Yes"),100-OFFSET('Water Data'!$E$5,0,10*ROW('Water Data'!E97)),NA())</f>
        <v>#N/A</v>
      </c>
      <c r="K103" s="57" t="e">
        <f ca="true">+IF(AND(ISNUMBER(OFFSET('Water Data'!$E$7,0,10*ROW('Water Data'!E97))),'Data Summary'!BZ103="Yes"),OFFSET('Water Data'!$E$7,0,10*ROW('Water Data'!E97)),NA())</f>
        <v>#N/A</v>
      </c>
      <c r="L103" s="57" t="e">
        <f ca="true">+IF(AND(ISNUMBER(OFFSET('Water Data'!$E$10,0,10*ROW('Water Data'!E97))),'Data Summary'!CA103="Yes"),OFFSET('Water Data'!$E$10,0,10*ROW('Water Data'!E97)),NA())</f>
        <v>#N/A</v>
      </c>
      <c r="M103" s="57" t="e">
        <f ca="true">+IF(AND(ISNUMBER(OFFSET('Water Data'!$F$5,0,10*ROW('Water Data'!F97))),'Data Summary'!CB103="Yes"),100-OFFSET('Water Data'!$F$5,0,10*ROW('Water Data'!F97)),NA())</f>
        <v>#N/A</v>
      </c>
      <c r="N103" s="57" t="e">
        <f ca="true">+IF(AND(ISNUMBER(OFFSET('Water Data'!$F$7,0,10*ROW('Water Data'!F97))),'Data Summary'!CC103="Yes"),OFFSET('Water Data'!$F$7,0,10*ROW('Water Data'!F97)),NA())</f>
        <v>#N/A</v>
      </c>
      <c r="O103" s="57" t="e">
        <f ca="true">+IF(AND(ISNUMBER(OFFSET('Water Data'!$F$10,0,10*ROW('Water Data'!F97))),'Data Summary'!CD103="Yes"),OFFSET('Water Data'!$F$10,0,10*ROW('Water Data'!F97)),NA())</f>
        <v>#N/A</v>
      </c>
      <c r="P103" s="57" t="e">
        <f ca="true">+IF(AND(ISNUMBER(OFFSET('Water Data'!$G$5,0,10*ROW('Water Data'!G97))),'Data Summary'!CE103="Yes"),100-OFFSET('Water Data'!$G$5,0,10*ROW('Water Data'!G97)),NA())</f>
        <v>#N/A</v>
      </c>
      <c r="Q103" s="57" t="e">
        <f ca="true">+IF(AND(ISNUMBER(OFFSET('Water Data'!$G$7,0,10*ROW('Water Data'!G97))),'Data Summary'!CF103="Yes"),OFFSET('Water Data'!$G$7,0,10*ROW('Water Data'!G97)),NA())</f>
        <v>#N/A</v>
      </c>
      <c r="R103" s="57" t="e">
        <f ca="true">+IF(AND(ISNUMBER(OFFSET('Water Data'!$G$10,0,10*ROW('Water Data'!G97))),'Data Summary'!CG103="Yes"),OFFSET('Water Data'!$G$10,0,10*ROW('Water Data'!G97)),NA())</f>
        <v>#N/A</v>
      </c>
      <c r="S103" s="57" t="e">
        <f ca="true">+IF(AND(ISNUMBER(OFFSET('Water Data'!$H$5,0,10*ROW('Water Data'!H97))),'Data Summary'!CH103="Yes"),100-OFFSET('Water Data'!$H$5,0,10*ROW('Water Data'!H97)),NA())</f>
        <v>#N/A</v>
      </c>
      <c r="T103" s="57" t="e">
        <f ca="true">+IF(AND(ISNUMBER(OFFSET('Water Data'!$H$7,0,10*ROW('Water Data'!H97))),'Data Summary'!CI103="Yes"),OFFSET('Water Data'!$H$7,0,10*ROW('Water Data'!H97)),NA())</f>
        <v>#N/A</v>
      </c>
      <c r="U103" s="57" t="e">
        <f ca="true">+IF(AND(ISNUMBER(OFFSET('Water Data'!$H$10,0,10*ROW('Water Data'!H97))),'Data Summary'!CJ103="Yes"),OFFSET('Water Data'!$H$10,0,10*ROW('Water Data'!H97)),NA())</f>
        <v>#N/A</v>
      </c>
      <c r="V103" s="103" t="e">
        <f ca="true">+IF(AND(ISNUMBER(OFFSET('Sanitation Data'!$C$5,0,10*ROW('Sanitation Data'!C97))),'Data Summary'!CK103="Yes"),100-OFFSET('Sanitation Data'!$C$5,0,10*ROW('Sanitation Data'!C97)),NA())</f>
        <v>#N/A</v>
      </c>
      <c r="W103" s="103" t="e">
        <f ca="true">+IF(AND(ISNUMBER(OFFSET('Sanitation Data'!$C$7,0,10*ROW('Sanitation Data'!C97))),'Data Summary'!CL103="Yes"),OFFSET('Sanitation Data'!$C$7,0,10*ROW('Sanitation Data'!C97)),NA())</f>
        <v>#N/A</v>
      </c>
      <c r="X103" s="103" t="e">
        <f ca="true">+IF(AND(ISNUMBER(OFFSET('Sanitation Data'!$C$11,0,10*ROW('Sanitation Data'!C97))),'Data Summary'!CM103="Yes"),OFFSET('Sanitation Data'!$C$11,0,10*ROW('Sanitation Data'!C97)),NA())</f>
        <v>#N/A</v>
      </c>
      <c r="Y103" s="103" t="e">
        <f ca="true">+IF(AND(ISNUMBER(OFFSET('Sanitation Data'!$C$12,0,10*ROW('Sanitation Data'!C97))),'Data Summary'!CN103="Yes"),OFFSET('Sanitation Data'!$C$12,0,10*ROW('Sanitation Data'!C97)),NA())</f>
        <v>#N/A</v>
      </c>
      <c r="Z103" s="103" t="e">
        <f ca="true">+IF(AND(ISNUMBER(OFFSET('Sanitation Data'!$C$13,0,10*ROW('Sanitation Data'!C97))),'Data Summary'!CO103="Yes"),OFFSET('Sanitation Data'!$C$13,0,10*ROW('Sanitation Data'!C97)),NA())</f>
        <v>#N/A</v>
      </c>
      <c r="AA103" s="103" t="e">
        <f ca="true">+IF(AND(ISNUMBER(OFFSET('Sanitation Data'!$D$5,0,10*ROW('Sanitation Data'!D97))),'Data Summary'!CP103="Yes"),100-OFFSET('Sanitation Data'!$D$5,0,10*ROW('Sanitation Data'!D97)),NA())</f>
        <v>#N/A</v>
      </c>
      <c r="AB103" s="103" t="e">
        <f ca="true">+IF(AND(ISNUMBER(OFFSET('Sanitation Data'!$D$7,0,10*ROW('Sanitation Data'!D97))),'Data Summary'!CQ103="Yes"),OFFSET('Sanitation Data'!$D$7,0,10*ROW('Sanitation Data'!D97)),NA())</f>
        <v>#N/A</v>
      </c>
      <c r="AC103" s="103" t="e">
        <f ca="true">+IF(AND(ISNUMBER(OFFSET('Sanitation Data'!$D$11,0,10*ROW('Sanitation Data'!D97))),'Data Summary'!CR103="Yes"),OFFSET('Sanitation Data'!$D$11,0,10*ROW('Sanitation Data'!D97)),NA())</f>
        <v>#N/A</v>
      </c>
      <c r="AD103" s="103" t="e">
        <f ca="true">+IF(AND(ISNUMBER(OFFSET('Sanitation Data'!$D$12,0,10*ROW('Sanitation Data'!D97))),'Data Summary'!CS103="Yes"),OFFSET('Sanitation Data'!$D$12,0,10*ROW('Sanitation Data'!D97)),NA())</f>
        <v>#N/A</v>
      </c>
      <c r="AE103" s="103" t="e">
        <f ca="true">+IF(AND(ISNUMBER(OFFSET('Sanitation Data'!$D$13,0,10*ROW('Sanitation Data'!D97))),'Data Summary'!CT103="Yes"),OFFSET('Sanitation Data'!$D$13,0,10*ROW('Sanitation Data'!D97)),NA())</f>
        <v>#N/A</v>
      </c>
      <c r="AF103" s="103" t="e">
        <f ca="true">+IF(AND(ISNUMBER(OFFSET('Sanitation Data'!$E$5,0,10*ROW('Sanitation Data'!E97))),'Data Summary'!CU103="Yes"),100-OFFSET('Sanitation Data'!$E$5,0,10*ROW('Sanitation Data'!E97)),NA())</f>
        <v>#N/A</v>
      </c>
      <c r="AG103" s="103" t="e">
        <f ca="true">+IF(AND(ISNUMBER(OFFSET('Sanitation Data'!$E$7,0,10*ROW('Sanitation Data'!E97))),'Data Summary'!CV103="Yes"),OFFSET('Sanitation Data'!$E$7,0,10*ROW('Sanitation Data'!E97)),NA())</f>
        <v>#N/A</v>
      </c>
      <c r="AH103" s="103" t="e">
        <f ca="true">+IF(AND(ISNUMBER(OFFSET('Sanitation Data'!$E$11,0,10*ROW('Sanitation Data'!E97))),'Data Summary'!CW103="Yes"),OFFSET('Sanitation Data'!$E$11,0,10*ROW('Sanitation Data'!E97)),NA())</f>
        <v>#N/A</v>
      </c>
      <c r="AI103" s="103" t="e">
        <f ca="true">+IF(AND(ISNUMBER(OFFSET('Sanitation Data'!$E$12,0,10*ROW('Sanitation Data'!E97))),'Data Summary'!CX103="Yes"),OFFSET('Sanitation Data'!$E$12,0,10*ROW('Sanitation Data'!E97)),NA())</f>
        <v>#N/A</v>
      </c>
      <c r="AJ103" s="103" t="e">
        <f ca="true">+IF(AND(ISNUMBER(OFFSET('Sanitation Data'!$E$13,0,10*ROW('Sanitation Data'!E97))),'Data Summary'!CY103="Yes"),OFFSET('Sanitation Data'!$E$13,0,10*ROW('Sanitation Data'!E97)),NA())</f>
        <v>#N/A</v>
      </c>
      <c r="AK103" s="103" t="e">
        <f ca="true">+IF(AND(ISNUMBER(OFFSET('Sanitation Data'!$F$5,0,10*ROW('Sanitation Data'!F97))),'Data Summary'!CZ103="Yes"),100-OFFSET('Sanitation Data'!$F$5,0,10*ROW('Sanitation Data'!F97)),NA())</f>
        <v>#N/A</v>
      </c>
      <c r="AL103" s="103" t="e">
        <f ca="true">+IF(AND(ISNUMBER(OFFSET('Sanitation Data'!$F$7,0,10*ROW('Sanitation Data'!F97))),'Data Summary'!DA103="Yes"),OFFSET('Sanitation Data'!$F$7,0,10*ROW('Sanitation Data'!F97)),NA())</f>
        <v>#N/A</v>
      </c>
      <c r="AM103" s="103" t="e">
        <f ca="true">+IF(AND(ISNUMBER(OFFSET('Sanitation Data'!$F$11,0,10*ROW('Sanitation Data'!F97))),'Data Summary'!DB103="Yes"),OFFSET('Sanitation Data'!$F$11,0,10*ROW('Sanitation Data'!F97)),NA())</f>
        <v>#N/A</v>
      </c>
      <c r="AN103" s="103" t="e">
        <f ca="true">+IF(AND(ISNUMBER(OFFSET('Sanitation Data'!$F$12,0,10*ROW('Sanitation Data'!F97))),'Data Summary'!DC103="Yes"),OFFSET('Sanitation Data'!$F$12,0,10*ROW('Sanitation Data'!F97)),NA())</f>
        <v>#N/A</v>
      </c>
      <c r="AO103" s="103" t="e">
        <f ca="true">+IF(AND(ISNUMBER(OFFSET('Sanitation Data'!$F$13,0,10*ROW('Sanitation Data'!F97))),'Data Summary'!DD103="Yes"),OFFSET('Sanitation Data'!$F$13,0,10*ROW('Sanitation Data'!F97)),NA())</f>
        <v>#N/A</v>
      </c>
      <c r="AP103" s="103" t="e">
        <f ca="true">+IF(AND(ISNUMBER(OFFSET('Sanitation Data'!$G$5,0,10*ROW('Sanitation Data'!G97))),'Data Summary'!DE103="Yes"),100-OFFSET('Sanitation Data'!$G$5,0,10*ROW('Sanitation Data'!G97)),NA())</f>
        <v>#N/A</v>
      </c>
      <c r="AQ103" s="103" t="e">
        <f ca="true">+IF(AND(ISNUMBER(OFFSET('Sanitation Data'!$G$7,0,10*ROW('Sanitation Data'!G97))),'Data Summary'!DF103="Yes"),OFFSET('Sanitation Data'!$G$7,0,10*ROW('Sanitation Data'!G97)),NA())</f>
        <v>#N/A</v>
      </c>
      <c r="AR103" s="103" t="e">
        <f ca="true">+IF(AND(ISNUMBER(OFFSET('Sanitation Data'!$G$11,0,10*ROW('Sanitation Data'!G97))),'Data Summary'!DG103="Yes"),OFFSET('Sanitation Data'!$G$11,0,10*ROW('Sanitation Data'!G97)),NA())</f>
        <v>#N/A</v>
      </c>
      <c r="AS103" s="103" t="e">
        <f ca="true">+IF(AND(ISNUMBER(OFFSET('Sanitation Data'!$G$12,0,10*ROW('Sanitation Data'!G97))),'Data Summary'!DH103="Yes"),OFFSET('Sanitation Data'!$G$12,0,10*ROW('Sanitation Data'!G97)),NA())</f>
        <v>#N/A</v>
      </c>
      <c r="AT103" s="103" t="e">
        <f ca="true">+IF(AND(ISNUMBER(OFFSET('Sanitation Data'!$G$13,0,10*ROW('Sanitation Data'!G97))),'Data Summary'!DI103="Yes"),OFFSET('Sanitation Data'!$G$13,0,10*ROW('Sanitation Data'!G97)),NA())</f>
        <v>#N/A</v>
      </c>
      <c r="AU103" s="103" t="e">
        <f ca="true">+IF(AND(ISNUMBER(OFFSET('Sanitation Data'!$H$5,0,10*ROW('Sanitation Data'!H97))),'Data Summary'!DJ103="Yes"),100-OFFSET('Sanitation Data'!$H$5,0,10*ROW('Sanitation Data'!H97)),NA())</f>
        <v>#N/A</v>
      </c>
      <c r="AV103" s="103" t="e">
        <f ca="true">+IF(AND(ISNUMBER(OFFSET('Sanitation Data'!$H$7,0,10*ROW('Sanitation Data'!H97))),'Data Summary'!DK103="Yes"),OFFSET('Sanitation Data'!$H$7,0,10*ROW('Sanitation Data'!H97)),NA())</f>
        <v>#N/A</v>
      </c>
      <c r="AW103" s="103" t="e">
        <f ca="true">+IF(AND(ISNUMBER(OFFSET('Sanitation Data'!$H$11,0,10*ROW('Sanitation Data'!H97))),'Data Summary'!DL103="Yes"),OFFSET('Sanitation Data'!$H$11,0,10*ROW('Sanitation Data'!H97)),NA())</f>
        <v>#N/A</v>
      </c>
      <c r="AX103" s="103" t="e">
        <f ca="true">+IF(AND(ISNUMBER(OFFSET('Sanitation Data'!$H$12,0,10*ROW('Sanitation Data'!H97))),'Data Summary'!DM103="Yes"),OFFSET('Sanitation Data'!$H$12,0,10*ROW('Sanitation Data'!H97)),NA())</f>
        <v>#N/A</v>
      </c>
      <c r="AY103" s="103" t="e">
        <f ca="true">+IF(AND(ISNUMBER(OFFSET('Sanitation Data'!$H$13,0,10*ROW('Sanitation Data'!H97))),'Data Summary'!DN103="Yes"),OFFSET('Sanitation Data'!$H$13,0,10*ROW('Sanitation Data'!H97)),NA())</f>
        <v>#N/A</v>
      </c>
      <c r="AZ103" s="108" t="e">
        <f ca="true">+IF(AND(ISNUMBER(OFFSET('Hygiene Data'!$C$6,0,10*ROW('Hygiene Data'!C97))),'Data Summary'!DO103="Yes"),OFFSET('Hygiene Data'!$C$6,0,10*ROW('Hygiene Data'!C97)),NA())</f>
        <v>#N/A</v>
      </c>
      <c r="BA103" s="108" t="e">
        <f ca="true">+IF(AND(ISNUMBER(OFFSET('Hygiene Data'!$C$8,0,10*ROW('Hygiene Data'!C97))),'Data Summary'!DP103="Yes"),OFFSET('Hygiene Data'!$C$8,0,10*ROW('Hygiene Data'!C97)),NA())</f>
        <v>#N/A</v>
      </c>
      <c r="BB103" s="108" t="e">
        <f ca="true">+IF(AND(ISNUMBER(OFFSET('Hygiene Data'!$C$10,0,10*ROW('Hygiene Data'!C97))),'Data Summary'!DQ103="Yes"),OFFSET('Hygiene Data'!$C$10,0,10*ROW('Hygiene Data'!C97)),NA())</f>
        <v>#N/A</v>
      </c>
      <c r="BC103" s="108" t="e">
        <f ca="true">+IF(AND(ISNUMBER(OFFSET('Hygiene Data'!$D$6,0,10*ROW('Hygiene Data'!D97))),'Data Summary'!DR103="Yes"),OFFSET('Hygiene Data'!$D$6,0,10*ROW('Hygiene Data'!D97)),NA())</f>
        <v>#N/A</v>
      </c>
      <c r="BD103" s="108" t="e">
        <f ca="true">+IF(AND(ISNUMBER(OFFSET('Hygiene Data'!$D$8,0,10*ROW('Hygiene Data'!D97))),'Data Summary'!DS103="Yes"),OFFSET('Hygiene Data'!$D$8,0,10*ROW('Hygiene Data'!D97)),NA())</f>
        <v>#N/A</v>
      </c>
      <c r="BE103" s="108" t="e">
        <f ca="true">+IF(AND(ISNUMBER(OFFSET('Hygiene Data'!$D$10,0,10*ROW('Hygiene Data'!D97))),'Data Summary'!DT103="Yes"),OFFSET('Hygiene Data'!$D$10,0,10*ROW('Hygiene Data'!D97)),NA())</f>
        <v>#N/A</v>
      </c>
      <c r="BF103" s="108" t="e">
        <f ca="true">+IF(AND(ISNUMBER(OFFSET('Hygiene Data'!$E$6,0,10*ROW('Hygiene Data'!E97))),'Data Summary'!DU103="Yes"),OFFSET('Hygiene Data'!$E$6,0,10*ROW('Hygiene Data'!E97)),NA())</f>
        <v>#N/A</v>
      </c>
      <c r="BG103" s="108" t="e">
        <f ca="true">+IF(AND(ISNUMBER(OFFSET('Hygiene Data'!$E$8,0,10*ROW('Hygiene Data'!E97))),'Data Summary'!DV103="Yes"),OFFSET('Hygiene Data'!$E$8,0,10*ROW('Hygiene Data'!E97)),NA())</f>
        <v>#N/A</v>
      </c>
      <c r="BH103" s="108" t="e">
        <f ca="true">+IF(AND(ISNUMBER(OFFSET('Hygiene Data'!$E$10,0,10*ROW('Hygiene Data'!E97))),'Data Summary'!DW103="Yes"),OFFSET('Hygiene Data'!$E$10,0,10*ROW('Hygiene Data'!E97)),NA())</f>
        <v>#N/A</v>
      </c>
      <c r="BI103" s="108" t="e">
        <f ca="true">+IF(AND(ISNUMBER(OFFSET('Hygiene Data'!$F$6,0,10*ROW('Hygiene Data'!F97))),'Data Summary'!DX103="Yes"),OFFSET('Hygiene Data'!$F$6,0,10*ROW('Hygiene Data'!F97)),NA())</f>
        <v>#N/A</v>
      </c>
      <c r="BJ103" s="108" t="e">
        <f ca="true">+IF(AND(ISNUMBER(OFFSET('Hygiene Data'!$F$8,0,10*ROW('Hygiene Data'!F97))),'Data Summary'!DY103="Yes"),OFFSET('Hygiene Data'!$F$8,0,10*ROW('Hygiene Data'!F97)),NA())</f>
        <v>#N/A</v>
      </c>
      <c r="BK103" s="108" t="e">
        <f ca="true">+IF(AND(ISNUMBER(OFFSET('Hygiene Data'!$F$10,0,10*ROW('Hygiene Data'!F97))),'Data Summary'!DZ103="Yes"),OFFSET('Hygiene Data'!$F$10,0,10*ROW('Hygiene Data'!F97)),NA())</f>
        <v>#N/A</v>
      </c>
      <c r="BL103" s="108" t="e">
        <f ca="true">+IF(AND(ISNUMBER(OFFSET('Hygiene Data'!$G$6,0,10*ROW('Hygiene Data'!G97))),'Data Summary'!EA103="Yes"),OFFSET('Hygiene Data'!$G$6,0,10*ROW('Hygiene Data'!G97)),NA())</f>
        <v>#N/A</v>
      </c>
      <c r="BM103" s="108" t="e">
        <f ca="true">+IF(AND(ISNUMBER(OFFSET('Hygiene Data'!$G$8,0,10*ROW('Hygiene Data'!G97))),'Data Summary'!EB103="Yes"),OFFSET('Hygiene Data'!$G$8,0,10*ROW('Hygiene Data'!G97)),NA())</f>
        <v>#N/A</v>
      </c>
      <c r="BN103" s="108" t="e">
        <f ca="true">+IF(AND(ISNUMBER(OFFSET('Hygiene Data'!$G$10,0,10*ROW('Hygiene Data'!G97))),'Data Summary'!EC103="Yes"),OFFSET('Hygiene Data'!$G$10,0,10*ROW('Hygiene Data'!G97)),NA())</f>
        <v>#N/A</v>
      </c>
      <c r="BO103" s="108" t="e">
        <f ca="true">+IF(AND(ISNUMBER(OFFSET('Hygiene Data'!$H$6,0,10*ROW('Hygiene Data'!H97))),'Data Summary'!ED103="Yes"),OFFSET('Hygiene Data'!$H$6,0,10*ROW('Hygiene Data'!H97)),NA())</f>
        <v>#N/A</v>
      </c>
      <c r="BP103" s="108" t="e">
        <f ca="true">+IF(AND(ISNUMBER(OFFSET('Hygiene Data'!$H$8,0,10*ROW('Hygiene Data'!H97))),'Data Summary'!EE103="Yes"),OFFSET('Hygiene Data'!$H$8,0,10*ROW('Hygiene Data'!H97)),NA())</f>
        <v>#N/A</v>
      </c>
      <c r="BQ103" s="108" t="e">
        <f ca="true">+IF(AND(ISNUMBER(OFFSET('Hygiene Data'!$H$10,0,10*ROW('Hygiene Data'!H97))),'Data Summary'!EF103="Yes"),OFFSET('Hygiene Data'!$H$10,0,10*ROW('Hygiene Data'!H97)),NA())</f>
        <v>#N/A</v>
      </c>
    </row>
    <row r="104" x14ac:dyDescent="0.2">
      <c r="A104" s="56" t="e">
        <f ca="true">+IF(OFFSET('Water Data'!$B$1,0,10*ROW('Water Data'!B98))="",NA(),OFFSET('Water Data'!$B$1,0,10*ROW('Water Data'!B98)))</f>
        <v>#N/A</v>
      </c>
      <c r="B104" s="56" t="e">
        <f ca="true">+IF(OFFSET('Water Data'!$A$3,0,10*ROW('Water Data'!A101))="",NA(),OFFSET('Water Data'!$A$3,0,10*ROW('Water Data'!A101)))</f>
        <v>#N/A</v>
      </c>
      <c r="C104" s="56" t="e">
        <f ca="true">+IF(OFFSET('Water Data'!$C$3,0,10*ROW('Water Data'!C101))="",NA(),OFFSET('Water Data'!$C$3,0,10*ROW('Water Data'!C101)))</f>
        <v>#N/A</v>
      </c>
      <c r="D104" s="57" t="e">
        <f ca="true">+IF(AND(ISNUMBER(OFFSET('Water Data'!$C$5,0,10*ROW('Water Data'!C98))),'Data Summary'!BS104="Yes"),100-OFFSET('Water Data'!$C$5,0,10*ROW('Water Data'!C98)),NA())</f>
        <v>#N/A</v>
      </c>
      <c r="E104" s="57" t="e">
        <f ca="true">+IF(AND(ISNUMBER(OFFSET('Water Data'!$C$7,0,10*ROW('Water Data'!C98))),'Data Summary'!BT104="Yes"),OFFSET('Water Data'!$C$7,0,10*ROW('Water Data'!C98)),NA())</f>
        <v>#N/A</v>
      </c>
      <c r="F104" s="57" t="e">
        <f ca="true">+IF(AND(ISNUMBER(OFFSET('Water Data'!$C$10,0,10*ROW('Water Data'!C98))),'Data Summary'!BU104="Yes"),OFFSET('Water Data'!$C$10,0,10*ROW('Water Data'!C98)),NA())</f>
        <v>#N/A</v>
      </c>
      <c r="G104" s="57" t="e">
        <f ca="true">+IF(AND(ISNUMBER(OFFSET('Water Data'!$D$5,0,10*ROW('Water Data'!D98))),'Data Summary'!BV104="Yes"),100-OFFSET('Water Data'!$D$5,0,10*ROW('Water Data'!D98)),NA())</f>
        <v>#N/A</v>
      </c>
      <c r="H104" s="57" t="e">
        <f ca="true">+IF(AND(ISNUMBER(OFFSET('Water Data'!$D$7,0,10*ROW('Water Data'!D98))),'Data Summary'!BW104="Yes"),OFFSET('Water Data'!$D$7,0,10*ROW('Water Data'!D98)),NA())</f>
        <v>#N/A</v>
      </c>
      <c r="I104" s="57" t="e">
        <f ca="true">+IF(AND(ISNUMBER(OFFSET('Water Data'!$D$10,0,10*ROW('Water Data'!D98))),'Data Summary'!BX104="Yes"),OFFSET('Water Data'!$D$10,0,10*ROW('Water Data'!D98)),NA())</f>
        <v>#N/A</v>
      </c>
      <c r="J104" s="57" t="e">
        <f ca="true">+IF(AND(ISNUMBER(OFFSET('Water Data'!$E$5,0,10*ROW('Water Data'!E98))),'Data Summary'!BY104="Yes"),100-OFFSET('Water Data'!$E$5,0,10*ROW('Water Data'!E98)),NA())</f>
        <v>#N/A</v>
      </c>
      <c r="K104" s="57" t="e">
        <f ca="true">+IF(AND(ISNUMBER(OFFSET('Water Data'!$E$7,0,10*ROW('Water Data'!E98))),'Data Summary'!BZ104="Yes"),OFFSET('Water Data'!$E$7,0,10*ROW('Water Data'!E98)),NA())</f>
        <v>#N/A</v>
      </c>
      <c r="L104" s="57" t="e">
        <f ca="true">+IF(AND(ISNUMBER(OFFSET('Water Data'!$E$10,0,10*ROW('Water Data'!E98))),'Data Summary'!CA104="Yes"),OFFSET('Water Data'!$E$10,0,10*ROW('Water Data'!E98)),NA())</f>
        <v>#N/A</v>
      </c>
      <c r="M104" s="57" t="e">
        <f ca="true">+IF(AND(ISNUMBER(OFFSET('Water Data'!$F$5,0,10*ROW('Water Data'!F98))),'Data Summary'!CB104="Yes"),100-OFFSET('Water Data'!$F$5,0,10*ROW('Water Data'!F98)),NA())</f>
        <v>#N/A</v>
      </c>
      <c r="N104" s="57" t="e">
        <f ca="true">+IF(AND(ISNUMBER(OFFSET('Water Data'!$F$7,0,10*ROW('Water Data'!F98))),'Data Summary'!CC104="Yes"),OFFSET('Water Data'!$F$7,0,10*ROW('Water Data'!F98)),NA())</f>
        <v>#N/A</v>
      </c>
      <c r="O104" s="57" t="e">
        <f ca="true">+IF(AND(ISNUMBER(OFFSET('Water Data'!$F$10,0,10*ROW('Water Data'!F98))),'Data Summary'!CD104="Yes"),OFFSET('Water Data'!$F$10,0,10*ROW('Water Data'!F98)),NA())</f>
        <v>#N/A</v>
      </c>
      <c r="P104" s="57" t="e">
        <f ca="true">+IF(AND(ISNUMBER(OFFSET('Water Data'!$G$5,0,10*ROW('Water Data'!G98))),'Data Summary'!CE104="Yes"),100-OFFSET('Water Data'!$G$5,0,10*ROW('Water Data'!G98)),NA())</f>
        <v>#N/A</v>
      </c>
      <c r="Q104" s="57" t="e">
        <f ca="true">+IF(AND(ISNUMBER(OFFSET('Water Data'!$G$7,0,10*ROW('Water Data'!G98))),'Data Summary'!CF104="Yes"),OFFSET('Water Data'!$G$7,0,10*ROW('Water Data'!G98)),NA())</f>
        <v>#N/A</v>
      </c>
      <c r="R104" s="57" t="e">
        <f ca="true">+IF(AND(ISNUMBER(OFFSET('Water Data'!$G$10,0,10*ROW('Water Data'!G98))),'Data Summary'!CG104="Yes"),OFFSET('Water Data'!$G$10,0,10*ROW('Water Data'!G98)),NA())</f>
        <v>#N/A</v>
      </c>
      <c r="S104" s="57" t="e">
        <f ca="true">+IF(AND(ISNUMBER(OFFSET('Water Data'!$H$5,0,10*ROW('Water Data'!H98))),'Data Summary'!CH104="Yes"),100-OFFSET('Water Data'!$H$5,0,10*ROW('Water Data'!H98)),NA())</f>
        <v>#N/A</v>
      </c>
      <c r="T104" s="57" t="e">
        <f ca="true">+IF(AND(ISNUMBER(OFFSET('Water Data'!$H$7,0,10*ROW('Water Data'!H98))),'Data Summary'!CI104="Yes"),OFFSET('Water Data'!$H$7,0,10*ROW('Water Data'!H98)),NA())</f>
        <v>#N/A</v>
      </c>
      <c r="U104" s="57" t="e">
        <f ca="true">+IF(AND(ISNUMBER(OFFSET('Water Data'!$H$10,0,10*ROW('Water Data'!H98))),'Data Summary'!CJ104="Yes"),OFFSET('Water Data'!$H$10,0,10*ROW('Water Data'!H98)),NA())</f>
        <v>#N/A</v>
      </c>
      <c r="V104" s="103" t="e">
        <f ca="true">+IF(AND(ISNUMBER(OFFSET('Sanitation Data'!$C$5,0,10*ROW('Sanitation Data'!C98))),'Data Summary'!CK104="Yes"),100-OFFSET('Sanitation Data'!$C$5,0,10*ROW('Sanitation Data'!C98)),NA())</f>
        <v>#N/A</v>
      </c>
      <c r="W104" s="103" t="e">
        <f ca="true">+IF(AND(ISNUMBER(OFFSET('Sanitation Data'!$C$7,0,10*ROW('Sanitation Data'!C98))),'Data Summary'!CL104="Yes"),OFFSET('Sanitation Data'!$C$7,0,10*ROW('Sanitation Data'!C98)),NA())</f>
        <v>#N/A</v>
      </c>
      <c r="X104" s="103" t="e">
        <f ca="true">+IF(AND(ISNUMBER(OFFSET('Sanitation Data'!$C$11,0,10*ROW('Sanitation Data'!C98))),'Data Summary'!CM104="Yes"),OFFSET('Sanitation Data'!$C$11,0,10*ROW('Sanitation Data'!C98)),NA())</f>
        <v>#N/A</v>
      </c>
      <c r="Y104" s="103" t="e">
        <f ca="true">+IF(AND(ISNUMBER(OFFSET('Sanitation Data'!$C$12,0,10*ROW('Sanitation Data'!C98))),'Data Summary'!CN104="Yes"),OFFSET('Sanitation Data'!$C$12,0,10*ROW('Sanitation Data'!C98)),NA())</f>
        <v>#N/A</v>
      </c>
      <c r="Z104" s="103" t="e">
        <f ca="true">+IF(AND(ISNUMBER(OFFSET('Sanitation Data'!$C$13,0,10*ROW('Sanitation Data'!C98))),'Data Summary'!CO104="Yes"),OFFSET('Sanitation Data'!$C$13,0,10*ROW('Sanitation Data'!C98)),NA())</f>
        <v>#N/A</v>
      </c>
      <c r="AA104" s="103" t="e">
        <f ca="true">+IF(AND(ISNUMBER(OFFSET('Sanitation Data'!$D$5,0,10*ROW('Sanitation Data'!D98))),'Data Summary'!CP104="Yes"),100-OFFSET('Sanitation Data'!$D$5,0,10*ROW('Sanitation Data'!D98)),NA())</f>
        <v>#N/A</v>
      </c>
      <c r="AB104" s="103" t="e">
        <f ca="true">+IF(AND(ISNUMBER(OFFSET('Sanitation Data'!$D$7,0,10*ROW('Sanitation Data'!D98))),'Data Summary'!CQ104="Yes"),OFFSET('Sanitation Data'!$D$7,0,10*ROW('Sanitation Data'!D98)),NA())</f>
        <v>#N/A</v>
      </c>
      <c r="AC104" s="103" t="e">
        <f ca="true">+IF(AND(ISNUMBER(OFFSET('Sanitation Data'!$D$11,0,10*ROW('Sanitation Data'!D98))),'Data Summary'!CR104="Yes"),OFFSET('Sanitation Data'!$D$11,0,10*ROW('Sanitation Data'!D98)),NA())</f>
        <v>#N/A</v>
      </c>
      <c r="AD104" s="103" t="e">
        <f ca="true">+IF(AND(ISNUMBER(OFFSET('Sanitation Data'!$D$12,0,10*ROW('Sanitation Data'!D98))),'Data Summary'!CS104="Yes"),OFFSET('Sanitation Data'!$D$12,0,10*ROW('Sanitation Data'!D98)),NA())</f>
        <v>#N/A</v>
      </c>
      <c r="AE104" s="103" t="e">
        <f ca="true">+IF(AND(ISNUMBER(OFFSET('Sanitation Data'!$D$13,0,10*ROW('Sanitation Data'!D98))),'Data Summary'!CT104="Yes"),OFFSET('Sanitation Data'!$D$13,0,10*ROW('Sanitation Data'!D98)),NA())</f>
        <v>#N/A</v>
      </c>
      <c r="AF104" s="103" t="e">
        <f ca="true">+IF(AND(ISNUMBER(OFFSET('Sanitation Data'!$E$5,0,10*ROW('Sanitation Data'!E98))),'Data Summary'!CU104="Yes"),100-OFFSET('Sanitation Data'!$E$5,0,10*ROW('Sanitation Data'!E98)),NA())</f>
        <v>#N/A</v>
      </c>
      <c r="AG104" s="103" t="e">
        <f ca="true">+IF(AND(ISNUMBER(OFFSET('Sanitation Data'!$E$7,0,10*ROW('Sanitation Data'!E98))),'Data Summary'!CV104="Yes"),OFFSET('Sanitation Data'!$E$7,0,10*ROW('Sanitation Data'!E98)),NA())</f>
        <v>#N/A</v>
      </c>
      <c r="AH104" s="103" t="e">
        <f ca="true">+IF(AND(ISNUMBER(OFFSET('Sanitation Data'!$E$11,0,10*ROW('Sanitation Data'!E98))),'Data Summary'!CW104="Yes"),OFFSET('Sanitation Data'!$E$11,0,10*ROW('Sanitation Data'!E98)),NA())</f>
        <v>#N/A</v>
      </c>
      <c r="AI104" s="103" t="e">
        <f ca="true">+IF(AND(ISNUMBER(OFFSET('Sanitation Data'!$E$12,0,10*ROW('Sanitation Data'!E98))),'Data Summary'!CX104="Yes"),OFFSET('Sanitation Data'!$E$12,0,10*ROW('Sanitation Data'!E98)),NA())</f>
        <v>#N/A</v>
      </c>
      <c r="AJ104" s="103" t="e">
        <f ca="true">+IF(AND(ISNUMBER(OFFSET('Sanitation Data'!$E$13,0,10*ROW('Sanitation Data'!E98))),'Data Summary'!CY104="Yes"),OFFSET('Sanitation Data'!$E$13,0,10*ROW('Sanitation Data'!E98)),NA())</f>
        <v>#N/A</v>
      </c>
      <c r="AK104" s="103" t="e">
        <f ca="true">+IF(AND(ISNUMBER(OFFSET('Sanitation Data'!$F$5,0,10*ROW('Sanitation Data'!F98))),'Data Summary'!CZ104="Yes"),100-OFFSET('Sanitation Data'!$F$5,0,10*ROW('Sanitation Data'!F98)),NA())</f>
        <v>#N/A</v>
      </c>
      <c r="AL104" s="103" t="e">
        <f ca="true">+IF(AND(ISNUMBER(OFFSET('Sanitation Data'!$F$7,0,10*ROW('Sanitation Data'!F98))),'Data Summary'!DA104="Yes"),OFFSET('Sanitation Data'!$F$7,0,10*ROW('Sanitation Data'!F98)),NA())</f>
        <v>#N/A</v>
      </c>
      <c r="AM104" s="103" t="e">
        <f ca="true">+IF(AND(ISNUMBER(OFFSET('Sanitation Data'!$F$11,0,10*ROW('Sanitation Data'!F98))),'Data Summary'!DB104="Yes"),OFFSET('Sanitation Data'!$F$11,0,10*ROW('Sanitation Data'!F98)),NA())</f>
        <v>#N/A</v>
      </c>
      <c r="AN104" s="103" t="e">
        <f ca="true">+IF(AND(ISNUMBER(OFFSET('Sanitation Data'!$F$12,0,10*ROW('Sanitation Data'!F98))),'Data Summary'!DC104="Yes"),OFFSET('Sanitation Data'!$F$12,0,10*ROW('Sanitation Data'!F98)),NA())</f>
        <v>#N/A</v>
      </c>
      <c r="AO104" s="103" t="e">
        <f ca="true">+IF(AND(ISNUMBER(OFFSET('Sanitation Data'!$F$13,0,10*ROW('Sanitation Data'!F98))),'Data Summary'!DD104="Yes"),OFFSET('Sanitation Data'!$F$13,0,10*ROW('Sanitation Data'!F98)),NA())</f>
        <v>#N/A</v>
      </c>
      <c r="AP104" s="103" t="e">
        <f ca="true">+IF(AND(ISNUMBER(OFFSET('Sanitation Data'!$G$5,0,10*ROW('Sanitation Data'!G98))),'Data Summary'!DE104="Yes"),100-OFFSET('Sanitation Data'!$G$5,0,10*ROW('Sanitation Data'!G98)),NA())</f>
        <v>#N/A</v>
      </c>
      <c r="AQ104" s="103" t="e">
        <f ca="true">+IF(AND(ISNUMBER(OFFSET('Sanitation Data'!$G$7,0,10*ROW('Sanitation Data'!G98))),'Data Summary'!DF104="Yes"),OFFSET('Sanitation Data'!$G$7,0,10*ROW('Sanitation Data'!G98)),NA())</f>
        <v>#N/A</v>
      </c>
      <c r="AR104" s="103" t="e">
        <f ca="true">+IF(AND(ISNUMBER(OFFSET('Sanitation Data'!$G$11,0,10*ROW('Sanitation Data'!G98))),'Data Summary'!DG104="Yes"),OFFSET('Sanitation Data'!$G$11,0,10*ROW('Sanitation Data'!G98)),NA())</f>
        <v>#N/A</v>
      </c>
      <c r="AS104" s="103" t="e">
        <f ca="true">+IF(AND(ISNUMBER(OFFSET('Sanitation Data'!$G$12,0,10*ROW('Sanitation Data'!G98))),'Data Summary'!DH104="Yes"),OFFSET('Sanitation Data'!$G$12,0,10*ROW('Sanitation Data'!G98)),NA())</f>
        <v>#N/A</v>
      </c>
      <c r="AT104" s="103" t="e">
        <f ca="true">+IF(AND(ISNUMBER(OFFSET('Sanitation Data'!$G$13,0,10*ROW('Sanitation Data'!G98))),'Data Summary'!DI104="Yes"),OFFSET('Sanitation Data'!$G$13,0,10*ROW('Sanitation Data'!G98)),NA())</f>
        <v>#N/A</v>
      </c>
      <c r="AU104" s="103" t="e">
        <f ca="true">+IF(AND(ISNUMBER(OFFSET('Sanitation Data'!$H$5,0,10*ROW('Sanitation Data'!H98))),'Data Summary'!DJ104="Yes"),100-OFFSET('Sanitation Data'!$H$5,0,10*ROW('Sanitation Data'!H98)),NA())</f>
        <v>#N/A</v>
      </c>
      <c r="AV104" s="103" t="e">
        <f ca="true">+IF(AND(ISNUMBER(OFFSET('Sanitation Data'!$H$7,0,10*ROW('Sanitation Data'!H98))),'Data Summary'!DK104="Yes"),OFFSET('Sanitation Data'!$H$7,0,10*ROW('Sanitation Data'!H98)),NA())</f>
        <v>#N/A</v>
      </c>
      <c r="AW104" s="103" t="e">
        <f ca="true">+IF(AND(ISNUMBER(OFFSET('Sanitation Data'!$H$11,0,10*ROW('Sanitation Data'!H98))),'Data Summary'!DL104="Yes"),OFFSET('Sanitation Data'!$H$11,0,10*ROW('Sanitation Data'!H98)),NA())</f>
        <v>#N/A</v>
      </c>
      <c r="AX104" s="103" t="e">
        <f ca="true">+IF(AND(ISNUMBER(OFFSET('Sanitation Data'!$H$12,0,10*ROW('Sanitation Data'!H98))),'Data Summary'!DM104="Yes"),OFFSET('Sanitation Data'!$H$12,0,10*ROW('Sanitation Data'!H98)),NA())</f>
        <v>#N/A</v>
      </c>
      <c r="AY104" s="103" t="e">
        <f ca="true">+IF(AND(ISNUMBER(OFFSET('Sanitation Data'!$H$13,0,10*ROW('Sanitation Data'!H98))),'Data Summary'!DN104="Yes"),OFFSET('Sanitation Data'!$H$13,0,10*ROW('Sanitation Data'!H98)),NA())</f>
        <v>#N/A</v>
      </c>
      <c r="AZ104" s="108" t="e">
        <f ca="true">+IF(AND(ISNUMBER(OFFSET('Hygiene Data'!$C$6,0,10*ROW('Hygiene Data'!C98))),'Data Summary'!DO104="Yes"),OFFSET('Hygiene Data'!$C$6,0,10*ROW('Hygiene Data'!C98)),NA())</f>
        <v>#N/A</v>
      </c>
      <c r="BA104" s="108" t="e">
        <f ca="true">+IF(AND(ISNUMBER(OFFSET('Hygiene Data'!$C$8,0,10*ROW('Hygiene Data'!C98))),'Data Summary'!DP104="Yes"),OFFSET('Hygiene Data'!$C$8,0,10*ROW('Hygiene Data'!C98)),NA())</f>
        <v>#N/A</v>
      </c>
      <c r="BB104" s="108" t="e">
        <f ca="true">+IF(AND(ISNUMBER(OFFSET('Hygiene Data'!$C$10,0,10*ROW('Hygiene Data'!C98))),'Data Summary'!DQ104="Yes"),OFFSET('Hygiene Data'!$C$10,0,10*ROW('Hygiene Data'!C98)),NA())</f>
        <v>#N/A</v>
      </c>
      <c r="BC104" s="108" t="e">
        <f ca="true">+IF(AND(ISNUMBER(OFFSET('Hygiene Data'!$D$6,0,10*ROW('Hygiene Data'!D98))),'Data Summary'!DR104="Yes"),OFFSET('Hygiene Data'!$D$6,0,10*ROW('Hygiene Data'!D98)),NA())</f>
        <v>#N/A</v>
      </c>
      <c r="BD104" s="108" t="e">
        <f ca="true">+IF(AND(ISNUMBER(OFFSET('Hygiene Data'!$D$8,0,10*ROW('Hygiene Data'!D98))),'Data Summary'!DS104="Yes"),OFFSET('Hygiene Data'!$D$8,0,10*ROW('Hygiene Data'!D98)),NA())</f>
        <v>#N/A</v>
      </c>
      <c r="BE104" s="108" t="e">
        <f ca="true">+IF(AND(ISNUMBER(OFFSET('Hygiene Data'!$D$10,0,10*ROW('Hygiene Data'!D98))),'Data Summary'!DT104="Yes"),OFFSET('Hygiene Data'!$D$10,0,10*ROW('Hygiene Data'!D98)),NA())</f>
        <v>#N/A</v>
      </c>
      <c r="BF104" s="108" t="e">
        <f ca="true">+IF(AND(ISNUMBER(OFFSET('Hygiene Data'!$E$6,0,10*ROW('Hygiene Data'!E98))),'Data Summary'!DU104="Yes"),OFFSET('Hygiene Data'!$E$6,0,10*ROW('Hygiene Data'!E98)),NA())</f>
        <v>#N/A</v>
      </c>
      <c r="BG104" s="108" t="e">
        <f ca="true">+IF(AND(ISNUMBER(OFFSET('Hygiene Data'!$E$8,0,10*ROW('Hygiene Data'!E98))),'Data Summary'!DV104="Yes"),OFFSET('Hygiene Data'!$E$8,0,10*ROW('Hygiene Data'!E98)),NA())</f>
        <v>#N/A</v>
      </c>
      <c r="BH104" s="108" t="e">
        <f ca="true">+IF(AND(ISNUMBER(OFFSET('Hygiene Data'!$E$10,0,10*ROW('Hygiene Data'!E98))),'Data Summary'!DW104="Yes"),OFFSET('Hygiene Data'!$E$10,0,10*ROW('Hygiene Data'!E98)),NA())</f>
        <v>#N/A</v>
      </c>
      <c r="BI104" s="108" t="e">
        <f ca="true">+IF(AND(ISNUMBER(OFFSET('Hygiene Data'!$F$6,0,10*ROW('Hygiene Data'!F98))),'Data Summary'!DX104="Yes"),OFFSET('Hygiene Data'!$F$6,0,10*ROW('Hygiene Data'!F98)),NA())</f>
        <v>#N/A</v>
      </c>
      <c r="BJ104" s="108" t="e">
        <f ca="true">+IF(AND(ISNUMBER(OFFSET('Hygiene Data'!$F$8,0,10*ROW('Hygiene Data'!F98))),'Data Summary'!DY104="Yes"),OFFSET('Hygiene Data'!$F$8,0,10*ROW('Hygiene Data'!F98)),NA())</f>
        <v>#N/A</v>
      </c>
      <c r="BK104" s="108" t="e">
        <f ca="true">+IF(AND(ISNUMBER(OFFSET('Hygiene Data'!$F$10,0,10*ROW('Hygiene Data'!F98))),'Data Summary'!DZ104="Yes"),OFFSET('Hygiene Data'!$F$10,0,10*ROW('Hygiene Data'!F98)),NA())</f>
        <v>#N/A</v>
      </c>
      <c r="BL104" s="108" t="e">
        <f ca="true">+IF(AND(ISNUMBER(OFFSET('Hygiene Data'!$G$6,0,10*ROW('Hygiene Data'!G98))),'Data Summary'!EA104="Yes"),OFFSET('Hygiene Data'!$G$6,0,10*ROW('Hygiene Data'!G98)),NA())</f>
        <v>#N/A</v>
      </c>
      <c r="BM104" s="108" t="e">
        <f ca="true">+IF(AND(ISNUMBER(OFFSET('Hygiene Data'!$G$8,0,10*ROW('Hygiene Data'!G98))),'Data Summary'!EB104="Yes"),OFFSET('Hygiene Data'!$G$8,0,10*ROW('Hygiene Data'!G98)),NA())</f>
        <v>#N/A</v>
      </c>
      <c r="BN104" s="108" t="e">
        <f ca="true">+IF(AND(ISNUMBER(OFFSET('Hygiene Data'!$G$10,0,10*ROW('Hygiene Data'!G98))),'Data Summary'!EC104="Yes"),OFFSET('Hygiene Data'!$G$10,0,10*ROW('Hygiene Data'!G98)),NA())</f>
        <v>#N/A</v>
      </c>
      <c r="BO104" s="108" t="e">
        <f ca="true">+IF(AND(ISNUMBER(OFFSET('Hygiene Data'!$H$6,0,10*ROW('Hygiene Data'!H98))),'Data Summary'!ED104="Yes"),OFFSET('Hygiene Data'!$H$6,0,10*ROW('Hygiene Data'!H98)),NA())</f>
        <v>#N/A</v>
      </c>
      <c r="BP104" s="108" t="e">
        <f ca="true">+IF(AND(ISNUMBER(OFFSET('Hygiene Data'!$H$8,0,10*ROW('Hygiene Data'!H98))),'Data Summary'!EE104="Yes"),OFFSET('Hygiene Data'!$H$8,0,10*ROW('Hygiene Data'!H98)),NA())</f>
        <v>#N/A</v>
      </c>
      <c r="BQ104" s="108" t="e">
        <f ca="true">+IF(AND(ISNUMBER(OFFSET('Hygiene Data'!$H$10,0,10*ROW('Hygiene Data'!H98))),'Data Summary'!EF104="Yes"),OFFSET('Hygiene Data'!$H$10,0,10*ROW('Hygiene Data'!H98)),NA())</f>
        <v>#N/A</v>
      </c>
    </row>
    <row r="105" x14ac:dyDescent="0.2">
      <c r="A105" s="56" t="e">
        <f ca="true">+IF(OFFSET('Water Data'!$B$1,0,10*ROW('Water Data'!B99))="",NA(),OFFSET('Water Data'!$B$1,0,10*ROW('Water Data'!B99)))</f>
        <v>#N/A</v>
      </c>
      <c r="B105" s="56" t="e">
        <f ca="true">+IF(OFFSET('Water Data'!$A$3,0,10*ROW('Water Data'!A102))="",NA(),OFFSET('Water Data'!$A$3,0,10*ROW('Water Data'!A102)))</f>
        <v>#N/A</v>
      </c>
      <c r="C105" s="56" t="e">
        <f ca="true">+IF(OFFSET('Water Data'!$C$3,0,10*ROW('Water Data'!C102))="",NA(),OFFSET('Water Data'!$C$3,0,10*ROW('Water Data'!C102)))</f>
        <v>#N/A</v>
      </c>
      <c r="D105" s="57" t="e">
        <f ca="true">+IF(AND(ISNUMBER(OFFSET('Water Data'!$C$5,0,10*ROW('Water Data'!C99))),'Data Summary'!BS105="Yes"),100-OFFSET('Water Data'!$C$5,0,10*ROW('Water Data'!C99)),NA())</f>
        <v>#N/A</v>
      </c>
      <c r="E105" s="57" t="e">
        <f ca="true">+IF(AND(ISNUMBER(OFFSET('Water Data'!$C$7,0,10*ROW('Water Data'!C99))),'Data Summary'!BT105="Yes"),OFFSET('Water Data'!$C$7,0,10*ROW('Water Data'!C99)),NA())</f>
        <v>#N/A</v>
      </c>
      <c r="F105" s="57" t="e">
        <f ca="true">+IF(AND(ISNUMBER(OFFSET('Water Data'!$C$10,0,10*ROW('Water Data'!C99))),'Data Summary'!BU105="Yes"),OFFSET('Water Data'!$C$10,0,10*ROW('Water Data'!C99)),NA())</f>
        <v>#N/A</v>
      </c>
      <c r="G105" s="57" t="e">
        <f ca="true">+IF(AND(ISNUMBER(OFFSET('Water Data'!$D$5,0,10*ROW('Water Data'!D99))),'Data Summary'!BV105="Yes"),100-OFFSET('Water Data'!$D$5,0,10*ROW('Water Data'!D99)),NA())</f>
        <v>#N/A</v>
      </c>
      <c r="H105" s="57" t="e">
        <f ca="true">+IF(AND(ISNUMBER(OFFSET('Water Data'!$D$7,0,10*ROW('Water Data'!D99))),'Data Summary'!BW105="Yes"),OFFSET('Water Data'!$D$7,0,10*ROW('Water Data'!D99)),NA())</f>
        <v>#N/A</v>
      </c>
      <c r="I105" s="57" t="e">
        <f ca="true">+IF(AND(ISNUMBER(OFFSET('Water Data'!$D$10,0,10*ROW('Water Data'!D99))),'Data Summary'!BX105="Yes"),OFFSET('Water Data'!$D$10,0,10*ROW('Water Data'!D99)),NA())</f>
        <v>#N/A</v>
      </c>
      <c r="J105" s="57" t="e">
        <f ca="true">+IF(AND(ISNUMBER(OFFSET('Water Data'!$E$5,0,10*ROW('Water Data'!E99))),'Data Summary'!BY105="Yes"),100-OFFSET('Water Data'!$E$5,0,10*ROW('Water Data'!E99)),NA())</f>
        <v>#N/A</v>
      </c>
      <c r="K105" s="57" t="e">
        <f ca="true">+IF(AND(ISNUMBER(OFFSET('Water Data'!$E$7,0,10*ROW('Water Data'!E99))),'Data Summary'!BZ105="Yes"),OFFSET('Water Data'!$E$7,0,10*ROW('Water Data'!E99)),NA())</f>
        <v>#N/A</v>
      </c>
      <c r="L105" s="57" t="e">
        <f ca="true">+IF(AND(ISNUMBER(OFFSET('Water Data'!$E$10,0,10*ROW('Water Data'!E99))),'Data Summary'!CA105="Yes"),OFFSET('Water Data'!$E$10,0,10*ROW('Water Data'!E99)),NA())</f>
        <v>#N/A</v>
      </c>
      <c r="M105" s="57" t="e">
        <f ca="true">+IF(AND(ISNUMBER(OFFSET('Water Data'!$F$5,0,10*ROW('Water Data'!F99))),'Data Summary'!CB105="Yes"),100-OFFSET('Water Data'!$F$5,0,10*ROW('Water Data'!F99)),NA())</f>
        <v>#N/A</v>
      </c>
      <c r="N105" s="57" t="e">
        <f ca="true">+IF(AND(ISNUMBER(OFFSET('Water Data'!$F$7,0,10*ROW('Water Data'!F99))),'Data Summary'!CC105="Yes"),OFFSET('Water Data'!$F$7,0,10*ROW('Water Data'!F99)),NA())</f>
        <v>#N/A</v>
      </c>
      <c r="O105" s="57" t="e">
        <f ca="true">+IF(AND(ISNUMBER(OFFSET('Water Data'!$F$10,0,10*ROW('Water Data'!F99))),'Data Summary'!CD105="Yes"),OFFSET('Water Data'!$F$10,0,10*ROW('Water Data'!F99)),NA())</f>
        <v>#N/A</v>
      </c>
      <c r="P105" s="57" t="e">
        <f ca="true">+IF(AND(ISNUMBER(OFFSET('Water Data'!$G$5,0,10*ROW('Water Data'!G99))),'Data Summary'!CE105="Yes"),100-OFFSET('Water Data'!$G$5,0,10*ROW('Water Data'!G99)),NA())</f>
        <v>#N/A</v>
      </c>
      <c r="Q105" s="57" t="e">
        <f ca="true">+IF(AND(ISNUMBER(OFFSET('Water Data'!$G$7,0,10*ROW('Water Data'!G99))),'Data Summary'!CF105="Yes"),OFFSET('Water Data'!$G$7,0,10*ROW('Water Data'!G99)),NA())</f>
        <v>#N/A</v>
      </c>
      <c r="R105" s="57" t="e">
        <f ca="true">+IF(AND(ISNUMBER(OFFSET('Water Data'!$G$10,0,10*ROW('Water Data'!G99))),'Data Summary'!CG105="Yes"),OFFSET('Water Data'!$G$10,0,10*ROW('Water Data'!G99)),NA())</f>
        <v>#N/A</v>
      </c>
      <c r="S105" s="57" t="e">
        <f ca="true">+IF(AND(ISNUMBER(OFFSET('Water Data'!$H$5,0,10*ROW('Water Data'!H99))),'Data Summary'!CH105="Yes"),100-OFFSET('Water Data'!$H$5,0,10*ROW('Water Data'!H99)),NA())</f>
        <v>#N/A</v>
      </c>
      <c r="T105" s="57" t="e">
        <f ca="true">+IF(AND(ISNUMBER(OFFSET('Water Data'!$H$7,0,10*ROW('Water Data'!H99))),'Data Summary'!CI105="Yes"),OFFSET('Water Data'!$H$7,0,10*ROW('Water Data'!H99)),NA())</f>
        <v>#N/A</v>
      </c>
      <c r="U105" s="57" t="e">
        <f ca="true">+IF(AND(ISNUMBER(OFFSET('Water Data'!$H$10,0,10*ROW('Water Data'!H99))),'Data Summary'!CJ105="Yes"),OFFSET('Water Data'!$H$10,0,10*ROW('Water Data'!H99)),NA())</f>
        <v>#N/A</v>
      </c>
      <c r="V105" s="103" t="e">
        <f ca="true">+IF(AND(ISNUMBER(OFFSET('Sanitation Data'!$C$5,0,10*ROW('Sanitation Data'!C99))),'Data Summary'!CK105="Yes"),100-OFFSET('Sanitation Data'!$C$5,0,10*ROW('Sanitation Data'!C99)),NA())</f>
        <v>#N/A</v>
      </c>
      <c r="W105" s="103" t="e">
        <f ca="true">+IF(AND(ISNUMBER(OFFSET('Sanitation Data'!$C$7,0,10*ROW('Sanitation Data'!C99))),'Data Summary'!CL105="Yes"),OFFSET('Sanitation Data'!$C$7,0,10*ROW('Sanitation Data'!C99)),NA())</f>
        <v>#N/A</v>
      </c>
      <c r="X105" s="103" t="e">
        <f ca="true">+IF(AND(ISNUMBER(OFFSET('Sanitation Data'!$C$11,0,10*ROW('Sanitation Data'!C99))),'Data Summary'!CM105="Yes"),OFFSET('Sanitation Data'!$C$11,0,10*ROW('Sanitation Data'!C99)),NA())</f>
        <v>#N/A</v>
      </c>
      <c r="Y105" s="103" t="e">
        <f ca="true">+IF(AND(ISNUMBER(OFFSET('Sanitation Data'!$C$12,0,10*ROW('Sanitation Data'!C99))),'Data Summary'!CN105="Yes"),OFFSET('Sanitation Data'!$C$12,0,10*ROW('Sanitation Data'!C99)),NA())</f>
        <v>#N/A</v>
      </c>
      <c r="Z105" s="103" t="e">
        <f ca="true">+IF(AND(ISNUMBER(OFFSET('Sanitation Data'!$C$13,0,10*ROW('Sanitation Data'!C99))),'Data Summary'!CO105="Yes"),OFFSET('Sanitation Data'!$C$13,0,10*ROW('Sanitation Data'!C99)),NA())</f>
        <v>#N/A</v>
      </c>
      <c r="AA105" s="103" t="e">
        <f ca="true">+IF(AND(ISNUMBER(OFFSET('Sanitation Data'!$D$5,0,10*ROW('Sanitation Data'!D99))),'Data Summary'!CP105="Yes"),100-OFFSET('Sanitation Data'!$D$5,0,10*ROW('Sanitation Data'!D99)),NA())</f>
        <v>#N/A</v>
      </c>
      <c r="AB105" s="103" t="e">
        <f ca="true">+IF(AND(ISNUMBER(OFFSET('Sanitation Data'!$D$7,0,10*ROW('Sanitation Data'!D99))),'Data Summary'!CQ105="Yes"),OFFSET('Sanitation Data'!$D$7,0,10*ROW('Sanitation Data'!D99)),NA())</f>
        <v>#N/A</v>
      </c>
      <c r="AC105" s="103" t="e">
        <f ca="true">+IF(AND(ISNUMBER(OFFSET('Sanitation Data'!$D$11,0,10*ROW('Sanitation Data'!D99))),'Data Summary'!CR105="Yes"),OFFSET('Sanitation Data'!$D$11,0,10*ROW('Sanitation Data'!D99)),NA())</f>
        <v>#N/A</v>
      </c>
      <c r="AD105" s="103" t="e">
        <f ca="true">+IF(AND(ISNUMBER(OFFSET('Sanitation Data'!$D$12,0,10*ROW('Sanitation Data'!D99))),'Data Summary'!CS105="Yes"),OFFSET('Sanitation Data'!$D$12,0,10*ROW('Sanitation Data'!D99)),NA())</f>
        <v>#N/A</v>
      </c>
      <c r="AE105" s="103" t="e">
        <f ca="true">+IF(AND(ISNUMBER(OFFSET('Sanitation Data'!$D$13,0,10*ROW('Sanitation Data'!D99))),'Data Summary'!CT105="Yes"),OFFSET('Sanitation Data'!$D$13,0,10*ROW('Sanitation Data'!D99)),NA())</f>
        <v>#N/A</v>
      </c>
      <c r="AF105" s="103" t="e">
        <f ca="true">+IF(AND(ISNUMBER(OFFSET('Sanitation Data'!$E$5,0,10*ROW('Sanitation Data'!E99))),'Data Summary'!CU105="Yes"),100-OFFSET('Sanitation Data'!$E$5,0,10*ROW('Sanitation Data'!E99)),NA())</f>
        <v>#N/A</v>
      </c>
      <c r="AG105" s="103" t="e">
        <f ca="true">+IF(AND(ISNUMBER(OFFSET('Sanitation Data'!$E$7,0,10*ROW('Sanitation Data'!E99))),'Data Summary'!CV105="Yes"),OFFSET('Sanitation Data'!$E$7,0,10*ROW('Sanitation Data'!E99)),NA())</f>
        <v>#N/A</v>
      </c>
      <c r="AH105" s="103" t="e">
        <f ca="true">+IF(AND(ISNUMBER(OFFSET('Sanitation Data'!$E$11,0,10*ROW('Sanitation Data'!E99))),'Data Summary'!CW105="Yes"),OFFSET('Sanitation Data'!$E$11,0,10*ROW('Sanitation Data'!E99)),NA())</f>
        <v>#N/A</v>
      </c>
      <c r="AI105" s="103" t="e">
        <f ca="true">+IF(AND(ISNUMBER(OFFSET('Sanitation Data'!$E$12,0,10*ROW('Sanitation Data'!E99))),'Data Summary'!CX105="Yes"),OFFSET('Sanitation Data'!$E$12,0,10*ROW('Sanitation Data'!E99)),NA())</f>
        <v>#N/A</v>
      </c>
      <c r="AJ105" s="103" t="e">
        <f ca="true">+IF(AND(ISNUMBER(OFFSET('Sanitation Data'!$E$13,0,10*ROW('Sanitation Data'!E99))),'Data Summary'!CY105="Yes"),OFFSET('Sanitation Data'!$E$13,0,10*ROW('Sanitation Data'!E99)),NA())</f>
        <v>#N/A</v>
      </c>
      <c r="AK105" s="103" t="e">
        <f ca="true">+IF(AND(ISNUMBER(OFFSET('Sanitation Data'!$F$5,0,10*ROW('Sanitation Data'!F99))),'Data Summary'!CZ105="Yes"),100-OFFSET('Sanitation Data'!$F$5,0,10*ROW('Sanitation Data'!F99)),NA())</f>
        <v>#N/A</v>
      </c>
      <c r="AL105" s="103" t="e">
        <f ca="true">+IF(AND(ISNUMBER(OFFSET('Sanitation Data'!$F$7,0,10*ROW('Sanitation Data'!F99))),'Data Summary'!DA105="Yes"),OFFSET('Sanitation Data'!$F$7,0,10*ROW('Sanitation Data'!F99)),NA())</f>
        <v>#N/A</v>
      </c>
      <c r="AM105" s="103" t="e">
        <f ca="true">+IF(AND(ISNUMBER(OFFSET('Sanitation Data'!$F$11,0,10*ROW('Sanitation Data'!F99))),'Data Summary'!DB105="Yes"),OFFSET('Sanitation Data'!$F$11,0,10*ROW('Sanitation Data'!F99)),NA())</f>
        <v>#N/A</v>
      </c>
      <c r="AN105" s="103" t="e">
        <f ca="true">+IF(AND(ISNUMBER(OFFSET('Sanitation Data'!$F$12,0,10*ROW('Sanitation Data'!F99))),'Data Summary'!DC105="Yes"),OFFSET('Sanitation Data'!$F$12,0,10*ROW('Sanitation Data'!F99)),NA())</f>
        <v>#N/A</v>
      </c>
      <c r="AO105" s="103" t="e">
        <f ca="true">+IF(AND(ISNUMBER(OFFSET('Sanitation Data'!$F$13,0,10*ROW('Sanitation Data'!F99))),'Data Summary'!DD105="Yes"),OFFSET('Sanitation Data'!$F$13,0,10*ROW('Sanitation Data'!F99)),NA())</f>
        <v>#N/A</v>
      </c>
      <c r="AP105" s="103" t="e">
        <f ca="true">+IF(AND(ISNUMBER(OFFSET('Sanitation Data'!$G$5,0,10*ROW('Sanitation Data'!G99))),'Data Summary'!DE105="Yes"),100-OFFSET('Sanitation Data'!$G$5,0,10*ROW('Sanitation Data'!G99)),NA())</f>
        <v>#N/A</v>
      </c>
      <c r="AQ105" s="103" t="e">
        <f ca="true">+IF(AND(ISNUMBER(OFFSET('Sanitation Data'!$G$7,0,10*ROW('Sanitation Data'!G99))),'Data Summary'!DF105="Yes"),OFFSET('Sanitation Data'!$G$7,0,10*ROW('Sanitation Data'!G99)),NA())</f>
        <v>#N/A</v>
      </c>
      <c r="AR105" s="103" t="e">
        <f ca="true">+IF(AND(ISNUMBER(OFFSET('Sanitation Data'!$G$11,0,10*ROW('Sanitation Data'!G99))),'Data Summary'!DG105="Yes"),OFFSET('Sanitation Data'!$G$11,0,10*ROW('Sanitation Data'!G99)),NA())</f>
        <v>#N/A</v>
      </c>
      <c r="AS105" s="103" t="e">
        <f ca="true">+IF(AND(ISNUMBER(OFFSET('Sanitation Data'!$G$12,0,10*ROW('Sanitation Data'!G99))),'Data Summary'!DH105="Yes"),OFFSET('Sanitation Data'!$G$12,0,10*ROW('Sanitation Data'!G99)),NA())</f>
        <v>#N/A</v>
      </c>
      <c r="AT105" s="103" t="e">
        <f ca="true">+IF(AND(ISNUMBER(OFFSET('Sanitation Data'!$G$13,0,10*ROW('Sanitation Data'!G99))),'Data Summary'!DI105="Yes"),OFFSET('Sanitation Data'!$G$13,0,10*ROW('Sanitation Data'!G99)),NA())</f>
        <v>#N/A</v>
      </c>
      <c r="AU105" s="103" t="e">
        <f ca="true">+IF(AND(ISNUMBER(OFFSET('Sanitation Data'!$H$5,0,10*ROW('Sanitation Data'!H99))),'Data Summary'!DJ105="Yes"),100-OFFSET('Sanitation Data'!$H$5,0,10*ROW('Sanitation Data'!H99)),NA())</f>
        <v>#N/A</v>
      </c>
      <c r="AV105" s="103" t="e">
        <f ca="true">+IF(AND(ISNUMBER(OFFSET('Sanitation Data'!$H$7,0,10*ROW('Sanitation Data'!H99))),'Data Summary'!DK105="Yes"),OFFSET('Sanitation Data'!$H$7,0,10*ROW('Sanitation Data'!H99)),NA())</f>
        <v>#N/A</v>
      </c>
      <c r="AW105" s="103" t="e">
        <f ca="true">+IF(AND(ISNUMBER(OFFSET('Sanitation Data'!$H$11,0,10*ROW('Sanitation Data'!H99))),'Data Summary'!DL105="Yes"),OFFSET('Sanitation Data'!$H$11,0,10*ROW('Sanitation Data'!H99)),NA())</f>
        <v>#N/A</v>
      </c>
      <c r="AX105" s="103" t="e">
        <f ca="true">+IF(AND(ISNUMBER(OFFSET('Sanitation Data'!$H$12,0,10*ROW('Sanitation Data'!H99))),'Data Summary'!DM105="Yes"),OFFSET('Sanitation Data'!$H$12,0,10*ROW('Sanitation Data'!H99)),NA())</f>
        <v>#N/A</v>
      </c>
      <c r="AY105" s="103" t="e">
        <f ca="true">+IF(AND(ISNUMBER(OFFSET('Sanitation Data'!$H$13,0,10*ROW('Sanitation Data'!H99))),'Data Summary'!DN105="Yes"),OFFSET('Sanitation Data'!$H$13,0,10*ROW('Sanitation Data'!H99)),NA())</f>
        <v>#N/A</v>
      </c>
      <c r="AZ105" s="108" t="e">
        <f ca="true">+IF(AND(ISNUMBER(OFFSET('Hygiene Data'!$C$6,0,10*ROW('Hygiene Data'!C99))),'Data Summary'!DO105="Yes"),OFFSET('Hygiene Data'!$C$6,0,10*ROW('Hygiene Data'!C99)),NA())</f>
        <v>#N/A</v>
      </c>
      <c r="BA105" s="108" t="e">
        <f ca="true">+IF(AND(ISNUMBER(OFFSET('Hygiene Data'!$C$8,0,10*ROW('Hygiene Data'!C99))),'Data Summary'!DP105="Yes"),OFFSET('Hygiene Data'!$C$8,0,10*ROW('Hygiene Data'!C99)),NA())</f>
        <v>#N/A</v>
      </c>
      <c r="BB105" s="108" t="e">
        <f ca="true">+IF(AND(ISNUMBER(OFFSET('Hygiene Data'!$C$10,0,10*ROW('Hygiene Data'!C99))),'Data Summary'!DQ105="Yes"),OFFSET('Hygiene Data'!$C$10,0,10*ROW('Hygiene Data'!C99)),NA())</f>
        <v>#N/A</v>
      </c>
      <c r="BC105" s="108" t="e">
        <f ca="true">+IF(AND(ISNUMBER(OFFSET('Hygiene Data'!$D$6,0,10*ROW('Hygiene Data'!D99))),'Data Summary'!DR105="Yes"),OFFSET('Hygiene Data'!$D$6,0,10*ROW('Hygiene Data'!D99)),NA())</f>
        <v>#N/A</v>
      </c>
      <c r="BD105" s="108" t="e">
        <f ca="true">+IF(AND(ISNUMBER(OFFSET('Hygiene Data'!$D$8,0,10*ROW('Hygiene Data'!D99))),'Data Summary'!DS105="Yes"),OFFSET('Hygiene Data'!$D$8,0,10*ROW('Hygiene Data'!D99)),NA())</f>
        <v>#N/A</v>
      </c>
      <c r="BE105" s="108" t="e">
        <f ca="true">+IF(AND(ISNUMBER(OFFSET('Hygiene Data'!$D$10,0,10*ROW('Hygiene Data'!D99))),'Data Summary'!DT105="Yes"),OFFSET('Hygiene Data'!$D$10,0,10*ROW('Hygiene Data'!D99)),NA())</f>
        <v>#N/A</v>
      </c>
      <c r="BF105" s="108" t="e">
        <f ca="true">+IF(AND(ISNUMBER(OFFSET('Hygiene Data'!$E$6,0,10*ROW('Hygiene Data'!E99))),'Data Summary'!DU105="Yes"),OFFSET('Hygiene Data'!$E$6,0,10*ROW('Hygiene Data'!E99)),NA())</f>
        <v>#N/A</v>
      </c>
      <c r="BG105" s="108" t="e">
        <f ca="true">+IF(AND(ISNUMBER(OFFSET('Hygiene Data'!$E$8,0,10*ROW('Hygiene Data'!E99))),'Data Summary'!DV105="Yes"),OFFSET('Hygiene Data'!$E$8,0,10*ROW('Hygiene Data'!E99)),NA())</f>
        <v>#N/A</v>
      </c>
      <c r="BH105" s="108" t="e">
        <f ca="true">+IF(AND(ISNUMBER(OFFSET('Hygiene Data'!$E$10,0,10*ROW('Hygiene Data'!E99))),'Data Summary'!DW105="Yes"),OFFSET('Hygiene Data'!$E$10,0,10*ROW('Hygiene Data'!E99)),NA())</f>
        <v>#N/A</v>
      </c>
      <c r="BI105" s="108" t="e">
        <f ca="true">+IF(AND(ISNUMBER(OFFSET('Hygiene Data'!$F$6,0,10*ROW('Hygiene Data'!F99))),'Data Summary'!DX105="Yes"),OFFSET('Hygiene Data'!$F$6,0,10*ROW('Hygiene Data'!F99)),NA())</f>
        <v>#N/A</v>
      </c>
      <c r="BJ105" s="108" t="e">
        <f ca="true">+IF(AND(ISNUMBER(OFFSET('Hygiene Data'!$F$8,0,10*ROW('Hygiene Data'!F99))),'Data Summary'!DY105="Yes"),OFFSET('Hygiene Data'!$F$8,0,10*ROW('Hygiene Data'!F99)),NA())</f>
        <v>#N/A</v>
      </c>
      <c r="BK105" s="108" t="e">
        <f ca="true">+IF(AND(ISNUMBER(OFFSET('Hygiene Data'!$F$10,0,10*ROW('Hygiene Data'!F99))),'Data Summary'!DZ105="Yes"),OFFSET('Hygiene Data'!$F$10,0,10*ROW('Hygiene Data'!F99)),NA())</f>
        <v>#N/A</v>
      </c>
      <c r="BL105" s="108" t="e">
        <f ca="true">+IF(AND(ISNUMBER(OFFSET('Hygiene Data'!$G$6,0,10*ROW('Hygiene Data'!G99))),'Data Summary'!EA105="Yes"),OFFSET('Hygiene Data'!$G$6,0,10*ROW('Hygiene Data'!G99)),NA())</f>
        <v>#N/A</v>
      </c>
      <c r="BM105" s="108" t="e">
        <f ca="true">+IF(AND(ISNUMBER(OFFSET('Hygiene Data'!$G$8,0,10*ROW('Hygiene Data'!G99))),'Data Summary'!EB105="Yes"),OFFSET('Hygiene Data'!$G$8,0,10*ROW('Hygiene Data'!G99)),NA())</f>
        <v>#N/A</v>
      </c>
      <c r="BN105" s="108" t="e">
        <f ca="true">+IF(AND(ISNUMBER(OFFSET('Hygiene Data'!$G$10,0,10*ROW('Hygiene Data'!G99))),'Data Summary'!EC105="Yes"),OFFSET('Hygiene Data'!$G$10,0,10*ROW('Hygiene Data'!G99)),NA())</f>
        <v>#N/A</v>
      </c>
      <c r="BO105" s="108" t="e">
        <f ca="true">+IF(AND(ISNUMBER(OFFSET('Hygiene Data'!$H$6,0,10*ROW('Hygiene Data'!H99))),'Data Summary'!ED105="Yes"),OFFSET('Hygiene Data'!$H$6,0,10*ROW('Hygiene Data'!H99)),NA())</f>
        <v>#N/A</v>
      </c>
      <c r="BP105" s="108" t="e">
        <f ca="true">+IF(AND(ISNUMBER(OFFSET('Hygiene Data'!$H$8,0,10*ROW('Hygiene Data'!H99))),'Data Summary'!EE105="Yes"),OFFSET('Hygiene Data'!$H$8,0,10*ROW('Hygiene Data'!H99)),NA())</f>
        <v>#N/A</v>
      </c>
      <c r="BQ105" s="108" t="e">
        <f ca="true">+IF(AND(ISNUMBER(OFFSET('Hygiene Data'!$H$10,0,10*ROW('Hygiene Data'!H99))),'Data Summary'!EF105="Yes"),OFFSET('Hygiene Data'!$H$10,0,10*ROW('Hygiene Data'!H99)),NA())</f>
        <v>#N/A</v>
      </c>
    </row>
    <row r="106" x14ac:dyDescent="0.2">
      <c r="A106" s="56" t="e">
        <f ca="true">+IF(OFFSET('Water Data'!$B$1,0,10*ROW('Water Data'!B100))="",NA(),OFFSET('Water Data'!$B$1,0,10*ROW('Water Data'!B100)))</f>
        <v>#N/A</v>
      </c>
      <c r="B106" s="56" t="e">
        <f ca="true">+IF(OFFSET('Water Data'!$A$3,0,10*ROW('Water Data'!A103))="",NA(),OFFSET('Water Data'!$A$3,0,10*ROW('Water Data'!A103)))</f>
        <v>#N/A</v>
      </c>
      <c r="C106" s="56" t="e">
        <f ca="true">+IF(OFFSET('Water Data'!$C$3,0,10*ROW('Water Data'!C103))="",NA(),OFFSET('Water Data'!$C$3,0,10*ROW('Water Data'!C103)))</f>
        <v>#N/A</v>
      </c>
      <c r="D106" s="57" t="e">
        <f ca="true">+IF(AND(ISNUMBER(OFFSET('Water Data'!$C$5,0,10*ROW('Water Data'!C100))),'Data Summary'!BS106="Yes"),100-OFFSET('Water Data'!$C$5,0,10*ROW('Water Data'!C100)),NA())</f>
        <v>#N/A</v>
      </c>
      <c r="E106" s="57" t="e">
        <f ca="true">+IF(AND(ISNUMBER(OFFSET('Water Data'!$C$7,0,10*ROW('Water Data'!C100))),'Data Summary'!BT106="Yes"),OFFSET('Water Data'!$C$7,0,10*ROW('Water Data'!C100)),NA())</f>
        <v>#N/A</v>
      </c>
      <c r="F106" s="57" t="e">
        <f ca="true">+IF(AND(ISNUMBER(OFFSET('Water Data'!$C$10,0,10*ROW('Water Data'!C100))),'Data Summary'!BU106="Yes"),OFFSET('Water Data'!$C$10,0,10*ROW('Water Data'!C100)),NA())</f>
        <v>#N/A</v>
      </c>
      <c r="G106" s="57" t="e">
        <f ca="true">+IF(AND(ISNUMBER(OFFSET('Water Data'!$D$5,0,10*ROW('Water Data'!D100))),'Data Summary'!BV106="Yes"),100-OFFSET('Water Data'!$D$5,0,10*ROW('Water Data'!D100)),NA())</f>
        <v>#N/A</v>
      </c>
      <c r="H106" s="57" t="e">
        <f ca="true">+IF(AND(ISNUMBER(OFFSET('Water Data'!$D$7,0,10*ROW('Water Data'!D100))),'Data Summary'!BW106="Yes"),OFFSET('Water Data'!$D$7,0,10*ROW('Water Data'!D100)),NA())</f>
        <v>#N/A</v>
      </c>
      <c r="I106" s="57" t="e">
        <f ca="true">+IF(AND(ISNUMBER(OFFSET('Water Data'!$D$10,0,10*ROW('Water Data'!D100))),'Data Summary'!BX106="Yes"),OFFSET('Water Data'!$D$10,0,10*ROW('Water Data'!D100)),NA())</f>
        <v>#N/A</v>
      </c>
      <c r="J106" s="57" t="e">
        <f ca="true">+IF(AND(ISNUMBER(OFFSET('Water Data'!$E$5,0,10*ROW('Water Data'!E100))),'Data Summary'!BY106="Yes"),100-OFFSET('Water Data'!$E$5,0,10*ROW('Water Data'!E100)),NA())</f>
        <v>#N/A</v>
      </c>
      <c r="K106" s="57" t="e">
        <f ca="true">+IF(AND(ISNUMBER(OFFSET('Water Data'!$E$7,0,10*ROW('Water Data'!E100))),'Data Summary'!BZ106="Yes"),OFFSET('Water Data'!$E$7,0,10*ROW('Water Data'!E100)),NA())</f>
        <v>#N/A</v>
      </c>
      <c r="L106" s="57" t="e">
        <f ca="true">+IF(AND(ISNUMBER(OFFSET('Water Data'!$E$10,0,10*ROW('Water Data'!E100))),'Data Summary'!CA106="Yes"),OFFSET('Water Data'!$E$10,0,10*ROW('Water Data'!E100)),NA())</f>
        <v>#N/A</v>
      </c>
      <c r="M106" s="57" t="e">
        <f ca="true">+IF(AND(ISNUMBER(OFFSET('Water Data'!$F$5,0,10*ROW('Water Data'!F100))),'Data Summary'!CB106="Yes"),100-OFFSET('Water Data'!$F$5,0,10*ROW('Water Data'!F100)),NA())</f>
        <v>#N/A</v>
      </c>
      <c r="N106" s="57" t="e">
        <f ca="true">+IF(AND(ISNUMBER(OFFSET('Water Data'!$F$7,0,10*ROW('Water Data'!F100))),'Data Summary'!CC106="Yes"),OFFSET('Water Data'!$F$7,0,10*ROW('Water Data'!F100)),NA())</f>
        <v>#N/A</v>
      </c>
      <c r="O106" s="57" t="e">
        <f ca="true">+IF(AND(ISNUMBER(OFFSET('Water Data'!$F$10,0,10*ROW('Water Data'!F100))),'Data Summary'!CD106="Yes"),OFFSET('Water Data'!$F$10,0,10*ROW('Water Data'!F100)),NA())</f>
        <v>#N/A</v>
      </c>
      <c r="P106" s="57" t="e">
        <f ca="true">+IF(AND(ISNUMBER(OFFSET('Water Data'!$G$5,0,10*ROW('Water Data'!G100))),'Data Summary'!CE106="Yes"),100-OFFSET('Water Data'!$G$5,0,10*ROW('Water Data'!G100)),NA())</f>
        <v>#N/A</v>
      </c>
      <c r="Q106" s="57" t="e">
        <f ca="true">+IF(AND(ISNUMBER(OFFSET('Water Data'!$G$7,0,10*ROW('Water Data'!G100))),'Data Summary'!CF106="Yes"),OFFSET('Water Data'!$G$7,0,10*ROW('Water Data'!G100)),NA())</f>
        <v>#N/A</v>
      </c>
      <c r="R106" s="57" t="e">
        <f ca="true">+IF(AND(ISNUMBER(OFFSET('Water Data'!$G$10,0,10*ROW('Water Data'!G100))),'Data Summary'!CG106="Yes"),OFFSET('Water Data'!$G$10,0,10*ROW('Water Data'!G100)),NA())</f>
        <v>#N/A</v>
      </c>
      <c r="S106" s="57" t="e">
        <f ca="true">+IF(AND(ISNUMBER(OFFSET('Water Data'!$H$5,0,10*ROW('Water Data'!H100))),'Data Summary'!CH106="Yes"),100-OFFSET('Water Data'!$H$5,0,10*ROW('Water Data'!H100)),NA())</f>
        <v>#N/A</v>
      </c>
      <c r="T106" s="57" t="e">
        <f ca="true">+IF(AND(ISNUMBER(OFFSET('Water Data'!$H$7,0,10*ROW('Water Data'!H100))),'Data Summary'!CI106="Yes"),OFFSET('Water Data'!$H$7,0,10*ROW('Water Data'!H100)),NA())</f>
        <v>#N/A</v>
      </c>
      <c r="U106" s="57" t="e">
        <f ca="true">+IF(AND(ISNUMBER(OFFSET('Water Data'!$H$10,0,10*ROW('Water Data'!H100))),'Data Summary'!CJ106="Yes"),OFFSET('Water Data'!$H$10,0,10*ROW('Water Data'!H100)),NA())</f>
        <v>#N/A</v>
      </c>
      <c r="V106" s="103" t="e">
        <f ca="true">+IF(AND(ISNUMBER(OFFSET('Sanitation Data'!$C$5,0,10*ROW('Sanitation Data'!C100))),'Data Summary'!CK106="Yes"),100-OFFSET('Sanitation Data'!$C$5,0,10*ROW('Sanitation Data'!C100)),NA())</f>
        <v>#N/A</v>
      </c>
      <c r="W106" s="103" t="e">
        <f ca="true">+IF(AND(ISNUMBER(OFFSET('Sanitation Data'!$C$7,0,10*ROW('Sanitation Data'!C100))),'Data Summary'!CL106="Yes"),OFFSET('Sanitation Data'!$C$7,0,10*ROW('Sanitation Data'!C100)),NA())</f>
        <v>#N/A</v>
      </c>
      <c r="X106" s="103" t="e">
        <f ca="true">+IF(AND(ISNUMBER(OFFSET('Sanitation Data'!$C$11,0,10*ROW('Sanitation Data'!C100))),'Data Summary'!CM106="Yes"),OFFSET('Sanitation Data'!$C$11,0,10*ROW('Sanitation Data'!C100)),NA())</f>
        <v>#N/A</v>
      </c>
      <c r="Y106" s="103" t="e">
        <f ca="true">+IF(AND(ISNUMBER(OFFSET('Sanitation Data'!$C$12,0,10*ROW('Sanitation Data'!C100))),'Data Summary'!CN106="Yes"),OFFSET('Sanitation Data'!$C$12,0,10*ROW('Sanitation Data'!C100)),NA())</f>
        <v>#N/A</v>
      </c>
      <c r="Z106" s="103" t="e">
        <f ca="true">+IF(AND(ISNUMBER(OFFSET('Sanitation Data'!$C$13,0,10*ROW('Sanitation Data'!C100))),'Data Summary'!CO106="Yes"),OFFSET('Sanitation Data'!$C$13,0,10*ROW('Sanitation Data'!C100)),NA())</f>
        <v>#N/A</v>
      </c>
      <c r="AA106" s="103" t="e">
        <f ca="true">+IF(AND(ISNUMBER(OFFSET('Sanitation Data'!$D$5,0,10*ROW('Sanitation Data'!D100))),'Data Summary'!CP106="Yes"),100-OFFSET('Sanitation Data'!$D$5,0,10*ROW('Sanitation Data'!D100)),NA())</f>
        <v>#N/A</v>
      </c>
      <c r="AB106" s="103" t="e">
        <f ca="true">+IF(AND(ISNUMBER(OFFSET('Sanitation Data'!$D$7,0,10*ROW('Sanitation Data'!D100))),'Data Summary'!CQ106="Yes"),OFFSET('Sanitation Data'!$D$7,0,10*ROW('Sanitation Data'!D100)),NA())</f>
        <v>#N/A</v>
      </c>
      <c r="AC106" s="103" t="e">
        <f ca="true">+IF(AND(ISNUMBER(OFFSET('Sanitation Data'!$D$11,0,10*ROW('Sanitation Data'!D100))),'Data Summary'!CR106="Yes"),OFFSET('Sanitation Data'!$D$11,0,10*ROW('Sanitation Data'!D100)),NA())</f>
        <v>#N/A</v>
      </c>
      <c r="AD106" s="103" t="e">
        <f ca="true">+IF(AND(ISNUMBER(OFFSET('Sanitation Data'!$D$12,0,10*ROW('Sanitation Data'!D100))),'Data Summary'!CS106="Yes"),OFFSET('Sanitation Data'!$D$12,0,10*ROW('Sanitation Data'!D100)),NA())</f>
        <v>#N/A</v>
      </c>
      <c r="AE106" s="103" t="e">
        <f ca="true">+IF(AND(ISNUMBER(OFFSET('Sanitation Data'!$D$13,0,10*ROW('Sanitation Data'!D100))),'Data Summary'!CT106="Yes"),OFFSET('Sanitation Data'!$D$13,0,10*ROW('Sanitation Data'!D100)),NA())</f>
        <v>#N/A</v>
      </c>
      <c r="AF106" s="103" t="e">
        <f ca="true">+IF(AND(ISNUMBER(OFFSET('Sanitation Data'!$E$5,0,10*ROW('Sanitation Data'!E100))),'Data Summary'!CU106="Yes"),100-OFFSET('Sanitation Data'!$E$5,0,10*ROW('Sanitation Data'!E100)),NA())</f>
        <v>#N/A</v>
      </c>
      <c r="AG106" s="103" t="e">
        <f ca="true">+IF(AND(ISNUMBER(OFFSET('Sanitation Data'!$E$7,0,10*ROW('Sanitation Data'!E100))),'Data Summary'!CV106="Yes"),OFFSET('Sanitation Data'!$E$7,0,10*ROW('Sanitation Data'!E100)),NA())</f>
        <v>#N/A</v>
      </c>
      <c r="AH106" s="103" t="e">
        <f ca="true">+IF(AND(ISNUMBER(OFFSET('Sanitation Data'!$E$11,0,10*ROW('Sanitation Data'!E100))),'Data Summary'!CW106="Yes"),OFFSET('Sanitation Data'!$E$11,0,10*ROW('Sanitation Data'!E100)),NA())</f>
        <v>#N/A</v>
      </c>
      <c r="AI106" s="103" t="e">
        <f ca="true">+IF(AND(ISNUMBER(OFFSET('Sanitation Data'!$E$12,0,10*ROW('Sanitation Data'!E100))),'Data Summary'!CX106="Yes"),OFFSET('Sanitation Data'!$E$12,0,10*ROW('Sanitation Data'!E100)),NA())</f>
        <v>#N/A</v>
      </c>
      <c r="AJ106" s="103" t="e">
        <f ca="true">+IF(AND(ISNUMBER(OFFSET('Sanitation Data'!$E$13,0,10*ROW('Sanitation Data'!E100))),'Data Summary'!CY106="Yes"),OFFSET('Sanitation Data'!$E$13,0,10*ROW('Sanitation Data'!E100)),NA())</f>
        <v>#N/A</v>
      </c>
      <c r="AK106" s="103" t="e">
        <f ca="true">+IF(AND(ISNUMBER(OFFSET('Sanitation Data'!$F$5,0,10*ROW('Sanitation Data'!F100))),'Data Summary'!CZ106="Yes"),100-OFFSET('Sanitation Data'!$F$5,0,10*ROW('Sanitation Data'!F100)),NA())</f>
        <v>#N/A</v>
      </c>
      <c r="AL106" s="103" t="e">
        <f ca="true">+IF(AND(ISNUMBER(OFFSET('Sanitation Data'!$F$7,0,10*ROW('Sanitation Data'!F100))),'Data Summary'!DA106="Yes"),OFFSET('Sanitation Data'!$F$7,0,10*ROW('Sanitation Data'!F100)),NA())</f>
        <v>#N/A</v>
      </c>
      <c r="AM106" s="103" t="e">
        <f ca="true">+IF(AND(ISNUMBER(OFFSET('Sanitation Data'!$F$11,0,10*ROW('Sanitation Data'!F100))),'Data Summary'!DB106="Yes"),OFFSET('Sanitation Data'!$F$11,0,10*ROW('Sanitation Data'!F100)),NA())</f>
        <v>#N/A</v>
      </c>
      <c r="AN106" s="103" t="e">
        <f ca="true">+IF(AND(ISNUMBER(OFFSET('Sanitation Data'!$F$12,0,10*ROW('Sanitation Data'!F100))),'Data Summary'!DC106="Yes"),OFFSET('Sanitation Data'!$F$12,0,10*ROW('Sanitation Data'!F100)),NA())</f>
        <v>#N/A</v>
      </c>
      <c r="AO106" s="103" t="e">
        <f ca="true">+IF(AND(ISNUMBER(OFFSET('Sanitation Data'!$F$13,0,10*ROW('Sanitation Data'!F100))),'Data Summary'!DD106="Yes"),OFFSET('Sanitation Data'!$F$13,0,10*ROW('Sanitation Data'!F100)),NA())</f>
        <v>#N/A</v>
      </c>
      <c r="AP106" s="103" t="e">
        <f ca="true">+IF(AND(ISNUMBER(OFFSET('Sanitation Data'!$G$5,0,10*ROW('Sanitation Data'!G100))),'Data Summary'!DE106="Yes"),100-OFFSET('Sanitation Data'!$G$5,0,10*ROW('Sanitation Data'!G100)),NA())</f>
        <v>#N/A</v>
      </c>
      <c r="AQ106" s="103" t="e">
        <f ca="true">+IF(AND(ISNUMBER(OFFSET('Sanitation Data'!$G$7,0,10*ROW('Sanitation Data'!G100))),'Data Summary'!DF106="Yes"),OFFSET('Sanitation Data'!$G$7,0,10*ROW('Sanitation Data'!G100)),NA())</f>
        <v>#N/A</v>
      </c>
      <c r="AR106" s="103" t="e">
        <f ca="true">+IF(AND(ISNUMBER(OFFSET('Sanitation Data'!$G$11,0,10*ROW('Sanitation Data'!G100))),'Data Summary'!DG106="Yes"),OFFSET('Sanitation Data'!$G$11,0,10*ROW('Sanitation Data'!G100)),NA())</f>
        <v>#N/A</v>
      </c>
      <c r="AS106" s="103" t="e">
        <f ca="true">+IF(AND(ISNUMBER(OFFSET('Sanitation Data'!$G$12,0,10*ROW('Sanitation Data'!G100))),'Data Summary'!DH106="Yes"),OFFSET('Sanitation Data'!$G$12,0,10*ROW('Sanitation Data'!G100)),NA())</f>
        <v>#N/A</v>
      </c>
      <c r="AT106" s="103" t="e">
        <f ca="true">+IF(AND(ISNUMBER(OFFSET('Sanitation Data'!$G$13,0,10*ROW('Sanitation Data'!G100))),'Data Summary'!DI106="Yes"),OFFSET('Sanitation Data'!$G$13,0,10*ROW('Sanitation Data'!G100)),NA())</f>
        <v>#N/A</v>
      </c>
      <c r="AU106" s="103" t="e">
        <f ca="true">+IF(AND(ISNUMBER(OFFSET('Sanitation Data'!$H$5,0,10*ROW('Sanitation Data'!H100))),'Data Summary'!DJ106="Yes"),100-OFFSET('Sanitation Data'!$H$5,0,10*ROW('Sanitation Data'!H100)),NA())</f>
        <v>#N/A</v>
      </c>
      <c r="AV106" s="103" t="e">
        <f ca="true">+IF(AND(ISNUMBER(OFFSET('Sanitation Data'!$H$7,0,10*ROW('Sanitation Data'!H100))),'Data Summary'!DK106="Yes"),OFFSET('Sanitation Data'!$H$7,0,10*ROW('Sanitation Data'!H100)),NA())</f>
        <v>#N/A</v>
      </c>
      <c r="AW106" s="103" t="e">
        <f ca="true">+IF(AND(ISNUMBER(OFFSET('Sanitation Data'!$H$11,0,10*ROW('Sanitation Data'!H100))),'Data Summary'!DL106="Yes"),OFFSET('Sanitation Data'!$H$11,0,10*ROW('Sanitation Data'!H100)),NA())</f>
        <v>#N/A</v>
      </c>
      <c r="AX106" s="103" t="e">
        <f ca="true">+IF(AND(ISNUMBER(OFFSET('Sanitation Data'!$H$12,0,10*ROW('Sanitation Data'!H100))),'Data Summary'!DM106="Yes"),OFFSET('Sanitation Data'!$H$12,0,10*ROW('Sanitation Data'!H100)),NA())</f>
        <v>#N/A</v>
      </c>
      <c r="AY106" s="103" t="e">
        <f ca="true">+IF(AND(ISNUMBER(OFFSET('Sanitation Data'!$H$13,0,10*ROW('Sanitation Data'!H100))),'Data Summary'!DN106="Yes"),OFFSET('Sanitation Data'!$H$13,0,10*ROW('Sanitation Data'!H100)),NA())</f>
        <v>#N/A</v>
      </c>
      <c r="AZ106" s="108" t="e">
        <f ca="true">+IF(AND(ISNUMBER(OFFSET('Hygiene Data'!$C$6,0,10*ROW('Hygiene Data'!C100))),'Data Summary'!DO106="Yes"),OFFSET('Hygiene Data'!$C$6,0,10*ROW('Hygiene Data'!C100)),NA())</f>
        <v>#N/A</v>
      </c>
      <c r="BA106" s="108" t="e">
        <f ca="true">+IF(AND(ISNUMBER(OFFSET('Hygiene Data'!$C$8,0,10*ROW('Hygiene Data'!C100))),'Data Summary'!DP106="Yes"),OFFSET('Hygiene Data'!$C$8,0,10*ROW('Hygiene Data'!C100)),NA())</f>
        <v>#N/A</v>
      </c>
      <c r="BB106" s="108" t="e">
        <f ca="true">+IF(AND(ISNUMBER(OFFSET('Hygiene Data'!$C$10,0,10*ROW('Hygiene Data'!C100))),'Data Summary'!DQ106="Yes"),OFFSET('Hygiene Data'!$C$10,0,10*ROW('Hygiene Data'!C100)),NA())</f>
        <v>#N/A</v>
      </c>
      <c r="BC106" s="108" t="e">
        <f ca="true">+IF(AND(ISNUMBER(OFFSET('Hygiene Data'!$D$6,0,10*ROW('Hygiene Data'!D100))),'Data Summary'!DR106="Yes"),OFFSET('Hygiene Data'!$D$6,0,10*ROW('Hygiene Data'!D100)),NA())</f>
        <v>#N/A</v>
      </c>
      <c r="BD106" s="108" t="e">
        <f ca="true">+IF(AND(ISNUMBER(OFFSET('Hygiene Data'!$D$8,0,10*ROW('Hygiene Data'!D100))),'Data Summary'!DS106="Yes"),OFFSET('Hygiene Data'!$D$8,0,10*ROW('Hygiene Data'!D100)),NA())</f>
        <v>#N/A</v>
      </c>
      <c r="BE106" s="108" t="e">
        <f ca="true">+IF(AND(ISNUMBER(OFFSET('Hygiene Data'!$D$10,0,10*ROW('Hygiene Data'!D100))),'Data Summary'!DT106="Yes"),OFFSET('Hygiene Data'!$D$10,0,10*ROW('Hygiene Data'!D100)),NA())</f>
        <v>#N/A</v>
      </c>
      <c r="BF106" s="108" t="e">
        <f ca="true">+IF(AND(ISNUMBER(OFFSET('Hygiene Data'!$E$6,0,10*ROW('Hygiene Data'!E100))),'Data Summary'!DU106="Yes"),OFFSET('Hygiene Data'!$E$6,0,10*ROW('Hygiene Data'!E100)),NA())</f>
        <v>#N/A</v>
      </c>
      <c r="BG106" s="108" t="e">
        <f ca="true">+IF(AND(ISNUMBER(OFFSET('Hygiene Data'!$E$8,0,10*ROW('Hygiene Data'!E100))),'Data Summary'!DV106="Yes"),OFFSET('Hygiene Data'!$E$8,0,10*ROW('Hygiene Data'!E100)),NA())</f>
        <v>#N/A</v>
      </c>
      <c r="BH106" s="108" t="e">
        <f ca="true">+IF(AND(ISNUMBER(OFFSET('Hygiene Data'!$E$10,0,10*ROW('Hygiene Data'!E100))),'Data Summary'!DW106="Yes"),OFFSET('Hygiene Data'!$E$10,0,10*ROW('Hygiene Data'!E100)),NA())</f>
        <v>#N/A</v>
      </c>
      <c r="BI106" s="108" t="e">
        <f ca="true">+IF(AND(ISNUMBER(OFFSET('Hygiene Data'!$F$6,0,10*ROW('Hygiene Data'!F100))),'Data Summary'!DX106="Yes"),OFFSET('Hygiene Data'!$F$6,0,10*ROW('Hygiene Data'!F100)),NA())</f>
        <v>#N/A</v>
      </c>
      <c r="BJ106" s="108" t="e">
        <f ca="true">+IF(AND(ISNUMBER(OFFSET('Hygiene Data'!$F$8,0,10*ROW('Hygiene Data'!F100))),'Data Summary'!DY106="Yes"),OFFSET('Hygiene Data'!$F$8,0,10*ROW('Hygiene Data'!F100)),NA())</f>
        <v>#N/A</v>
      </c>
      <c r="BK106" s="108" t="e">
        <f ca="true">+IF(AND(ISNUMBER(OFFSET('Hygiene Data'!$F$10,0,10*ROW('Hygiene Data'!F100))),'Data Summary'!DZ106="Yes"),OFFSET('Hygiene Data'!$F$10,0,10*ROW('Hygiene Data'!F100)),NA())</f>
        <v>#N/A</v>
      </c>
      <c r="BL106" s="108" t="e">
        <f ca="true">+IF(AND(ISNUMBER(OFFSET('Hygiene Data'!$G$6,0,10*ROW('Hygiene Data'!G100))),'Data Summary'!EA106="Yes"),OFFSET('Hygiene Data'!$G$6,0,10*ROW('Hygiene Data'!G100)),NA())</f>
        <v>#N/A</v>
      </c>
      <c r="BM106" s="108" t="e">
        <f ca="true">+IF(AND(ISNUMBER(OFFSET('Hygiene Data'!$G$8,0,10*ROW('Hygiene Data'!G100))),'Data Summary'!EB106="Yes"),OFFSET('Hygiene Data'!$G$8,0,10*ROW('Hygiene Data'!G100)),NA())</f>
        <v>#N/A</v>
      </c>
      <c r="BN106" s="108" t="e">
        <f ca="true">+IF(AND(ISNUMBER(OFFSET('Hygiene Data'!$G$10,0,10*ROW('Hygiene Data'!G100))),'Data Summary'!EC106="Yes"),OFFSET('Hygiene Data'!$G$10,0,10*ROW('Hygiene Data'!G100)),NA())</f>
        <v>#N/A</v>
      </c>
      <c r="BO106" s="108" t="e">
        <f ca="true">+IF(AND(ISNUMBER(OFFSET('Hygiene Data'!$H$6,0,10*ROW('Hygiene Data'!H100))),'Data Summary'!ED106="Yes"),OFFSET('Hygiene Data'!$H$6,0,10*ROW('Hygiene Data'!H100)),NA())</f>
        <v>#N/A</v>
      </c>
      <c r="BP106" s="108" t="e">
        <f ca="true">+IF(AND(ISNUMBER(OFFSET('Hygiene Data'!$H$8,0,10*ROW('Hygiene Data'!H100))),'Data Summary'!EE106="Yes"),OFFSET('Hygiene Data'!$H$8,0,10*ROW('Hygiene Data'!H100)),NA())</f>
        <v>#N/A</v>
      </c>
      <c r="BQ106" s="108" t="e">
        <f ca="true">+IF(AND(ISNUMBER(OFFSET('Hygiene Data'!$H$10,0,10*ROW('Hygiene Data'!H100))),'Data Summary'!EF106="Yes"),OFFSET('Hygiene Data'!$H$10,0,10*ROW('Hygiene Data'!H100)),NA())</f>
        <v>#N/A</v>
      </c>
    </row>
    <row r="107" x14ac:dyDescent="0.2">
      <c r="A107" s="56" t="e">
        <f ca="true">+IF(OFFSET('Water Data'!$B$1,0,10*ROW('Water Data'!B101))="",NA(),OFFSET('Water Data'!$B$1,0,10*ROW('Water Data'!B101)))</f>
        <v>#N/A</v>
      </c>
      <c r="B107" s="56" t="e">
        <f ca="true">+IF(OFFSET('Water Data'!$A$3,0,10*ROW('Water Data'!A104))="",NA(),OFFSET('Water Data'!$A$3,0,10*ROW('Water Data'!A104)))</f>
        <v>#N/A</v>
      </c>
      <c r="C107" s="56" t="e">
        <f ca="true">+IF(OFFSET('Water Data'!$C$3,0,10*ROW('Water Data'!C104))="",NA(),OFFSET('Water Data'!$C$3,0,10*ROW('Water Data'!C104)))</f>
        <v>#N/A</v>
      </c>
      <c r="D107" s="57" t="e">
        <f ca="true">+IF(AND(ISNUMBER(OFFSET('Water Data'!$C$5,0,10*ROW('Water Data'!C101))),'Data Summary'!BS107="Yes"),100-OFFSET('Water Data'!$C$5,0,10*ROW('Water Data'!C101)),NA())</f>
        <v>#N/A</v>
      </c>
      <c r="E107" s="57" t="e">
        <f ca="true">+IF(AND(ISNUMBER(OFFSET('Water Data'!$C$7,0,10*ROW('Water Data'!C101))),'Data Summary'!BT107="Yes"),OFFSET('Water Data'!$C$7,0,10*ROW('Water Data'!C101)),NA())</f>
        <v>#N/A</v>
      </c>
      <c r="F107" s="57" t="e">
        <f ca="true">+IF(AND(ISNUMBER(OFFSET('Water Data'!$C$10,0,10*ROW('Water Data'!C101))),'Data Summary'!BU107="Yes"),OFFSET('Water Data'!$C$10,0,10*ROW('Water Data'!C101)),NA())</f>
        <v>#N/A</v>
      </c>
      <c r="G107" s="57" t="e">
        <f ca="true">+IF(AND(ISNUMBER(OFFSET('Water Data'!$D$5,0,10*ROW('Water Data'!D101))),'Data Summary'!BV107="Yes"),100-OFFSET('Water Data'!$D$5,0,10*ROW('Water Data'!D101)),NA())</f>
        <v>#N/A</v>
      </c>
      <c r="H107" s="57" t="e">
        <f ca="true">+IF(AND(ISNUMBER(OFFSET('Water Data'!$D$7,0,10*ROW('Water Data'!D101))),'Data Summary'!BW107="Yes"),OFFSET('Water Data'!$D$7,0,10*ROW('Water Data'!D101)),NA())</f>
        <v>#N/A</v>
      </c>
      <c r="I107" s="57" t="e">
        <f ca="true">+IF(AND(ISNUMBER(OFFSET('Water Data'!$D$10,0,10*ROW('Water Data'!D101))),'Data Summary'!BX107="Yes"),OFFSET('Water Data'!$D$10,0,10*ROW('Water Data'!D101)),NA())</f>
        <v>#N/A</v>
      </c>
      <c r="J107" s="57" t="e">
        <f ca="true">+IF(AND(ISNUMBER(OFFSET('Water Data'!$E$5,0,10*ROW('Water Data'!E101))),'Data Summary'!BY107="Yes"),100-OFFSET('Water Data'!$E$5,0,10*ROW('Water Data'!E101)),NA())</f>
        <v>#N/A</v>
      </c>
      <c r="K107" s="57" t="e">
        <f ca="true">+IF(AND(ISNUMBER(OFFSET('Water Data'!$E$7,0,10*ROW('Water Data'!E101))),'Data Summary'!BZ107="Yes"),OFFSET('Water Data'!$E$7,0,10*ROW('Water Data'!E101)),NA())</f>
        <v>#N/A</v>
      </c>
      <c r="L107" s="57" t="e">
        <f ca="true">+IF(AND(ISNUMBER(OFFSET('Water Data'!$E$10,0,10*ROW('Water Data'!E101))),'Data Summary'!CA107="Yes"),OFFSET('Water Data'!$E$10,0,10*ROW('Water Data'!E101)),NA())</f>
        <v>#N/A</v>
      </c>
      <c r="M107" s="57" t="e">
        <f ca="true">+IF(AND(ISNUMBER(OFFSET('Water Data'!$F$5,0,10*ROW('Water Data'!F101))),'Data Summary'!CB107="Yes"),100-OFFSET('Water Data'!$F$5,0,10*ROW('Water Data'!F101)),NA())</f>
        <v>#N/A</v>
      </c>
      <c r="N107" s="57" t="e">
        <f ca="true">+IF(AND(ISNUMBER(OFFSET('Water Data'!$F$7,0,10*ROW('Water Data'!F101))),'Data Summary'!CC107="Yes"),OFFSET('Water Data'!$F$7,0,10*ROW('Water Data'!F101)),NA())</f>
        <v>#N/A</v>
      </c>
      <c r="O107" s="57" t="e">
        <f ca="true">+IF(AND(ISNUMBER(OFFSET('Water Data'!$F$10,0,10*ROW('Water Data'!F101))),'Data Summary'!CD107="Yes"),OFFSET('Water Data'!$F$10,0,10*ROW('Water Data'!F101)),NA())</f>
        <v>#N/A</v>
      </c>
      <c r="P107" s="57" t="e">
        <f ca="true">+IF(AND(ISNUMBER(OFFSET('Water Data'!$G$5,0,10*ROW('Water Data'!G101))),'Data Summary'!CE107="Yes"),100-OFFSET('Water Data'!$G$5,0,10*ROW('Water Data'!G101)),NA())</f>
        <v>#N/A</v>
      </c>
      <c r="Q107" s="57" t="e">
        <f ca="true">+IF(AND(ISNUMBER(OFFSET('Water Data'!$G$7,0,10*ROW('Water Data'!G101))),'Data Summary'!CF107="Yes"),OFFSET('Water Data'!$G$7,0,10*ROW('Water Data'!G101)),NA())</f>
        <v>#N/A</v>
      </c>
      <c r="R107" s="57" t="e">
        <f ca="true">+IF(AND(ISNUMBER(OFFSET('Water Data'!$G$10,0,10*ROW('Water Data'!G101))),'Data Summary'!CG107="Yes"),OFFSET('Water Data'!$G$10,0,10*ROW('Water Data'!G101)),NA())</f>
        <v>#N/A</v>
      </c>
      <c r="S107" s="57" t="e">
        <f ca="true">+IF(AND(ISNUMBER(OFFSET('Water Data'!$H$5,0,10*ROW('Water Data'!H101))),'Data Summary'!CH107="Yes"),100-OFFSET('Water Data'!$H$5,0,10*ROW('Water Data'!H101)),NA())</f>
        <v>#N/A</v>
      </c>
      <c r="T107" s="57" t="e">
        <f ca="true">+IF(AND(ISNUMBER(OFFSET('Water Data'!$H$7,0,10*ROW('Water Data'!H101))),'Data Summary'!CI107="Yes"),OFFSET('Water Data'!$H$7,0,10*ROW('Water Data'!H101)),NA())</f>
        <v>#N/A</v>
      </c>
      <c r="U107" s="57" t="e">
        <f ca="true">+IF(AND(ISNUMBER(OFFSET('Water Data'!$H$10,0,10*ROW('Water Data'!H101))),'Data Summary'!CJ107="Yes"),OFFSET('Water Data'!$H$10,0,10*ROW('Water Data'!H101)),NA())</f>
        <v>#N/A</v>
      </c>
      <c r="V107" s="103" t="e">
        <f ca="true">+IF(AND(ISNUMBER(OFFSET('Sanitation Data'!$C$5,0,10*ROW('Sanitation Data'!C101))),'Data Summary'!CK107="Yes"),100-OFFSET('Sanitation Data'!$C$5,0,10*ROW('Sanitation Data'!C101)),NA())</f>
        <v>#N/A</v>
      </c>
      <c r="W107" s="103" t="e">
        <f ca="true">+IF(AND(ISNUMBER(OFFSET('Sanitation Data'!$C$7,0,10*ROW('Sanitation Data'!C101))),'Data Summary'!CL107="Yes"),OFFSET('Sanitation Data'!$C$7,0,10*ROW('Sanitation Data'!C101)),NA())</f>
        <v>#N/A</v>
      </c>
      <c r="X107" s="103" t="e">
        <f ca="true">+IF(AND(ISNUMBER(OFFSET('Sanitation Data'!$C$11,0,10*ROW('Sanitation Data'!C101))),'Data Summary'!CM107="Yes"),OFFSET('Sanitation Data'!$C$11,0,10*ROW('Sanitation Data'!C101)),NA())</f>
        <v>#N/A</v>
      </c>
      <c r="Y107" s="103" t="e">
        <f ca="true">+IF(AND(ISNUMBER(OFFSET('Sanitation Data'!$C$12,0,10*ROW('Sanitation Data'!C101))),'Data Summary'!CN107="Yes"),OFFSET('Sanitation Data'!$C$12,0,10*ROW('Sanitation Data'!C101)),NA())</f>
        <v>#N/A</v>
      </c>
      <c r="Z107" s="103" t="e">
        <f ca="true">+IF(AND(ISNUMBER(OFFSET('Sanitation Data'!$C$13,0,10*ROW('Sanitation Data'!C101))),'Data Summary'!CO107="Yes"),OFFSET('Sanitation Data'!$C$13,0,10*ROW('Sanitation Data'!C101)),NA())</f>
        <v>#N/A</v>
      </c>
      <c r="AA107" s="103" t="e">
        <f ca="true">+IF(AND(ISNUMBER(OFFSET('Sanitation Data'!$D$5,0,10*ROW('Sanitation Data'!D101))),'Data Summary'!CP107="Yes"),100-OFFSET('Sanitation Data'!$D$5,0,10*ROW('Sanitation Data'!D101)),NA())</f>
        <v>#N/A</v>
      </c>
      <c r="AB107" s="103" t="e">
        <f ca="true">+IF(AND(ISNUMBER(OFFSET('Sanitation Data'!$D$7,0,10*ROW('Sanitation Data'!D101))),'Data Summary'!CQ107="Yes"),OFFSET('Sanitation Data'!$D$7,0,10*ROW('Sanitation Data'!D101)),NA())</f>
        <v>#N/A</v>
      </c>
      <c r="AC107" s="103" t="e">
        <f ca="true">+IF(AND(ISNUMBER(OFFSET('Sanitation Data'!$D$11,0,10*ROW('Sanitation Data'!D101))),'Data Summary'!CR107="Yes"),OFFSET('Sanitation Data'!$D$11,0,10*ROW('Sanitation Data'!D101)),NA())</f>
        <v>#N/A</v>
      </c>
      <c r="AD107" s="103" t="e">
        <f ca="true">+IF(AND(ISNUMBER(OFFSET('Sanitation Data'!$D$12,0,10*ROW('Sanitation Data'!D101))),'Data Summary'!CS107="Yes"),OFFSET('Sanitation Data'!$D$12,0,10*ROW('Sanitation Data'!D101)),NA())</f>
        <v>#N/A</v>
      </c>
      <c r="AE107" s="103" t="e">
        <f ca="true">+IF(AND(ISNUMBER(OFFSET('Sanitation Data'!$D$13,0,10*ROW('Sanitation Data'!D101))),'Data Summary'!CT107="Yes"),OFFSET('Sanitation Data'!$D$13,0,10*ROW('Sanitation Data'!D101)),NA())</f>
        <v>#N/A</v>
      </c>
      <c r="AF107" s="103" t="e">
        <f ca="true">+IF(AND(ISNUMBER(OFFSET('Sanitation Data'!$E$5,0,10*ROW('Sanitation Data'!E101))),'Data Summary'!CU107="Yes"),100-OFFSET('Sanitation Data'!$E$5,0,10*ROW('Sanitation Data'!E101)),NA())</f>
        <v>#N/A</v>
      </c>
      <c r="AG107" s="103" t="e">
        <f ca="true">+IF(AND(ISNUMBER(OFFSET('Sanitation Data'!$E$7,0,10*ROW('Sanitation Data'!E101))),'Data Summary'!CV107="Yes"),OFFSET('Sanitation Data'!$E$7,0,10*ROW('Sanitation Data'!E101)),NA())</f>
        <v>#N/A</v>
      </c>
      <c r="AH107" s="103" t="e">
        <f ca="true">+IF(AND(ISNUMBER(OFFSET('Sanitation Data'!$E$11,0,10*ROW('Sanitation Data'!E101))),'Data Summary'!CW107="Yes"),OFFSET('Sanitation Data'!$E$11,0,10*ROW('Sanitation Data'!E101)),NA())</f>
        <v>#N/A</v>
      </c>
      <c r="AI107" s="103" t="e">
        <f ca="true">+IF(AND(ISNUMBER(OFFSET('Sanitation Data'!$E$12,0,10*ROW('Sanitation Data'!E101))),'Data Summary'!CX107="Yes"),OFFSET('Sanitation Data'!$E$12,0,10*ROW('Sanitation Data'!E101)),NA())</f>
        <v>#N/A</v>
      </c>
      <c r="AJ107" s="103" t="e">
        <f ca="true">+IF(AND(ISNUMBER(OFFSET('Sanitation Data'!$E$13,0,10*ROW('Sanitation Data'!E101))),'Data Summary'!CY107="Yes"),OFFSET('Sanitation Data'!$E$13,0,10*ROW('Sanitation Data'!E101)),NA())</f>
        <v>#N/A</v>
      </c>
      <c r="AK107" s="103" t="e">
        <f ca="true">+IF(AND(ISNUMBER(OFFSET('Sanitation Data'!$F$5,0,10*ROW('Sanitation Data'!F101))),'Data Summary'!CZ107="Yes"),100-OFFSET('Sanitation Data'!$F$5,0,10*ROW('Sanitation Data'!F101)),NA())</f>
        <v>#N/A</v>
      </c>
      <c r="AL107" s="103" t="e">
        <f ca="true">+IF(AND(ISNUMBER(OFFSET('Sanitation Data'!$F$7,0,10*ROW('Sanitation Data'!F101))),'Data Summary'!DA107="Yes"),OFFSET('Sanitation Data'!$F$7,0,10*ROW('Sanitation Data'!F101)),NA())</f>
        <v>#N/A</v>
      </c>
      <c r="AM107" s="103" t="e">
        <f ca="true">+IF(AND(ISNUMBER(OFFSET('Sanitation Data'!$F$11,0,10*ROW('Sanitation Data'!F101))),'Data Summary'!DB107="Yes"),OFFSET('Sanitation Data'!$F$11,0,10*ROW('Sanitation Data'!F101)),NA())</f>
        <v>#N/A</v>
      </c>
      <c r="AN107" s="103" t="e">
        <f ca="true">+IF(AND(ISNUMBER(OFFSET('Sanitation Data'!$F$12,0,10*ROW('Sanitation Data'!F101))),'Data Summary'!DC107="Yes"),OFFSET('Sanitation Data'!$F$12,0,10*ROW('Sanitation Data'!F101)),NA())</f>
        <v>#N/A</v>
      </c>
      <c r="AO107" s="103" t="e">
        <f ca="true">+IF(AND(ISNUMBER(OFFSET('Sanitation Data'!$F$13,0,10*ROW('Sanitation Data'!F101))),'Data Summary'!DD107="Yes"),OFFSET('Sanitation Data'!$F$13,0,10*ROW('Sanitation Data'!F101)),NA())</f>
        <v>#N/A</v>
      </c>
      <c r="AP107" s="103" t="e">
        <f ca="true">+IF(AND(ISNUMBER(OFFSET('Sanitation Data'!$G$5,0,10*ROW('Sanitation Data'!G101))),'Data Summary'!DE107="Yes"),100-OFFSET('Sanitation Data'!$G$5,0,10*ROW('Sanitation Data'!G101)),NA())</f>
        <v>#N/A</v>
      </c>
      <c r="AQ107" s="103" t="e">
        <f ca="true">+IF(AND(ISNUMBER(OFFSET('Sanitation Data'!$G$7,0,10*ROW('Sanitation Data'!G101))),'Data Summary'!DF107="Yes"),OFFSET('Sanitation Data'!$G$7,0,10*ROW('Sanitation Data'!G101)),NA())</f>
        <v>#N/A</v>
      </c>
      <c r="AR107" s="103" t="e">
        <f ca="true">+IF(AND(ISNUMBER(OFFSET('Sanitation Data'!$G$11,0,10*ROW('Sanitation Data'!G101))),'Data Summary'!DG107="Yes"),OFFSET('Sanitation Data'!$G$11,0,10*ROW('Sanitation Data'!G101)),NA())</f>
        <v>#N/A</v>
      </c>
      <c r="AS107" s="103" t="e">
        <f ca="true">+IF(AND(ISNUMBER(OFFSET('Sanitation Data'!$G$12,0,10*ROW('Sanitation Data'!G101))),'Data Summary'!DH107="Yes"),OFFSET('Sanitation Data'!$G$12,0,10*ROW('Sanitation Data'!G101)),NA())</f>
        <v>#N/A</v>
      </c>
      <c r="AT107" s="103" t="e">
        <f ca="true">+IF(AND(ISNUMBER(OFFSET('Sanitation Data'!$G$13,0,10*ROW('Sanitation Data'!G101))),'Data Summary'!DI107="Yes"),OFFSET('Sanitation Data'!$G$13,0,10*ROW('Sanitation Data'!G101)),NA())</f>
        <v>#N/A</v>
      </c>
      <c r="AU107" s="103" t="e">
        <f ca="true">+IF(AND(ISNUMBER(OFFSET('Sanitation Data'!$H$5,0,10*ROW('Sanitation Data'!H101))),'Data Summary'!DJ107="Yes"),100-OFFSET('Sanitation Data'!$H$5,0,10*ROW('Sanitation Data'!H101)),NA())</f>
        <v>#N/A</v>
      </c>
      <c r="AV107" s="103" t="e">
        <f ca="true">+IF(AND(ISNUMBER(OFFSET('Sanitation Data'!$H$7,0,10*ROW('Sanitation Data'!H101))),'Data Summary'!DK107="Yes"),OFFSET('Sanitation Data'!$H$7,0,10*ROW('Sanitation Data'!H101)),NA())</f>
        <v>#N/A</v>
      </c>
      <c r="AW107" s="103" t="e">
        <f ca="true">+IF(AND(ISNUMBER(OFFSET('Sanitation Data'!$H$11,0,10*ROW('Sanitation Data'!H101))),'Data Summary'!DL107="Yes"),OFFSET('Sanitation Data'!$H$11,0,10*ROW('Sanitation Data'!H101)),NA())</f>
        <v>#N/A</v>
      </c>
      <c r="AX107" s="103" t="e">
        <f ca="true">+IF(AND(ISNUMBER(OFFSET('Sanitation Data'!$H$12,0,10*ROW('Sanitation Data'!H101))),'Data Summary'!DM107="Yes"),OFFSET('Sanitation Data'!$H$12,0,10*ROW('Sanitation Data'!H101)),NA())</f>
        <v>#N/A</v>
      </c>
      <c r="AY107" s="103" t="e">
        <f ca="true">+IF(AND(ISNUMBER(OFFSET('Sanitation Data'!$H$13,0,10*ROW('Sanitation Data'!H101))),'Data Summary'!DN107="Yes"),OFFSET('Sanitation Data'!$H$13,0,10*ROW('Sanitation Data'!H101)),NA())</f>
        <v>#N/A</v>
      </c>
      <c r="AZ107" s="108" t="e">
        <f ca="true">+IF(AND(ISNUMBER(OFFSET('Hygiene Data'!$C$6,0,10*ROW('Hygiene Data'!C101))),'Data Summary'!DO107="Yes"),OFFSET('Hygiene Data'!$C$6,0,10*ROW('Hygiene Data'!C101)),NA())</f>
        <v>#N/A</v>
      </c>
      <c r="BA107" s="108" t="e">
        <f ca="true">+IF(AND(ISNUMBER(OFFSET('Hygiene Data'!$C$8,0,10*ROW('Hygiene Data'!C101))),'Data Summary'!DP107="Yes"),OFFSET('Hygiene Data'!$C$8,0,10*ROW('Hygiene Data'!C101)),NA())</f>
        <v>#N/A</v>
      </c>
      <c r="BB107" s="108" t="e">
        <f ca="true">+IF(AND(ISNUMBER(OFFSET('Hygiene Data'!$C$10,0,10*ROW('Hygiene Data'!C101))),'Data Summary'!DQ107="Yes"),OFFSET('Hygiene Data'!$C$10,0,10*ROW('Hygiene Data'!C101)),NA())</f>
        <v>#N/A</v>
      </c>
      <c r="BC107" s="108" t="e">
        <f ca="true">+IF(AND(ISNUMBER(OFFSET('Hygiene Data'!$D$6,0,10*ROW('Hygiene Data'!D101))),'Data Summary'!DR107="Yes"),OFFSET('Hygiene Data'!$D$6,0,10*ROW('Hygiene Data'!D101)),NA())</f>
        <v>#N/A</v>
      </c>
      <c r="BD107" s="108" t="e">
        <f ca="true">+IF(AND(ISNUMBER(OFFSET('Hygiene Data'!$D$8,0,10*ROW('Hygiene Data'!D101))),'Data Summary'!DS107="Yes"),OFFSET('Hygiene Data'!$D$8,0,10*ROW('Hygiene Data'!D101)),NA())</f>
        <v>#N/A</v>
      </c>
      <c r="BE107" s="108" t="e">
        <f ca="true">+IF(AND(ISNUMBER(OFFSET('Hygiene Data'!$D$10,0,10*ROW('Hygiene Data'!D101))),'Data Summary'!DT107="Yes"),OFFSET('Hygiene Data'!$D$10,0,10*ROW('Hygiene Data'!D101)),NA())</f>
        <v>#N/A</v>
      </c>
      <c r="BF107" s="108" t="e">
        <f ca="true">+IF(AND(ISNUMBER(OFFSET('Hygiene Data'!$E$6,0,10*ROW('Hygiene Data'!E101))),'Data Summary'!DU107="Yes"),OFFSET('Hygiene Data'!$E$6,0,10*ROW('Hygiene Data'!E101)),NA())</f>
        <v>#N/A</v>
      </c>
      <c r="BG107" s="108" t="e">
        <f ca="true">+IF(AND(ISNUMBER(OFFSET('Hygiene Data'!$E$8,0,10*ROW('Hygiene Data'!E101))),'Data Summary'!DV107="Yes"),OFFSET('Hygiene Data'!$E$8,0,10*ROW('Hygiene Data'!E101)),NA())</f>
        <v>#N/A</v>
      </c>
      <c r="BH107" s="108" t="e">
        <f ca="true">+IF(AND(ISNUMBER(OFFSET('Hygiene Data'!$E$10,0,10*ROW('Hygiene Data'!E101))),'Data Summary'!DW107="Yes"),OFFSET('Hygiene Data'!$E$10,0,10*ROW('Hygiene Data'!E101)),NA())</f>
        <v>#N/A</v>
      </c>
      <c r="BI107" s="108" t="e">
        <f ca="true">+IF(AND(ISNUMBER(OFFSET('Hygiene Data'!$F$6,0,10*ROW('Hygiene Data'!F101))),'Data Summary'!DX107="Yes"),OFFSET('Hygiene Data'!$F$6,0,10*ROW('Hygiene Data'!F101)),NA())</f>
        <v>#N/A</v>
      </c>
      <c r="BJ107" s="108" t="e">
        <f ca="true">+IF(AND(ISNUMBER(OFFSET('Hygiene Data'!$F$8,0,10*ROW('Hygiene Data'!F101))),'Data Summary'!DY107="Yes"),OFFSET('Hygiene Data'!$F$8,0,10*ROW('Hygiene Data'!F101)),NA())</f>
        <v>#N/A</v>
      </c>
      <c r="BK107" s="108" t="e">
        <f ca="true">+IF(AND(ISNUMBER(OFFSET('Hygiene Data'!$F$10,0,10*ROW('Hygiene Data'!F101))),'Data Summary'!DZ107="Yes"),OFFSET('Hygiene Data'!$F$10,0,10*ROW('Hygiene Data'!F101)),NA())</f>
        <v>#N/A</v>
      </c>
      <c r="BL107" s="108" t="e">
        <f ca="true">+IF(AND(ISNUMBER(OFFSET('Hygiene Data'!$G$6,0,10*ROW('Hygiene Data'!G101))),'Data Summary'!EA107="Yes"),OFFSET('Hygiene Data'!$G$6,0,10*ROW('Hygiene Data'!G101)),NA())</f>
        <v>#N/A</v>
      </c>
      <c r="BM107" s="108" t="e">
        <f ca="true">+IF(AND(ISNUMBER(OFFSET('Hygiene Data'!$G$8,0,10*ROW('Hygiene Data'!G101))),'Data Summary'!EB107="Yes"),OFFSET('Hygiene Data'!$G$8,0,10*ROW('Hygiene Data'!G101)),NA())</f>
        <v>#N/A</v>
      </c>
      <c r="BN107" s="108" t="e">
        <f ca="true">+IF(AND(ISNUMBER(OFFSET('Hygiene Data'!$G$10,0,10*ROW('Hygiene Data'!G101))),'Data Summary'!EC107="Yes"),OFFSET('Hygiene Data'!$G$10,0,10*ROW('Hygiene Data'!G101)),NA())</f>
        <v>#N/A</v>
      </c>
      <c r="BO107" s="108" t="e">
        <f ca="true">+IF(AND(ISNUMBER(OFFSET('Hygiene Data'!$H$6,0,10*ROW('Hygiene Data'!H101))),'Data Summary'!ED107="Yes"),OFFSET('Hygiene Data'!$H$6,0,10*ROW('Hygiene Data'!H101)),NA())</f>
        <v>#N/A</v>
      </c>
      <c r="BP107" s="108" t="e">
        <f ca="true">+IF(AND(ISNUMBER(OFFSET('Hygiene Data'!$H$8,0,10*ROW('Hygiene Data'!H101))),'Data Summary'!EE107="Yes"),OFFSET('Hygiene Data'!$H$8,0,10*ROW('Hygiene Data'!H101)),NA())</f>
        <v>#N/A</v>
      </c>
      <c r="BQ107" s="108" t="e">
        <f ca="true">+IF(AND(ISNUMBER(OFFSET('Hygiene Data'!$H$10,0,10*ROW('Hygiene Data'!H101))),'Data Summary'!EF107="Yes"),OFFSET('Hygiene Data'!$H$10,0,10*ROW('Hygiene Data'!H101)),NA())</f>
        <v>#N/A</v>
      </c>
    </row>
    <row r="108" x14ac:dyDescent="0.2">
      <c r="A108" s="56" t="e">
        <f ca="true">+IF(OFFSET('Water Data'!$B$1,0,10*ROW('Water Data'!B102))="",NA(),OFFSET('Water Data'!$B$1,0,10*ROW('Water Data'!B102)))</f>
        <v>#N/A</v>
      </c>
      <c r="B108" s="56" t="e">
        <f ca="true">+IF(OFFSET('Water Data'!$A$3,0,10*ROW('Water Data'!A105))="",NA(),OFFSET('Water Data'!$A$3,0,10*ROW('Water Data'!A105)))</f>
        <v>#N/A</v>
      </c>
      <c r="C108" s="56" t="e">
        <f ca="true">+IF(OFFSET('Water Data'!$C$3,0,10*ROW('Water Data'!C105))="",NA(),OFFSET('Water Data'!$C$3,0,10*ROW('Water Data'!C105)))</f>
        <v>#N/A</v>
      </c>
      <c r="D108" s="57" t="e">
        <f ca="true">+IF(AND(ISNUMBER(OFFSET('Water Data'!$C$5,0,10*ROW('Water Data'!C102))),'Data Summary'!BS108="Yes"),100-OFFSET('Water Data'!$C$5,0,10*ROW('Water Data'!C102)),NA())</f>
        <v>#N/A</v>
      </c>
      <c r="E108" s="57" t="e">
        <f ca="true">+IF(AND(ISNUMBER(OFFSET('Water Data'!$C$7,0,10*ROW('Water Data'!C102))),'Data Summary'!BT108="Yes"),OFFSET('Water Data'!$C$7,0,10*ROW('Water Data'!C102)),NA())</f>
        <v>#N/A</v>
      </c>
      <c r="F108" s="57" t="e">
        <f ca="true">+IF(AND(ISNUMBER(OFFSET('Water Data'!$C$10,0,10*ROW('Water Data'!C102))),'Data Summary'!BU108="Yes"),OFFSET('Water Data'!$C$10,0,10*ROW('Water Data'!C102)),NA())</f>
        <v>#N/A</v>
      </c>
      <c r="G108" s="57" t="e">
        <f ca="true">+IF(AND(ISNUMBER(OFFSET('Water Data'!$D$5,0,10*ROW('Water Data'!D102))),'Data Summary'!BV108="Yes"),100-OFFSET('Water Data'!$D$5,0,10*ROW('Water Data'!D102)),NA())</f>
        <v>#N/A</v>
      </c>
      <c r="H108" s="57" t="e">
        <f ca="true">+IF(AND(ISNUMBER(OFFSET('Water Data'!$D$7,0,10*ROW('Water Data'!D102))),'Data Summary'!BW108="Yes"),OFFSET('Water Data'!$D$7,0,10*ROW('Water Data'!D102)),NA())</f>
        <v>#N/A</v>
      </c>
      <c r="I108" s="57" t="e">
        <f ca="true">+IF(AND(ISNUMBER(OFFSET('Water Data'!$D$10,0,10*ROW('Water Data'!D102))),'Data Summary'!BX108="Yes"),OFFSET('Water Data'!$D$10,0,10*ROW('Water Data'!D102)),NA())</f>
        <v>#N/A</v>
      </c>
      <c r="J108" s="57" t="e">
        <f ca="true">+IF(AND(ISNUMBER(OFFSET('Water Data'!$E$5,0,10*ROW('Water Data'!E102))),'Data Summary'!BY108="Yes"),100-OFFSET('Water Data'!$E$5,0,10*ROW('Water Data'!E102)),NA())</f>
        <v>#N/A</v>
      </c>
      <c r="K108" s="57" t="e">
        <f ca="true">+IF(AND(ISNUMBER(OFFSET('Water Data'!$E$7,0,10*ROW('Water Data'!E102))),'Data Summary'!BZ108="Yes"),OFFSET('Water Data'!$E$7,0,10*ROW('Water Data'!E102)),NA())</f>
        <v>#N/A</v>
      </c>
      <c r="L108" s="57" t="e">
        <f ca="true">+IF(AND(ISNUMBER(OFFSET('Water Data'!$E$10,0,10*ROW('Water Data'!E102))),'Data Summary'!CA108="Yes"),OFFSET('Water Data'!$E$10,0,10*ROW('Water Data'!E102)),NA())</f>
        <v>#N/A</v>
      </c>
      <c r="M108" s="57" t="e">
        <f ca="true">+IF(AND(ISNUMBER(OFFSET('Water Data'!$F$5,0,10*ROW('Water Data'!F102))),'Data Summary'!CB108="Yes"),100-OFFSET('Water Data'!$F$5,0,10*ROW('Water Data'!F102)),NA())</f>
        <v>#N/A</v>
      </c>
      <c r="N108" s="57" t="e">
        <f ca="true">+IF(AND(ISNUMBER(OFFSET('Water Data'!$F$7,0,10*ROW('Water Data'!F102))),'Data Summary'!CC108="Yes"),OFFSET('Water Data'!$F$7,0,10*ROW('Water Data'!F102)),NA())</f>
        <v>#N/A</v>
      </c>
      <c r="O108" s="57" t="e">
        <f ca="true">+IF(AND(ISNUMBER(OFFSET('Water Data'!$F$10,0,10*ROW('Water Data'!F102))),'Data Summary'!CD108="Yes"),OFFSET('Water Data'!$F$10,0,10*ROW('Water Data'!F102)),NA())</f>
        <v>#N/A</v>
      </c>
      <c r="P108" s="57" t="e">
        <f ca="true">+IF(AND(ISNUMBER(OFFSET('Water Data'!$G$5,0,10*ROW('Water Data'!G102))),'Data Summary'!CE108="Yes"),100-OFFSET('Water Data'!$G$5,0,10*ROW('Water Data'!G102)),NA())</f>
        <v>#N/A</v>
      </c>
      <c r="Q108" s="57" t="e">
        <f ca="true">+IF(AND(ISNUMBER(OFFSET('Water Data'!$G$7,0,10*ROW('Water Data'!G102))),'Data Summary'!CF108="Yes"),OFFSET('Water Data'!$G$7,0,10*ROW('Water Data'!G102)),NA())</f>
        <v>#N/A</v>
      </c>
      <c r="R108" s="57" t="e">
        <f ca="true">+IF(AND(ISNUMBER(OFFSET('Water Data'!$G$10,0,10*ROW('Water Data'!G102))),'Data Summary'!CG108="Yes"),OFFSET('Water Data'!$G$10,0,10*ROW('Water Data'!G102)),NA())</f>
        <v>#N/A</v>
      </c>
      <c r="S108" s="57" t="e">
        <f ca="true">+IF(AND(ISNUMBER(OFFSET('Water Data'!$H$5,0,10*ROW('Water Data'!H102))),'Data Summary'!CH108="Yes"),100-OFFSET('Water Data'!$H$5,0,10*ROW('Water Data'!H102)),NA())</f>
        <v>#N/A</v>
      </c>
      <c r="T108" s="57" t="e">
        <f ca="true">+IF(AND(ISNUMBER(OFFSET('Water Data'!$H$7,0,10*ROW('Water Data'!H102))),'Data Summary'!CI108="Yes"),OFFSET('Water Data'!$H$7,0,10*ROW('Water Data'!H102)),NA())</f>
        <v>#N/A</v>
      </c>
      <c r="U108" s="57" t="e">
        <f ca="true">+IF(AND(ISNUMBER(OFFSET('Water Data'!$H$10,0,10*ROW('Water Data'!H102))),'Data Summary'!CJ108="Yes"),OFFSET('Water Data'!$H$10,0,10*ROW('Water Data'!H102)),NA())</f>
        <v>#N/A</v>
      </c>
      <c r="V108" s="103" t="e">
        <f ca="true">+IF(AND(ISNUMBER(OFFSET('Sanitation Data'!$C$5,0,10*ROW('Sanitation Data'!C102))),'Data Summary'!CK108="Yes"),100-OFFSET('Sanitation Data'!$C$5,0,10*ROW('Sanitation Data'!C102)),NA())</f>
        <v>#N/A</v>
      </c>
      <c r="W108" s="103" t="e">
        <f ca="true">+IF(AND(ISNUMBER(OFFSET('Sanitation Data'!$C$7,0,10*ROW('Sanitation Data'!C102))),'Data Summary'!CL108="Yes"),OFFSET('Sanitation Data'!$C$7,0,10*ROW('Sanitation Data'!C102)),NA())</f>
        <v>#N/A</v>
      </c>
      <c r="X108" s="103" t="e">
        <f ca="true">+IF(AND(ISNUMBER(OFFSET('Sanitation Data'!$C$11,0,10*ROW('Sanitation Data'!C102))),'Data Summary'!CM108="Yes"),OFFSET('Sanitation Data'!$C$11,0,10*ROW('Sanitation Data'!C102)),NA())</f>
        <v>#N/A</v>
      </c>
      <c r="Y108" s="103" t="e">
        <f ca="true">+IF(AND(ISNUMBER(OFFSET('Sanitation Data'!$C$12,0,10*ROW('Sanitation Data'!C102))),'Data Summary'!CN108="Yes"),OFFSET('Sanitation Data'!$C$12,0,10*ROW('Sanitation Data'!C102)),NA())</f>
        <v>#N/A</v>
      </c>
      <c r="Z108" s="103" t="e">
        <f ca="true">+IF(AND(ISNUMBER(OFFSET('Sanitation Data'!$C$13,0,10*ROW('Sanitation Data'!C102))),'Data Summary'!CO108="Yes"),OFFSET('Sanitation Data'!$C$13,0,10*ROW('Sanitation Data'!C102)),NA())</f>
        <v>#N/A</v>
      </c>
      <c r="AA108" s="103" t="e">
        <f ca="true">+IF(AND(ISNUMBER(OFFSET('Sanitation Data'!$D$5,0,10*ROW('Sanitation Data'!D102))),'Data Summary'!CP108="Yes"),100-OFFSET('Sanitation Data'!$D$5,0,10*ROW('Sanitation Data'!D102)),NA())</f>
        <v>#N/A</v>
      </c>
      <c r="AB108" s="103" t="e">
        <f ca="true">+IF(AND(ISNUMBER(OFFSET('Sanitation Data'!$D$7,0,10*ROW('Sanitation Data'!D102))),'Data Summary'!CQ108="Yes"),OFFSET('Sanitation Data'!$D$7,0,10*ROW('Sanitation Data'!D102)),NA())</f>
        <v>#N/A</v>
      </c>
      <c r="AC108" s="103" t="e">
        <f ca="true">+IF(AND(ISNUMBER(OFFSET('Sanitation Data'!$D$11,0,10*ROW('Sanitation Data'!D102))),'Data Summary'!CR108="Yes"),OFFSET('Sanitation Data'!$D$11,0,10*ROW('Sanitation Data'!D102)),NA())</f>
        <v>#N/A</v>
      </c>
      <c r="AD108" s="103" t="e">
        <f ca="true">+IF(AND(ISNUMBER(OFFSET('Sanitation Data'!$D$12,0,10*ROW('Sanitation Data'!D102))),'Data Summary'!CS108="Yes"),OFFSET('Sanitation Data'!$D$12,0,10*ROW('Sanitation Data'!D102)),NA())</f>
        <v>#N/A</v>
      </c>
      <c r="AE108" s="103" t="e">
        <f ca="true">+IF(AND(ISNUMBER(OFFSET('Sanitation Data'!$D$13,0,10*ROW('Sanitation Data'!D102))),'Data Summary'!CT108="Yes"),OFFSET('Sanitation Data'!$D$13,0,10*ROW('Sanitation Data'!D102)),NA())</f>
        <v>#N/A</v>
      </c>
      <c r="AF108" s="103" t="e">
        <f ca="true">+IF(AND(ISNUMBER(OFFSET('Sanitation Data'!$E$5,0,10*ROW('Sanitation Data'!E102))),'Data Summary'!CU108="Yes"),100-OFFSET('Sanitation Data'!$E$5,0,10*ROW('Sanitation Data'!E102)),NA())</f>
        <v>#N/A</v>
      </c>
      <c r="AG108" s="103" t="e">
        <f ca="true">+IF(AND(ISNUMBER(OFFSET('Sanitation Data'!$E$7,0,10*ROW('Sanitation Data'!E102))),'Data Summary'!CV108="Yes"),OFFSET('Sanitation Data'!$E$7,0,10*ROW('Sanitation Data'!E102)),NA())</f>
        <v>#N/A</v>
      </c>
      <c r="AH108" s="103" t="e">
        <f ca="true">+IF(AND(ISNUMBER(OFFSET('Sanitation Data'!$E$11,0,10*ROW('Sanitation Data'!E102))),'Data Summary'!CW108="Yes"),OFFSET('Sanitation Data'!$E$11,0,10*ROW('Sanitation Data'!E102)),NA())</f>
        <v>#N/A</v>
      </c>
      <c r="AI108" s="103" t="e">
        <f ca="true">+IF(AND(ISNUMBER(OFFSET('Sanitation Data'!$E$12,0,10*ROW('Sanitation Data'!E102))),'Data Summary'!CX108="Yes"),OFFSET('Sanitation Data'!$E$12,0,10*ROW('Sanitation Data'!E102)),NA())</f>
        <v>#N/A</v>
      </c>
      <c r="AJ108" s="103" t="e">
        <f ca="true">+IF(AND(ISNUMBER(OFFSET('Sanitation Data'!$E$13,0,10*ROW('Sanitation Data'!E102))),'Data Summary'!CY108="Yes"),OFFSET('Sanitation Data'!$E$13,0,10*ROW('Sanitation Data'!E102)),NA())</f>
        <v>#N/A</v>
      </c>
      <c r="AK108" s="103" t="e">
        <f ca="true">+IF(AND(ISNUMBER(OFFSET('Sanitation Data'!$F$5,0,10*ROW('Sanitation Data'!F102))),'Data Summary'!CZ108="Yes"),100-OFFSET('Sanitation Data'!$F$5,0,10*ROW('Sanitation Data'!F102)),NA())</f>
        <v>#N/A</v>
      </c>
      <c r="AL108" s="103" t="e">
        <f ca="true">+IF(AND(ISNUMBER(OFFSET('Sanitation Data'!$F$7,0,10*ROW('Sanitation Data'!F102))),'Data Summary'!DA108="Yes"),OFFSET('Sanitation Data'!$F$7,0,10*ROW('Sanitation Data'!F102)),NA())</f>
        <v>#N/A</v>
      </c>
      <c r="AM108" s="103" t="e">
        <f ca="true">+IF(AND(ISNUMBER(OFFSET('Sanitation Data'!$F$11,0,10*ROW('Sanitation Data'!F102))),'Data Summary'!DB108="Yes"),OFFSET('Sanitation Data'!$F$11,0,10*ROW('Sanitation Data'!F102)),NA())</f>
        <v>#N/A</v>
      </c>
      <c r="AN108" s="103" t="e">
        <f ca="true">+IF(AND(ISNUMBER(OFFSET('Sanitation Data'!$F$12,0,10*ROW('Sanitation Data'!F102))),'Data Summary'!DC108="Yes"),OFFSET('Sanitation Data'!$F$12,0,10*ROW('Sanitation Data'!F102)),NA())</f>
        <v>#N/A</v>
      </c>
      <c r="AO108" s="103" t="e">
        <f ca="true">+IF(AND(ISNUMBER(OFFSET('Sanitation Data'!$F$13,0,10*ROW('Sanitation Data'!F102))),'Data Summary'!DD108="Yes"),OFFSET('Sanitation Data'!$F$13,0,10*ROW('Sanitation Data'!F102)),NA())</f>
        <v>#N/A</v>
      </c>
      <c r="AP108" s="103" t="e">
        <f ca="true">+IF(AND(ISNUMBER(OFFSET('Sanitation Data'!$G$5,0,10*ROW('Sanitation Data'!G102))),'Data Summary'!DE108="Yes"),100-OFFSET('Sanitation Data'!$G$5,0,10*ROW('Sanitation Data'!G102)),NA())</f>
        <v>#N/A</v>
      </c>
      <c r="AQ108" s="103" t="e">
        <f ca="true">+IF(AND(ISNUMBER(OFFSET('Sanitation Data'!$G$7,0,10*ROW('Sanitation Data'!G102))),'Data Summary'!DF108="Yes"),OFFSET('Sanitation Data'!$G$7,0,10*ROW('Sanitation Data'!G102)),NA())</f>
        <v>#N/A</v>
      </c>
      <c r="AR108" s="103" t="e">
        <f ca="true">+IF(AND(ISNUMBER(OFFSET('Sanitation Data'!$G$11,0,10*ROW('Sanitation Data'!G102))),'Data Summary'!DG108="Yes"),OFFSET('Sanitation Data'!$G$11,0,10*ROW('Sanitation Data'!G102)),NA())</f>
        <v>#N/A</v>
      </c>
      <c r="AS108" s="103" t="e">
        <f ca="true">+IF(AND(ISNUMBER(OFFSET('Sanitation Data'!$G$12,0,10*ROW('Sanitation Data'!G102))),'Data Summary'!DH108="Yes"),OFFSET('Sanitation Data'!$G$12,0,10*ROW('Sanitation Data'!G102)),NA())</f>
        <v>#N/A</v>
      </c>
      <c r="AT108" s="103" t="e">
        <f ca="true">+IF(AND(ISNUMBER(OFFSET('Sanitation Data'!$G$13,0,10*ROW('Sanitation Data'!G102))),'Data Summary'!DI108="Yes"),OFFSET('Sanitation Data'!$G$13,0,10*ROW('Sanitation Data'!G102)),NA())</f>
        <v>#N/A</v>
      </c>
      <c r="AU108" s="103" t="e">
        <f ca="true">+IF(AND(ISNUMBER(OFFSET('Sanitation Data'!$H$5,0,10*ROW('Sanitation Data'!H102))),'Data Summary'!DJ108="Yes"),100-OFFSET('Sanitation Data'!$H$5,0,10*ROW('Sanitation Data'!H102)),NA())</f>
        <v>#N/A</v>
      </c>
      <c r="AV108" s="103" t="e">
        <f ca="true">+IF(AND(ISNUMBER(OFFSET('Sanitation Data'!$H$7,0,10*ROW('Sanitation Data'!H102))),'Data Summary'!DK108="Yes"),OFFSET('Sanitation Data'!$H$7,0,10*ROW('Sanitation Data'!H102)),NA())</f>
        <v>#N/A</v>
      </c>
      <c r="AW108" s="103" t="e">
        <f ca="true">+IF(AND(ISNUMBER(OFFSET('Sanitation Data'!$H$11,0,10*ROW('Sanitation Data'!H102))),'Data Summary'!DL108="Yes"),OFFSET('Sanitation Data'!$H$11,0,10*ROW('Sanitation Data'!H102)),NA())</f>
        <v>#N/A</v>
      </c>
      <c r="AX108" s="103" t="e">
        <f ca="true">+IF(AND(ISNUMBER(OFFSET('Sanitation Data'!$H$12,0,10*ROW('Sanitation Data'!H102))),'Data Summary'!DM108="Yes"),OFFSET('Sanitation Data'!$H$12,0,10*ROW('Sanitation Data'!H102)),NA())</f>
        <v>#N/A</v>
      </c>
      <c r="AY108" s="103" t="e">
        <f ca="true">+IF(AND(ISNUMBER(OFFSET('Sanitation Data'!$H$13,0,10*ROW('Sanitation Data'!H102))),'Data Summary'!DN108="Yes"),OFFSET('Sanitation Data'!$H$13,0,10*ROW('Sanitation Data'!H102)),NA())</f>
        <v>#N/A</v>
      </c>
      <c r="AZ108" s="108" t="e">
        <f ca="true">+IF(AND(ISNUMBER(OFFSET('Hygiene Data'!$C$6,0,10*ROW('Hygiene Data'!C102))),'Data Summary'!DO108="Yes"),OFFSET('Hygiene Data'!$C$6,0,10*ROW('Hygiene Data'!C102)),NA())</f>
        <v>#N/A</v>
      </c>
      <c r="BA108" s="108" t="e">
        <f ca="true">+IF(AND(ISNUMBER(OFFSET('Hygiene Data'!$C$8,0,10*ROW('Hygiene Data'!C102))),'Data Summary'!DP108="Yes"),OFFSET('Hygiene Data'!$C$8,0,10*ROW('Hygiene Data'!C102)),NA())</f>
        <v>#N/A</v>
      </c>
      <c r="BB108" s="108" t="e">
        <f ca="true">+IF(AND(ISNUMBER(OFFSET('Hygiene Data'!$C$10,0,10*ROW('Hygiene Data'!C102))),'Data Summary'!DQ108="Yes"),OFFSET('Hygiene Data'!$C$10,0,10*ROW('Hygiene Data'!C102)),NA())</f>
        <v>#N/A</v>
      </c>
      <c r="BC108" s="108" t="e">
        <f ca="true">+IF(AND(ISNUMBER(OFFSET('Hygiene Data'!$D$6,0,10*ROW('Hygiene Data'!D102))),'Data Summary'!DR108="Yes"),OFFSET('Hygiene Data'!$D$6,0,10*ROW('Hygiene Data'!D102)),NA())</f>
        <v>#N/A</v>
      </c>
      <c r="BD108" s="108" t="e">
        <f ca="true">+IF(AND(ISNUMBER(OFFSET('Hygiene Data'!$D$8,0,10*ROW('Hygiene Data'!D102))),'Data Summary'!DS108="Yes"),OFFSET('Hygiene Data'!$D$8,0,10*ROW('Hygiene Data'!D102)),NA())</f>
        <v>#N/A</v>
      </c>
      <c r="BE108" s="108" t="e">
        <f ca="true">+IF(AND(ISNUMBER(OFFSET('Hygiene Data'!$D$10,0,10*ROW('Hygiene Data'!D102))),'Data Summary'!DT108="Yes"),OFFSET('Hygiene Data'!$D$10,0,10*ROW('Hygiene Data'!D102)),NA())</f>
        <v>#N/A</v>
      </c>
      <c r="BF108" s="108" t="e">
        <f ca="true">+IF(AND(ISNUMBER(OFFSET('Hygiene Data'!$E$6,0,10*ROW('Hygiene Data'!E102))),'Data Summary'!DU108="Yes"),OFFSET('Hygiene Data'!$E$6,0,10*ROW('Hygiene Data'!E102)),NA())</f>
        <v>#N/A</v>
      </c>
      <c r="BG108" s="108" t="e">
        <f ca="true">+IF(AND(ISNUMBER(OFFSET('Hygiene Data'!$E$8,0,10*ROW('Hygiene Data'!E102))),'Data Summary'!DV108="Yes"),OFFSET('Hygiene Data'!$E$8,0,10*ROW('Hygiene Data'!E102)),NA())</f>
        <v>#N/A</v>
      </c>
      <c r="BH108" s="108" t="e">
        <f ca="true">+IF(AND(ISNUMBER(OFFSET('Hygiene Data'!$E$10,0,10*ROW('Hygiene Data'!E102))),'Data Summary'!DW108="Yes"),OFFSET('Hygiene Data'!$E$10,0,10*ROW('Hygiene Data'!E102)),NA())</f>
        <v>#N/A</v>
      </c>
      <c r="BI108" s="108" t="e">
        <f ca="true">+IF(AND(ISNUMBER(OFFSET('Hygiene Data'!$F$6,0,10*ROW('Hygiene Data'!F102))),'Data Summary'!DX108="Yes"),OFFSET('Hygiene Data'!$F$6,0,10*ROW('Hygiene Data'!F102)),NA())</f>
        <v>#N/A</v>
      </c>
      <c r="BJ108" s="108" t="e">
        <f ca="true">+IF(AND(ISNUMBER(OFFSET('Hygiene Data'!$F$8,0,10*ROW('Hygiene Data'!F102))),'Data Summary'!DY108="Yes"),OFFSET('Hygiene Data'!$F$8,0,10*ROW('Hygiene Data'!F102)),NA())</f>
        <v>#N/A</v>
      </c>
      <c r="BK108" s="108" t="e">
        <f ca="true">+IF(AND(ISNUMBER(OFFSET('Hygiene Data'!$F$10,0,10*ROW('Hygiene Data'!F102))),'Data Summary'!DZ108="Yes"),OFFSET('Hygiene Data'!$F$10,0,10*ROW('Hygiene Data'!F102)),NA())</f>
        <v>#N/A</v>
      </c>
      <c r="BL108" s="108" t="e">
        <f ca="true">+IF(AND(ISNUMBER(OFFSET('Hygiene Data'!$G$6,0,10*ROW('Hygiene Data'!G102))),'Data Summary'!EA108="Yes"),OFFSET('Hygiene Data'!$G$6,0,10*ROW('Hygiene Data'!G102)),NA())</f>
        <v>#N/A</v>
      </c>
      <c r="BM108" s="108" t="e">
        <f ca="true">+IF(AND(ISNUMBER(OFFSET('Hygiene Data'!$G$8,0,10*ROW('Hygiene Data'!G102))),'Data Summary'!EB108="Yes"),OFFSET('Hygiene Data'!$G$8,0,10*ROW('Hygiene Data'!G102)),NA())</f>
        <v>#N/A</v>
      </c>
      <c r="BN108" s="108" t="e">
        <f ca="true">+IF(AND(ISNUMBER(OFFSET('Hygiene Data'!$G$10,0,10*ROW('Hygiene Data'!G102))),'Data Summary'!EC108="Yes"),OFFSET('Hygiene Data'!$G$10,0,10*ROW('Hygiene Data'!G102)),NA())</f>
        <v>#N/A</v>
      </c>
      <c r="BO108" s="108" t="e">
        <f ca="true">+IF(AND(ISNUMBER(OFFSET('Hygiene Data'!$H$6,0,10*ROW('Hygiene Data'!H102))),'Data Summary'!ED108="Yes"),OFFSET('Hygiene Data'!$H$6,0,10*ROW('Hygiene Data'!H102)),NA())</f>
        <v>#N/A</v>
      </c>
      <c r="BP108" s="108" t="e">
        <f ca="true">+IF(AND(ISNUMBER(OFFSET('Hygiene Data'!$H$8,0,10*ROW('Hygiene Data'!H102))),'Data Summary'!EE108="Yes"),OFFSET('Hygiene Data'!$H$8,0,10*ROW('Hygiene Data'!H102)),NA())</f>
        <v>#N/A</v>
      </c>
      <c r="BQ108" s="108" t="e">
        <f ca="true">+IF(AND(ISNUMBER(OFFSET('Hygiene Data'!$H$10,0,10*ROW('Hygiene Data'!H102))),'Data Summary'!EF108="Yes"),OFFSET('Hygiene Data'!$H$10,0,10*ROW('Hygiene Data'!H102)),NA())</f>
        <v>#N/A</v>
      </c>
    </row>
    <row r="109" x14ac:dyDescent="0.2">
      <c r="A109" s="56" t="e">
        <f ca="true">+IF(OFFSET('Water Data'!$B$1,0,10*ROW('Water Data'!B103))="",NA(),OFFSET('Water Data'!$B$1,0,10*ROW('Water Data'!B103)))</f>
        <v>#N/A</v>
      </c>
      <c r="B109" s="56" t="e">
        <f ca="true">+IF(OFFSET('Water Data'!$A$3,0,10*ROW('Water Data'!A106))="",NA(),OFFSET('Water Data'!$A$3,0,10*ROW('Water Data'!A106)))</f>
        <v>#N/A</v>
      </c>
      <c r="C109" s="56" t="e">
        <f ca="true">+IF(OFFSET('Water Data'!$C$3,0,10*ROW('Water Data'!C106))="",NA(),OFFSET('Water Data'!$C$3,0,10*ROW('Water Data'!C106)))</f>
        <v>#N/A</v>
      </c>
      <c r="D109" s="57" t="e">
        <f ca="true">+IF(AND(ISNUMBER(OFFSET('Water Data'!$C$5,0,10*ROW('Water Data'!C103))),'Data Summary'!BS109="Yes"),100-OFFSET('Water Data'!$C$5,0,10*ROW('Water Data'!C103)),NA())</f>
        <v>#N/A</v>
      </c>
      <c r="E109" s="57" t="e">
        <f ca="true">+IF(AND(ISNUMBER(OFFSET('Water Data'!$C$7,0,10*ROW('Water Data'!C103))),'Data Summary'!BT109="Yes"),OFFSET('Water Data'!$C$7,0,10*ROW('Water Data'!C103)),NA())</f>
        <v>#N/A</v>
      </c>
      <c r="F109" s="57" t="e">
        <f ca="true">+IF(AND(ISNUMBER(OFFSET('Water Data'!$C$10,0,10*ROW('Water Data'!C103))),'Data Summary'!BU109="Yes"),OFFSET('Water Data'!$C$10,0,10*ROW('Water Data'!C103)),NA())</f>
        <v>#N/A</v>
      </c>
      <c r="G109" s="57" t="e">
        <f ca="true">+IF(AND(ISNUMBER(OFFSET('Water Data'!$D$5,0,10*ROW('Water Data'!D103))),'Data Summary'!BV109="Yes"),100-OFFSET('Water Data'!$D$5,0,10*ROW('Water Data'!D103)),NA())</f>
        <v>#N/A</v>
      </c>
      <c r="H109" s="57" t="e">
        <f ca="true">+IF(AND(ISNUMBER(OFFSET('Water Data'!$D$7,0,10*ROW('Water Data'!D103))),'Data Summary'!BW109="Yes"),OFFSET('Water Data'!$D$7,0,10*ROW('Water Data'!D103)),NA())</f>
        <v>#N/A</v>
      </c>
      <c r="I109" s="57" t="e">
        <f ca="true">+IF(AND(ISNUMBER(OFFSET('Water Data'!$D$10,0,10*ROW('Water Data'!D103))),'Data Summary'!BX109="Yes"),OFFSET('Water Data'!$D$10,0,10*ROW('Water Data'!D103)),NA())</f>
        <v>#N/A</v>
      </c>
      <c r="J109" s="57" t="e">
        <f ca="true">+IF(AND(ISNUMBER(OFFSET('Water Data'!$E$5,0,10*ROW('Water Data'!E103))),'Data Summary'!BY109="Yes"),100-OFFSET('Water Data'!$E$5,0,10*ROW('Water Data'!E103)),NA())</f>
        <v>#N/A</v>
      </c>
      <c r="K109" s="57" t="e">
        <f ca="true">+IF(AND(ISNUMBER(OFFSET('Water Data'!$E$7,0,10*ROW('Water Data'!E103))),'Data Summary'!BZ109="Yes"),OFFSET('Water Data'!$E$7,0,10*ROW('Water Data'!E103)),NA())</f>
        <v>#N/A</v>
      </c>
      <c r="L109" s="57" t="e">
        <f ca="true">+IF(AND(ISNUMBER(OFFSET('Water Data'!$E$10,0,10*ROW('Water Data'!E103))),'Data Summary'!CA109="Yes"),OFFSET('Water Data'!$E$10,0,10*ROW('Water Data'!E103)),NA())</f>
        <v>#N/A</v>
      </c>
      <c r="M109" s="57" t="e">
        <f ca="true">+IF(AND(ISNUMBER(OFFSET('Water Data'!$F$5,0,10*ROW('Water Data'!F103))),'Data Summary'!CB109="Yes"),100-OFFSET('Water Data'!$F$5,0,10*ROW('Water Data'!F103)),NA())</f>
        <v>#N/A</v>
      </c>
      <c r="N109" s="57" t="e">
        <f ca="true">+IF(AND(ISNUMBER(OFFSET('Water Data'!$F$7,0,10*ROW('Water Data'!F103))),'Data Summary'!CC109="Yes"),OFFSET('Water Data'!$F$7,0,10*ROW('Water Data'!F103)),NA())</f>
        <v>#N/A</v>
      </c>
      <c r="O109" s="57" t="e">
        <f ca="true">+IF(AND(ISNUMBER(OFFSET('Water Data'!$F$10,0,10*ROW('Water Data'!F103))),'Data Summary'!CD109="Yes"),OFFSET('Water Data'!$F$10,0,10*ROW('Water Data'!F103)),NA())</f>
        <v>#N/A</v>
      </c>
      <c r="P109" s="57" t="e">
        <f ca="true">+IF(AND(ISNUMBER(OFFSET('Water Data'!$G$5,0,10*ROW('Water Data'!G103))),'Data Summary'!CE109="Yes"),100-OFFSET('Water Data'!$G$5,0,10*ROW('Water Data'!G103)),NA())</f>
        <v>#N/A</v>
      </c>
      <c r="Q109" s="57" t="e">
        <f ca="true">+IF(AND(ISNUMBER(OFFSET('Water Data'!$G$7,0,10*ROW('Water Data'!G103))),'Data Summary'!CF109="Yes"),OFFSET('Water Data'!$G$7,0,10*ROW('Water Data'!G103)),NA())</f>
        <v>#N/A</v>
      </c>
      <c r="R109" s="57" t="e">
        <f ca="true">+IF(AND(ISNUMBER(OFFSET('Water Data'!$G$10,0,10*ROW('Water Data'!G103))),'Data Summary'!CG109="Yes"),OFFSET('Water Data'!$G$10,0,10*ROW('Water Data'!G103)),NA())</f>
        <v>#N/A</v>
      </c>
      <c r="S109" s="57" t="e">
        <f ca="true">+IF(AND(ISNUMBER(OFFSET('Water Data'!$H$5,0,10*ROW('Water Data'!H103))),'Data Summary'!CH109="Yes"),100-OFFSET('Water Data'!$H$5,0,10*ROW('Water Data'!H103)),NA())</f>
        <v>#N/A</v>
      </c>
      <c r="T109" s="57" t="e">
        <f ca="true">+IF(AND(ISNUMBER(OFFSET('Water Data'!$H$7,0,10*ROW('Water Data'!H103))),'Data Summary'!CI109="Yes"),OFFSET('Water Data'!$H$7,0,10*ROW('Water Data'!H103)),NA())</f>
        <v>#N/A</v>
      </c>
      <c r="U109" s="57" t="e">
        <f ca="true">+IF(AND(ISNUMBER(OFFSET('Water Data'!$H$10,0,10*ROW('Water Data'!H103))),'Data Summary'!CJ109="Yes"),OFFSET('Water Data'!$H$10,0,10*ROW('Water Data'!H103)),NA())</f>
        <v>#N/A</v>
      </c>
      <c r="V109" s="103" t="e">
        <f ca="true">+IF(AND(ISNUMBER(OFFSET('Sanitation Data'!$C$5,0,10*ROW('Sanitation Data'!C103))),'Data Summary'!CK109="Yes"),100-OFFSET('Sanitation Data'!$C$5,0,10*ROW('Sanitation Data'!C103)),NA())</f>
        <v>#N/A</v>
      </c>
      <c r="W109" s="103" t="e">
        <f ca="true">+IF(AND(ISNUMBER(OFFSET('Sanitation Data'!$C$7,0,10*ROW('Sanitation Data'!C103))),'Data Summary'!CL109="Yes"),OFFSET('Sanitation Data'!$C$7,0,10*ROW('Sanitation Data'!C103)),NA())</f>
        <v>#N/A</v>
      </c>
      <c r="X109" s="103" t="e">
        <f ca="true">+IF(AND(ISNUMBER(OFFSET('Sanitation Data'!$C$11,0,10*ROW('Sanitation Data'!C103))),'Data Summary'!CM109="Yes"),OFFSET('Sanitation Data'!$C$11,0,10*ROW('Sanitation Data'!C103)),NA())</f>
        <v>#N/A</v>
      </c>
      <c r="Y109" s="103" t="e">
        <f ca="true">+IF(AND(ISNUMBER(OFFSET('Sanitation Data'!$C$12,0,10*ROW('Sanitation Data'!C103))),'Data Summary'!CN109="Yes"),OFFSET('Sanitation Data'!$C$12,0,10*ROW('Sanitation Data'!C103)),NA())</f>
        <v>#N/A</v>
      </c>
      <c r="Z109" s="103" t="e">
        <f ca="true">+IF(AND(ISNUMBER(OFFSET('Sanitation Data'!$C$13,0,10*ROW('Sanitation Data'!C103))),'Data Summary'!CO109="Yes"),OFFSET('Sanitation Data'!$C$13,0,10*ROW('Sanitation Data'!C103)),NA())</f>
        <v>#N/A</v>
      </c>
      <c r="AA109" s="103" t="e">
        <f ca="true">+IF(AND(ISNUMBER(OFFSET('Sanitation Data'!$D$5,0,10*ROW('Sanitation Data'!D103))),'Data Summary'!CP109="Yes"),100-OFFSET('Sanitation Data'!$D$5,0,10*ROW('Sanitation Data'!D103)),NA())</f>
        <v>#N/A</v>
      </c>
      <c r="AB109" s="103" t="e">
        <f ca="true">+IF(AND(ISNUMBER(OFFSET('Sanitation Data'!$D$7,0,10*ROW('Sanitation Data'!D103))),'Data Summary'!CQ109="Yes"),OFFSET('Sanitation Data'!$D$7,0,10*ROW('Sanitation Data'!D103)),NA())</f>
        <v>#N/A</v>
      </c>
      <c r="AC109" s="103" t="e">
        <f ca="true">+IF(AND(ISNUMBER(OFFSET('Sanitation Data'!$D$11,0,10*ROW('Sanitation Data'!D103))),'Data Summary'!CR109="Yes"),OFFSET('Sanitation Data'!$D$11,0,10*ROW('Sanitation Data'!D103)),NA())</f>
        <v>#N/A</v>
      </c>
      <c r="AD109" s="103" t="e">
        <f ca="true">+IF(AND(ISNUMBER(OFFSET('Sanitation Data'!$D$12,0,10*ROW('Sanitation Data'!D103))),'Data Summary'!CS109="Yes"),OFFSET('Sanitation Data'!$D$12,0,10*ROW('Sanitation Data'!D103)),NA())</f>
        <v>#N/A</v>
      </c>
      <c r="AE109" s="103" t="e">
        <f ca="true">+IF(AND(ISNUMBER(OFFSET('Sanitation Data'!$D$13,0,10*ROW('Sanitation Data'!D103))),'Data Summary'!CT109="Yes"),OFFSET('Sanitation Data'!$D$13,0,10*ROW('Sanitation Data'!D103)),NA())</f>
        <v>#N/A</v>
      </c>
      <c r="AF109" s="103" t="e">
        <f ca="true">+IF(AND(ISNUMBER(OFFSET('Sanitation Data'!$E$5,0,10*ROW('Sanitation Data'!E103))),'Data Summary'!CU109="Yes"),100-OFFSET('Sanitation Data'!$E$5,0,10*ROW('Sanitation Data'!E103)),NA())</f>
        <v>#N/A</v>
      </c>
      <c r="AG109" s="103" t="e">
        <f ca="true">+IF(AND(ISNUMBER(OFFSET('Sanitation Data'!$E$7,0,10*ROW('Sanitation Data'!E103))),'Data Summary'!CV109="Yes"),OFFSET('Sanitation Data'!$E$7,0,10*ROW('Sanitation Data'!E103)),NA())</f>
        <v>#N/A</v>
      </c>
      <c r="AH109" s="103" t="e">
        <f ca="true">+IF(AND(ISNUMBER(OFFSET('Sanitation Data'!$E$11,0,10*ROW('Sanitation Data'!E103))),'Data Summary'!CW109="Yes"),OFFSET('Sanitation Data'!$E$11,0,10*ROW('Sanitation Data'!E103)),NA())</f>
        <v>#N/A</v>
      </c>
      <c r="AI109" s="103" t="e">
        <f ca="true">+IF(AND(ISNUMBER(OFFSET('Sanitation Data'!$E$12,0,10*ROW('Sanitation Data'!E103))),'Data Summary'!CX109="Yes"),OFFSET('Sanitation Data'!$E$12,0,10*ROW('Sanitation Data'!E103)),NA())</f>
        <v>#N/A</v>
      </c>
      <c r="AJ109" s="103" t="e">
        <f ca="true">+IF(AND(ISNUMBER(OFFSET('Sanitation Data'!$E$13,0,10*ROW('Sanitation Data'!E103))),'Data Summary'!CY109="Yes"),OFFSET('Sanitation Data'!$E$13,0,10*ROW('Sanitation Data'!E103)),NA())</f>
        <v>#N/A</v>
      </c>
      <c r="AK109" s="103" t="e">
        <f ca="true">+IF(AND(ISNUMBER(OFFSET('Sanitation Data'!$F$5,0,10*ROW('Sanitation Data'!F103))),'Data Summary'!CZ109="Yes"),100-OFFSET('Sanitation Data'!$F$5,0,10*ROW('Sanitation Data'!F103)),NA())</f>
        <v>#N/A</v>
      </c>
      <c r="AL109" s="103" t="e">
        <f ca="true">+IF(AND(ISNUMBER(OFFSET('Sanitation Data'!$F$7,0,10*ROW('Sanitation Data'!F103))),'Data Summary'!DA109="Yes"),OFFSET('Sanitation Data'!$F$7,0,10*ROW('Sanitation Data'!F103)),NA())</f>
        <v>#N/A</v>
      </c>
      <c r="AM109" s="103" t="e">
        <f ca="true">+IF(AND(ISNUMBER(OFFSET('Sanitation Data'!$F$11,0,10*ROW('Sanitation Data'!F103))),'Data Summary'!DB109="Yes"),OFFSET('Sanitation Data'!$F$11,0,10*ROW('Sanitation Data'!F103)),NA())</f>
        <v>#N/A</v>
      </c>
      <c r="AN109" s="103" t="e">
        <f ca="true">+IF(AND(ISNUMBER(OFFSET('Sanitation Data'!$F$12,0,10*ROW('Sanitation Data'!F103))),'Data Summary'!DC109="Yes"),OFFSET('Sanitation Data'!$F$12,0,10*ROW('Sanitation Data'!F103)),NA())</f>
        <v>#N/A</v>
      </c>
      <c r="AO109" s="103" t="e">
        <f ca="true">+IF(AND(ISNUMBER(OFFSET('Sanitation Data'!$F$13,0,10*ROW('Sanitation Data'!F103))),'Data Summary'!DD109="Yes"),OFFSET('Sanitation Data'!$F$13,0,10*ROW('Sanitation Data'!F103)),NA())</f>
        <v>#N/A</v>
      </c>
      <c r="AP109" s="103" t="e">
        <f ca="true">+IF(AND(ISNUMBER(OFFSET('Sanitation Data'!$G$5,0,10*ROW('Sanitation Data'!G103))),'Data Summary'!DE109="Yes"),100-OFFSET('Sanitation Data'!$G$5,0,10*ROW('Sanitation Data'!G103)),NA())</f>
        <v>#N/A</v>
      </c>
      <c r="AQ109" s="103" t="e">
        <f ca="true">+IF(AND(ISNUMBER(OFFSET('Sanitation Data'!$G$7,0,10*ROW('Sanitation Data'!G103))),'Data Summary'!DF109="Yes"),OFFSET('Sanitation Data'!$G$7,0,10*ROW('Sanitation Data'!G103)),NA())</f>
        <v>#N/A</v>
      </c>
      <c r="AR109" s="103" t="e">
        <f ca="true">+IF(AND(ISNUMBER(OFFSET('Sanitation Data'!$G$11,0,10*ROW('Sanitation Data'!G103))),'Data Summary'!DG109="Yes"),OFFSET('Sanitation Data'!$G$11,0,10*ROW('Sanitation Data'!G103)),NA())</f>
        <v>#N/A</v>
      </c>
      <c r="AS109" s="103" t="e">
        <f ca="true">+IF(AND(ISNUMBER(OFFSET('Sanitation Data'!$G$12,0,10*ROW('Sanitation Data'!G103))),'Data Summary'!DH109="Yes"),OFFSET('Sanitation Data'!$G$12,0,10*ROW('Sanitation Data'!G103)),NA())</f>
        <v>#N/A</v>
      </c>
      <c r="AT109" s="103" t="e">
        <f ca="true">+IF(AND(ISNUMBER(OFFSET('Sanitation Data'!$G$13,0,10*ROW('Sanitation Data'!G103))),'Data Summary'!DI109="Yes"),OFFSET('Sanitation Data'!$G$13,0,10*ROW('Sanitation Data'!G103)),NA())</f>
        <v>#N/A</v>
      </c>
      <c r="AU109" s="103" t="e">
        <f ca="true">+IF(AND(ISNUMBER(OFFSET('Sanitation Data'!$H$5,0,10*ROW('Sanitation Data'!H103))),'Data Summary'!DJ109="Yes"),100-OFFSET('Sanitation Data'!$H$5,0,10*ROW('Sanitation Data'!H103)),NA())</f>
        <v>#N/A</v>
      </c>
      <c r="AV109" s="103" t="e">
        <f ca="true">+IF(AND(ISNUMBER(OFFSET('Sanitation Data'!$H$7,0,10*ROW('Sanitation Data'!H103))),'Data Summary'!DK109="Yes"),OFFSET('Sanitation Data'!$H$7,0,10*ROW('Sanitation Data'!H103)),NA())</f>
        <v>#N/A</v>
      </c>
      <c r="AW109" s="103" t="e">
        <f ca="true">+IF(AND(ISNUMBER(OFFSET('Sanitation Data'!$H$11,0,10*ROW('Sanitation Data'!H103))),'Data Summary'!DL109="Yes"),OFFSET('Sanitation Data'!$H$11,0,10*ROW('Sanitation Data'!H103)),NA())</f>
        <v>#N/A</v>
      </c>
      <c r="AX109" s="103" t="e">
        <f ca="true">+IF(AND(ISNUMBER(OFFSET('Sanitation Data'!$H$12,0,10*ROW('Sanitation Data'!H103))),'Data Summary'!DM109="Yes"),OFFSET('Sanitation Data'!$H$12,0,10*ROW('Sanitation Data'!H103)),NA())</f>
        <v>#N/A</v>
      </c>
      <c r="AY109" s="103" t="e">
        <f ca="true">+IF(AND(ISNUMBER(OFFSET('Sanitation Data'!$H$13,0,10*ROW('Sanitation Data'!H103))),'Data Summary'!DN109="Yes"),OFFSET('Sanitation Data'!$H$13,0,10*ROW('Sanitation Data'!H103)),NA())</f>
        <v>#N/A</v>
      </c>
      <c r="AZ109" s="108" t="e">
        <f ca="true">+IF(AND(ISNUMBER(OFFSET('Hygiene Data'!$C$6,0,10*ROW('Hygiene Data'!C103))),'Data Summary'!DO109="Yes"),OFFSET('Hygiene Data'!$C$6,0,10*ROW('Hygiene Data'!C103)),NA())</f>
        <v>#N/A</v>
      </c>
      <c r="BA109" s="108" t="e">
        <f ca="true">+IF(AND(ISNUMBER(OFFSET('Hygiene Data'!$C$8,0,10*ROW('Hygiene Data'!C103))),'Data Summary'!DP109="Yes"),OFFSET('Hygiene Data'!$C$8,0,10*ROW('Hygiene Data'!C103)),NA())</f>
        <v>#N/A</v>
      </c>
      <c r="BB109" s="108" t="e">
        <f ca="true">+IF(AND(ISNUMBER(OFFSET('Hygiene Data'!$C$10,0,10*ROW('Hygiene Data'!C103))),'Data Summary'!DQ109="Yes"),OFFSET('Hygiene Data'!$C$10,0,10*ROW('Hygiene Data'!C103)),NA())</f>
        <v>#N/A</v>
      </c>
      <c r="BC109" s="108" t="e">
        <f ca="true">+IF(AND(ISNUMBER(OFFSET('Hygiene Data'!$D$6,0,10*ROW('Hygiene Data'!D103))),'Data Summary'!DR109="Yes"),OFFSET('Hygiene Data'!$D$6,0,10*ROW('Hygiene Data'!D103)),NA())</f>
        <v>#N/A</v>
      </c>
      <c r="BD109" s="108" t="e">
        <f ca="true">+IF(AND(ISNUMBER(OFFSET('Hygiene Data'!$D$8,0,10*ROW('Hygiene Data'!D103))),'Data Summary'!DS109="Yes"),OFFSET('Hygiene Data'!$D$8,0,10*ROW('Hygiene Data'!D103)),NA())</f>
        <v>#N/A</v>
      </c>
      <c r="BE109" s="108" t="e">
        <f ca="true">+IF(AND(ISNUMBER(OFFSET('Hygiene Data'!$D$10,0,10*ROW('Hygiene Data'!D103))),'Data Summary'!DT109="Yes"),OFFSET('Hygiene Data'!$D$10,0,10*ROW('Hygiene Data'!D103)),NA())</f>
        <v>#N/A</v>
      </c>
      <c r="BF109" s="108" t="e">
        <f ca="true">+IF(AND(ISNUMBER(OFFSET('Hygiene Data'!$E$6,0,10*ROW('Hygiene Data'!E103))),'Data Summary'!DU109="Yes"),OFFSET('Hygiene Data'!$E$6,0,10*ROW('Hygiene Data'!E103)),NA())</f>
        <v>#N/A</v>
      </c>
      <c r="BG109" s="108" t="e">
        <f ca="true">+IF(AND(ISNUMBER(OFFSET('Hygiene Data'!$E$8,0,10*ROW('Hygiene Data'!E103))),'Data Summary'!DV109="Yes"),OFFSET('Hygiene Data'!$E$8,0,10*ROW('Hygiene Data'!E103)),NA())</f>
        <v>#N/A</v>
      </c>
      <c r="BH109" s="108" t="e">
        <f ca="true">+IF(AND(ISNUMBER(OFFSET('Hygiene Data'!$E$10,0,10*ROW('Hygiene Data'!E103))),'Data Summary'!DW109="Yes"),OFFSET('Hygiene Data'!$E$10,0,10*ROW('Hygiene Data'!E103)),NA())</f>
        <v>#N/A</v>
      </c>
      <c r="BI109" s="108" t="e">
        <f ca="true">+IF(AND(ISNUMBER(OFFSET('Hygiene Data'!$F$6,0,10*ROW('Hygiene Data'!F103))),'Data Summary'!DX109="Yes"),OFFSET('Hygiene Data'!$F$6,0,10*ROW('Hygiene Data'!F103)),NA())</f>
        <v>#N/A</v>
      </c>
      <c r="BJ109" s="108" t="e">
        <f ca="true">+IF(AND(ISNUMBER(OFFSET('Hygiene Data'!$F$8,0,10*ROW('Hygiene Data'!F103))),'Data Summary'!DY109="Yes"),OFFSET('Hygiene Data'!$F$8,0,10*ROW('Hygiene Data'!F103)),NA())</f>
        <v>#N/A</v>
      </c>
      <c r="BK109" s="108" t="e">
        <f ca="true">+IF(AND(ISNUMBER(OFFSET('Hygiene Data'!$F$10,0,10*ROW('Hygiene Data'!F103))),'Data Summary'!DZ109="Yes"),OFFSET('Hygiene Data'!$F$10,0,10*ROW('Hygiene Data'!F103)),NA())</f>
        <v>#N/A</v>
      </c>
      <c r="BL109" s="108" t="e">
        <f ca="true">+IF(AND(ISNUMBER(OFFSET('Hygiene Data'!$G$6,0,10*ROW('Hygiene Data'!G103))),'Data Summary'!EA109="Yes"),OFFSET('Hygiene Data'!$G$6,0,10*ROW('Hygiene Data'!G103)),NA())</f>
        <v>#N/A</v>
      </c>
      <c r="BM109" s="108" t="e">
        <f ca="true">+IF(AND(ISNUMBER(OFFSET('Hygiene Data'!$G$8,0,10*ROW('Hygiene Data'!G103))),'Data Summary'!EB109="Yes"),OFFSET('Hygiene Data'!$G$8,0,10*ROW('Hygiene Data'!G103)),NA())</f>
        <v>#N/A</v>
      </c>
      <c r="BN109" s="108" t="e">
        <f ca="true">+IF(AND(ISNUMBER(OFFSET('Hygiene Data'!$G$10,0,10*ROW('Hygiene Data'!G103))),'Data Summary'!EC109="Yes"),OFFSET('Hygiene Data'!$G$10,0,10*ROW('Hygiene Data'!G103)),NA())</f>
        <v>#N/A</v>
      </c>
      <c r="BO109" s="108" t="e">
        <f ca="true">+IF(AND(ISNUMBER(OFFSET('Hygiene Data'!$H$6,0,10*ROW('Hygiene Data'!H103))),'Data Summary'!ED109="Yes"),OFFSET('Hygiene Data'!$H$6,0,10*ROW('Hygiene Data'!H103)),NA())</f>
        <v>#N/A</v>
      </c>
      <c r="BP109" s="108" t="e">
        <f ca="true">+IF(AND(ISNUMBER(OFFSET('Hygiene Data'!$H$8,0,10*ROW('Hygiene Data'!H103))),'Data Summary'!EE109="Yes"),OFFSET('Hygiene Data'!$H$8,0,10*ROW('Hygiene Data'!H103)),NA())</f>
        <v>#N/A</v>
      </c>
      <c r="BQ109" s="108" t="e">
        <f ca="true">+IF(AND(ISNUMBER(OFFSET('Hygiene Data'!$H$10,0,10*ROW('Hygiene Data'!H103))),'Data Summary'!EF109="Yes"),OFFSET('Hygiene Data'!$H$10,0,10*ROW('Hygiene Data'!H103)),NA())</f>
        <v>#N/A</v>
      </c>
    </row>
    <row r="110" x14ac:dyDescent="0.2">
      <c r="A110" s="56" t="e">
        <f ca="true">+IF(OFFSET('Water Data'!$B$1,0,10*ROW('Water Data'!B104))="",NA(),OFFSET('Water Data'!$B$1,0,10*ROW('Water Data'!B104)))</f>
        <v>#N/A</v>
      </c>
      <c r="B110" s="56" t="e">
        <f ca="true">+IF(OFFSET('Water Data'!$A$3,0,10*ROW('Water Data'!A107))="",NA(),OFFSET('Water Data'!$A$3,0,10*ROW('Water Data'!A107)))</f>
        <v>#N/A</v>
      </c>
      <c r="C110" s="56" t="e">
        <f ca="true">+IF(OFFSET('Water Data'!$C$3,0,10*ROW('Water Data'!C107))="",NA(),OFFSET('Water Data'!$C$3,0,10*ROW('Water Data'!C107)))</f>
        <v>#N/A</v>
      </c>
      <c r="D110" s="57" t="e">
        <f ca="true">+IF(AND(ISNUMBER(OFFSET('Water Data'!$C$5,0,10*ROW('Water Data'!C104))),'Data Summary'!BS110="Yes"),100-OFFSET('Water Data'!$C$5,0,10*ROW('Water Data'!C104)),NA())</f>
        <v>#N/A</v>
      </c>
      <c r="E110" s="57" t="e">
        <f ca="true">+IF(AND(ISNUMBER(OFFSET('Water Data'!$C$7,0,10*ROW('Water Data'!C104))),'Data Summary'!BT110="Yes"),OFFSET('Water Data'!$C$7,0,10*ROW('Water Data'!C104)),NA())</f>
        <v>#N/A</v>
      </c>
      <c r="F110" s="57" t="e">
        <f ca="true">+IF(AND(ISNUMBER(OFFSET('Water Data'!$C$10,0,10*ROW('Water Data'!C104))),'Data Summary'!BU110="Yes"),OFFSET('Water Data'!$C$10,0,10*ROW('Water Data'!C104)),NA())</f>
        <v>#N/A</v>
      </c>
      <c r="G110" s="57" t="e">
        <f ca="true">+IF(AND(ISNUMBER(OFFSET('Water Data'!$D$5,0,10*ROW('Water Data'!D104))),'Data Summary'!BV110="Yes"),100-OFFSET('Water Data'!$D$5,0,10*ROW('Water Data'!D104)),NA())</f>
        <v>#N/A</v>
      </c>
      <c r="H110" s="57" t="e">
        <f ca="true">+IF(AND(ISNUMBER(OFFSET('Water Data'!$D$7,0,10*ROW('Water Data'!D104))),'Data Summary'!BW110="Yes"),OFFSET('Water Data'!$D$7,0,10*ROW('Water Data'!D104)),NA())</f>
        <v>#N/A</v>
      </c>
      <c r="I110" s="57" t="e">
        <f ca="true">+IF(AND(ISNUMBER(OFFSET('Water Data'!$D$10,0,10*ROW('Water Data'!D104))),'Data Summary'!BX110="Yes"),OFFSET('Water Data'!$D$10,0,10*ROW('Water Data'!D104)),NA())</f>
        <v>#N/A</v>
      </c>
      <c r="J110" s="57" t="e">
        <f ca="true">+IF(AND(ISNUMBER(OFFSET('Water Data'!$E$5,0,10*ROW('Water Data'!E104))),'Data Summary'!BY110="Yes"),100-OFFSET('Water Data'!$E$5,0,10*ROW('Water Data'!E104)),NA())</f>
        <v>#N/A</v>
      </c>
      <c r="K110" s="57" t="e">
        <f ca="true">+IF(AND(ISNUMBER(OFFSET('Water Data'!$E$7,0,10*ROW('Water Data'!E104))),'Data Summary'!BZ110="Yes"),OFFSET('Water Data'!$E$7,0,10*ROW('Water Data'!E104)),NA())</f>
        <v>#N/A</v>
      </c>
      <c r="L110" s="57" t="e">
        <f ca="true">+IF(AND(ISNUMBER(OFFSET('Water Data'!$E$10,0,10*ROW('Water Data'!E104))),'Data Summary'!CA110="Yes"),OFFSET('Water Data'!$E$10,0,10*ROW('Water Data'!E104)),NA())</f>
        <v>#N/A</v>
      </c>
      <c r="M110" s="57" t="e">
        <f ca="true">+IF(AND(ISNUMBER(OFFSET('Water Data'!$F$5,0,10*ROW('Water Data'!F104))),'Data Summary'!CB110="Yes"),100-OFFSET('Water Data'!$F$5,0,10*ROW('Water Data'!F104)),NA())</f>
        <v>#N/A</v>
      </c>
      <c r="N110" s="57" t="e">
        <f ca="true">+IF(AND(ISNUMBER(OFFSET('Water Data'!$F$7,0,10*ROW('Water Data'!F104))),'Data Summary'!CC110="Yes"),OFFSET('Water Data'!$F$7,0,10*ROW('Water Data'!F104)),NA())</f>
        <v>#N/A</v>
      </c>
      <c r="O110" s="57" t="e">
        <f ca="true">+IF(AND(ISNUMBER(OFFSET('Water Data'!$F$10,0,10*ROW('Water Data'!F104))),'Data Summary'!CD110="Yes"),OFFSET('Water Data'!$F$10,0,10*ROW('Water Data'!F104)),NA())</f>
        <v>#N/A</v>
      </c>
      <c r="P110" s="57" t="e">
        <f ca="true">+IF(AND(ISNUMBER(OFFSET('Water Data'!$G$5,0,10*ROW('Water Data'!G104))),'Data Summary'!CE110="Yes"),100-OFFSET('Water Data'!$G$5,0,10*ROW('Water Data'!G104)),NA())</f>
        <v>#N/A</v>
      </c>
      <c r="Q110" s="57" t="e">
        <f ca="true">+IF(AND(ISNUMBER(OFFSET('Water Data'!$G$7,0,10*ROW('Water Data'!G104))),'Data Summary'!CF110="Yes"),OFFSET('Water Data'!$G$7,0,10*ROW('Water Data'!G104)),NA())</f>
        <v>#N/A</v>
      </c>
      <c r="R110" s="57" t="e">
        <f ca="true">+IF(AND(ISNUMBER(OFFSET('Water Data'!$G$10,0,10*ROW('Water Data'!G104))),'Data Summary'!CG110="Yes"),OFFSET('Water Data'!$G$10,0,10*ROW('Water Data'!G104)),NA())</f>
        <v>#N/A</v>
      </c>
      <c r="S110" s="57" t="e">
        <f ca="true">+IF(AND(ISNUMBER(OFFSET('Water Data'!$H$5,0,10*ROW('Water Data'!H104))),'Data Summary'!CH110="Yes"),100-OFFSET('Water Data'!$H$5,0,10*ROW('Water Data'!H104)),NA())</f>
        <v>#N/A</v>
      </c>
      <c r="T110" s="57" t="e">
        <f ca="true">+IF(AND(ISNUMBER(OFFSET('Water Data'!$H$7,0,10*ROW('Water Data'!H104))),'Data Summary'!CI110="Yes"),OFFSET('Water Data'!$H$7,0,10*ROW('Water Data'!H104)),NA())</f>
        <v>#N/A</v>
      </c>
      <c r="U110" s="57" t="e">
        <f ca="true">+IF(AND(ISNUMBER(OFFSET('Water Data'!$H$10,0,10*ROW('Water Data'!H104))),'Data Summary'!CJ110="Yes"),OFFSET('Water Data'!$H$10,0,10*ROW('Water Data'!H104)),NA())</f>
        <v>#N/A</v>
      </c>
      <c r="V110" s="103" t="e">
        <f ca="true">+IF(AND(ISNUMBER(OFFSET('Sanitation Data'!$C$5,0,10*ROW('Sanitation Data'!C104))),'Data Summary'!CK110="Yes"),100-OFFSET('Sanitation Data'!$C$5,0,10*ROW('Sanitation Data'!C104)),NA())</f>
        <v>#N/A</v>
      </c>
      <c r="W110" s="103" t="e">
        <f ca="true">+IF(AND(ISNUMBER(OFFSET('Sanitation Data'!$C$7,0,10*ROW('Sanitation Data'!C104))),'Data Summary'!CL110="Yes"),OFFSET('Sanitation Data'!$C$7,0,10*ROW('Sanitation Data'!C104)),NA())</f>
        <v>#N/A</v>
      </c>
      <c r="X110" s="103" t="e">
        <f ca="true">+IF(AND(ISNUMBER(OFFSET('Sanitation Data'!$C$11,0,10*ROW('Sanitation Data'!C104))),'Data Summary'!CM110="Yes"),OFFSET('Sanitation Data'!$C$11,0,10*ROW('Sanitation Data'!C104)),NA())</f>
        <v>#N/A</v>
      </c>
      <c r="Y110" s="103" t="e">
        <f ca="true">+IF(AND(ISNUMBER(OFFSET('Sanitation Data'!$C$12,0,10*ROW('Sanitation Data'!C104))),'Data Summary'!CN110="Yes"),OFFSET('Sanitation Data'!$C$12,0,10*ROW('Sanitation Data'!C104)),NA())</f>
        <v>#N/A</v>
      </c>
      <c r="Z110" s="103" t="e">
        <f ca="true">+IF(AND(ISNUMBER(OFFSET('Sanitation Data'!$C$13,0,10*ROW('Sanitation Data'!C104))),'Data Summary'!CO110="Yes"),OFFSET('Sanitation Data'!$C$13,0,10*ROW('Sanitation Data'!C104)),NA())</f>
        <v>#N/A</v>
      </c>
      <c r="AA110" s="103" t="e">
        <f ca="true">+IF(AND(ISNUMBER(OFFSET('Sanitation Data'!$D$5,0,10*ROW('Sanitation Data'!D104))),'Data Summary'!CP110="Yes"),100-OFFSET('Sanitation Data'!$D$5,0,10*ROW('Sanitation Data'!D104)),NA())</f>
        <v>#N/A</v>
      </c>
      <c r="AB110" s="103" t="e">
        <f ca="true">+IF(AND(ISNUMBER(OFFSET('Sanitation Data'!$D$7,0,10*ROW('Sanitation Data'!D104))),'Data Summary'!CQ110="Yes"),OFFSET('Sanitation Data'!$D$7,0,10*ROW('Sanitation Data'!D104)),NA())</f>
        <v>#N/A</v>
      </c>
      <c r="AC110" s="103" t="e">
        <f ca="true">+IF(AND(ISNUMBER(OFFSET('Sanitation Data'!$D$11,0,10*ROW('Sanitation Data'!D104))),'Data Summary'!CR110="Yes"),OFFSET('Sanitation Data'!$D$11,0,10*ROW('Sanitation Data'!D104)),NA())</f>
        <v>#N/A</v>
      </c>
      <c r="AD110" s="103" t="e">
        <f ca="true">+IF(AND(ISNUMBER(OFFSET('Sanitation Data'!$D$12,0,10*ROW('Sanitation Data'!D104))),'Data Summary'!CS110="Yes"),OFFSET('Sanitation Data'!$D$12,0,10*ROW('Sanitation Data'!D104)),NA())</f>
        <v>#N/A</v>
      </c>
      <c r="AE110" s="103" t="e">
        <f ca="true">+IF(AND(ISNUMBER(OFFSET('Sanitation Data'!$D$13,0,10*ROW('Sanitation Data'!D104))),'Data Summary'!CT110="Yes"),OFFSET('Sanitation Data'!$D$13,0,10*ROW('Sanitation Data'!D104)),NA())</f>
        <v>#N/A</v>
      </c>
      <c r="AF110" s="103" t="e">
        <f ca="true">+IF(AND(ISNUMBER(OFFSET('Sanitation Data'!$E$5,0,10*ROW('Sanitation Data'!E104))),'Data Summary'!CU110="Yes"),100-OFFSET('Sanitation Data'!$E$5,0,10*ROW('Sanitation Data'!E104)),NA())</f>
        <v>#N/A</v>
      </c>
      <c r="AG110" s="103" t="e">
        <f ca="true">+IF(AND(ISNUMBER(OFFSET('Sanitation Data'!$E$7,0,10*ROW('Sanitation Data'!E104))),'Data Summary'!CV110="Yes"),OFFSET('Sanitation Data'!$E$7,0,10*ROW('Sanitation Data'!E104)),NA())</f>
        <v>#N/A</v>
      </c>
      <c r="AH110" s="103" t="e">
        <f ca="true">+IF(AND(ISNUMBER(OFFSET('Sanitation Data'!$E$11,0,10*ROW('Sanitation Data'!E104))),'Data Summary'!CW110="Yes"),OFFSET('Sanitation Data'!$E$11,0,10*ROW('Sanitation Data'!E104)),NA())</f>
        <v>#N/A</v>
      </c>
      <c r="AI110" s="103" t="e">
        <f ca="true">+IF(AND(ISNUMBER(OFFSET('Sanitation Data'!$E$12,0,10*ROW('Sanitation Data'!E104))),'Data Summary'!CX110="Yes"),OFFSET('Sanitation Data'!$E$12,0,10*ROW('Sanitation Data'!E104)),NA())</f>
        <v>#N/A</v>
      </c>
      <c r="AJ110" s="103" t="e">
        <f ca="true">+IF(AND(ISNUMBER(OFFSET('Sanitation Data'!$E$13,0,10*ROW('Sanitation Data'!E104))),'Data Summary'!CY110="Yes"),OFFSET('Sanitation Data'!$E$13,0,10*ROW('Sanitation Data'!E104)),NA())</f>
        <v>#N/A</v>
      </c>
      <c r="AK110" s="103" t="e">
        <f ca="true">+IF(AND(ISNUMBER(OFFSET('Sanitation Data'!$F$5,0,10*ROW('Sanitation Data'!F104))),'Data Summary'!CZ110="Yes"),100-OFFSET('Sanitation Data'!$F$5,0,10*ROW('Sanitation Data'!F104)),NA())</f>
        <v>#N/A</v>
      </c>
      <c r="AL110" s="103" t="e">
        <f ca="true">+IF(AND(ISNUMBER(OFFSET('Sanitation Data'!$F$7,0,10*ROW('Sanitation Data'!F104))),'Data Summary'!DA110="Yes"),OFFSET('Sanitation Data'!$F$7,0,10*ROW('Sanitation Data'!F104)),NA())</f>
        <v>#N/A</v>
      </c>
      <c r="AM110" s="103" t="e">
        <f ca="true">+IF(AND(ISNUMBER(OFFSET('Sanitation Data'!$F$11,0,10*ROW('Sanitation Data'!F104))),'Data Summary'!DB110="Yes"),OFFSET('Sanitation Data'!$F$11,0,10*ROW('Sanitation Data'!F104)),NA())</f>
        <v>#N/A</v>
      </c>
      <c r="AN110" s="103" t="e">
        <f ca="true">+IF(AND(ISNUMBER(OFFSET('Sanitation Data'!$F$12,0,10*ROW('Sanitation Data'!F104))),'Data Summary'!DC110="Yes"),OFFSET('Sanitation Data'!$F$12,0,10*ROW('Sanitation Data'!F104)),NA())</f>
        <v>#N/A</v>
      </c>
      <c r="AO110" s="103" t="e">
        <f ca="true">+IF(AND(ISNUMBER(OFFSET('Sanitation Data'!$F$13,0,10*ROW('Sanitation Data'!F104))),'Data Summary'!DD110="Yes"),OFFSET('Sanitation Data'!$F$13,0,10*ROW('Sanitation Data'!F104)),NA())</f>
        <v>#N/A</v>
      </c>
      <c r="AP110" s="103" t="e">
        <f ca="true">+IF(AND(ISNUMBER(OFFSET('Sanitation Data'!$G$5,0,10*ROW('Sanitation Data'!G104))),'Data Summary'!DE110="Yes"),100-OFFSET('Sanitation Data'!$G$5,0,10*ROW('Sanitation Data'!G104)),NA())</f>
        <v>#N/A</v>
      </c>
      <c r="AQ110" s="103" t="e">
        <f ca="true">+IF(AND(ISNUMBER(OFFSET('Sanitation Data'!$G$7,0,10*ROW('Sanitation Data'!G104))),'Data Summary'!DF110="Yes"),OFFSET('Sanitation Data'!$G$7,0,10*ROW('Sanitation Data'!G104)),NA())</f>
        <v>#N/A</v>
      </c>
      <c r="AR110" s="103" t="e">
        <f ca="true">+IF(AND(ISNUMBER(OFFSET('Sanitation Data'!$G$11,0,10*ROW('Sanitation Data'!G104))),'Data Summary'!DG110="Yes"),OFFSET('Sanitation Data'!$G$11,0,10*ROW('Sanitation Data'!G104)),NA())</f>
        <v>#N/A</v>
      </c>
      <c r="AS110" s="103" t="e">
        <f ca="true">+IF(AND(ISNUMBER(OFFSET('Sanitation Data'!$G$12,0,10*ROW('Sanitation Data'!G104))),'Data Summary'!DH110="Yes"),OFFSET('Sanitation Data'!$G$12,0,10*ROW('Sanitation Data'!G104)),NA())</f>
        <v>#N/A</v>
      </c>
      <c r="AT110" s="103" t="e">
        <f ca="true">+IF(AND(ISNUMBER(OFFSET('Sanitation Data'!$G$13,0,10*ROW('Sanitation Data'!G104))),'Data Summary'!DI110="Yes"),OFFSET('Sanitation Data'!$G$13,0,10*ROW('Sanitation Data'!G104)),NA())</f>
        <v>#N/A</v>
      </c>
      <c r="AU110" s="103" t="e">
        <f ca="true">+IF(AND(ISNUMBER(OFFSET('Sanitation Data'!$H$5,0,10*ROW('Sanitation Data'!H104))),'Data Summary'!DJ110="Yes"),100-OFFSET('Sanitation Data'!$H$5,0,10*ROW('Sanitation Data'!H104)),NA())</f>
        <v>#N/A</v>
      </c>
      <c r="AV110" s="103" t="e">
        <f ca="true">+IF(AND(ISNUMBER(OFFSET('Sanitation Data'!$H$7,0,10*ROW('Sanitation Data'!H104))),'Data Summary'!DK110="Yes"),OFFSET('Sanitation Data'!$H$7,0,10*ROW('Sanitation Data'!H104)),NA())</f>
        <v>#N/A</v>
      </c>
      <c r="AW110" s="103" t="e">
        <f ca="true">+IF(AND(ISNUMBER(OFFSET('Sanitation Data'!$H$11,0,10*ROW('Sanitation Data'!H104))),'Data Summary'!DL110="Yes"),OFFSET('Sanitation Data'!$H$11,0,10*ROW('Sanitation Data'!H104)),NA())</f>
        <v>#N/A</v>
      </c>
      <c r="AX110" s="103" t="e">
        <f ca="true">+IF(AND(ISNUMBER(OFFSET('Sanitation Data'!$H$12,0,10*ROW('Sanitation Data'!H104))),'Data Summary'!DM110="Yes"),OFFSET('Sanitation Data'!$H$12,0,10*ROW('Sanitation Data'!H104)),NA())</f>
        <v>#N/A</v>
      </c>
      <c r="AY110" s="103" t="e">
        <f ca="true">+IF(AND(ISNUMBER(OFFSET('Sanitation Data'!$H$13,0,10*ROW('Sanitation Data'!H104))),'Data Summary'!DN110="Yes"),OFFSET('Sanitation Data'!$H$13,0,10*ROW('Sanitation Data'!H104)),NA())</f>
        <v>#N/A</v>
      </c>
      <c r="AZ110" s="108" t="e">
        <f ca="true">+IF(AND(ISNUMBER(OFFSET('Hygiene Data'!$C$6,0,10*ROW('Hygiene Data'!C104))),'Data Summary'!DO110="Yes"),OFFSET('Hygiene Data'!$C$6,0,10*ROW('Hygiene Data'!C104)),NA())</f>
        <v>#N/A</v>
      </c>
      <c r="BA110" s="108" t="e">
        <f ca="true">+IF(AND(ISNUMBER(OFFSET('Hygiene Data'!$C$8,0,10*ROW('Hygiene Data'!C104))),'Data Summary'!DP110="Yes"),OFFSET('Hygiene Data'!$C$8,0,10*ROW('Hygiene Data'!C104)),NA())</f>
        <v>#N/A</v>
      </c>
      <c r="BB110" s="108" t="e">
        <f ca="true">+IF(AND(ISNUMBER(OFFSET('Hygiene Data'!$C$10,0,10*ROW('Hygiene Data'!C104))),'Data Summary'!DQ110="Yes"),OFFSET('Hygiene Data'!$C$10,0,10*ROW('Hygiene Data'!C104)),NA())</f>
        <v>#N/A</v>
      </c>
      <c r="BC110" s="108" t="e">
        <f ca="true">+IF(AND(ISNUMBER(OFFSET('Hygiene Data'!$D$6,0,10*ROW('Hygiene Data'!D104))),'Data Summary'!DR110="Yes"),OFFSET('Hygiene Data'!$D$6,0,10*ROW('Hygiene Data'!D104)),NA())</f>
        <v>#N/A</v>
      </c>
      <c r="BD110" s="108" t="e">
        <f ca="true">+IF(AND(ISNUMBER(OFFSET('Hygiene Data'!$D$8,0,10*ROW('Hygiene Data'!D104))),'Data Summary'!DS110="Yes"),OFFSET('Hygiene Data'!$D$8,0,10*ROW('Hygiene Data'!D104)),NA())</f>
        <v>#N/A</v>
      </c>
      <c r="BE110" s="108" t="e">
        <f ca="true">+IF(AND(ISNUMBER(OFFSET('Hygiene Data'!$D$10,0,10*ROW('Hygiene Data'!D104))),'Data Summary'!DT110="Yes"),OFFSET('Hygiene Data'!$D$10,0,10*ROW('Hygiene Data'!D104)),NA())</f>
        <v>#N/A</v>
      </c>
      <c r="BF110" s="108" t="e">
        <f ca="true">+IF(AND(ISNUMBER(OFFSET('Hygiene Data'!$E$6,0,10*ROW('Hygiene Data'!E104))),'Data Summary'!DU110="Yes"),OFFSET('Hygiene Data'!$E$6,0,10*ROW('Hygiene Data'!E104)),NA())</f>
        <v>#N/A</v>
      </c>
      <c r="BG110" s="108" t="e">
        <f ca="true">+IF(AND(ISNUMBER(OFFSET('Hygiene Data'!$E$8,0,10*ROW('Hygiene Data'!E104))),'Data Summary'!DV110="Yes"),OFFSET('Hygiene Data'!$E$8,0,10*ROW('Hygiene Data'!E104)),NA())</f>
        <v>#N/A</v>
      </c>
      <c r="BH110" s="108" t="e">
        <f ca="true">+IF(AND(ISNUMBER(OFFSET('Hygiene Data'!$E$10,0,10*ROW('Hygiene Data'!E104))),'Data Summary'!DW110="Yes"),OFFSET('Hygiene Data'!$E$10,0,10*ROW('Hygiene Data'!E104)),NA())</f>
        <v>#N/A</v>
      </c>
      <c r="BI110" s="108" t="e">
        <f ca="true">+IF(AND(ISNUMBER(OFFSET('Hygiene Data'!$F$6,0,10*ROW('Hygiene Data'!F104))),'Data Summary'!DX110="Yes"),OFFSET('Hygiene Data'!$F$6,0,10*ROW('Hygiene Data'!F104)),NA())</f>
        <v>#N/A</v>
      </c>
      <c r="BJ110" s="108" t="e">
        <f ca="true">+IF(AND(ISNUMBER(OFFSET('Hygiene Data'!$F$8,0,10*ROW('Hygiene Data'!F104))),'Data Summary'!DY110="Yes"),OFFSET('Hygiene Data'!$F$8,0,10*ROW('Hygiene Data'!F104)),NA())</f>
        <v>#N/A</v>
      </c>
      <c r="BK110" s="108" t="e">
        <f ca="true">+IF(AND(ISNUMBER(OFFSET('Hygiene Data'!$F$10,0,10*ROW('Hygiene Data'!F104))),'Data Summary'!DZ110="Yes"),OFFSET('Hygiene Data'!$F$10,0,10*ROW('Hygiene Data'!F104)),NA())</f>
        <v>#N/A</v>
      </c>
      <c r="BL110" s="108" t="e">
        <f ca="true">+IF(AND(ISNUMBER(OFFSET('Hygiene Data'!$G$6,0,10*ROW('Hygiene Data'!G104))),'Data Summary'!EA110="Yes"),OFFSET('Hygiene Data'!$G$6,0,10*ROW('Hygiene Data'!G104)),NA())</f>
        <v>#N/A</v>
      </c>
      <c r="BM110" s="108" t="e">
        <f ca="true">+IF(AND(ISNUMBER(OFFSET('Hygiene Data'!$G$8,0,10*ROW('Hygiene Data'!G104))),'Data Summary'!EB110="Yes"),OFFSET('Hygiene Data'!$G$8,0,10*ROW('Hygiene Data'!G104)),NA())</f>
        <v>#N/A</v>
      </c>
      <c r="BN110" s="108" t="e">
        <f ca="true">+IF(AND(ISNUMBER(OFFSET('Hygiene Data'!$G$10,0,10*ROW('Hygiene Data'!G104))),'Data Summary'!EC110="Yes"),OFFSET('Hygiene Data'!$G$10,0,10*ROW('Hygiene Data'!G104)),NA())</f>
        <v>#N/A</v>
      </c>
      <c r="BO110" s="108" t="e">
        <f ca="true">+IF(AND(ISNUMBER(OFFSET('Hygiene Data'!$H$6,0,10*ROW('Hygiene Data'!H104))),'Data Summary'!ED110="Yes"),OFFSET('Hygiene Data'!$H$6,0,10*ROW('Hygiene Data'!H104)),NA())</f>
        <v>#N/A</v>
      </c>
      <c r="BP110" s="108" t="e">
        <f ca="true">+IF(AND(ISNUMBER(OFFSET('Hygiene Data'!$H$8,0,10*ROW('Hygiene Data'!H104))),'Data Summary'!EE110="Yes"),OFFSET('Hygiene Data'!$H$8,0,10*ROW('Hygiene Data'!H104)),NA())</f>
        <v>#N/A</v>
      </c>
      <c r="BQ110" s="108" t="e">
        <f ca="true">+IF(AND(ISNUMBER(OFFSET('Hygiene Data'!$H$10,0,10*ROW('Hygiene Data'!H104))),'Data Summary'!EF110="Yes"),OFFSET('Hygiene Data'!$H$10,0,10*ROW('Hygiene Data'!H104)),NA())</f>
        <v>#N/A</v>
      </c>
    </row>
    <row r="111" x14ac:dyDescent="0.2">
      <c r="A111" s="56" t="e">
        <f ca="true">+IF(OFFSET('Water Data'!$B$1,0,10*ROW('Water Data'!B105))="",NA(),OFFSET('Water Data'!$B$1,0,10*ROW('Water Data'!B105)))</f>
        <v>#N/A</v>
      </c>
      <c r="B111" s="56" t="e">
        <f ca="true">+IF(OFFSET('Water Data'!$A$3,0,10*ROW('Water Data'!A108))="",NA(),OFFSET('Water Data'!$A$3,0,10*ROW('Water Data'!A108)))</f>
        <v>#N/A</v>
      </c>
      <c r="C111" s="56" t="e">
        <f ca="true">+IF(OFFSET('Water Data'!$C$3,0,10*ROW('Water Data'!C108))="",NA(),OFFSET('Water Data'!$C$3,0,10*ROW('Water Data'!C108)))</f>
        <v>#N/A</v>
      </c>
      <c r="D111" s="57" t="e">
        <f ca="true">+IF(AND(ISNUMBER(OFFSET('Water Data'!$C$5,0,10*ROW('Water Data'!C105))),'Data Summary'!BS111="Yes"),100-OFFSET('Water Data'!$C$5,0,10*ROW('Water Data'!C105)),NA())</f>
        <v>#N/A</v>
      </c>
      <c r="E111" s="57" t="e">
        <f ca="true">+IF(AND(ISNUMBER(OFFSET('Water Data'!$C$7,0,10*ROW('Water Data'!C105))),'Data Summary'!BT111="Yes"),OFFSET('Water Data'!$C$7,0,10*ROW('Water Data'!C105)),NA())</f>
        <v>#N/A</v>
      </c>
      <c r="F111" s="57" t="e">
        <f ca="true">+IF(AND(ISNUMBER(OFFSET('Water Data'!$C$10,0,10*ROW('Water Data'!C105))),'Data Summary'!BU111="Yes"),OFFSET('Water Data'!$C$10,0,10*ROW('Water Data'!C105)),NA())</f>
        <v>#N/A</v>
      </c>
      <c r="G111" s="57" t="e">
        <f ca="true">+IF(AND(ISNUMBER(OFFSET('Water Data'!$D$5,0,10*ROW('Water Data'!D105))),'Data Summary'!BV111="Yes"),100-OFFSET('Water Data'!$D$5,0,10*ROW('Water Data'!D105)),NA())</f>
        <v>#N/A</v>
      </c>
      <c r="H111" s="57" t="e">
        <f ca="true">+IF(AND(ISNUMBER(OFFSET('Water Data'!$D$7,0,10*ROW('Water Data'!D105))),'Data Summary'!BW111="Yes"),OFFSET('Water Data'!$D$7,0,10*ROW('Water Data'!D105)),NA())</f>
        <v>#N/A</v>
      </c>
      <c r="I111" s="57" t="e">
        <f ca="true">+IF(AND(ISNUMBER(OFFSET('Water Data'!$D$10,0,10*ROW('Water Data'!D105))),'Data Summary'!BX111="Yes"),OFFSET('Water Data'!$D$10,0,10*ROW('Water Data'!D105)),NA())</f>
        <v>#N/A</v>
      </c>
      <c r="J111" s="57" t="e">
        <f ca="true">+IF(AND(ISNUMBER(OFFSET('Water Data'!$E$5,0,10*ROW('Water Data'!E105))),'Data Summary'!BY111="Yes"),100-OFFSET('Water Data'!$E$5,0,10*ROW('Water Data'!E105)),NA())</f>
        <v>#N/A</v>
      </c>
      <c r="K111" s="57" t="e">
        <f ca="true">+IF(AND(ISNUMBER(OFFSET('Water Data'!$E$7,0,10*ROW('Water Data'!E105))),'Data Summary'!BZ111="Yes"),OFFSET('Water Data'!$E$7,0,10*ROW('Water Data'!E105)),NA())</f>
        <v>#N/A</v>
      </c>
      <c r="L111" s="57" t="e">
        <f ca="true">+IF(AND(ISNUMBER(OFFSET('Water Data'!$E$10,0,10*ROW('Water Data'!E105))),'Data Summary'!CA111="Yes"),OFFSET('Water Data'!$E$10,0,10*ROW('Water Data'!E105)),NA())</f>
        <v>#N/A</v>
      </c>
      <c r="M111" s="57" t="e">
        <f ca="true">+IF(AND(ISNUMBER(OFFSET('Water Data'!$F$5,0,10*ROW('Water Data'!F105))),'Data Summary'!CB111="Yes"),100-OFFSET('Water Data'!$F$5,0,10*ROW('Water Data'!F105)),NA())</f>
        <v>#N/A</v>
      </c>
      <c r="N111" s="57" t="e">
        <f ca="true">+IF(AND(ISNUMBER(OFFSET('Water Data'!$F$7,0,10*ROW('Water Data'!F105))),'Data Summary'!CC111="Yes"),OFFSET('Water Data'!$F$7,0,10*ROW('Water Data'!F105)),NA())</f>
        <v>#N/A</v>
      </c>
      <c r="O111" s="57" t="e">
        <f ca="true">+IF(AND(ISNUMBER(OFFSET('Water Data'!$F$10,0,10*ROW('Water Data'!F105))),'Data Summary'!CD111="Yes"),OFFSET('Water Data'!$F$10,0,10*ROW('Water Data'!F105)),NA())</f>
        <v>#N/A</v>
      </c>
      <c r="P111" s="57" t="e">
        <f ca="true">+IF(AND(ISNUMBER(OFFSET('Water Data'!$G$5,0,10*ROW('Water Data'!G105))),'Data Summary'!CE111="Yes"),100-OFFSET('Water Data'!$G$5,0,10*ROW('Water Data'!G105)),NA())</f>
        <v>#N/A</v>
      </c>
      <c r="Q111" s="57" t="e">
        <f ca="true">+IF(AND(ISNUMBER(OFFSET('Water Data'!$G$7,0,10*ROW('Water Data'!G105))),'Data Summary'!CF111="Yes"),OFFSET('Water Data'!$G$7,0,10*ROW('Water Data'!G105)),NA())</f>
        <v>#N/A</v>
      </c>
      <c r="R111" s="57" t="e">
        <f ca="true">+IF(AND(ISNUMBER(OFFSET('Water Data'!$G$10,0,10*ROW('Water Data'!G105))),'Data Summary'!CG111="Yes"),OFFSET('Water Data'!$G$10,0,10*ROW('Water Data'!G105)),NA())</f>
        <v>#N/A</v>
      </c>
      <c r="S111" s="57" t="e">
        <f ca="true">+IF(AND(ISNUMBER(OFFSET('Water Data'!$H$5,0,10*ROW('Water Data'!H105))),'Data Summary'!CH111="Yes"),100-OFFSET('Water Data'!$H$5,0,10*ROW('Water Data'!H105)),NA())</f>
        <v>#N/A</v>
      </c>
      <c r="T111" s="57" t="e">
        <f ca="true">+IF(AND(ISNUMBER(OFFSET('Water Data'!$H$7,0,10*ROW('Water Data'!H105))),'Data Summary'!CI111="Yes"),OFFSET('Water Data'!$H$7,0,10*ROW('Water Data'!H105)),NA())</f>
        <v>#N/A</v>
      </c>
      <c r="U111" s="57" t="e">
        <f ca="true">+IF(AND(ISNUMBER(OFFSET('Water Data'!$H$10,0,10*ROW('Water Data'!H105))),'Data Summary'!CJ111="Yes"),OFFSET('Water Data'!$H$10,0,10*ROW('Water Data'!H105)),NA())</f>
        <v>#N/A</v>
      </c>
      <c r="V111" s="103" t="e">
        <f ca="true">+IF(AND(ISNUMBER(OFFSET('Sanitation Data'!$C$5,0,10*ROW('Sanitation Data'!C105))),'Data Summary'!CK111="Yes"),100-OFFSET('Sanitation Data'!$C$5,0,10*ROW('Sanitation Data'!C105)),NA())</f>
        <v>#N/A</v>
      </c>
      <c r="W111" s="103" t="e">
        <f ca="true">+IF(AND(ISNUMBER(OFFSET('Sanitation Data'!$C$7,0,10*ROW('Sanitation Data'!C105))),'Data Summary'!CL111="Yes"),OFFSET('Sanitation Data'!$C$7,0,10*ROW('Sanitation Data'!C105)),NA())</f>
        <v>#N/A</v>
      </c>
      <c r="X111" s="103" t="e">
        <f ca="true">+IF(AND(ISNUMBER(OFFSET('Sanitation Data'!$C$11,0,10*ROW('Sanitation Data'!C105))),'Data Summary'!CM111="Yes"),OFFSET('Sanitation Data'!$C$11,0,10*ROW('Sanitation Data'!C105)),NA())</f>
        <v>#N/A</v>
      </c>
      <c r="Y111" s="103" t="e">
        <f ca="true">+IF(AND(ISNUMBER(OFFSET('Sanitation Data'!$C$12,0,10*ROW('Sanitation Data'!C105))),'Data Summary'!CN111="Yes"),OFFSET('Sanitation Data'!$C$12,0,10*ROW('Sanitation Data'!C105)),NA())</f>
        <v>#N/A</v>
      </c>
      <c r="Z111" s="103" t="e">
        <f ca="true">+IF(AND(ISNUMBER(OFFSET('Sanitation Data'!$C$13,0,10*ROW('Sanitation Data'!C105))),'Data Summary'!CO111="Yes"),OFFSET('Sanitation Data'!$C$13,0,10*ROW('Sanitation Data'!C105)),NA())</f>
        <v>#N/A</v>
      </c>
      <c r="AA111" s="103" t="e">
        <f ca="true">+IF(AND(ISNUMBER(OFFSET('Sanitation Data'!$D$5,0,10*ROW('Sanitation Data'!D105))),'Data Summary'!CP111="Yes"),100-OFFSET('Sanitation Data'!$D$5,0,10*ROW('Sanitation Data'!D105)),NA())</f>
        <v>#N/A</v>
      </c>
      <c r="AB111" s="103" t="e">
        <f ca="true">+IF(AND(ISNUMBER(OFFSET('Sanitation Data'!$D$7,0,10*ROW('Sanitation Data'!D105))),'Data Summary'!CQ111="Yes"),OFFSET('Sanitation Data'!$D$7,0,10*ROW('Sanitation Data'!D105)),NA())</f>
        <v>#N/A</v>
      </c>
      <c r="AC111" s="103" t="e">
        <f ca="true">+IF(AND(ISNUMBER(OFFSET('Sanitation Data'!$D$11,0,10*ROW('Sanitation Data'!D105))),'Data Summary'!CR111="Yes"),OFFSET('Sanitation Data'!$D$11,0,10*ROW('Sanitation Data'!D105)),NA())</f>
        <v>#N/A</v>
      </c>
      <c r="AD111" s="103" t="e">
        <f ca="true">+IF(AND(ISNUMBER(OFFSET('Sanitation Data'!$D$12,0,10*ROW('Sanitation Data'!D105))),'Data Summary'!CS111="Yes"),OFFSET('Sanitation Data'!$D$12,0,10*ROW('Sanitation Data'!D105)),NA())</f>
        <v>#N/A</v>
      </c>
      <c r="AE111" s="103" t="e">
        <f ca="true">+IF(AND(ISNUMBER(OFFSET('Sanitation Data'!$D$13,0,10*ROW('Sanitation Data'!D105))),'Data Summary'!CT111="Yes"),OFFSET('Sanitation Data'!$D$13,0,10*ROW('Sanitation Data'!D105)),NA())</f>
        <v>#N/A</v>
      </c>
      <c r="AF111" s="103" t="e">
        <f ca="true">+IF(AND(ISNUMBER(OFFSET('Sanitation Data'!$E$5,0,10*ROW('Sanitation Data'!E105))),'Data Summary'!CU111="Yes"),100-OFFSET('Sanitation Data'!$E$5,0,10*ROW('Sanitation Data'!E105)),NA())</f>
        <v>#N/A</v>
      </c>
      <c r="AG111" s="103" t="e">
        <f ca="true">+IF(AND(ISNUMBER(OFFSET('Sanitation Data'!$E$7,0,10*ROW('Sanitation Data'!E105))),'Data Summary'!CV111="Yes"),OFFSET('Sanitation Data'!$E$7,0,10*ROW('Sanitation Data'!E105)),NA())</f>
        <v>#N/A</v>
      </c>
      <c r="AH111" s="103" t="e">
        <f ca="true">+IF(AND(ISNUMBER(OFFSET('Sanitation Data'!$E$11,0,10*ROW('Sanitation Data'!E105))),'Data Summary'!CW111="Yes"),OFFSET('Sanitation Data'!$E$11,0,10*ROW('Sanitation Data'!E105)),NA())</f>
        <v>#N/A</v>
      </c>
      <c r="AI111" s="103" t="e">
        <f ca="true">+IF(AND(ISNUMBER(OFFSET('Sanitation Data'!$E$12,0,10*ROW('Sanitation Data'!E105))),'Data Summary'!CX111="Yes"),OFFSET('Sanitation Data'!$E$12,0,10*ROW('Sanitation Data'!E105)),NA())</f>
        <v>#N/A</v>
      </c>
      <c r="AJ111" s="103" t="e">
        <f ca="true">+IF(AND(ISNUMBER(OFFSET('Sanitation Data'!$E$13,0,10*ROW('Sanitation Data'!E105))),'Data Summary'!CY111="Yes"),OFFSET('Sanitation Data'!$E$13,0,10*ROW('Sanitation Data'!E105)),NA())</f>
        <v>#N/A</v>
      </c>
      <c r="AK111" s="103" t="e">
        <f ca="true">+IF(AND(ISNUMBER(OFFSET('Sanitation Data'!$F$5,0,10*ROW('Sanitation Data'!F105))),'Data Summary'!CZ111="Yes"),100-OFFSET('Sanitation Data'!$F$5,0,10*ROW('Sanitation Data'!F105)),NA())</f>
        <v>#N/A</v>
      </c>
      <c r="AL111" s="103" t="e">
        <f ca="true">+IF(AND(ISNUMBER(OFFSET('Sanitation Data'!$F$7,0,10*ROW('Sanitation Data'!F105))),'Data Summary'!DA111="Yes"),OFFSET('Sanitation Data'!$F$7,0,10*ROW('Sanitation Data'!F105)),NA())</f>
        <v>#N/A</v>
      </c>
      <c r="AM111" s="103" t="e">
        <f ca="true">+IF(AND(ISNUMBER(OFFSET('Sanitation Data'!$F$11,0,10*ROW('Sanitation Data'!F105))),'Data Summary'!DB111="Yes"),OFFSET('Sanitation Data'!$F$11,0,10*ROW('Sanitation Data'!F105)),NA())</f>
        <v>#N/A</v>
      </c>
      <c r="AN111" s="103" t="e">
        <f ca="true">+IF(AND(ISNUMBER(OFFSET('Sanitation Data'!$F$12,0,10*ROW('Sanitation Data'!F105))),'Data Summary'!DC111="Yes"),OFFSET('Sanitation Data'!$F$12,0,10*ROW('Sanitation Data'!F105)),NA())</f>
        <v>#N/A</v>
      </c>
      <c r="AO111" s="103" t="e">
        <f ca="true">+IF(AND(ISNUMBER(OFFSET('Sanitation Data'!$F$13,0,10*ROW('Sanitation Data'!F105))),'Data Summary'!DD111="Yes"),OFFSET('Sanitation Data'!$F$13,0,10*ROW('Sanitation Data'!F105)),NA())</f>
        <v>#N/A</v>
      </c>
      <c r="AP111" s="103" t="e">
        <f ca="true">+IF(AND(ISNUMBER(OFFSET('Sanitation Data'!$G$5,0,10*ROW('Sanitation Data'!G105))),'Data Summary'!DE111="Yes"),100-OFFSET('Sanitation Data'!$G$5,0,10*ROW('Sanitation Data'!G105)),NA())</f>
        <v>#N/A</v>
      </c>
      <c r="AQ111" s="103" t="e">
        <f ca="true">+IF(AND(ISNUMBER(OFFSET('Sanitation Data'!$G$7,0,10*ROW('Sanitation Data'!G105))),'Data Summary'!DF111="Yes"),OFFSET('Sanitation Data'!$G$7,0,10*ROW('Sanitation Data'!G105)),NA())</f>
        <v>#N/A</v>
      </c>
      <c r="AR111" s="103" t="e">
        <f ca="true">+IF(AND(ISNUMBER(OFFSET('Sanitation Data'!$G$11,0,10*ROW('Sanitation Data'!G105))),'Data Summary'!DG111="Yes"),OFFSET('Sanitation Data'!$G$11,0,10*ROW('Sanitation Data'!G105)),NA())</f>
        <v>#N/A</v>
      </c>
      <c r="AS111" s="103" t="e">
        <f ca="true">+IF(AND(ISNUMBER(OFFSET('Sanitation Data'!$G$12,0,10*ROW('Sanitation Data'!G105))),'Data Summary'!DH111="Yes"),OFFSET('Sanitation Data'!$G$12,0,10*ROW('Sanitation Data'!G105)),NA())</f>
        <v>#N/A</v>
      </c>
      <c r="AT111" s="103" t="e">
        <f ca="true">+IF(AND(ISNUMBER(OFFSET('Sanitation Data'!$G$13,0,10*ROW('Sanitation Data'!G105))),'Data Summary'!DI111="Yes"),OFFSET('Sanitation Data'!$G$13,0,10*ROW('Sanitation Data'!G105)),NA())</f>
        <v>#N/A</v>
      </c>
      <c r="AU111" s="103" t="e">
        <f ca="true">+IF(AND(ISNUMBER(OFFSET('Sanitation Data'!$H$5,0,10*ROW('Sanitation Data'!H105))),'Data Summary'!DJ111="Yes"),100-OFFSET('Sanitation Data'!$H$5,0,10*ROW('Sanitation Data'!H105)),NA())</f>
        <v>#N/A</v>
      </c>
      <c r="AV111" s="103" t="e">
        <f ca="true">+IF(AND(ISNUMBER(OFFSET('Sanitation Data'!$H$7,0,10*ROW('Sanitation Data'!H105))),'Data Summary'!DK111="Yes"),OFFSET('Sanitation Data'!$H$7,0,10*ROW('Sanitation Data'!H105)),NA())</f>
        <v>#N/A</v>
      </c>
      <c r="AW111" s="103" t="e">
        <f ca="true">+IF(AND(ISNUMBER(OFFSET('Sanitation Data'!$H$11,0,10*ROW('Sanitation Data'!H105))),'Data Summary'!DL111="Yes"),OFFSET('Sanitation Data'!$H$11,0,10*ROW('Sanitation Data'!H105)),NA())</f>
        <v>#N/A</v>
      </c>
      <c r="AX111" s="103" t="e">
        <f ca="true">+IF(AND(ISNUMBER(OFFSET('Sanitation Data'!$H$12,0,10*ROW('Sanitation Data'!H105))),'Data Summary'!DM111="Yes"),OFFSET('Sanitation Data'!$H$12,0,10*ROW('Sanitation Data'!H105)),NA())</f>
        <v>#N/A</v>
      </c>
      <c r="AY111" s="103" t="e">
        <f ca="true">+IF(AND(ISNUMBER(OFFSET('Sanitation Data'!$H$13,0,10*ROW('Sanitation Data'!H105))),'Data Summary'!DN111="Yes"),OFFSET('Sanitation Data'!$H$13,0,10*ROW('Sanitation Data'!H105)),NA())</f>
        <v>#N/A</v>
      </c>
      <c r="AZ111" s="108" t="e">
        <f ca="true">+IF(AND(ISNUMBER(OFFSET('Hygiene Data'!$C$6,0,10*ROW('Hygiene Data'!C105))),'Data Summary'!DO111="Yes"),OFFSET('Hygiene Data'!$C$6,0,10*ROW('Hygiene Data'!C105)),NA())</f>
        <v>#N/A</v>
      </c>
      <c r="BA111" s="108" t="e">
        <f ca="true">+IF(AND(ISNUMBER(OFFSET('Hygiene Data'!$C$8,0,10*ROW('Hygiene Data'!C105))),'Data Summary'!DP111="Yes"),OFFSET('Hygiene Data'!$C$8,0,10*ROW('Hygiene Data'!C105)),NA())</f>
        <v>#N/A</v>
      </c>
      <c r="BB111" s="108" t="e">
        <f ca="true">+IF(AND(ISNUMBER(OFFSET('Hygiene Data'!$C$10,0,10*ROW('Hygiene Data'!C105))),'Data Summary'!DQ111="Yes"),OFFSET('Hygiene Data'!$C$10,0,10*ROW('Hygiene Data'!C105)),NA())</f>
        <v>#N/A</v>
      </c>
      <c r="BC111" s="108" t="e">
        <f ca="true">+IF(AND(ISNUMBER(OFFSET('Hygiene Data'!$D$6,0,10*ROW('Hygiene Data'!D105))),'Data Summary'!DR111="Yes"),OFFSET('Hygiene Data'!$D$6,0,10*ROW('Hygiene Data'!D105)),NA())</f>
        <v>#N/A</v>
      </c>
      <c r="BD111" s="108" t="e">
        <f ca="true">+IF(AND(ISNUMBER(OFFSET('Hygiene Data'!$D$8,0,10*ROW('Hygiene Data'!D105))),'Data Summary'!DS111="Yes"),OFFSET('Hygiene Data'!$D$8,0,10*ROW('Hygiene Data'!D105)),NA())</f>
        <v>#N/A</v>
      </c>
      <c r="BE111" s="108" t="e">
        <f ca="true">+IF(AND(ISNUMBER(OFFSET('Hygiene Data'!$D$10,0,10*ROW('Hygiene Data'!D105))),'Data Summary'!DT111="Yes"),OFFSET('Hygiene Data'!$D$10,0,10*ROW('Hygiene Data'!D105)),NA())</f>
        <v>#N/A</v>
      </c>
      <c r="BF111" s="108" t="e">
        <f ca="true">+IF(AND(ISNUMBER(OFFSET('Hygiene Data'!$E$6,0,10*ROW('Hygiene Data'!E105))),'Data Summary'!DU111="Yes"),OFFSET('Hygiene Data'!$E$6,0,10*ROW('Hygiene Data'!E105)),NA())</f>
        <v>#N/A</v>
      </c>
      <c r="BG111" s="108" t="e">
        <f ca="true">+IF(AND(ISNUMBER(OFFSET('Hygiene Data'!$E$8,0,10*ROW('Hygiene Data'!E105))),'Data Summary'!DV111="Yes"),OFFSET('Hygiene Data'!$E$8,0,10*ROW('Hygiene Data'!E105)),NA())</f>
        <v>#N/A</v>
      </c>
      <c r="BH111" s="108" t="e">
        <f ca="true">+IF(AND(ISNUMBER(OFFSET('Hygiene Data'!$E$10,0,10*ROW('Hygiene Data'!E105))),'Data Summary'!DW111="Yes"),OFFSET('Hygiene Data'!$E$10,0,10*ROW('Hygiene Data'!E105)),NA())</f>
        <v>#N/A</v>
      </c>
      <c r="BI111" s="108" t="e">
        <f ca="true">+IF(AND(ISNUMBER(OFFSET('Hygiene Data'!$F$6,0,10*ROW('Hygiene Data'!F105))),'Data Summary'!DX111="Yes"),OFFSET('Hygiene Data'!$F$6,0,10*ROW('Hygiene Data'!F105)),NA())</f>
        <v>#N/A</v>
      </c>
      <c r="BJ111" s="108" t="e">
        <f ca="true">+IF(AND(ISNUMBER(OFFSET('Hygiene Data'!$F$8,0,10*ROW('Hygiene Data'!F105))),'Data Summary'!DY111="Yes"),OFFSET('Hygiene Data'!$F$8,0,10*ROW('Hygiene Data'!F105)),NA())</f>
        <v>#N/A</v>
      </c>
      <c r="BK111" s="108" t="e">
        <f ca="true">+IF(AND(ISNUMBER(OFFSET('Hygiene Data'!$F$10,0,10*ROW('Hygiene Data'!F105))),'Data Summary'!DZ111="Yes"),OFFSET('Hygiene Data'!$F$10,0,10*ROW('Hygiene Data'!F105)),NA())</f>
        <v>#N/A</v>
      </c>
      <c r="BL111" s="108" t="e">
        <f ca="true">+IF(AND(ISNUMBER(OFFSET('Hygiene Data'!$G$6,0,10*ROW('Hygiene Data'!G105))),'Data Summary'!EA111="Yes"),OFFSET('Hygiene Data'!$G$6,0,10*ROW('Hygiene Data'!G105)),NA())</f>
        <v>#N/A</v>
      </c>
      <c r="BM111" s="108" t="e">
        <f ca="true">+IF(AND(ISNUMBER(OFFSET('Hygiene Data'!$G$8,0,10*ROW('Hygiene Data'!G105))),'Data Summary'!EB111="Yes"),OFFSET('Hygiene Data'!$G$8,0,10*ROW('Hygiene Data'!G105)),NA())</f>
        <v>#N/A</v>
      </c>
      <c r="BN111" s="108" t="e">
        <f ca="true">+IF(AND(ISNUMBER(OFFSET('Hygiene Data'!$G$10,0,10*ROW('Hygiene Data'!G105))),'Data Summary'!EC111="Yes"),OFFSET('Hygiene Data'!$G$10,0,10*ROW('Hygiene Data'!G105)),NA())</f>
        <v>#N/A</v>
      </c>
      <c r="BO111" s="108" t="e">
        <f ca="true">+IF(AND(ISNUMBER(OFFSET('Hygiene Data'!$H$6,0,10*ROW('Hygiene Data'!H105))),'Data Summary'!ED111="Yes"),OFFSET('Hygiene Data'!$H$6,0,10*ROW('Hygiene Data'!H105)),NA())</f>
        <v>#N/A</v>
      </c>
      <c r="BP111" s="108" t="e">
        <f ca="true">+IF(AND(ISNUMBER(OFFSET('Hygiene Data'!$H$8,0,10*ROW('Hygiene Data'!H105))),'Data Summary'!EE111="Yes"),OFFSET('Hygiene Data'!$H$8,0,10*ROW('Hygiene Data'!H105)),NA())</f>
        <v>#N/A</v>
      </c>
      <c r="BQ111" s="108" t="e">
        <f ca="true">+IF(AND(ISNUMBER(OFFSET('Hygiene Data'!$H$10,0,10*ROW('Hygiene Data'!H105))),'Data Summary'!EF111="Yes"),OFFSET('Hygiene Data'!$H$10,0,10*ROW('Hygiene Data'!H105)),NA())</f>
        <v>#N/A</v>
      </c>
    </row>
    <row r="112" x14ac:dyDescent="0.2">
      <c r="A112" s="56" t="e">
        <f ca="true">+IF(OFFSET('Water Data'!$B$1,0,10*ROW('Water Data'!B106))="",NA(),OFFSET('Water Data'!$B$1,0,10*ROW('Water Data'!B106)))</f>
        <v>#N/A</v>
      </c>
      <c r="B112" s="56" t="e">
        <f ca="true">+IF(OFFSET('Water Data'!$A$3,0,10*ROW('Water Data'!A109))="",NA(),OFFSET('Water Data'!$A$3,0,10*ROW('Water Data'!A109)))</f>
        <v>#N/A</v>
      </c>
      <c r="C112" s="56" t="e">
        <f ca="true">+IF(OFFSET('Water Data'!$C$3,0,10*ROW('Water Data'!C109))="",NA(),OFFSET('Water Data'!$C$3,0,10*ROW('Water Data'!C109)))</f>
        <v>#N/A</v>
      </c>
      <c r="D112" s="57" t="e">
        <f ca="true">+IF(AND(ISNUMBER(OFFSET('Water Data'!$C$5,0,10*ROW('Water Data'!C106))),'Data Summary'!BS112="Yes"),100-OFFSET('Water Data'!$C$5,0,10*ROW('Water Data'!C106)),NA())</f>
        <v>#N/A</v>
      </c>
      <c r="E112" s="57" t="e">
        <f ca="true">+IF(AND(ISNUMBER(OFFSET('Water Data'!$C$7,0,10*ROW('Water Data'!C106))),'Data Summary'!BT112="Yes"),OFFSET('Water Data'!$C$7,0,10*ROW('Water Data'!C106)),NA())</f>
        <v>#N/A</v>
      </c>
      <c r="F112" s="57" t="e">
        <f ca="true">+IF(AND(ISNUMBER(OFFSET('Water Data'!$C$10,0,10*ROW('Water Data'!C106))),'Data Summary'!BU112="Yes"),OFFSET('Water Data'!$C$10,0,10*ROW('Water Data'!C106)),NA())</f>
        <v>#N/A</v>
      </c>
      <c r="G112" s="57" t="e">
        <f ca="true">+IF(AND(ISNUMBER(OFFSET('Water Data'!$D$5,0,10*ROW('Water Data'!D106))),'Data Summary'!BV112="Yes"),100-OFFSET('Water Data'!$D$5,0,10*ROW('Water Data'!D106)),NA())</f>
        <v>#N/A</v>
      </c>
      <c r="H112" s="57" t="e">
        <f ca="true">+IF(AND(ISNUMBER(OFFSET('Water Data'!$D$7,0,10*ROW('Water Data'!D106))),'Data Summary'!BW112="Yes"),OFFSET('Water Data'!$D$7,0,10*ROW('Water Data'!D106)),NA())</f>
        <v>#N/A</v>
      </c>
      <c r="I112" s="57" t="e">
        <f ca="true">+IF(AND(ISNUMBER(OFFSET('Water Data'!$D$10,0,10*ROW('Water Data'!D106))),'Data Summary'!BX112="Yes"),OFFSET('Water Data'!$D$10,0,10*ROW('Water Data'!D106)),NA())</f>
        <v>#N/A</v>
      </c>
      <c r="J112" s="57" t="e">
        <f ca="true">+IF(AND(ISNUMBER(OFFSET('Water Data'!$E$5,0,10*ROW('Water Data'!E106))),'Data Summary'!BY112="Yes"),100-OFFSET('Water Data'!$E$5,0,10*ROW('Water Data'!E106)),NA())</f>
        <v>#N/A</v>
      </c>
      <c r="K112" s="57" t="e">
        <f ca="true">+IF(AND(ISNUMBER(OFFSET('Water Data'!$E$7,0,10*ROW('Water Data'!E106))),'Data Summary'!BZ112="Yes"),OFFSET('Water Data'!$E$7,0,10*ROW('Water Data'!E106)),NA())</f>
        <v>#N/A</v>
      </c>
      <c r="L112" s="57" t="e">
        <f ca="true">+IF(AND(ISNUMBER(OFFSET('Water Data'!$E$10,0,10*ROW('Water Data'!E106))),'Data Summary'!CA112="Yes"),OFFSET('Water Data'!$E$10,0,10*ROW('Water Data'!E106)),NA())</f>
        <v>#N/A</v>
      </c>
      <c r="M112" s="57" t="e">
        <f ca="true">+IF(AND(ISNUMBER(OFFSET('Water Data'!$F$5,0,10*ROW('Water Data'!F106))),'Data Summary'!CB112="Yes"),100-OFFSET('Water Data'!$F$5,0,10*ROW('Water Data'!F106)),NA())</f>
        <v>#N/A</v>
      </c>
      <c r="N112" s="57" t="e">
        <f ca="true">+IF(AND(ISNUMBER(OFFSET('Water Data'!$F$7,0,10*ROW('Water Data'!F106))),'Data Summary'!CC112="Yes"),OFFSET('Water Data'!$F$7,0,10*ROW('Water Data'!F106)),NA())</f>
        <v>#N/A</v>
      </c>
      <c r="O112" s="57" t="e">
        <f ca="true">+IF(AND(ISNUMBER(OFFSET('Water Data'!$F$10,0,10*ROW('Water Data'!F106))),'Data Summary'!CD112="Yes"),OFFSET('Water Data'!$F$10,0,10*ROW('Water Data'!F106)),NA())</f>
        <v>#N/A</v>
      </c>
      <c r="P112" s="57" t="e">
        <f ca="true">+IF(AND(ISNUMBER(OFFSET('Water Data'!$G$5,0,10*ROW('Water Data'!G106))),'Data Summary'!CE112="Yes"),100-OFFSET('Water Data'!$G$5,0,10*ROW('Water Data'!G106)),NA())</f>
        <v>#N/A</v>
      </c>
      <c r="Q112" s="57" t="e">
        <f ca="true">+IF(AND(ISNUMBER(OFFSET('Water Data'!$G$7,0,10*ROW('Water Data'!G106))),'Data Summary'!CF112="Yes"),OFFSET('Water Data'!$G$7,0,10*ROW('Water Data'!G106)),NA())</f>
        <v>#N/A</v>
      </c>
      <c r="R112" s="57" t="e">
        <f ca="true">+IF(AND(ISNUMBER(OFFSET('Water Data'!$G$10,0,10*ROW('Water Data'!G106))),'Data Summary'!CG112="Yes"),OFFSET('Water Data'!$G$10,0,10*ROW('Water Data'!G106)),NA())</f>
        <v>#N/A</v>
      </c>
      <c r="S112" s="57" t="e">
        <f ca="true">+IF(AND(ISNUMBER(OFFSET('Water Data'!$H$5,0,10*ROW('Water Data'!H106))),'Data Summary'!CH112="Yes"),100-OFFSET('Water Data'!$H$5,0,10*ROW('Water Data'!H106)),NA())</f>
        <v>#N/A</v>
      </c>
      <c r="T112" s="57" t="e">
        <f ca="true">+IF(AND(ISNUMBER(OFFSET('Water Data'!$H$7,0,10*ROW('Water Data'!H106))),'Data Summary'!CI112="Yes"),OFFSET('Water Data'!$H$7,0,10*ROW('Water Data'!H106)),NA())</f>
        <v>#N/A</v>
      </c>
      <c r="U112" s="57" t="e">
        <f ca="true">+IF(AND(ISNUMBER(OFFSET('Water Data'!$H$10,0,10*ROW('Water Data'!H106))),'Data Summary'!CJ112="Yes"),OFFSET('Water Data'!$H$10,0,10*ROW('Water Data'!H106)),NA())</f>
        <v>#N/A</v>
      </c>
      <c r="V112" s="103" t="e">
        <f ca="true">+IF(AND(ISNUMBER(OFFSET('Sanitation Data'!$C$5,0,10*ROW('Sanitation Data'!C106))),'Data Summary'!CK112="Yes"),100-OFFSET('Sanitation Data'!$C$5,0,10*ROW('Sanitation Data'!C106)),NA())</f>
        <v>#N/A</v>
      </c>
      <c r="W112" s="103" t="e">
        <f ca="true">+IF(AND(ISNUMBER(OFFSET('Sanitation Data'!$C$7,0,10*ROW('Sanitation Data'!C106))),'Data Summary'!CL112="Yes"),OFFSET('Sanitation Data'!$C$7,0,10*ROW('Sanitation Data'!C106)),NA())</f>
        <v>#N/A</v>
      </c>
      <c r="X112" s="103" t="e">
        <f ca="true">+IF(AND(ISNUMBER(OFFSET('Sanitation Data'!$C$11,0,10*ROW('Sanitation Data'!C106))),'Data Summary'!CM112="Yes"),OFFSET('Sanitation Data'!$C$11,0,10*ROW('Sanitation Data'!C106)),NA())</f>
        <v>#N/A</v>
      </c>
      <c r="Y112" s="103" t="e">
        <f ca="true">+IF(AND(ISNUMBER(OFFSET('Sanitation Data'!$C$12,0,10*ROW('Sanitation Data'!C106))),'Data Summary'!CN112="Yes"),OFFSET('Sanitation Data'!$C$12,0,10*ROW('Sanitation Data'!C106)),NA())</f>
        <v>#N/A</v>
      </c>
      <c r="Z112" s="103" t="e">
        <f ca="true">+IF(AND(ISNUMBER(OFFSET('Sanitation Data'!$C$13,0,10*ROW('Sanitation Data'!C106))),'Data Summary'!CO112="Yes"),OFFSET('Sanitation Data'!$C$13,0,10*ROW('Sanitation Data'!C106)),NA())</f>
        <v>#N/A</v>
      </c>
      <c r="AA112" s="103" t="e">
        <f ca="true">+IF(AND(ISNUMBER(OFFSET('Sanitation Data'!$D$5,0,10*ROW('Sanitation Data'!D106))),'Data Summary'!CP112="Yes"),100-OFFSET('Sanitation Data'!$D$5,0,10*ROW('Sanitation Data'!D106)),NA())</f>
        <v>#N/A</v>
      </c>
      <c r="AB112" s="103" t="e">
        <f ca="true">+IF(AND(ISNUMBER(OFFSET('Sanitation Data'!$D$7,0,10*ROW('Sanitation Data'!D106))),'Data Summary'!CQ112="Yes"),OFFSET('Sanitation Data'!$D$7,0,10*ROW('Sanitation Data'!D106)),NA())</f>
        <v>#N/A</v>
      </c>
      <c r="AC112" s="103" t="e">
        <f ca="true">+IF(AND(ISNUMBER(OFFSET('Sanitation Data'!$D$11,0,10*ROW('Sanitation Data'!D106))),'Data Summary'!CR112="Yes"),OFFSET('Sanitation Data'!$D$11,0,10*ROW('Sanitation Data'!D106)),NA())</f>
        <v>#N/A</v>
      </c>
      <c r="AD112" s="103" t="e">
        <f ca="true">+IF(AND(ISNUMBER(OFFSET('Sanitation Data'!$D$12,0,10*ROW('Sanitation Data'!D106))),'Data Summary'!CS112="Yes"),OFFSET('Sanitation Data'!$D$12,0,10*ROW('Sanitation Data'!D106)),NA())</f>
        <v>#N/A</v>
      </c>
      <c r="AE112" s="103" t="e">
        <f ca="true">+IF(AND(ISNUMBER(OFFSET('Sanitation Data'!$D$13,0,10*ROW('Sanitation Data'!D106))),'Data Summary'!CT112="Yes"),OFFSET('Sanitation Data'!$D$13,0,10*ROW('Sanitation Data'!D106)),NA())</f>
        <v>#N/A</v>
      </c>
      <c r="AF112" s="103" t="e">
        <f ca="true">+IF(AND(ISNUMBER(OFFSET('Sanitation Data'!$E$5,0,10*ROW('Sanitation Data'!E106))),'Data Summary'!CU112="Yes"),100-OFFSET('Sanitation Data'!$E$5,0,10*ROW('Sanitation Data'!E106)),NA())</f>
        <v>#N/A</v>
      </c>
      <c r="AG112" s="103" t="e">
        <f ca="true">+IF(AND(ISNUMBER(OFFSET('Sanitation Data'!$E$7,0,10*ROW('Sanitation Data'!E106))),'Data Summary'!CV112="Yes"),OFFSET('Sanitation Data'!$E$7,0,10*ROW('Sanitation Data'!E106)),NA())</f>
        <v>#N/A</v>
      </c>
      <c r="AH112" s="103" t="e">
        <f ca="true">+IF(AND(ISNUMBER(OFFSET('Sanitation Data'!$E$11,0,10*ROW('Sanitation Data'!E106))),'Data Summary'!CW112="Yes"),OFFSET('Sanitation Data'!$E$11,0,10*ROW('Sanitation Data'!E106)),NA())</f>
        <v>#N/A</v>
      </c>
      <c r="AI112" s="103" t="e">
        <f ca="true">+IF(AND(ISNUMBER(OFFSET('Sanitation Data'!$E$12,0,10*ROW('Sanitation Data'!E106))),'Data Summary'!CX112="Yes"),OFFSET('Sanitation Data'!$E$12,0,10*ROW('Sanitation Data'!E106)),NA())</f>
        <v>#N/A</v>
      </c>
      <c r="AJ112" s="103" t="e">
        <f ca="true">+IF(AND(ISNUMBER(OFFSET('Sanitation Data'!$E$13,0,10*ROW('Sanitation Data'!E106))),'Data Summary'!CY112="Yes"),OFFSET('Sanitation Data'!$E$13,0,10*ROW('Sanitation Data'!E106)),NA())</f>
        <v>#N/A</v>
      </c>
      <c r="AK112" s="103" t="e">
        <f ca="true">+IF(AND(ISNUMBER(OFFSET('Sanitation Data'!$F$5,0,10*ROW('Sanitation Data'!F106))),'Data Summary'!CZ112="Yes"),100-OFFSET('Sanitation Data'!$F$5,0,10*ROW('Sanitation Data'!F106)),NA())</f>
        <v>#N/A</v>
      </c>
      <c r="AL112" s="103" t="e">
        <f ca="true">+IF(AND(ISNUMBER(OFFSET('Sanitation Data'!$F$7,0,10*ROW('Sanitation Data'!F106))),'Data Summary'!DA112="Yes"),OFFSET('Sanitation Data'!$F$7,0,10*ROW('Sanitation Data'!F106)),NA())</f>
        <v>#N/A</v>
      </c>
      <c r="AM112" s="103" t="e">
        <f ca="true">+IF(AND(ISNUMBER(OFFSET('Sanitation Data'!$F$11,0,10*ROW('Sanitation Data'!F106))),'Data Summary'!DB112="Yes"),OFFSET('Sanitation Data'!$F$11,0,10*ROW('Sanitation Data'!F106)),NA())</f>
        <v>#N/A</v>
      </c>
      <c r="AN112" s="103" t="e">
        <f ca="true">+IF(AND(ISNUMBER(OFFSET('Sanitation Data'!$F$12,0,10*ROW('Sanitation Data'!F106))),'Data Summary'!DC112="Yes"),OFFSET('Sanitation Data'!$F$12,0,10*ROW('Sanitation Data'!F106)),NA())</f>
        <v>#N/A</v>
      </c>
      <c r="AO112" s="103" t="e">
        <f ca="true">+IF(AND(ISNUMBER(OFFSET('Sanitation Data'!$F$13,0,10*ROW('Sanitation Data'!F106))),'Data Summary'!DD112="Yes"),OFFSET('Sanitation Data'!$F$13,0,10*ROW('Sanitation Data'!F106)),NA())</f>
        <v>#N/A</v>
      </c>
      <c r="AP112" s="103" t="e">
        <f ca="true">+IF(AND(ISNUMBER(OFFSET('Sanitation Data'!$G$5,0,10*ROW('Sanitation Data'!G106))),'Data Summary'!DE112="Yes"),100-OFFSET('Sanitation Data'!$G$5,0,10*ROW('Sanitation Data'!G106)),NA())</f>
        <v>#N/A</v>
      </c>
      <c r="AQ112" s="103" t="e">
        <f ca="true">+IF(AND(ISNUMBER(OFFSET('Sanitation Data'!$G$7,0,10*ROW('Sanitation Data'!G106))),'Data Summary'!DF112="Yes"),OFFSET('Sanitation Data'!$G$7,0,10*ROW('Sanitation Data'!G106)),NA())</f>
        <v>#N/A</v>
      </c>
      <c r="AR112" s="103" t="e">
        <f ca="true">+IF(AND(ISNUMBER(OFFSET('Sanitation Data'!$G$11,0,10*ROW('Sanitation Data'!G106))),'Data Summary'!DG112="Yes"),OFFSET('Sanitation Data'!$G$11,0,10*ROW('Sanitation Data'!G106)),NA())</f>
        <v>#N/A</v>
      </c>
      <c r="AS112" s="103" t="e">
        <f ca="true">+IF(AND(ISNUMBER(OFFSET('Sanitation Data'!$G$12,0,10*ROW('Sanitation Data'!G106))),'Data Summary'!DH112="Yes"),OFFSET('Sanitation Data'!$G$12,0,10*ROW('Sanitation Data'!G106)),NA())</f>
        <v>#N/A</v>
      </c>
      <c r="AT112" s="103" t="e">
        <f ca="true">+IF(AND(ISNUMBER(OFFSET('Sanitation Data'!$G$13,0,10*ROW('Sanitation Data'!G106))),'Data Summary'!DI112="Yes"),OFFSET('Sanitation Data'!$G$13,0,10*ROW('Sanitation Data'!G106)),NA())</f>
        <v>#N/A</v>
      </c>
      <c r="AU112" s="103" t="e">
        <f ca="true">+IF(AND(ISNUMBER(OFFSET('Sanitation Data'!$H$5,0,10*ROW('Sanitation Data'!H106))),'Data Summary'!DJ112="Yes"),100-OFFSET('Sanitation Data'!$H$5,0,10*ROW('Sanitation Data'!H106)),NA())</f>
        <v>#N/A</v>
      </c>
      <c r="AV112" s="103" t="e">
        <f ca="true">+IF(AND(ISNUMBER(OFFSET('Sanitation Data'!$H$7,0,10*ROW('Sanitation Data'!H106))),'Data Summary'!DK112="Yes"),OFFSET('Sanitation Data'!$H$7,0,10*ROW('Sanitation Data'!H106)),NA())</f>
        <v>#N/A</v>
      </c>
      <c r="AW112" s="103" t="e">
        <f ca="true">+IF(AND(ISNUMBER(OFFSET('Sanitation Data'!$H$11,0,10*ROW('Sanitation Data'!H106))),'Data Summary'!DL112="Yes"),OFFSET('Sanitation Data'!$H$11,0,10*ROW('Sanitation Data'!H106)),NA())</f>
        <v>#N/A</v>
      </c>
      <c r="AX112" s="103" t="e">
        <f ca="true">+IF(AND(ISNUMBER(OFFSET('Sanitation Data'!$H$12,0,10*ROW('Sanitation Data'!H106))),'Data Summary'!DM112="Yes"),OFFSET('Sanitation Data'!$H$12,0,10*ROW('Sanitation Data'!H106)),NA())</f>
        <v>#N/A</v>
      </c>
      <c r="AY112" s="103" t="e">
        <f ca="true">+IF(AND(ISNUMBER(OFFSET('Sanitation Data'!$H$13,0,10*ROW('Sanitation Data'!H106))),'Data Summary'!DN112="Yes"),OFFSET('Sanitation Data'!$H$13,0,10*ROW('Sanitation Data'!H106)),NA())</f>
        <v>#N/A</v>
      </c>
      <c r="AZ112" s="108" t="e">
        <f ca="true">+IF(AND(ISNUMBER(OFFSET('Hygiene Data'!$C$6,0,10*ROW('Hygiene Data'!C106))),'Data Summary'!DO112="Yes"),OFFSET('Hygiene Data'!$C$6,0,10*ROW('Hygiene Data'!C106)),NA())</f>
        <v>#N/A</v>
      </c>
      <c r="BA112" s="108" t="e">
        <f ca="true">+IF(AND(ISNUMBER(OFFSET('Hygiene Data'!$C$8,0,10*ROW('Hygiene Data'!C106))),'Data Summary'!DP112="Yes"),OFFSET('Hygiene Data'!$C$8,0,10*ROW('Hygiene Data'!C106)),NA())</f>
        <v>#N/A</v>
      </c>
      <c r="BB112" s="108" t="e">
        <f ca="true">+IF(AND(ISNUMBER(OFFSET('Hygiene Data'!$C$10,0,10*ROW('Hygiene Data'!C106))),'Data Summary'!DQ112="Yes"),OFFSET('Hygiene Data'!$C$10,0,10*ROW('Hygiene Data'!C106)),NA())</f>
        <v>#N/A</v>
      </c>
      <c r="BC112" s="108" t="e">
        <f ca="true">+IF(AND(ISNUMBER(OFFSET('Hygiene Data'!$D$6,0,10*ROW('Hygiene Data'!D106))),'Data Summary'!DR112="Yes"),OFFSET('Hygiene Data'!$D$6,0,10*ROW('Hygiene Data'!D106)),NA())</f>
        <v>#N/A</v>
      </c>
      <c r="BD112" s="108" t="e">
        <f ca="true">+IF(AND(ISNUMBER(OFFSET('Hygiene Data'!$D$8,0,10*ROW('Hygiene Data'!D106))),'Data Summary'!DS112="Yes"),OFFSET('Hygiene Data'!$D$8,0,10*ROW('Hygiene Data'!D106)),NA())</f>
        <v>#N/A</v>
      </c>
      <c r="BE112" s="108" t="e">
        <f ca="true">+IF(AND(ISNUMBER(OFFSET('Hygiene Data'!$D$10,0,10*ROW('Hygiene Data'!D106))),'Data Summary'!DT112="Yes"),OFFSET('Hygiene Data'!$D$10,0,10*ROW('Hygiene Data'!D106)),NA())</f>
        <v>#N/A</v>
      </c>
      <c r="BF112" s="108" t="e">
        <f ca="true">+IF(AND(ISNUMBER(OFFSET('Hygiene Data'!$E$6,0,10*ROW('Hygiene Data'!E106))),'Data Summary'!DU112="Yes"),OFFSET('Hygiene Data'!$E$6,0,10*ROW('Hygiene Data'!E106)),NA())</f>
        <v>#N/A</v>
      </c>
      <c r="BG112" s="108" t="e">
        <f ca="true">+IF(AND(ISNUMBER(OFFSET('Hygiene Data'!$E$8,0,10*ROW('Hygiene Data'!E106))),'Data Summary'!DV112="Yes"),OFFSET('Hygiene Data'!$E$8,0,10*ROW('Hygiene Data'!E106)),NA())</f>
        <v>#N/A</v>
      </c>
      <c r="BH112" s="108" t="e">
        <f ca="true">+IF(AND(ISNUMBER(OFFSET('Hygiene Data'!$E$10,0,10*ROW('Hygiene Data'!E106))),'Data Summary'!DW112="Yes"),OFFSET('Hygiene Data'!$E$10,0,10*ROW('Hygiene Data'!E106)),NA())</f>
        <v>#N/A</v>
      </c>
      <c r="BI112" s="108" t="e">
        <f ca="true">+IF(AND(ISNUMBER(OFFSET('Hygiene Data'!$F$6,0,10*ROW('Hygiene Data'!F106))),'Data Summary'!DX112="Yes"),OFFSET('Hygiene Data'!$F$6,0,10*ROW('Hygiene Data'!F106)),NA())</f>
        <v>#N/A</v>
      </c>
      <c r="BJ112" s="108" t="e">
        <f ca="true">+IF(AND(ISNUMBER(OFFSET('Hygiene Data'!$F$8,0,10*ROW('Hygiene Data'!F106))),'Data Summary'!DY112="Yes"),OFFSET('Hygiene Data'!$F$8,0,10*ROW('Hygiene Data'!F106)),NA())</f>
        <v>#N/A</v>
      </c>
      <c r="BK112" s="108" t="e">
        <f ca="true">+IF(AND(ISNUMBER(OFFSET('Hygiene Data'!$F$10,0,10*ROW('Hygiene Data'!F106))),'Data Summary'!DZ112="Yes"),OFFSET('Hygiene Data'!$F$10,0,10*ROW('Hygiene Data'!F106)),NA())</f>
        <v>#N/A</v>
      </c>
      <c r="BL112" s="108" t="e">
        <f ca="true">+IF(AND(ISNUMBER(OFFSET('Hygiene Data'!$G$6,0,10*ROW('Hygiene Data'!G106))),'Data Summary'!EA112="Yes"),OFFSET('Hygiene Data'!$G$6,0,10*ROW('Hygiene Data'!G106)),NA())</f>
        <v>#N/A</v>
      </c>
      <c r="BM112" s="108" t="e">
        <f ca="true">+IF(AND(ISNUMBER(OFFSET('Hygiene Data'!$G$8,0,10*ROW('Hygiene Data'!G106))),'Data Summary'!EB112="Yes"),OFFSET('Hygiene Data'!$G$8,0,10*ROW('Hygiene Data'!G106)),NA())</f>
        <v>#N/A</v>
      </c>
      <c r="BN112" s="108" t="e">
        <f ca="true">+IF(AND(ISNUMBER(OFFSET('Hygiene Data'!$G$10,0,10*ROW('Hygiene Data'!G106))),'Data Summary'!EC112="Yes"),OFFSET('Hygiene Data'!$G$10,0,10*ROW('Hygiene Data'!G106)),NA())</f>
        <v>#N/A</v>
      </c>
      <c r="BO112" s="108" t="e">
        <f ca="true">+IF(AND(ISNUMBER(OFFSET('Hygiene Data'!$H$6,0,10*ROW('Hygiene Data'!H106))),'Data Summary'!ED112="Yes"),OFFSET('Hygiene Data'!$H$6,0,10*ROW('Hygiene Data'!H106)),NA())</f>
        <v>#N/A</v>
      </c>
      <c r="BP112" s="108" t="e">
        <f ca="true">+IF(AND(ISNUMBER(OFFSET('Hygiene Data'!$H$8,0,10*ROW('Hygiene Data'!H106))),'Data Summary'!EE112="Yes"),OFFSET('Hygiene Data'!$H$8,0,10*ROW('Hygiene Data'!H106)),NA())</f>
        <v>#N/A</v>
      </c>
      <c r="BQ112" s="108" t="e">
        <f ca="true">+IF(AND(ISNUMBER(OFFSET('Hygiene Data'!$H$10,0,10*ROW('Hygiene Data'!H106))),'Data Summary'!EF112="Yes"),OFFSET('Hygiene Data'!$H$10,0,10*ROW('Hygiene Data'!H106)),NA())</f>
        <v>#N/A</v>
      </c>
    </row>
    <row r="113" x14ac:dyDescent="0.2">
      <c r="A113" s="56" t="e">
        <f ca="true">+IF(OFFSET('Water Data'!$B$1,0,10*ROW('Water Data'!B107))="",NA(),OFFSET('Water Data'!$B$1,0,10*ROW('Water Data'!B107)))</f>
        <v>#N/A</v>
      </c>
      <c r="B113" s="56" t="e">
        <f ca="true">+IF(OFFSET('Water Data'!$A$3,0,10*ROW('Water Data'!A110))="",NA(),OFFSET('Water Data'!$A$3,0,10*ROW('Water Data'!A110)))</f>
        <v>#N/A</v>
      </c>
      <c r="C113" s="56" t="e">
        <f ca="true">+IF(OFFSET('Water Data'!$C$3,0,10*ROW('Water Data'!C110))="",NA(),OFFSET('Water Data'!$C$3,0,10*ROW('Water Data'!C110)))</f>
        <v>#N/A</v>
      </c>
      <c r="D113" s="57" t="e">
        <f ca="true">+IF(AND(ISNUMBER(OFFSET('Water Data'!$C$5,0,10*ROW('Water Data'!C107))),'Data Summary'!BS113="Yes"),100-OFFSET('Water Data'!$C$5,0,10*ROW('Water Data'!C107)),NA())</f>
        <v>#N/A</v>
      </c>
      <c r="E113" s="57" t="e">
        <f ca="true">+IF(AND(ISNUMBER(OFFSET('Water Data'!$C$7,0,10*ROW('Water Data'!C107))),'Data Summary'!BT113="Yes"),OFFSET('Water Data'!$C$7,0,10*ROW('Water Data'!C107)),NA())</f>
        <v>#N/A</v>
      </c>
      <c r="F113" s="57" t="e">
        <f ca="true">+IF(AND(ISNUMBER(OFFSET('Water Data'!$C$10,0,10*ROW('Water Data'!C107))),'Data Summary'!BU113="Yes"),OFFSET('Water Data'!$C$10,0,10*ROW('Water Data'!C107)),NA())</f>
        <v>#N/A</v>
      </c>
      <c r="G113" s="57" t="e">
        <f ca="true">+IF(AND(ISNUMBER(OFFSET('Water Data'!$D$5,0,10*ROW('Water Data'!D107))),'Data Summary'!BV113="Yes"),100-OFFSET('Water Data'!$D$5,0,10*ROW('Water Data'!D107)),NA())</f>
        <v>#N/A</v>
      </c>
      <c r="H113" s="57" t="e">
        <f ca="true">+IF(AND(ISNUMBER(OFFSET('Water Data'!$D$7,0,10*ROW('Water Data'!D107))),'Data Summary'!BW113="Yes"),OFFSET('Water Data'!$D$7,0,10*ROW('Water Data'!D107)),NA())</f>
        <v>#N/A</v>
      </c>
      <c r="I113" s="57" t="e">
        <f ca="true">+IF(AND(ISNUMBER(OFFSET('Water Data'!$D$10,0,10*ROW('Water Data'!D107))),'Data Summary'!BX113="Yes"),OFFSET('Water Data'!$D$10,0,10*ROW('Water Data'!D107)),NA())</f>
        <v>#N/A</v>
      </c>
      <c r="J113" s="57" t="e">
        <f ca="true">+IF(AND(ISNUMBER(OFFSET('Water Data'!$E$5,0,10*ROW('Water Data'!E107))),'Data Summary'!BY113="Yes"),100-OFFSET('Water Data'!$E$5,0,10*ROW('Water Data'!E107)),NA())</f>
        <v>#N/A</v>
      </c>
      <c r="K113" s="57" t="e">
        <f ca="true">+IF(AND(ISNUMBER(OFFSET('Water Data'!$E$7,0,10*ROW('Water Data'!E107))),'Data Summary'!BZ113="Yes"),OFFSET('Water Data'!$E$7,0,10*ROW('Water Data'!E107)),NA())</f>
        <v>#N/A</v>
      </c>
      <c r="L113" s="57" t="e">
        <f ca="true">+IF(AND(ISNUMBER(OFFSET('Water Data'!$E$10,0,10*ROW('Water Data'!E107))),'Data Summary'!CA113="Yes"),OFFSET('Water Data'!$E$10,0,10*ROW('Water Data'!E107)),NA())</f>
        <v>#N/A</v>
      </c>
      <c r="M113" s="57" t="e">
        <f ca="true">+IF(AND(ISNUMBER(OFFSET('Water Data'!$F$5,0,10*ROW('Water Data'!F107))),'Data Summary'!CB113="Yes"),100-OFFSET('Water Data'!$F$5,0,10*ROW('Water Data'!F107)),NA())</f>
        <v>#N/A</v>
      </c>
      <c r="N113" s="57" t="e">
        <f ca="true">+IF(AND(ISNUMBER(OFFSET('Water Data'!$F$7,0,10*ROW('Water Data'!F107))),'Data Summary'!CC113="Yes"),OFFSET('Water Data'!$F$7,0,10*ROW('Water Data'!F107)),NA())</f>
        <v>#N/A</v>
      </c>
      <c r="O113" s="57" t="e">
        <f ca="true">+IF(AND(ISNUMBER(OFFSET('Water Data'!$F$10,0,10*ROW('Water Data'!F107))),'Data Summary'!CD113="Yes"),OFFSET('Water Data'!$F$10,0,10*ROW('Water Data'!F107)),NA())</f>
        <v>#N/A</v>
      </c>
      <c r="P113" s="57" t="e">
        <f ca="true">+IF(AND(ISNUMBER(OFFSET('Water Data'!$G$5,0,10*ROW('Water Data'!G107))),'Data Summary'!CE113="Yes"),100-OFFSET('Water Data'!$G$5,0,10*ROW('Water Data'!G107)),NA())</f>
        <v>#N/A</v>
      </c>
      <c r="Q113" s="57" t="e">
        <f ca="true">+IF(AND(ISNUMBER(OFFSET('Water Data'!$G$7,0,10*ROW('Water Data'!G107))),'Data Summary'!CF113="Yes"),OFFSET('Water Data'!$G$7,0,10*ROW('Water Data'!G107)),NA())</f>
        <v>#N/A</v>
      </c>
      <c r="R113" s="57" t="e">
        <f ca="true">+IF(AND(ISNUMBER(OFFSET('Water Data'!$G$10,0,10*ROW('Water Data'!G107))),'Data Summary'!CG113="Yes"),OFFSET('Water Data'!$G$10,0,10*ROW('Water Data'!G107)),NA())</f>
        <v>#N/A</v>
      </c>
      <c r="S113" s="57" t="e">
        <f ca="true">+IF(AND(ISNUMBER(OFFSET('Water Data'!$H$5,0,10*ROW('Water Data'!H107))),'Data Summary'!CH113="Yes"),100-OFFSET('Water Data'!$H$5,0,10*ROW('Water Data'!H107)),NA())</f>
        <v>#N/A</v>
      </c>
      <c r="T113" s="57" t="e">
        <f ca="true">+IF(AND(ISNUMBER(OFFSET('Water Data'!$H$7,0,10*ROW('Water Data'!H107))),'Data Summary'!CI113="Yes"),OFFSET('Water Data'!$H$7,0,10*ROW('Water Data'!H107)),NA())</f>
        <v>#N/A</v>
      </c>
      <c r="U113" s="57" t="e">
        <f ca="true">+IF(AND(ISNUMBER(OFFSET('Water Data'!$H$10,0,10*ROW('Water Data'!H107))),'Data Summary'!CJ113="Yes"),OFFSET('Water Data'!$H$10,0,10*ROW('Water Data'!H107)),NA())</f>
        <v>#N/A</v>
      </c>
      <c r="V113" s="103" t="e">
        <f ca="true">+IF(AND(ISNUMBER(OFFSET('Sanitation Data'!$C$5,0,10*ROW('Sanitation Data'!C107))),'Data Summary'!CK113="Yes"),100-OFFSET('Sanitation Data'!$C$5,0,10*ROW('Sanitation Data'!C107)),NA())</f>
        <v>#N/A</v>
      </c>
      <c r="W113" s="103" t="e">
        <f ca="true">+IF(AND(ISNUMBER(OFFSET('Sanitation Data'!$C$7,0,10*ROW('Sanitation Data'!C107))),'Data Summary'!CL113="Yes"),OFFSET('Sanitation Data'!$C$7,0,10*ROW('Sanitation Data'!C107)),NA())</f>
        <v>#N/A</v>
      </c>
      <c r="X113" s="103" t="e">
        <f ca="true">+IF(AND(ISNUMBER(OFFSET('Sanitation Data'!$C$11,0,10*ROW('Sanitation Data'!C107))),'Data Summary'!CM113="Yes"),OFFSET('Sanitation Data'!$C$11,0,10*ROW('Sanitation Data'!C107)),NA())</f>
        <v>#N/A</v>
      </c>
      <c r="Y113" s="103" t="e">
        <f ca="true">+IF(AND(ISNUMBER(OFFSET('Sanitation Data'!$C$12,0,10*ROW('Sanitation Data'!C107))),'Data Summary'!CN113="Yes"),OFFSET('Sanitation Data'!$C$12,0,10*ROW('Sanitation Data'!C107)),NA())</f>
        <v>#N/A</v>
      </c>
      <c r="Z113" s="103" t="e">
        <f ca="true">+IF(AND(ISNUMBER(OFFSET('Sanitation Data'!$C$13,0,10*ROW('Sanitation Data'!C107))),'Data Summary'!CO113="Yes"),OFFSET('Sanitation Data'!$C$13,0,10*ROW('Sanitation Data'!C107)),NA())</f>
        <v>#N/A</v>
      </c>
      <c r="AA113" s="103" t="e">
        <f ca="true">+IF(AND(ISNUMBER(OFFSET('Sanitation Data'!$D$5,0,10*ROW('Sanitation Data'!D107))),'Data Summary'!CP113="Yes"),100-OFFSET('Sanitation Data'!$D$5,0,10*ROW('Sanitation Data'!D107)),NA())</f>
        <v>#N/A</v>
      </c>
      <c r="AB113" s="103" t="e">
        <f ca="true">+IF(AND(ISNUMBER(OFFSET('Sanitation Data'!$D$7,0,10*ROW('Sanitation Data'!D107))),'Data Summary'!CQ113="Yes"),OFFSET('Sanitation Data'!$D$7,0,10*ROW('Sanitation Data'!D107)),NA())</f>
        <v>#N/A</v>
      </c>
      <c r="AC113" s="103" t="e">
        <f ca="true">+IF(AND(ISNUMBER(OFFSET('Sanitation Data'!$D$11,0,10*ROW('Sanitation Data'!D107))),'Data Summary'!CR113="Yes"),OFFSET('Sanitation Data'!$D$11,0,10*ROW('Sanitation Data'!D107)),NA())</f>
        <v>#N/A</v>
      </c>
      <c r="AD113" s="103" t="e">
        <f ca="true">+IF(AND(ISNUMBER(OFFSET('Sanitation Data'!$D$12,0,10*ROW('Sanitation Data'!D107))),'Data Summary'!CS113="Yes"),OFFSET('Sanitation Data'!$D$12,0,10*ROW('Sanitation Data'!D107)),NA())</f>
        <v>#N/A</v>
      </c>
      <c r="AE113" s="103" t="e">
        <f ca="true">+IF(AND(ISNUMBER(OFFSET('Sanitation Data'!$D$13,0,10*ROW('Sanitation Data'!D107))),'Data Summary'!CT113="Yes"),OFFSET('Sanitation Data'!$D$13,0,10*ROW('Sanitation Data'!D107)),NA())</f>
        <v>#N/A</v>
      </c>
      <c r="AF113" s="103" t="e">
        <f ca="true">+IF(AND(ISNUMBER(OFFSET('Sanitation Data'!$E$5,0,10*ROW('Sanitation Data'!E107))),'Data Summary'!CU113="Yes"),100-OFFSET('Sanitation Data'!$E$5,0,10*ROW('Sanitation Data'!E107)),NA())</f>
        <v>#N/A</v>
      </c>
      <c r="AG113" s="103" t="e">
        <f ca="true">+IF(AND(ISNUMBER(OFFSET('Sanitation Data'!$E$7,0,10*ROW('Sanitation Data'!E107))),'Data Summary'!CV113="Yes"),OFFSET('Sanitation Data'!$E$7,0,10*ROW('Sanitation Data'!E107)),NA())</f>
        <v>#N/A</v>
      </c>
      <c r="AH113" s="103" t="e">
        <f ca="true">+IF(AND(ISNUMBER(OFFSET('Sanitation Data'!$E$11,0,10*ROW('Sanitation Data'!E107))),'Data Summary'!CW113="Yes"),OFFSET('Sanitation Data'!$E$11,0,10*ROW('Sanitation Data'!E107)),NA())</f>
        <v>#N/A</v>
      </c>
      <c r="AI113" s="103" t="e">
        <f ca="true">+IF(AND(ISNUMBER(OFFSET('Sanitation Data'!$E$12,0,10*ROW('Sanitation Data'!E107))),'Data Summary'!CX113="Yes"),OFFSET('Sanitation Data'!$E$12,0,10*ROW('Sanitation Data'!E107)),NA())</f>
        <v>#N/A</v>
      </c>
      <c r="AJ113" s="103" t="e">
        <f ca="true">+IF(AND(ISNUMBER(OFFSET('Sanitation Data'!$E$13,0,10*ROW('Sanitation Data'!E107))),'Data Summary'!CY113="Yes"),OFFSET('Sanitation Data'!$E$13,0,10*ROW('Sanitation Data'!E107)),NA())</f>
        <v>#N/A</v>
      </c>
      <c r="AK113" s="103" t="e">
        <f ca="true">+IF(AND(ISNUMBER(OFFSET('Sanitation Data'!$F$5,0,10*ROW('Sanitation Data'!F107))),'Data Summary'!CZ113="Yes"),100-OFFSET('Sanitation Data'!$F$5,0,10*ROW('Sanitation Data'!F107)),NA())</f>
        <v>#N/A</v>
      </c>
      <c r="AL113" s="103" t="e">
        <f ca="true">+IF(AND(ISNUMBER(OFFSET('Sanitation Data'!$F$7,0,10*ROW('Sanitation Data'!F107))),'Data Summary'!DA113="Yes"),OFFSET('Sanitation Data'!$F$7,0,10*ROW('Sanitation Data'!F107)),NA())</f>
        <v>#N/A</v>
      </c>
      <c r="AM113" s="103" t="e">
        <f ca="true">+IF(AND(ISNUMBER(OFFSET('Sanitation Data'!$F$11,0,10*ROW('Sanitation Data'!F107))),'Data Summary'!DB113="Yes"),OFFSET('Sanitation Data'!$F$11,0,10*ROW('Sanitation Data'!F107)),NA())</f>
        <v>#N/A</v>
      </c>
      <c r="AN113" s="103" t="e">
        <f ca="true">+IF(AND(ISNUMBER(OFFSET('Sanitation Data'!$F$12,0,10*ROW('Sanitation Data'!F107))),'Data Summary'!DC113="Yes"),OFFSET('Sanitation Data'!$F$12,0,10*ROW('Sanitation Data'!F107)),NA())</f>
        <v>#N/A</v>
      </c>
      <c r="AO113" s="103" t="e">
        <f ca="true">+IF(AND(ISNUMBER(OFFSET('Sanitation Data'!$F$13,0,10*ROW('Sanitation Data'!F107))),'Data Summary'!DD113="Yes"),OFFSET('Sanitation Data'!$F$13,0,10*ROW('Sanitation Data'!F107)),NA())</f>
        <v>#N/A</v>
      </c>
      <c r="AP113" s="103" t="e">
        <f ca="true">+IF(AND(ISNUMBER(OFFSET('Sanitation Data'!$G$5,0,10*ROW('Sanitation Data'!G107))),'Data Summary'!DE113="Yes"),100-OFFSET('Sanitation Data'!$G$5,0,10*ROW('Sanitation Data'!G107)),NA())</f>
        <v>#N/A</v>
      </c>
      <c r="AQ113" s="103" t="e">
        <f ca="true">+IF(AND(ISNUMBER(OFFSET('Sanitation Data'!$G$7,0,10*ROW('Sanitation Data'!G107))),'Data Summary'!DF113="Yes"),OFFSET('Sanitation Data'!$G$7,0,10*ROW('Sanitation Data'!G107)),NA())</f>
        <v>#N/A</v>
      </c>
      <c r="AR113" s="103" t="e">
        <f ca="true">+IF(AND(ISNUMBER(OFFSET('Sanitation Data'!$G$11,0,10*ROW('Sanitation Data'!G107))),'Data Summary'!DG113="Yes"),OFFSET('Sanitation Data'!$G$11,0,10*ROW('Sanitation Data'!G107)),NA())</f>
        <v>#N/A</v>
      </c>
      <c r="AS113" s="103" t="e">
        <f ca="true">+IF(AND(ISNUMBER(OFFSET('Sanitation Data'!$G$12,0,10*ROW('Sanitation Data'!G107))),'Data Summary'!DH113="Yes"),OFFSET('Sanitation Data'!$G$12,0,10*ROW('Sanitation Data'!G107)),NA())</f>
        <v>#N/A</v>
      </c>
      <c r="AT113" s="103" t="e">
        <f ca="true">+IF(AND(ISNUMBER(OFFSET('Sanitation Data'!$G$13,0,10*ROW('Sanitation Data'!G107))),'Data Summary'!DI113="Yes"),OFFSET('Sanitation Data'!$G$13,0,10*ROW('Sanitation Data'!G107)),NA())</f>
        <v>#N/A</v>
      </c>
      <c r="AU113" s="103" t="e">
        <f ca="true">+IF(AND(ISNUMBER(OFFSET('Sanitation Data'!$H$5,0,10*ROW('Sanitation Data'!H107))),'Data Summary'!DJ113="Yes"),100-OFFSET('Sanitation Data'!$H$5,0,10*ROW('Sanitation Data'!H107)),NA())</f>
        <v>#N/A</v>
      </c>
      <c r="AV113" s="103" t="e">
        <f ca="true">+IF(AND(ISNUMBER(OFFSET('Sanitation Data'!$H$7,0,10*ROW('Sanitation Data'!H107))),'Data Summary'!DK113="Yes"),OFFSET('Sanitation Data'!$H$7,0,10*ROW('Sanitation Data'!H107)),NA())</f>
        <v>#N/A</v>
      </c>
      <c r="AW113" s="103" t="e">
        <f ca="true">+IF(AND(ISNUMBER(OFFSET('Sanitation Data'!$H$11,0,10*ROW('Sanitation Data'!H107))),'Data Summary'!DL113="Yes"),OFFSET('Sanitation Data'!$H$11,0,10*ROW('Sanitation Data'!H107)),NA())</f>
        <v>#N/A</v>
      </c>
      <c r="AX113" s="103" t="e">
        <f ca="true">+IF(AND(ISNUMBER(OFFSET('Sanitation Data'!$H$12,0,10*ROW('Sanitation Data'!H107))),'Data Summary'!DM113="Yes"),OFFSET('Sanitation Data'!$H$12,0,10*ROW('Sanitation Data'!H107)),NA())</f>
        <v>#N/A</v>
      </c>
      <c r="AY113" s="103" t="e">
        <f ca="true">+IF(AND(ISNUMBER(OFFSET('Sanitation Data'!$H$13,0,10*ROW('Sanitation Data'!H107))),'Data Summary'!DN113="Yes"),OFFSET('Sanitation Data'!$H$13,0,10*ROW('Sanitation Data'!H107)),NA())</f>
        <v>#N/A</v>
      </c>
      <c r="AZ113" s="108" t="e">
        <f ca="true">+IF(AND(ISNUMBER(OFFSET('Hygiene Data'!$C$6,0,10*ROW('Hygiene Data'!C107))),'Data Summary'!DO113="Yes"),OFFSET('Hygiene Data'!$C$6,0,10*ROW('Hygiene Data'!C107)),NA())</f>
        <v>#N/A</v>
      </c>
      <c r="BA113" s="108" t="e">
        <f ca="true">+IF(AND(ISNUMBER(OFFSET('Hygiene Data'!$C$8,0,10*ROW('Hygiene Data'!C107))),'Data Summary'!DP113="Yes"),OFFSET('Hygiene Data'!$C$8,0,10*ROW('Hygiene Data'!C107)),NA())</f>
        <v>#N/A</v>
      </c>
      <c r="BB113" s="108" t="e">
        <f ca="true">+IF(AND(ISNUMBER(OFFSET('Hygiene Data'!$C$10,0,10*ROW('Hygiene Data'!C107))),'Data Summary'!DQ113="Yes"),OFFSET('Hygiene Data'!$C$10,0,10*ROW('Hygiene Data'!C107)),NA())</f>
        <v>#N/A</v>
      </c>
      <c r="BC113" s="108" t="e">
        <f ca="true">+IF(AND(ISNUMBER(OFFSET('Hygiene Data'!$D$6,0,10*ROW('Hygiene Data'!D107))),'Data Summary'!DR113="Yes"),OFFSET('Hygiene Data'!$D$6,0,10*ROW('Hygiene Data'!D107)),NA())</f>
        <v>#N/A</v>
      </c>
      <c r="BD113" s="108" t="e">
        <f ca="true">+IF(AND(ISNUMBER(OFFSET('Hygiene Data'!$D$8,0,10*ROW('Hygiene Data'!D107))),'Data Summary'!DS113="Yes"),OFFSET('Hygiene Data'!$D$8,0,10*ROW('Hygiene Data'!D107)),NA())</f>
        <v>#N/A</v>
      </c>
      <c r="BE113" s="108" t="e">
        <f ca="true">+IF(AND(ISNUMBER(OFFSET('Hygiene Data'!$D$10,0,10*ROW('Hygiene Data'!D107))),'Data Summary'!DT113="Yes"),OFFSET('Hygiene Data'!$D$10,0,10*ROW('Hygiene Data'!D107)),NA())</f>
        <v>#N/A</v>
      </c>
      <c r="BF113" s="108" t="e">
        <f ca="true">+IF(AND(ISNUMBER(OFFSET('Hygiene Data'!$E$6,0,10*ROW('Hygiene Data'!E107))),'Data Summary'!DU113="Yes"),OFFSET('Hygiene Data'!$E$6,0,10*ROW('Hygiene Data'!E107)),NA())</f>
        <v>#N/A</v>
      </c>
      <c r="BG113" s="108" t="e">
        <f ca="true">+IF(AND(ISNUMBER(OFFSET('Hygiene Data'!$E$8,0,10*ROW('Hygiene Data'!E107))),'Data Summary'!DV113="Yes"),OFFSET('Hygiene Data'!$E$8,0,10*ROW('Hygiene Data'!E107)),NA())</f>
        <v>#N/A</v>
      </c>
      <c r="BH113" s="108" t="e">
        <f ca="true">+IF(AND(ISNUMBER(OFFSET('Hygiene Data'!$E$10,0,10*ROW('Hygiene Data'!E107))),'Data Summary'!DW113="Yes"),OFFSET('Hygiene Data'!$E$10,0,10*ROW('Hygiene Data'!E107)),NA())</f>
        <v>#N/A</v>
      </c>
      <c r="BI113" s="108" t="e">
        <f ca="true">+IF(AND(ISNUMBER(OFFSET('Hygiene Data'!$F$6,0,10*ROW('Hygiene Data'!F107))),'Data Summary'!DX113="Yes"),OFFSET('Hygiene Data'!$F$6,0,10*ROW('Hygiene Data'!F107)),NA())</f>
        <v>#N/A</v>
      </c>
      <c r="BJ113" s="108" t="e">
        <f ca="true">+IF(AND(ISNUMBER(OFFSET('Hygiene Data'!$F$8,0,10*ROW('Hygiene Data'!F107))),'Data Summary'!DY113="Yes"),OFFSET('Hygiene Data'!$F$8,0,10*ROW('Hygiene Data'!F107)),NA())</f>
        <v>#N/A</v>
      </c>
      <c r="BK113" s="108" t="e">
        <f ca="true">+IF(AND(ISNUMBER(OFFSET('Hygiene Data'!$F$10,0,10*ROW('Hygiene Data'!F107))),'Data Summary'!DZ113="Yes"),OFFSET('Hygiene Data'!$F$10,0,10*ROW('Hygiene Data'!F107)),NA())</f>
        <v>#N/A</v>
      </c>
      <c r="BL113" s="108" t="e">
        <f ca="true">+IF(AND(ISNUMBER(OFFSET('Hygiene Data'!$G$6,0,10*ROW('Hygiene Data'!G107))),'Data Summary'!EA113="Yes"),OFFSET('Hygiene Data'!$G$6,0,10*ROW('Hygiene Data'!G107)),NA())</f>
        <v>#N/A</v>
      </c>
      <c r="BM113" s="108" t="e">
        <f ca="true">+IF(AND(ISNUMBER(OFFSET('Hygiene Data'!$G$8,0,10*ROW('Hygiene Data'!G107))),'Data Summary'!EB113="Yes"),OFFSET('Hygiene Data'!$G$8,0,10*ROW('Hygiene Data'!G107)),NA())</f>
        <v>#N/A</v>
      </c>
      <c r="BN113" s="108" t="e">
        <f ca="true">+IF(AND(ISNUMBER(OFFSET('Hygiene Data'!$G$10,0,10*ROW('Hygiene Data'!G107))),'Data Summary'!EC113="Yes"),OFFSET('Hygiene Data'!$G$10,0,10*ROW('Hygiene Data'!G107)),NA())</f>
        <v>#N/A</v>
      </c>
      <c r="BO113" s="108" t="e">
        <f ca="true">+IF(AND(ISNUMBER(OFFSET('Hygiene Data'!$H$6,0,10*ROW('Hygiene Data'!H107))),'Data Summary'!ED113="Yes"),OFFSET('Hygiene Data'!$H$6,0,10*ROW('Hygiene Data'!H107)),NA())</f>
        <v>#N/A</v>
      </c>
      <c r="BP113" s="108" t="e">
        <f ca="true">+IF(AND(ISNUMBER(OFFSET('Hygiene Data'!$H$8,0,10*ROW('Hygiene Data'!H107))),'Data Summary'!EE113="Yes"),OFFSET('Hygiene Data'!$H$8,0,10*ROW('Hygiene Data'!H107)),NA())</f>
        <v>#N/A</v>
      </c>
      <c r="BQ113" s="108" t="e">
        <f ca="true">+IF(AND(ISNUMBER(OFFSET('Hygiene Data'!$H$10,0,10*ROW('Hygiene Data'!H107))),'Data Summary'!EF113="Yes"),OFFSET('Hygiene Data'!$H$10,0,10*ROW('Hygiene Data'!H107)),NA())</f>
        <v>#N/A</v>
      </c>
    </row>
    <row r="114" x14ac:dyDescent="0.2">
      <c r="A114" s="56" t="e">
        <f ca="true">+IF(OFFSET('Water Data'!$B$1,0,10*ROW('Water Data'!B108))="",NA(),OFFSET('Water Data'!$B$1,0,10*ROW('Water Data'!B108)))</f>
        <v>#N/A</v>
      </c>
      <c r="B114" s="56" t="e">
        <f ca="true">+IF(OFFSET('Water Data'!$A$3,0,10*ROW('Water Data'!A111))="",NA(),OFFSET('Water Data'!$A$3,0,10*ROW('Water Data'!A111)))</f>
        <v>#N/A</v>
      </c>
      <c r="C114" s="56" t="e">
        <f ca="true">+IF(OFFSET('Water Data'!$C$3,0,10*ROW('Water Data'!C111))="",NA(),OFFSET('Water Data'!$C$3,0,10*ROW('Water Data'!C111)))</f>
        <v>#N/A</v>
      </c>
      <c r="D114" s="57" t="e">
        <f ca="true">+IF(AND(ISNUMBER(OFFSET('Water Data'!$C$5,0,10*ROW('Water Data'!C108))),'Data Summary'!BS114="Yes"),100-OFFSET('Water Data'!$C$5,0,10*ROW('Water Data'!C108)),NA())</f>
        <v>#N/A</v>
      </c>
      <c r="E114" s="57" t="e">
        <f ca="true">+IF(AND(ISNUMBER(OFFSET('Water Data'!$C$7,0,10*ROW('Water Data'!C108))),'Data Summary'!BT114="Yes"),OFFSET('Water Data'!$C$7,0,10*ROW('Water Data'!C108)),NA())</f>
        <v>#N/A</v>
      </c>
      <c r="F114" s="57" t="e">
        <f ca="true">+IF(AND(ISNUMBER(OFFSET('Water Data'!$C$10,0,10*ROW('Water Data'!C108))),'Data Summary'!BU114="Yes"),OFFSET('Water Data'!$C$10,0,10*ROW('Water Data'!C108)),NA())</f>
        <v>#N/A</v>
      </c>
      <c r="G114" s="57" t="e">
        <f ca="true">+IF(AND(ISNUMBER(OFFSET('Water Data'!$D$5,0,10*ROW('Water Data'!D108))),'Data Summary'!BV114="Yes"),100-OFFSET('Water Data'!$D$5,0,10*ROW('Water Data'!D108)),NA())</f>
        <v>#N/A</v>
      </c>
      <c r="H114" s="57" t="e">
        <f ca="true">+IF(AND(ISNUMBER(OFFSET('Water Data'!$D$7,0,10*ROW('Water Data'!D108))),'Data Summary'!BW114="Yes"),OFFSET('Water Data'!$D$7,0,10*ROW('Water Data'!D108)),NA())</f>
        <v>#N/A</v>
      </c>
      <c r="I114" s="57" t="e">
        <f ca="true">+IF(AND(ISNUMBER(OFFSET('Water Data'!$D$10,0,10*ROW('Water Data'!D108))),'Data Summary'!BX114="Yes"),OFFSET('Water Data'!$D$10,0,10*ROW('Water Data'!D108)),NA())</f>
        <v>#N/A</v>
      </c>
      <c r="J114" s="57" t="e">
        <f ca="true">+IF(AND(ISNUMBER(OFFSET('Water Data'!$E$5,0,10*ROW('Water Data'!E108))),'Data Summary'!BY114="Yes"),100-OFFSET('Water Data'!$E$5,0,10*ROW('Water Data'!E108)),NA())</f>
        <v>#N/A</v>
      </c>
      <c r="K114" s="57" t="e">
        <f ca="true">+IF(AND(ISNUMBER(OFFSET('Water Data'!$E$7,0,10*ROW('Water Data'!E108))),'Data Summary'!BZ114="Yes"),OFFSET('Water Data'!$E$7,0,10*ROW('Water Data'!E108)),NA())</f>
        <v>#N/A</v>
      </c>
      <c r="L114" s="57" t="e">
        <f ca="true">+IF(AND(ISNUMBER(OFFSET('Water Data'!$E$10,0,10*ROW('Water Data'!E108))),'Data Summary'!CA114="Yes"),OFFSET('Water Data'!$E$10,0,10*ROW('Water Data'!E108)),NA())</f>
        <v>#N/A</v>
      </c>
      <c r="M114" s="57" t="e">
        <f ca="true">+IF(AND(ISNUMBER(OFFSET('Water Data'!$F$5,0,10*ROW('Water Data'!F108))),'Data Summary'!CB114="Yes"),100-OFFSET('Water Data'!$F$5,0,10*ROW('Water Data'!F108)),NA())</f>
        <v>#N/A</v>
      </c>
      <c r="N114" s="57" t="e">
        <f ca="true">+IF(AND(ISNUMBER(OFFSET('Water Data'!$F$7,0,10*ROW('Water Data'!F108))),'Data Summary'!CC114="Yes"),OFFSET('Water Data'!$F$7,0,10*ROW('Water Data'!F108)),NA())</f>
        <v>#N/A</v>
      </c>
      <c r="O114" s="57" t="e">
        <f ca="true">+IF(AND(ISNUMBER(OFFSET('Water Data'!$F$10,0,10*ROW('Water Data'!F108))),'Data Summary'!CD114="Yes"),OFFSET('Water Data'!$F$10,0,10*ROW('Water Data'!F108)),NA())</f>
        <v>#N/A</v>
      </c>
      <c r="P114" s="57" t="e">
        <f ca="true">+IF(AND(ISNUMBER(OFFSET('Water Data'!$G$5,0,10*ROW('Water Data'!G108))),'Data Summary'!CE114="Yes"),100-OFFSET('Water Data'!$G$5,0,10*ROW('Water Data'!G108)),NA())</f>
        <v>#N/A</v>
      </c>
      <c r="Q114" s="57" t="e">
        <f ca="true">+IF(AND(ISNUMBER(OFFSET('Water Data'!$G$7,0,10*ROW('Water Data'!G108))),'Data Summary'!CF114="Yes"),OFFSET('Water Data'!$G$7,0,10*ROW('Water Data'!G108)),NA())</f>
        <v>#N/A</v>
      </c>
      <c r="R114" s="57" t="e">
        <f ca="true">+IF(AND(ISNUMBER(OFFSET('Water Data'!$G$10,0,10*ROW('Water Data'!G108))),'Data Summary'!CG114="Yes"),OFFSET('Water Data'!$G$10,0,10*ROW('Water Data'!G108)),NA())</f>
        <v>#N/A</v>
      </c>
      <c r="S114" s="57" t="e">
        <f ca="true">+IF(AND(ISNUMBER(OFFSET('Water Data'!$H$5,0,10*ROW('Water Data'!H108))),'Data Summary'!CH114="Yes"),100-OFFSET('Water Data'!$H$5,0,10*ROW('Water Data'!H108)),NA())</f>
        <v>#N/A</v>
      </c>
      <c r="T114" s="57" t="e">
        <f ca="true">+IF(AND(ISNUMBER(OFFSET('Water Data'!$H$7,0,10*ROW('Water Data'!H108))),'Data Summary'!CI114="Yes"),OFFSET('Water Data'!$H$7,0,10*ROW('Water Data'!H108)),NA())</f>
        <v>#N/A</v>
      </c>
      <c r="U114" s="57" t="e">
        <f ca="true">+IF(AND(ISNUMBER(OFFSET('Water Data'!$H$10,0,10*ROW('Water Data'!H108))),'Data Summary'!CJ114="Yes"),OFFSET('Water Data'!$H$10,0,10*ROW('Water Data'!H108)),NA())</f>
        <v>#N/A</v>
      </c>
      <c r="V114" s="103" t="e">
        <f ca="true">+IF(AND(ISNUMBER(OFFSET('Sanitation Data'!$C$5,0,10*ROW('Sanitation Data'!C108))),'Data Summary'!CK114="Yes"),100-OFFSET('Sanitation Data'!$C$5,0,10*ROW('Sanitation Data'!C108)),NA())</f>
        <v>#N/A</v>
      </c>
      <c r="W114" s="103" t="e">
        <f ca="true">+IF(AND(ISNUMBER(OFFSET('Sanitation Data'!$C$7,0,10*ROW('Sanitation Data'!C108))),'Data Summary'!CL114="Yes"),OFFSET('Sanitation Data'!$C$7,0,10*ROW('Sanitation Data'!C108)),NA())</f>
        <v>#N/A</v>
      </c>
      <c r="X114" s="103" t="e">
        <f ca="true">+IF(AND(ISNUMBER(OFFSET('Sanitation Data'!$C$11,0,10*ROW('Sanitation Data'!C108))),'Data Summary'!CM114="Yes"),OFFSET('Sanitation Data'!$C$11,0,10*ROW('Sanitation Data'!C108)),NA())</f>
        <v>#N/A</v>
      </c>
      <c r="Y114" s="103" t="e">
        <f ca="true">+IF(AND(ISNUMBER(OFFSET('Sanitation Data'!$C$12,0,10*ROW('Sanitation Data'!C108))),'Data Summary'!CN114="Yes"),OFFSET('Sanitation Data'!$C$12,0,10*ROW('Sanitation Data'!C108)),NA())</f>
        <v>#N/A</v>
      </c>
      <c r="Z114" s="103" t="e">
        <f ca="true">+IF(AND(ISNUMBER(OFFSET('Sanitation Data'!$C$13,0,10*ROW('Sanitation Data'!C108))),'Data Summary'!CO114="Yes"),OFFSET('Sanitation Data'!$C$13,0,10*ROW('Sanitation Data'!C108)),NA())</f>
        <v>#N/A</v>
      </c>
      <c r="AA114" s="103" t="e">
        <f ca="true">+IF(AND(ISNUMBER(OFFSET('Sanitation Data'!$D$5,0,10*ROW('Sanitation Data'!D108))),'Data Summary'!CP114="Yes"),100-OFFSET('Sanitation Data'!$D$5,0,10*ROW('Sanitation Data'!D108)),NA())</f>
        <v>#N/A</v>
      </c>
      <c r="AB114" s="103" t="e">
        <f ca="true">+IF(AND(ISNUMBER(OFFSET('Sanitation Data'!$D$7,0,10*ROW('Sanitation Data'!D108))),'Data Summary'!CQ114="Yes"),OFFSET('Sanitation Data'!$D$7,0,10*ROW('Sanitation Data'!D108)),NA())</f>
        <v>#N/A</v>
      </c>
      <c r="AC114" s="103" t="e">
        <f ca="true">+IF(AND(ISNUMBER(OFFSET('Sanitation Data'!$D$11,0,10*ROW('Sanitation Data'!D108))),'Data Summary'!CR114="Yes"),OFFSET('Sanitation Data'!$D$11,0,10*ROW('Sanitation Data'!D108)),NA())</f>
        <v>#N/A</v>
      </c>
      <c r="AD114" s="103" t="e">
        <f ca="true">+IF(AND(ISNUMBER(OFFSET('Sanitation Data'!$D$12,0,10*ROW('Sanitation Data'!D108))),'Data Summary'!CS114="Yes"),OFFSET('Sanitation Data'!$D$12,0,10*ROW('Sanitation Data'!D108)),NA())</f>
        <v>#N/A</v>
      </c>
      <c r="AE114" s="103" t="e">
        <f ca="true">+IF(AND(ISNUMBER(OFFSET('Sanitation Data'!$D$13,0,10*ROW('Sanitation Data'!D108))),'Data Summary'!CT114="Yes"),OFFSET('Sanitation Data'!$D$13,0,10*ROW('Sanitation Data'!D108)),NA())</f>
        <v>#N/A</v>
      </c>
      <c r="AF114" s="103" t="e">
        <f ca="true">+IF(AND(ISNUMBER(OFFSET('Sanitation Data'!$E$5,0,10*ROW('Sanitation Data'!E108))),'Data Summary'!CU114="Yes"),100-OFFSET('Sanitation Data'!$E$5,0,10*ROW('Sanitation Data'!E108)),NA())</f>
        <v>#N/A</v>
      </c>
      <c r="AG114" s="103" t="e">
        <f ca="true">+IF(AND(ISNUMBER(OFFSET('Sanitation Data'!$E$7,0,10*ROW('Sanitation Data'!E108))),'Data Summary'!CV114="Yes"),OFFSET('Sanitation Data'!$E$7,0,10*ROW('Sanitation Data'!E108)),NA())</f>
        <v>#N/A</v>
      </c>
      <c r="AH114" s="103" t="e">
        <f ca="true">+IF(AND(ISNUMBER(OFFSET('Sanitation Data'!$E$11,0,10*ROW('Sanitation Data'!E108))),'Data Summary'!CW114="Yes"),OFFSET('Sanitation Data'!$E$11,0,10*ROW('Sanitation Data'!E108)),NA())</f>
        <v>#N/A</v>
      </c>
      <c r="AI114" s="103" t="e">
        <f ca="true">+IF(AND(ISNUMBER(OFFSET('Sanitation Data'!$E$12,0,10*ROW('Sanitation Data'!E108))),'Data Summary'!CX114="Yes"),OFFSET('Sanitation Data'!$E$12,0,10*ROW('Sanitation Data'!E108)),NA())</f>
        <v>#N/A</v>
      </c>
      <c r="AJ114" s="103" t="e">
        <f ca="true">+IF(AND(ISNUMBER(OFFSET('Sanitation Data'!$E$13,0,10*ROW('Sanitation Data'!E108))),'Data Summary'!CY114="Yes"),OFFSET('Sanitation Data'!$E$13,0,10*ROW('Sanitation Data'!E108)),NA())</f>
        <v>#N/A</v>
      </c>
      <c r="AK114" s="103" t="e">
        <f ca="true">+IF(AND(ISNUMBER(OFFSET('Sanitation Data'!$F$5,0,10*ROW('Sanitation Data'!F108))),'Data Summary'!CZ114="Yes"),100-OFFSET('Sanitation Data'!$F$5,0,10*ROW('Sanitation Data'!F108)),NA())</f>
        <v>#N/A</v>
      </c>
      <c r="AL114" s="103" t="e">
        <f ca="true">+IF(AND(ISNUMBER(OFFSET('Sanitation Data'!$F$7,0,10*ROW('Sanitation Data'!F108))),'Data Summary'!DA114="Yes"),OFFSET('Sanitation Data'!$F$7,0,10*ROW('Sanitation Data'!F108)),NA())</f>
        <v>#N/A</v>
      </c>
      <c r="AM114" s="103" t="e">
        <f ca="true">+IF(AND(ISNUMBER(OFFSET('Sanitation Data'!$F$11,0,10*ROW('Sanitation Data'!F108))),'Data Summary'!DB114="Yes"),OFFSET('Sanitation Data'!$F$11,0,10*ROW('Sanitation Data'!F108)),NA())</f>
        <v>#N/A</v>
      </c>
      <c r="AN114" s="103" t="e">
        <f ca="true">+IF(AND(ISNUMBER(OFFSET('Sanitation Data'!$F$12,0,10*ROW('Sanitation Data'!F108))),'Data Summary'!DC114="Yes"),OFFSET('Sanitation Data'!$F$12,0,10*ROW('Sanitation Data'!F108)),NA())</f>
        <v>#N/A</v>
      </c>
      <c r="AO114" s="103" t="e">
        <f ca="true">+IF(AND(ISNUMBER(OFFSET('Sanitation Data'!$F$13,0,10*ROW('Sanitation Data'!F108))),'Data Summary'!DD114="Yes"),OFFSET('Sanitation Data'!$F$13,0,10*ROW('Sanitation Data'!F108)),NA())</f>
        <v>#N/A</v>
      </c>
      <c r="AP114" s="103" t="e">
        <f ca="true">+IF(AND(ISNUMBER(OFFSET('Sanitation Data'!$G$5,0,10*ROW('Sanitation Data'!G108))),'Data Summary'!DE114="Yes"),100-OFFSET('Sanitation Data'!$G$5,0,10*ROW('Sanitation Data'!G108)),NA())</f>
        <v>#N/A</v>
      </c>
      <c r="AQ114" s="103" t="e">
        <f ca="true">+IF(AND(ISNUMBER(OFFSET('Sanitation Data'!$G$7,0,10*ROW('Sanitation Data'!G108))),'Data Summary'!DF114="Yes"),OFFSET('Sanitation Data'!$G$7,0,10*ROW('Sanitation Data'!G108)),NA())</f>
        <v>#N/A</v>
      </c>
      <c r="AR114" s="103" t="e">
        <f ca="true">+IF(AND(ISNUMBER(OFFSET('Sanitation Data'!$G$11,0,10*ROW('Sanitation Data'!G108))),'Data Summary'!DG114="Yes"),OFFSET('Sanitation Data'!$G$11,0,10*ROW('Sanitation Data'!G108)),NA())</f>
        <v>#N/A</v>
      </c>
      <c r="AS114" s="103" t="e">
        <f ca="true">+IF(AND(ISNUMBER(OFFSET('Sanitation Data'!$G$12,0,10*ROW('Sanitation Data'!G108))),'Data Summary'!DH114="Yes"),OFFSET('Sanitation Data'!$G$12,0,10*ROW('Sanitation Data'!G108)),NA())</f>
        <v>#N/A</v>
      </c>
      <c r="AT114" s="103" t="e">
        <f ca="true">+IF(AND(ISNUMBER(OFFSET('Sanitation Data'!$G$13,0,10*ROW('Sanitation Data'!G108))),'Data Summary'!DI114="Yes"),OFFSET('Sanitation Data'!$G$13,0,10*ROW('Sanitation Data'!G108)),NA())</f>
        <v>#N/A</v>
      </c>
      <c r="AU114" s="103" t="e">
        <f ca="true">+IF(AND(ISNUMBER(OFFSET('Sanitation Data'!$H$5,0,10*ROW('Sanitation Data'!H108))),'Data Summary'!DJ114="Yes"),100-OFFSET('Sanitation Data'!$H$5,0,10*ROW('Sanitation Data'!H108)),NA())</f>
        <v>#N/A</v>
      </c>
      <c r="AV114" s="103" t="e">
        <f ca="true">+IF(AND(ISNUMBER(OFFSET('Sanitation Data'!$H$7,0,10*ROW('Sanitation Data'!H108))),'Data Summary'!DK114="Yes"),OFFSET('Sanitation Data'!$H$7,0,10*ROW('Sanitation Data'!H108)),NA())</f>
        <v>#N/A</v>
      </c>
      <c r="AW114" s="103" t="e">
        <f ca="true">+IF(AND(ISNUMBER(OFFSET('Sanitation Data'!$H$11,0,10*ROW('Sanitation Data'!H108))),'Data Summary'!DL114="Yes"),OFFSET('Sanitation Data'!$H$11,0,10*ROW('Sanitation Data'!H108)),NA())</f>
        <v>#N/A</v>
      </c>
      <c r="AX114" s="103" t="e">
        <f ca="true">+IF(AND(ISNUMBER(OFFSET('Sanitation Data'!$H$12,0,10*ROW('Sanitation Data'!H108))),'Data Summary'!DM114="Yes"),OFFSET('Sanitation Data'!$H$12,0,10*ROW('Sanitation Data'!H108)),NA())</f>
        <v>#N/A</v>
      </c>
      <c r="AY114" s="103" t="e">
        <f ca="true">+IF(AND(ISNUMBER(OFFSET('Sanitation Data'!$H$13,0,10*ROW('Sanitation Data'!H108))),'Data Summary'!DN114="Yes"),OFFSET('Sanitation Data'!$H$13,0,10*ROW('Sanitation Data'!H108)),NA())</f>
        <v>#N/A</v>
      </c>
      <c r="AZ114" s="108" t="e">
        <f ca="true">+IF(AND(ISNUMBER(OFFSET('Hygiene Data'!$C$6,0,10*ROW('Hygiene Data'!C108))),'Data Summary'!DO114="Yes"),OFFSET('Hygiene Data'!$C$6,0,10*ROW('Hygiene Data'!C108)),NA())</f>
        <v>#N/A</v>
      </c>
      <c r="BA114" s="108" t="e">
        <f ca="true">+IF(AND(ISNUMBER(OFFSET('Hygiene Data'!$C$8,0,10*ROW('Hygiene Data'!C108))),'Data Summary'!DP114="Yes"),OFFSET('Hygiene Data'!$C$8,0,10*ROW('Hygiene Data'!C108)),NA())</f>
        <v>#N/A</v>
      </c>
      <c r="BB114" s="108" t="e">
        <f ca="true">+IF(AND(ISNUMBER(OFFSET('Hygiene Data'!$C$10,0,10*ROW('Hygiene Data'!C108))),'Data Summary'!DQ114="Yes"),OFFSET('Hygiene Data'!$C$10,0,10*ROW('Hygiene Data'!C108)),NA())</f>
        <v>#N/A</v>
      </c>
      <c r="BC114" s="108" t="e">
        <f ca="true">+IF(AND(ISNUMBER(OFFSET('Hygiene Data'!$D$6,0,10*ROW('Hygiene Data'!D108))),'Data Summary'!DR114="Yes"),OFFSET('Hygiene Data'!$D$6,0,10*ROW('Hygiene Data'!D108)),NA())</f>
        <v>#N/A</v>
      </c>
      <c r="BD114" s="108" t="e">
        <f ca="true">+IF(AND(ISNUMBER(OFFSET('Hygiene Data'!$D$8,0,10*ROW('Hygiene Data'!D108))),'Data Summary'!DS114="Yes"),OFFSET('Hygiene Data'!$D$8,0,10*ROW('Hygiene Data'!D108)),NA())</f>
        <v>#N/A</v>
      </c>
      <c r="BE114" s="108" t="e">
        <f ca="true">+IF(AND(ISNUMBER(OFFSET('Hygiene Data'!$D$10,0,10*ROW('Hygiene Data'!D108))),'Data Summary'!DT114="Yes"),OFFSET('Hygiene Data'!$D$10,0,10*ROW('Hygiene Data'!D108)),NA())</f>
        <v>#N/A</v>
      </c>
      <c r="BF114" s="108" t="e">
        <f ca="true">+IF(AND(ISNUMBER(OFFSET('Hygiene Data'!$E$6,0,10*ROW('Hygiene Data'!E108))),'Data Summary'!DU114="Yes"),OFFSET('Hygiene Data'!$E$6,0,10*ROW('Hygiene Data'!E108)),NA())</f>
        <v>#N/A</v>
      </c>
      <c r="BG114" s="108" t="e">
        <f ca="true">+IF(AND(ISNUMBER(OFFSET('Hygiene Data'!$E$8,0,10*ROW('Hygiene Data'!E108))),'Data Summary'!DV114="Yes"),OFFSET('Hygiene Data'!$E$8,0,10*ROW('Hygiene Data'!E108)),NA())</f>
        <v>#N/A</v>
      </c>
      <c r="BH114" s="108" t="e">
        <f ca="true">+IF(AND(ISNUMBER(OFFSET('Hygiene Data'!$E$10,0,10*ROW('Hygiene Data'!E108))),'Data Summary'!DW114="Yes"),OFFSET('Hygiene Data'!$E$10,0,10*ROW('Hygiene Data'!E108)),NA())</f>
        <v>#N/A</v>
      </c>
      <c r="BI114" s="108" t="e">
        <f ca="true">+IF(AND(ISNUMBER(OFFSET('Hygiene Data'!$F$6,0,10*ROW('Hygiene Data'!F108))),'Data Summary'!DX114="Yes"),OFFSET('Hygiene Data'!$F$6,0,10*ROW('Hygiene Data'!F108)),NA())</f>
        <v>#N/A</v>
      </c>
      <c r="BJ114" s="108" t="e">
        <f ca="true">+IF(AND(ISNUMBER(OFFSET('Hygiene Data'!$F$8,0,10*ROW('Hygiene Data'!F108))),'Data Summary'!DY114="Yes"),OFFSET('Hygiene Data'!$F$8,0,10*ROW('Hygiene Data'!F108)),NA())</f>
        <v>#N/A</v>
      </c>
      <c r="BK114" s="108" t="e">
        <f ca="true">+IF(AND(ISNUMBER(OFFSET('Hygiene Data'!$F$10,0,10*ROW('Hygiene Data'!F108))),'Data Summary'!DZ114="Yes"),OFFSET('Hygiene Data'!$F$10,0,10*ROW('Hygiene Data'!F108)),NA())</f>
        <v>#N/A</v>
      </c>
      <c r="BL114" s="108" t="e">
        <f ca="true">+IF(AND(ISNUMBER(OFFSET('Hygiene Data'!$G$6,0,10*ROW('Hygiene Data'!G108))),'Data Summary'!EA114="Yes"),OFFSET('Hygiene Data'!$G$6,0,10*ROW('Hygiene Data'!G108)),NA())</f>
        <v>#N/A</v>
      </c>
      <c r="BM114" s="108" t="e">
        <f ca="true">+IF(AND(ISNUMBER(OFFSET('Hygiene Data'!$G$8,0,10*ROW('Hygiene Data'!G108))),'Data Summary'!EB114="Yes"),OFFSET('Hygiene Data'!$G$8,0,10*ROW('Hygiene Data'!G108)),NA())</f>
        <v>#N/A</v>
      </c>
      <c r="BN114" s="108" t="e">
        <f ca="true">+IF(AND(ISNUMBER(OFFSET('Hygiene Data'!$G$10,0,10*ROW('Hygiene Data'!G108))),'Data Summary'!EC114="Yes"),OFFSET('Hygiene Data'!$G$10,0,10*ROW('Hygiene Data'!G108)),NA())</f>
        <v>#N/A</v>
      </c>
      <c r="BO114" s="108" t="e">
        <f ca="true">+IF(AND(ISNUMBER(OFFSET('Hygiene Data'!$H$6,0,10*ROW('Hygiene Data'!H108))),'Data Summary'!ED114="Yes"),OFFSET('Hygiene Data'!$H$6,0,10*ROW('Hygiene Data'!H108)),NA())</f>
        <v>#N/A</v>
      </c>
      <c r="BP114" s="108" t="e">
        <f ca="true">+IF(AND(ISNUMBER(OFFSET('Hygiene Data'!$H$8,0,10*ROW('Hygiene Data'!H108))),'Data Summary'!EE114="Yes"),OFFSET('Hygiene Data'!$H$8,0,10*ROW('Hygiene Data'!H108)),NA())</f>
        <v>#N/A</v>
      </c>
      <c r="BQ114" s="108" t="e">
        <f ca="true">+IF(AND(ISNUMBER(OFFSET('Hygiene Data'!$H$10,0,10*ROW('Hygiene Data'!H108))),'Data Summary'!EF114="Yes"),OFFSET('Hygiene Data'!$H$10,0,10*ROW('Hygiene Data'!H108)),NA())</f>
        <v>#N/A</v>
      </c>
    </row>
    <row r="115" x14ac:dyDescent="0.2">
      <c r="A115" s="56" t="e">
        <f ca="true">+IF(OFFSET('Water Data'!$B$1,0,10*ROW('Water Data'!B109))="",NA(),OFFSET('Water Data'!$B$1,0,10*ROW('Water Data'!B109)))</f>
        <v>#N/A</v>
      </c>
      <c r="B115" s="56" t="e">
        <f ca="true">+IF(OFFSET('Water Data'!$A$3,0,10*ROW('Water Data'!A112))="",NA(),OFFSET('Water Data'!$A$3,0,10*ROW('Water Data'!A112)))</f>
        <v>#N/A</v>
      </c>
      <c r="C115" s="56" t="e">
        <f ca="true">+IF(OFFSET('Water Data'!$C$3,0,10*ROW('Water Data'!C112))="",NA(),OFFSET('Water Data'!$C$3,0,10*ROW('Water Data'!C112)))</f>
        <v>#N/A</v>
      </c>
      <c r="D115" s="57" t="e">
        <f ca="true">+IF(AND(ISNUMBER(OFFSET('Water Data'!$C$5,0,10*ROW('Water Data'!C109))),'Data Summary'!BS115="Yes"),100-OFFSET('Water Data'!$C$5,0,10*ROW('Water Data'!C109)),NA())</f>
        <v>#N/A</v>
      </c>
      <c r="E115" s="57" t="e">
        <f ca="true">+IF(AND(ISNUMBER(OFFSET('Water Data'!$C$7,0,10*ROW('Water Data'!C109))),'Data Summary'!BT115="Yes"),OFFSET('Water Data'!$C$7,0,10*ROW('Water Data'!C109)),NA())</f>
        <v>#N/A</v>
      </c>
      <c r="F115" s="57" t="e">
        <f ca="true">+IF(AND(ISNUMBER(OFFSET('Water Data'!$C$10,0,10*ROW('Water Data'!C109))),'Data Summary'!BU115="Yes"),OFFSET('Water Data'!$C$10,0,10*ROW('Water Data'!C109)),NA())</f>
        <v>#N/A</v>
      </c>
      <c r="G115" s="57" t="e">
        <f ca="true">+IF(AND(ISNUMBER(OFFSET('Water Data'!$D$5,0,10*ROW('Water Data'!D109))),'Data Summary'!BV115="Yes"),100-OFFSET('Water Data'!$D$5,0,10*ROW('Water Data'!D109)),NA())</f>
        <v>#N/A</v>
      </c>
      <c r="H115" s="57" t="e">
        <f ca="true">+IF(AND(ISNUMBER(OFFSET('Water Data'!$D$7,0,10*ROW('Water Data'!D109))),'Data Summary'!BW115="Yes"),OFFSET('Water Data'!$D$7,0,10*ROW('Water Data'!D109)),NA())</f>
        <v>#N/A</v>
      </c>
      <c r="I115" s="57" t="e">
        <f ca="true">+IF(AND(ISNUMBER(OFFSET('Water Data'!$D$10,0,10*ROW('Water Data'!D109))),'Data Summary'!BX115="Yes"),OFFSET('Water Data'!$D$10,0,10*ROW('Water Data'!D109)),NA())</f>
        <v>#N/A</v>
      </c>
      <c r="J115" s="57" t="e">
        <f ca="true">+IF(AND(ISNUMBER(OFFSET('Water Data'!$E$5,0,10*ROW('Water Data'!E109))),'Data Summary'!BY115="Yes"),100-OFFSET('Water Data'!$E$5,0,10*ROW('Water Data'!E109)),NA())</f>
        <v>#N/A</v>
      </c>
      <c r="K115" s="57" t="e">
        <f ca="true">+IF(AND(ISNUMBER(OFFSET('Water Data'!$E$7,0,10*ROW('Water Data'!E109))),'Data Summary'!BZ115="Yes"),OFFSET('Water Data'!$E$7,0,10*ROW('Water Data'!E109)),NA())</f>
        <v>#N/A</v>
      </c>
      <c r="L115" s="57" t="e">
        <f ca="true">+IF(AND(ISNUMBER(OFFSET('Water Data'!$E$10,0,10*ROW('Water Data'!E109))),'Data Summary'!CA115="Yes"),OFFSET('Water Data'!$E$10,0,10*ROW('Water Data'!E109)),NA())</f>
        <v>#N/A</v>
      </c>
      <c r="M115" s="57" t="e">
        <f ca="true">+IF(AND(ISNUMBER(OFFSET('Water Data'!$F$5,0,10*ROW('Water Data'!F109))),'Data Summary'!CB115="Yes"),100-OFFSET('Water Data'!$F$5,0,10*ROW('Water Data'!F109)),NA())</f>
        <v>#N/A</v>
      </c>
      <c r="N115" s="57" t="e">
        <f ca="true">+IF(AND(ISNUMBER(OFFSET('Water Data'!$F$7,0,10*ROW('Water Data'!F109))),'Data Summary'!CC115="Yes"),OFFSET('Water Data'!$F$7,0,10*ROW('Water Data'!F109)),NA())</f>
        <v>#N/A</v>
      </c>
      <c r="O115" s="57" t="e">
        <f ca="true">+IF(AND(ISNUMBER(OFFSET('Water Data'!$F$10,0,10*ROW('Water Data'!F109))),'Data Summary'!CD115="Yes"),OFFSET('Water Data'!$F$10,0,10*ROW('Water Data'!F109)),NA())</f>
        <v>#N/A</v>
      </c>
      <c r="P115" s="57" t="e">
        <f ca="true">+IF(AND(ISNUMBER(OFFSET('Water Data'!$G$5,0,10*ROW('Water Data'!G109))),'Data Summary'!CE115="Yes"),100-OFFSET('Water Data'!$G$5,0,10*ROW('Water Data'!G109)),NA())</f>
        <v>#N/A</v>
      </c>
      <c r="Q115" s="57" t="e">
        <f ca="true">+IF(AND(ISNUMBER(OFFSET('Water Data'!$G$7,0,10*ROW('Water Data'!G109))),'Data Summary'!CF115="Yes"),OFFSET('Water Data'!$G$7,0,10*ROW('Water Data'!G109)),NA())</f>
        <v>#N/A</v>
      </c>
      <c r="R115" s="57" t="e">
        <f ca="true">+IF(AND(ISNUMBER(OFFSET('Water Data'!$G$10,0,10*ROW('Water Data'!G109))),'Data Summary'!CG115="Yes"),OFFSET('Water Data'!$G$10,0,10*ROW('Water Data'!G109)),NA())</f>
        <v>#N/A</v>
      </c>
      <c r="S115" s="57" t="e">
        <f ca="true">+IF(AND(ISNUMBER(OFFSET('Water Data'!$H$5,0,10*ROW('Water Data'!H109))),'Data Summary'!CH115="Yes"),100-OFFSET('Water Data'!$H$5,0,10*ROW('Water Data'!H109)),NA())</f>
        <v>#N/A</v>
      </c>
      <c r="T115" s="57" t="e">
        <f ca="true">+IF(AND(ISNUMBER(OFFSET('Water Data'!$H$7,0,10*ROW('Water Data'!H109))),'Data Summary'!CI115="Yes"),OFFSET('Water Data'!$H$7,0,10*ROW('Water Data'!H109)),NA())</f>
        <v>#N/A</v>
      </c>
      <c r="U115" s="57" t="e">
        <f ca="true">+IF(AND(ISNUMBER(OFFSET('Water Data'!$H$10,0,10*ROW('Water Data'!H109))),'Data Summary'!CJ115="Yes"),OFFSET('Water Data'!$H$10,0,10*ROW('Water Data'!H109)),NA())</f>
        <v>#N/A</v>
      </c>
      <c r="V115" s="103" t="e">
        <f ca="true">+IF(AND(ISNUMBER(OFFSET('Sanitation Data'!$C$5,0,10*ROW('Sanitation Data'!C109))),'Data Summary'!CK115="Yes"),100-OFFSET('Sanitation Data'!$C$5,0,10*ROW('Sanitation Data'!C109)),NA())</f>
        <v>#N/A</v>
      </c>
      <c r="W115" s="103" t="e">
        <f ca="true">+IF(AND(ISNUMBER(OFFSET('Sanitation Data'!$C$7,0,10*ROW('Sanitation Data'!C109))),'Data Summary'!CL115="Yes"),OFFSET('Sanitation Data'!$C$7,0,10*ROW('Sanitation Data'!C109)),NA())</f>
        <v>#N/A</v>
      </c>
      <c r="X115" s="103" t="e">
        <f ca="true">+IF(AND(ISNUMBER(OFFSET('Sanitation Data'!$C$11,0,10*ROW('Sanitation Data'!C109))),'Data Summary'!CM115="Yes"),OFFSET('Sanitation Data'!$C$11,0,10*ROW('Sanitation Data'!C109)),NA())</f>
        <v>#N/A</v>
      </c>
      <c r="Y115" s="103" t="e">
        <f ca="true">+IF(AND(ISNUMBER(OFFSET('Sanitation Data'!$C$12,0,10*ROW('Sanitation Data'!C109))),'Data Summary'!CN115="Yes"),OFFSET('Sanitation Data'!$C$12,0,10*ROW('Sanitation Data'!C109)),NA())</f>
        <v>#N/A</v>
      </c>
      <c r="Z115" s="103" t="e">
        <f ca="true">+IF(AND(ISNUMBER(OFFSET('Sanitation Data'!$C$13,0,10*ROW('Sanitation Data'!C109))),'Data Summary'!CO115="Yes"),OFFSET('Sanitation Data'!$C$13,0,10*ROW('Sanitation Data'!C109)),NA())</f>
        <v>#N/A</v>
      </c>
      <c r="AA115" s="103" t="e">
        <f ca="true">+IF(AND(ISNUMBER(OFFSET('Sanitation Data'!$D$5,0,10*ROW('Sanitation Data'!D109))),'Data Summary'!CP115="Yes"),100-OFFSET('Sanitation Data'!$D$5,0,10*ROW('Sanitation Data'!D109)),NA())</f>
        <v>#N/A</v>
      </c>
      <c r="AB115" s="103" t="e">
        <f ca="true">+IF(AND(ISNUMBER(OFFSET('Sanitation Data'!$D$7,0,10*ROW('Sanitation Data'!D109))),'Data Summary'!CQ115="Yes"),OFFSET('Sanitation Data'!$D$7,0,10*ROW('Sanitation Data'!D109)),NA())</f>
        <v>#N/A</v>
      </c>
      <c r="AC115" s="103" t="e">
        <f ca="true">+IF(AND(ISNUMBER(OFFSET('Sanitation Data'!$D$11,0,10*ROW('Sanitation Data'!D109))),'Data Summary'!CR115="Yes"),OFFSET('Sanitation Data'!$D$11,0,10*ROW('Sanitation Data'!D109)),NA())</f>
        <v>#N/A</v>
      </c>
      <c r="AD115" s="103" t="e">
        <f ca="true">+IF(AND(ISNUMBER(OFFSET('Sanitation Data'!$D$12,0,10*ROW('Sanitation Data'!D109))),'Data Summary'!CS115="Yes"),OFFSET('Sanitation Data'!$D$12,0,10*ROW('Sanitation Data'!D109)),NA())</f>
        <v>#N/A</v>
      </c>
      <c r="AE115" s="103" t="e">
        <f ca="true">+IF(AND(ISNUMBER(OFFSET('Sanitation Data'!$D$13,0,10*ROW('Sanitation Data'!D109))),'Data Summary'!CT115="Yes"),OFFSET('Sanitation Data'!$D$13,0,10*ROW('Sanitation Data'!D109)),NA())</f>
        <v>#N/A</v>
      </c>
      <c r="AF115" s="103" t="e">
        <f ca="true">+IF(AND(ISNUMBER(OFFSET('Sanitation Data'!$E$5,0,10*ROW('Sanitation Data'!E109))),'Data Summary'!CU115="Yes"),100-OFFSET('Sanitation Data'!$E$5,0,10*ROW('Sanitation Data'!E109)),NA())</f>
        <v>#N/A</v>
      </c>
      <c r="AG115" s="103" t="e">
        <f ca="true">+IF(AND(ISNUMBER(OFFSET('Sanitation Data'!$E$7,0,10*ROW('Sanitation Data'!E109))),'Data Summary'!CV115="Yes"),OFFSET('Sanitation Data'!$E$7,0,10*ROW('Sanitation Data'!E109)),NA())</f>
        <v>#N/A</v>
      </c>
      <c r="AH115" s="103" t="e">
        <f ca="true">+IF(AND(ISNUMBER(OFFSET('Sanitation Data'!$E$11,0,10*ROW('Sanitation Data'!E109))),'Data Summary'!CW115="Yes"),OFFSET('Sanitation Data'!$E$11,0,10*ROW('Sanitation Data'!E109)),NA())</f>
        <v>#N/A</v>
      </c>
      <c r="AI115" s="103" t="e">
        <f ca="true">+IF(AND(ISNUMBER(OFFSET('Sanitation Data'!$E$12,0,10*ROW('Sanitation Data'!E109))),'Data Summary'!CX115="Yes"),OFFSET('Sanitation Data'!$E$12,0,10*ROW('Sanitation Data'!E109)),NA())</f>
        <v>#N/A</v>
      </c>
      <c r="AJ115" s="103" t="e">
        <f ca="true">+IF(AND(ISNUMBER(OFFSET('Sanitation Data'!$E$13,0,10*ROW('Sanitation Data'!E109))),'Data Summary'!CY115="Yes"),OFFSET('Sanitation Data'!$E$13,0,10*ROW('Sanitation Data'!E109)),NA())</f>
        <v>#N/A</v>
      </c>
      <c r="AK115" s="103" t="e">
        <f ca="true">+IF(AND(ISNUMBER(OFFSET('Sanitation Data'!$F$5,0,10*ROW('Sanitation Data'!F109))),'Data Summary'!CZ115="Yes"),100-OFFSET('Sanitation Data'!$F$5,0,10*ROW('Sanitation Data'!F109)),NA())</f>
        <v>#N/A</v>
      </c>
      <c r="AL115" s="103" t="e">
        <f ca="true">+IF(AND(ISNUMBER(OFFSET('Sanitation Data'!$F$7,0,10*ROW('Sanitation Data'!F109))),'Data Summary'!DA115="Yes"),OFFSET('Sanitation Data'!$F$7,0,10*ROW('Sanitation Data'!F109)),NA())</f>
        <v>#N/A</v>
      </c>
      <c r="AM115" s="103" t="e">
        <f ca="true">+IF(AND(ISNUMBER(OFFSET('Sanitation Data'!$F$11,0,10*ROW('Sanitation Data'!F109))),'Data Summary'!DB115="Yes"),OFFSET('Sanitation Data'!$F$11,0,10*ROW('Sanitation Data'!F109)),NA())</f>
        <v>#N/A</v>
      </c>
      <c r="AN115" s="103" t="e">
        <f ca="true">+IF(AND(ISNUMBER(OFFSET('Sanitation Data'!$F$12,0,10*ROW('Sanitation Data'!F109))),'Data Summary'!DC115="Yes"),OFFSET('Sanitation Data'!$F$12,0,10*ROW('Sanitation Data'!F109)),NA())</f>
        <v>#N/A</v>
      </c>
      <c r="AO115" s="103" t="e">
        <f ca="true">+IF(AND(ISNUMBER(OFFSET('Sanitation Data'!$F$13,0,10*ROW('Sanitation Data'!F109))),'Data Summary'!DD115="Yes"),OFFSET('Sanitation Data'!$F$13,0,10*ROW('Sanitation Data'!F109)),NA())</f>
        <v>#N/A</v>
      </c>
      <c r="AP115" s="103" t="e">
        <f ca="true">+IF(AND(ISNUMBER(OFFSET('Sanitation Data'!$G$5,0,10*ROW('Sanitation Data'!G109))),'Data Summary'!DE115="Yes"),100-OFFSET('Sanitation Data'!$G$5,0,10*ROW('Sanitation Data'!G109)),NA())</f>
        <v>#N/A</v>
      </c>
      <c r="AQ115" s="103" t="e">
        <f ca="true">+IF(AND(ISNUMBER(OFFSET('Sanitation Data'!$G$7,0,10*ROW('Sanitation Data'!G109))),'Data Summary'!DF115="Yes"),OFFSET('Sanitation Data'!$G$7,0,10*ROW('Sanitation Data'!G109)),NA())</f>
        <v>#N/A</v>
      </c>
      <c r="AR115" s="103" t="e">
        <f ca="true">+IF(AND(ISNUMBER(OFFSET('Sanitation Data'!$G$11,0,10*ROW('Sanitation Data'!G109))),'Data Summary'!DG115="Yes"),OFFSET('Sanitation Data'!$G$11,0,10*ROW('Sanitation Data'!G109)),NA())</f>
        <v>#N/A</v>
      </c>
      <c r="AS115" s="103" t="e">
        <f ca="true">+IF(AND(ISNUMBER(OFFSET('Sanitation Data'!$G$12,0,10*ROW('Sanitation Data'!G109))),'Data Summary'!DH115="Yes"),OFFSET('Sanitation Data'!$G$12,0,10*ROW('Sanitation Data'!G109)),NA())</f>
        <v>#N/A</v>
      </c>
      <c r="AT115" s="103" t="e">
        <f ca="true">+IF(AND(ISNUMBER(OFFSET('Sanitation Data'!$G$13,0,10*ROW('Sanitation Data'!G109))),'Data Summary'!DI115="Yes"),OFFSET('Sanitation Data'!$G$13,0,10*ROW('Sanitation Data'!G109)),NA())</f>
        <v>#N/A</v>
      </c>
      <c r="AU115" s="103" t="e">
        <f ca="true">+IF(AND(ISNUMBER(OFFSET('Sanitation Data'!$H$5,0,10*ROW('Sanitation Data'!H109))),'Data Summary'!DJ115="Yes"),100-OFFSET('Sanitation Data'!$H$5,0,10*ROW('Sanitation Data'!H109)),NA())</f>
        <v>#N/A</v>
      </c>
      <c r="AV115" s="103" t="e">
        <f ca="true">+IF(AND(ISNUMBER(OFFSET('Sanitation Data'!$H$7,0,10*ROW('Sanitation Data'!H109))),'Data Summary'!DK115="Yes"),OFFSET('Sanitation Data'!$H$7,0,10*ROW('Sanitation Data'!H109)),NA())</f>
        <v>#N/A</v>
      </c>
      <c r="AW115" s="103" t="e">
        <f ca="true">+IF(AND(ISNUMBER(OFFSET('Sanitation Data'!$H$11,0,10*ROW('Sanitation Data'!H109))),'Data Summary'!DL115="Yes"),OFFSET('Sanitation Data'!$H$11,0,10*ROW('Sanitation Data'!H109)),NA())</f>
        <v>#N/A</v>
      </c>
      <c r="AX115" s="103" t="e">
        <f ca="true">+IF(AND(ISNUMBER(OFFSET('Sanitation Data'!$H$12,0,10*ROW('Sanitation Data'!H109))),'Data Summary'!DM115="Yes"),OFFSET('Sanitation Data'!$H$12,0,10*ROW('Sanitation Data'!H109)),NA())</f>
        <v>#N/A</v>
      </c>
      <c r="AY115" s="103" t="e">
        <f ca="true">+IF(AND(ISNUMBER(OFFSET('Sanitation Data'!$H$13,0,10*ROW('Sanitation Data'!H109))),'Data Summary'!DN115="Yes"),OFFSET('Sanitation Data'!$H$13,0,10*ROW('Sanitation Data'!H109)),NA())</f>
        <v>#N/A</v>
      </c>
      <c r="AZ115" s="108" t="e">
        <f ca="true">+IF(AND(ISNUMBER(OFFSET('Hygiene Data'!$C$6,0,10*ROW('Hygiene Data'!C109))),'Data Summary'!DO115="Yes"),OFFSET('Hygiene Data'!$C$6,0,10*ROW('Hygiene Data'!C109)),NA())</f>
        <v>#N/A</v>
      </c>
      <c r="BA115" s="108" t="e">
        <f ca="true">+IF(AND(ISNUMBER(OFFSET('Hygiene Data'!$C$8,0,10*ROW('Hygiene Data'!C109))),'Data Summary'!DP115="Yes"),OFFSET('Hygiene Data'!$C$8,0,10*ROW('Hygiene Data'!C109)),NA())</f>
        <v>#N/A</v>
      </c>
      <c r="BB115" s="108" t="e">
        <f ca="true">+IF(AND(ISNUMBER(OFFSET('Hygiene Data'!$C$10,0,10*ROW('Hygiene Data'!C109))),'Data Summary'!DQ115="Yes"),OFFSET('Hygiene Data'!$C$10,0,10*ROW('Hygiene Data'!C109)),NA())</f>
        <v>#N/A</v>
      </c>
      <c r="BC115" s="108" t="e">
        <f ca="true">+IF(AND(ISNUMBER(OFFSET('Hygiene Data'!$D$6,0,10*ROW('Hygiene Data'!D109))),'Data Summary'!DR115="Yes"),OFFSET('Hygiene Data'!$D$6,0,10*ROW('Hygiene Data'!D109)),NA())</f>
        <v>#N/A</v>
      </c>
      <c r="BD115" s="108" t="e">
        <f ca="true">+IF(AND(ISNUMBER(OFFSET('Hygiene Data'!$D$8,0,10*ROW('Hygiene Data'!D109))),'Data Summary'!DS115="Yes"),OFFSET('Hygiene Data'!$D$8,0,10*ROW('Hygiene Data'!D109)),NA())</f>
        <v>#N/A</v>
      </c>
      <c r="BE115" s="108" t="e">
        <f ca="true">+IF(AND(ISNUMBER(OFFSET('Hygiene Data'!$D$10,0,10*ROW('Hygiene Data'!D109))),'Data Summary'!DT115="Yes"),OFFSET('Hygiene Data'!$D$10,0,10*ROW('Hygiene Data'!D109)),NA())</f>
        <v>#N/A</v>
      </c>
      <c r="BF115" s="108" t="e">
        <f ca="true">+IF(AND(ISNUMBER(OFFSET('Hygiene Data'!$E$6,0,10*ROW('Hygiene Data'!E109))),'Data Summary'!DU115="Yes"),OFFSET('Hygiene Data'!$E$6,0,10*ROW('Hygiene Data'!E109)),NA())</f>
        <v>#N/A</v>
      </c>
      <c r="BG115" s="108" t="e">
        <f ca="true">+IF(AND(ISNUMBER(OFFSET('Hygiene Data'!$E$8,0,10*ROW('Hygiene Data'!E109))),'Data Summary'!DV115="Yes"),OFFSET('Hygiene Data'!$E$8,0,10*ROW('Hygiene Data'!E109)),NA())</f>
        <v>#N/A</v>
      </c>
      <c r="BH115" s="108" t="e">
        <f ca="true">+IF(AND(ISNUMBER(OFFSET('Hygiene Data'!$E$10,0,10*ROW('Hygiene Data'!E109))),'Data Summary'!DW115="Yes"),OFFSET('Hygiene Data'!$E$10,0,10*ROW('Hygiene Data'!E109)),NA())</f>
        <v>#N/A</v>
      </c>
      <c r="BI115" s="108" t="e">
        <f ca="true">+IF(AND(ISNUMBER(OFFSET('Hygiene Data'!$F$6,0,10*ROW('Hygiene Data'!F109))),'Data Summary'!DX115="Yes"),OFFSET('Hygiene Data'!$F$6,0,10*ROW('Hygiene Data'!F109)),NA())</f>
        <v>#N/A</v>
      </c>
      <c r="BJ115" s="108" t="e">
        <f ca="true">+IF(AND(ISNUMBER(OFFSET('Hygiene Data'!$F$8,0,10*ROW('Hygiene Data'!F109))),'Data Summary'!DY115="Yes"),OFFSET('Hygiene Data'!$F$8,0,10*ROW('Hygiene Data'!F109)),NA())</f>
        <v>#N/A</v>
      </c>
      <c r="BK115" s="108" t="e">
        <f ca="true">+IF(AND(ISNUMBER(OFFSET('Hygiene Data'!$F$10,0,10*ROW('Hygiene Data'!F109))),'Data Summary'!DZ115="Yes"),OFFSET('Hygiene Data'!$F$10,0,10*ROW('Hygiene Data'!F109)),NA())</f>
        <v>#N/A</v>
      </c>
      <c r="BL115" s="108" t="e">
        <f ca="true">+IF(AND(ISNUMBER(OFFSET('Hygiene Data'!$G$6,0,10*ROW('Hygiene Data'!G109))),'Data Summary'!EA115="Yes"),OFFSET('Hygiene Data'!$G$6,0,10*ROW('Hygiene Data'!G109)),NA())</f>
        <v>#N/A</v>
      </c>
      <c r="BM115" s="108" t="e">
        <f ca="true">+IF(AND(ISNUMBER(OFFSET('Hygiene Data'!$G$8,0,10*ROW('Hygiene Data'!G109))),'Data Summary'!EB115="Yes"),OFFSET('Hygiene Data'!$G$8,0,10*ROW('Hygiene Data'!G109)),NA())</f>
        <v>#N/A</v>
      </c>
      <c r="BN115" s="108" t="e">
        <f ca="true">+IF(AND(ISNUMBER(OFFSET('Hygiene Data'!$G$10,0,10*ROW('Hygiene Data'!G109))),'Data Summary'!EC115="Yes"),OFFSET('Hygiene Data'!$G$10,0,10*ROW('Hygiene Data'!G109)),NA())</f>
        <v>#N/A</v>
      </c>
      <c r="BO115" s="108" t="e">
        <f ca="true">+IF(AND(ISNUMBER(OFFSET('Hygiene Data'!$H$6,0,10*ROW('Hygiene Data'!H109))),'Data Summary'!ED115="Yes"),OFFSET('Hygiene Data'!$H$6,0,10*ROW('Hygiene Data'!H109)),NA())</f>
        <v>#N/A</v>
      </c>
      <c r="BP115" s="108" t="e">
        <f ca="true">+IF(AND(ISNUMBER(OFFSET('Hygiene Data'!$H$8,0,10*ROW('Hygiene Data'!H109))),'Data Summary'!EE115="Yes"),OFFSET('Hygiene Data'!$H$8,0,10*ROW('Hygiene Data'!H109)),NA())</f>
        <v>#N/A</v>
      </c>
      <c r="BQ115" s="108" t="e">
        <f ca="true">+IF(AND(ISNUMBER(OFFSET('Hygiene Data'!$H$10,0,10*ROW('Hygiene Data'!H109))),'Data Summary'!EF115="Yes"),OFFSET('Hygiene Data'!$H$10,0,10*ROW('Hygiene Data'!H109)),NA())</f>
        <v>#N/A</v>
      </c>
    </row>
    <row r="116" x14ac:dyDescent="0.2">
      <c r="A116" s="56" t="e">
        <f ca="true">+IF(OFFSET('Water Data'!$B$1,0,10*ROW('Water Data'!B110))="",NA(),OFFSET('Water Data'!$B$1,0,10*ROW('Water Data'!B110)))</f>
        <v>#N/A</v>
      </c>
      <c r="B116" s="56" t="e">
        <f ca="true">+IF(OFFSET('Water Data'!$A$3,0,10*ROW('Water Data'!A113))="",NA(),OFFSET('Water Data'!$A$3,0,10*ROW('Water Data'!A113)))</f>
        <v>#N/A</v>
      </c>
      <c r="C116" s="56" t="e">
        <f ca="true">+IF(OFFSET('Water Data'!$C$3,0,10*ROW('Water Data'!C113))="",NA(),OFFSET('Water Data'!$C$3,0,10*ROW('Water Data'!C113)))</f>
        <v>#N/A</v>
      </c>
      <c r="D116" s="57" t="e">
        <f ca="true">+IF(AND(ISNUMBER(OFFSET('Water Data'!$C$5,0,10*ROW('Water Data'!C110))),'Data Summary'!BS116="Yes"),100-OFFSET('Water Data'!$C$5,0,10*ROW('Water Data'!C110)),NA())</f>
        <v>#N/A</v>
      </c>
      <c r="E116" s="57" t="e">
        <f ca="true">+IF(AND(ISNUMBER(OFFSET('Water Data'!$C$7,0,10*ROW('Water Data'!C110))),'Data Summary'!BT116="Yes"),OFFSET('Water Data'!$C$7,0,10*ROW('Water Data'!C110)),NA())</f>
        <v>#N/A</v>
      </c>
      <c r="F116" s="57" t="e">
        <f ca="true">+IF(AND(ISNUMBER(OFFSET('Water Data'!$C$10,0,10*ROW('Water Data'!C110))),'Data Summary'!BU116="Yes"),OFFSET('Water Data'!$C$10,0,10*ROW('Water Data'!C110)),NA())</f>
        <v>#N/A</v>
      </c>
      <c r="G116" s="57" t="e">
        <f ca="true">+IF(AND(ISNUMBER(OFFSET('Water Data'!$D$5,0,10*ROW('Water Data'!D110))),'Data Summary'!BV116="Yes"),100-OFFSET('Water Data'!$D$5,0,10*ROW('Water Data'!D110)),NA())</f>
        <v>#N/A</v>
      </c>
      <c r="H116" s="57" t="e">
        <f ca="true">+IF(AND(ISNUMBER(OFFSET('Water Data'!$D$7,0,10*ROW('Water Data'!D110))),'Data Summary'!BW116="Yes"),OFFSET('Water Data'!$D$7,0,10*ROW('Water Data'!D110)),NA())</f>
        <v>#N/A</v>
      </c>
      <c r="I116" s="57" t="e">
        <f ca="true">+IF(AND(ISNUMBER(OFFSET('Water Data'!$D$10,0,10*ROW('Water Data'!D110))),'Data Summary'!BX116="Yes"),OFFSET('Water Data'!$D$10,0,10*ROW('Water Data'!D110)),NA())</f>
        <v>#N/A</v>
      </c>
      <c r="J116" s="57" t="e">
        <f ca="true">+IF(AND(ISNUMBER(OFFSET('Water Data'!$E$5,0,10*ROW('Water Data'!E110))),'Data Summary'!BY116="Yes"),100-OFFSET('Water Data'!$E$5,0,10*ROW('Water Data'!E110)),NA())</f>
        <v>#N/A</v>
      </c>
      <c r="K116" s="57" t="e">
        <f ca="true">+IF(AND(ISNUMBER(OFFSET('Water Data'!$E$7,0,10*ROW('Water Data'!E110))),'Data Summary'!BZ116="Yes"),OFFSET('Water Data'!$E$7,0,10*ROW('Water Data'!E110)),NA())</f>
        <v>#N/A</v>
      </c>
      <c r="L116" s="57" t="e">
        <f ca="true">+IF(AND(ISNUMBER(OFFSET('Water Data'!$E$10,0,10*ROW('Water Data'!E110))),'Data Summary'!CA116="Yes"),OFFSET('Water Data'!$E$10,0,10*ROW('Water Data'!E110)),NA())</f>
        <v>#N/A</v>
      </c>
      <c r="M116" s="57" t="e">
        <f ca="true">+IF(AND(ISNUMBER(OFFSET('Water Data'!$F$5,0,10*ROW('Water Data'!F110))),'Data Summary'!CB116="Yes"),100-OFFSET('Water Data'!$F$5,0,10*ROW('Water Data'!F110)),NA())</f>
        <v>#N/A</v>
      </c>
      <c r="N116" s="57" t="e">
        <f ca="true">+IF(AND(ISNUMBER(OFFSET('Water Data'!$F$7,0,10*ROW('Water Data'!F110))),'Data Summary'!CC116="Yes"),OFFSET('Water Data'!$F$7,0,10*ROW('Water Data'!F110)),NA())</f>
        <v>#N/A</v>
      </c>
      <c r="O116" s="57" t="e">
        <f ca="true">+IF(AND(ISNUMBER(OFFSET('Water Data'!$F$10,0,10*ROW('Water Data'!F110))),'Data Summary'!CD116="Yes"),OFFSET('Water Data'!$F$10,0,10*ROW('Water Data'!F110)),NA())</f>
        <v>#N/A</v>
      </c>
      <c r="P116" s="57" t="e">
        <f ca="true">+IF(AND(ISNUMBER(OFFSET('Water Data'!$G$5,0,10*ROW('Water Data'!G110))),'Data Summary'!CE116="Yes"),100-OFFSET('Water Data'!$G$5,0,10*ROW('Water Data'!G110)),NA())</f>
        <v>#N/A</v>
      </c>
      <c r="Q116" s="57" t="e">
        <f ca="true">+IF(AND(ISNUMBER(OFFSET('Water Data'!$G$7,0,10*ROW('Water Data'!G110))),'Data Summary'!CF116="Yes"),OFFSET('Water Data'!$G$7,0,10*ROW('Water Data'!G110)),NA())</f>
        <v>#N/A</v>
      </c>
      <c r="R116" s="57" t="e">
        <f ca="true">+IF(AND(ISNUMBER(OFFSET('Water Data'!$G$10,0,10*ROW('Water Data'!G110))),'Data Summary'!CG116="Yes"),OFFSET('Water Data'!$G$10,0,10*ROW('Water Data'!G110)),NA())</f>
        <v>#N/A</v>
      </c>
      <c r="S116" s="57" t="e">
        <f ca="true">+IF(AND(ISNUMBER(OFFSET('Water Data'!$H$5,0,10*ROW('Water Data'!H110))),'Data Summary'!CH116="Yes"),100-OFFSET('Water Data'!$H$5,0,10*ROW('Water Data'!H110)),NA())</f>
        <v>#N/A</v>
      </c>
      <c r="T116" s="57" t="e">
        <f ca="true">+IF(AND(ISNUMBER(OFFSET('Water Data'!$H$7,0,10*ROW('Water Data'!H110))),'Data Summary'!CI116="Yes"),OFFSET('Water Data'!$H$7,0,10*ROW('Water Data'!H110)),NA())</f>
        <v>#N/A</v>
      </c>
      <c r="U116" s="57" t="e">
        <f ca="true">+IF(AND(ISNUMBER(OFFSET('Water Data'!$H$10,0,10*ROW('Water Data'!H110))),'Data Summary'!CJ116="Yes"),OFFSET('Water Data'!$H$10,0,10*ROW('Water Data'!H110)),NA())</f>
        <v>#N/A</v>
      </c>
      <c r="V116" s="103" t="e">
        <f ca="true">+IF(AND(ISNUMBER(OFFSET('Sanitation Data'!$C$5,0,10*ROW('Sanitation Data'!C110))),'Data Summary'!CK116="Yes"),100-OFFSET('Sanitation Data'!$C$5,0,10*ROW('Sanitation Data'!C110)),NA())</f>
        <v>#N/A</v>
      </c>
      <c r="W116" s="103" t="e">
        <f ca="true">+IF(AND(ISNUMBER(OFFSET('Sanitation Data'!$C$7,0,10*ROW('Sanitation Data'!C110))),'Data Summary'!CL116="Yes"),OFFSET('Sanitation Data'!$C$7,0,10*ROW('Sanitation Data'!C110)),NA())</f>
        <v>#N/A</v>
      </c>
      <c r="X116" s="103" t="e">
        <f ca="true">+IF(AND(ISNUMBER(OFFSET('Sanitation Data'!$C$11,0,10*ROW('Sanitation Data'!C110))),'Data Summary'!CM116="Yes"),OFFSET('Sanitation Data'!$C$11,0,10*ROW('Sanitation Data'!C110)),NA())</f>
        <v>#N/A</v>
      </c>
      <c r="Y116" s="103" t="e">
        <f ca="true">+IF(AND(ISNUMBER(OFFSET('Sanitation Data'!$C$12,0,10*ROW('Sanitation Data'!C110))),'Data Summary'!CN116="Yes"),OFFSET('Sanitation Data'!$C$12,0,10*ROW('Sanitation Data'!C110)),NA())</f>
        <v>#N/A</v>
      </c>
      <c r="Z116" s="103" t="e">
        <f ca="true">+IF(AND(ISNUMBER(OFFSET('Sanitation Data'!$C$13,0,10*ROW('Sanitation Data'!C110))),'Data Summary'!CO116="Yes"),OFFSET('Sanitation Data'!$C$13,0,10*ROW('Sanitation Data'!C110)),NA())</f>
        <v>#N/A</v>
      </c>
      <c r="AA116" s="103" t="e">
        <f ca="true">+IF(AND(ISNUMBER(OFFSET('Sanitation Data'!$D$5,0,10*ROW('Sanitation Data'!D110))),'Data Summary'!CP116="Yes"),100-OFFSET('Sanitation Data'!$D$5,0,10*ROW('Sanitation Data'!D110)),NA())</f>
        <v>#N/A</v>
      </c>
      <c r="AB116" s="103" t="e">
        <f ca="true">+IF(AND(ISNUMBER(OFFSET('Sanitation Data'!$D$7,0,10*ROW('Sanitation Data'!D110))),'Data Summary'!CQ116="Yes"),OFFSET('Sanitation Data'!$D$7,0,10*ROW('Sanitation Data'!D110)),NA())</f>
        <v>#N/A</v>
      </c>
      <c r="AC116" s="103" t="e">
        <f ca="true">+IF(AND(ISNUMBER(OFFSET('Sanitation Data'!$D$11,0,10*ROW('Sanitation Data'!D110))),'Data Summary'!CR116="Yes"),OFFSET('Sanitation Data'!$D$11,0,10*ROW('Sanitation Data'!D110)),NA())</f>
        <v>#N/A</v>
      </c>
      <c r="AD116" s="103" t="e">
        <f ca="true">+IF(AND(ISNUMBER(OFFSET('Sanitation Data'!$D$12,0,10*ROW('Sanitation Data'!D110))),'Data Summary'!CS116="Yes"),OFFSET('Sanitation Data'!$D$12,0,10*ROW('Sanitation Data'!D110)),NA())</f>
        <v>#N/A</v>
      </c>
      <c r="AE116" s="103" t="e">
        <f ca="true">+IF(AND(ISNUMBER(OFFSET('Sanitation Data'!$D$13,0,10*ROW('Sanitation Data'!D110))),'Data Summary'!CT116="Yes"),OFFSET('Sanitation Data'!$D$13,0,10*ROW('Sanitation Data'!D110)),NA())</f>
        <v>#N/A</v>
      </c>
      <c r="AF116" s="103" t="e">
        <f ca="true">+IF(AND(ISNUMBER(OFFSET('Sanitation Data'!$E$5,0,10*ROW('Sanitation Data'!E110))),'Data Summary'!CU116="Yes"),100-OFFSET('Sanitation Data'!$E$5,0,10*ROW('Sanitation Data'!E110)),NA())</f>
        <v>#N/A</v>
      </c>
      <c r="AG116" s="103" t="e">
        <f ca="true">+IF(AND(ISNUMBER(OFFSET('Sanitation Data'!$E$7,0,10*ROW('Sanitation Data'!E110))),'Data Summary'!CV116="Yes"),OFFSET('Sanitation Data'!$E$7,0,10*ROW('Sanitation Data'!E110)),NA())</f>
        <v>#N/A</v>
      </c>
      <c r="AH116" s="103" t="e">
        <f ca="true">+IF(AND(ISNUMBER(OFFSET('Sanitation Data'!$E$11,0,10*ROW('Sanitation Data'!E110))),'Data Summary'!CW116="Yes"),OFFSET('Sanitation Data'!$E$11,0,10*ROW('Sanitation Data'!E110)),NA())</f>
        <v>#N/A</v>
      </c>
      <c r="AI116" s="103" t="e">
        <f ca="true">+IF(AND(ISNUMBER(OFFSET('Sanitation Data'!$E$12,0,10*ROW('Sanitation Data'!E110))),'Data Summary'!CX116="Yes"),OFFSET('Sanitation Data'!$E$12,0,10*ROW('Sanitation Data'!E110)),NA())</f>
        <v>#N/A</v>
      </c>
      <c r="AJ116" s="103" t="e">
        <f ca="true">+IF(AND(ISNUMBER(OFFSET('Sanitation Data'!$E$13,0,10*ROW('Sanitation Data'!E110))),'Data Summary'!CY116="Yes"),OFFSET('Sanitation Data'!$E$13,0,10*ROW('Sanitation Data'!E110)),NA())</f>
        <v>#N/A</v>
      </c>
      <c r="AK116" s="103" t="e">
        <f ca="true">+IF(AND(ISNUMBER(OFFSET('Sanitation Data'!$F$5,0,10*ROW('Sanitation Data'!F110))),'Data Summary'!CZ116="Yes"),100-OFFSET('Sanitation Data'!$F$5,0,10*ROW('Sanitation Data'!F110)),NA())</f>
        <v>#N/A</v>
      </c>
      <c r="AL116" s="103" t="e">
        <f ca="true">+IF(AND(ISNUMBER(OFFSET('Sanitation Data'!$F$7,0,10*ROW('Sanitation Data'!F110))),'Data Summary'!DA116="Yes"),OFFSET('Sanitation Data'!$F$7,0,10*ROW('Sanitation Data'!F110)),NA())</f>
        <v>#N/A</v>
      </c>
      <c r="AM116" s="103" t="e">
        <f ca="true">+IF(AND(ISNUMBER(OFFSET('Sanitation Data'!$F$11,0,10*ROW('Sanitation Data'!F110))),'Data Summary'!DB116="Yes"),OFFSET('Sanitation Data'!$F$11,0,10*ROW('Sanitation Data'!F110)),NA())</f>
        <v>#N/A</v>
      </c>
      <c r="AN116" s="103" t="e">
        <f ca="true">+IF(AND(ISNUMBER(OFFSET('Sanitation Data'!$F$12,0,10*ROW('Sanitation Data'!F110))),'Data Summary'!DC116="Yes"),OFFSET('Sanitation Data'!$F$12,0,10*ROW('Sanitation Data'!F110)),NA())</f>
        <v>#N/A</v>
      </c>
      <c r="AO116" s="103" t="e">
        <f ca="true">+IF(AND(ISNUMBER(OFFSET('Sanitation Data'!$F$13,0,10*ROW('Sanitation Data'!F110))),'Data Summary'!DD116="Yes"),OFFSET('Sanitation Data'!$F$13,0,10*ROW('Sanitation Data'!F110)),NA())</f>
        <v>#N/A</v>
      </c>
      <c r="AP116" s="103" t="e">
        <f ca="true">+IF(AND(ISNUMBER(OFFSET('Sanitation Data'!$G$5,0,10*ROW('Sanitation Data'!G110))),'Data Summary'!DE116="Yes"),100-OFFSET('Sanitation Data'!$G$5,0,10*ROW('Sanitation Data'!G110)),NA())</f>
        <v>#N/A</v>
      </c>
      <c r="AQ116" s="103" t="e">
        <f ca="true">+IF(AND(ISNUMBER(OFFSET('Sanitation Data'!$G$7,0,10*ROW('Sanitation Data'!G110))),'Data Summary'!DF116="Yes"),OFFSET('Sanitation Data'!$G$7,0,10*ROW('Sanitation Data'!G110)),NA())</f>
        <v>#N/A</v>
      </c>
      <c r="AR116" s="103" t="e">
        <f ca="true">+IF(AND(ISNUMBER(OFFSET('Sanitation Data'!$G$11,0,10*ROW('Sanitation Data'!G110))),'Data Summary'!DG116="Yes"),OFFSET('Sanitation Data'!$G$11,0,10*ROW('Sanitation Data'!G110)),NA())</f>
        <v>#N/A</v>
      </c>
      <c r="AS116" s="103" t="e">
        <f ca="true">+IF(AND(ISNUMBER(OFFSET('Sanitation Data'!$G$12,0,10*ROW('Sanitation Data'!G110))),'Data Summary'!DH116="Yes"),OFFSET('Sanitation Data'!$G$12,0,10*ROW('Sanitation Data'!G110)),NA())</f>
        <v>#N/A</v>
      </c>
      <c r="AT116" s="103" t="e">
        <f ca="true">+IF(AND(ISNUMBER(OFFSET('Sanitation Data'!$G$13,0,10*ROW('Sanitation Data'!G110))),'Data Summary'!DI116="Yes"),OFFSET('Sanitation Data'!$G$13,0,10*ROW('Sanitation Data'!G110)),NA())</f>
        <v>#N/A</v>
      </c>
      <c r="AU116" s="103" t="e">
        <f ca="true">+IF(AND(ISNUMBER(OFFSET('Sanitation Data'!$H$5,0,10*ROW('Sanitation Data'!H110))),'Data Summary'!DJ116="Yes"),100-OFFSET('Sanitation Data'!$H$5,0,10*ROW('Sanitation Data'!H110)),NA())</f>
        <v>#N/A</v>
      </c>
      <c r="AV116" s="103" t="e">
        <f ca="true">+IF(AND(ISNUMBER(OFFSET('Sanitation Data'!$H$7,0,10*ROW('Sanitation Data'!H110))),'Data Summary'!DK116="Yes"),OFFSET('Sanitation Data'!$H$7,0,10*ROW('Sanitation Data'!H110)),NA())</f>
        <v>#N/A</v>
      </c>
      <c r="AW116" s="103" t="e">
        <f ca="true">+IF(AND(ISNUMBER(OFFSET('Sanitation Data'!$H$11,0,10*ROW('Sanitation Data'!H110))),'Data Summary'!DL116="Yes"),OFFSET('Sanitation Data'!$H$11,0,10*ROW('Sanitation Data'!H110)),NA())</f>
        <v>#N/A</v>
      </c>
      <c r="AX116" s="103" t="e">
        <f ca="true">+IF(AND(ISNUMBER(OFFSET('Sanitation Data'!$H$12,0,10*ROW('Sanitation Data'!H110))),'Data Summary'!DM116="Yes"),OFFSET('Sanitation Data'!$H$12,0,10*ROW('Sanitation Data'!H110)),NA())</f>
        <v>#N/A</v>
      </c>
      <c r="AY116" s="103" t="e">
        <f ca="true">+IF(AND(ISNUMBER(OFFSET('Sanitation Data'!$H$13,0,10*ROW('Sanitation Data'!H110))),'Data Summary'!DN116="Yes"),OFFSET('Sanitation Data'!$H$13,0,10*ROW('Sanitation Data'!H110)),NA())</f>
        <v>#N/A</v>
      </c>
      <c r="AZ116" s="108" t="e">
        <f ca="true">+IF(AND(ISNUMBER(OFFSET('Hygiene Data'!$C$6,0,10*ROW('Hygiene Data'!C110))),'Data Summary'!DO116="Yes"),OFFSET('Hygiene Data'!$C$6,0,10*ROW('Hygiene Data'!C110)),NA())</f>
        <v>#N/A</v>
      </c>
      <c r="BA116" s="108" t="e">
        <f ca="true">+IF(AND(ISNUMBER(OFFSET('Hygiene Data'!$C$8,0,10*ROW('Hygiene Data'!C110))),'Data Summary'!DP116="Yes"),OFFSET('Hygiene Data'!$C$8,0,10*ROW('Hygiene Data'!C110)),NA())</f>
        <v>#N/A</v>
      </c>
      <c r="BB116" s="108" t="e">
        <f ca="true">+IF(AND(ISNUMBER(OFFSET('Hygiene Data'!$C$10,0,10*ROW('Hygiene Data'!C110))),'Data Summary'!DQ116="Yes"),OFFSET('Hygiene Data'!$C$10,0,10*ROW('Hygiene Data'!C110)),NA())</f>
        <v>#N/A</v>
      </c>
      <c r="BC116" s="108" t="e">
        <f ca="true">+IF(AND(ISNUMBER(OFFSET('Hygiene Data'!$D$6,0,10*ROW('Hygiene Data'!D110))),'Data Summary'!DR116="Yes"),OFFSET('Hygiene Data'!$D$6,0,10*ROW('Hygiene Data'!D110)),NA())</f>
        <v>#N/A</v>
      </c>
      <c r="BD116" s="108" t="e">
        <f ca="true">+IF(AND(ISNUMBER(OFFSET('Hygiene Data'!$D$8,0,10*ROW('Hygiene Data'!D110))),'Data Summary'!DS116="Yes"),OFFSET('Hygiene Data'!$D$8,0,10*ROW('Hygiene Data'!D110)),NA())</f>
        <v>#N/A</v>
      </c>
      <c r="BE116" s="108" t="e">
        <f ca="true">+IF(AND(ISNUMBER(OFFSET('Hygiene Data'!$D$10,0,10*ROW('Hygiene Data'!D110))),'Data Summary'!DT116="Yes"),OFFSET('Hygiene Data'!$D$10,0,10*ROW('Hygiene Data'!D110)),NA())</f>
        <v>#N/A</v>
      </c>
      <c r="BF116" s="108" t="e">
        <f ca="true">+IF(AND(ISNUMBER(OFFSET('Hygiene Data'!$E$6,0,10*ROW('Hygiene Data'!E110))),'Data Summary'!DU116="Yes"),OFFSET('Hygiene Data'!$E$6,0,10*ROW('Hygiene Data'!E110)),NA())</f>
        <v>#N/A</v>
      </c>
      <c r="BG116" s="108" t="e">
        <f ca="true">+IF(AND(ISNUMBER(OFFSET('Hygiene Data'!$E$8,0,10*ROW('Hygiene Data'!E110))),'Data Summary'!DV116="Yes"),OFFSET('Hygiene Data'!$E$8,0,10*ROW('Hygiene Data'!E110)),NA())</f>
        <v>#N/A</v>
      </c>
      <c r="BH116" s="108" t="e">
        <f ca="true">+IF(AND(ISNUMBER(OFFSET('Hygiene Data'!$E$10,0,10*ROW('Hygiene Data'!E110))),'Data Summary'!DW116="Yes"),OFFSET('Hygiene Data'!$E$10,0,10*ROW('Hygiene Data'!E110)),NA())</f>
        <v>#N/A</v>
      </c>
      <c r="BI116" s="108" t="e">
        <f ca="true">+IF(AND(ISNUMBER(OFFSET('Hygiene Data'!$F$6,0,10*ROW('Hygiene Data'!F110))),'Data Summary'!DX116="Yes"),OFFSET('Hygiene Data'!$F$6,0,10*ROW('Hygiene Data'!F110)),NA())</f>
        <v>#N/A</v>
      </c>
      <c r="BJ116" s="108" t="e">
        <f ca="true">+IF(AND(ISNUMBER(OFFSET('Hygiene Data'!$F$8,0,10*ROW('Hygiene Data'!F110))),'Data Summary'!DY116="Yes"),OFFSET('Hygiene Data'!$F$8,0,10*ROW('Hygiene Data'!F110)),NA())</f>
        <v>#N/A</v>
      </c>
      <c r="BK116" s="108" t="e">
        <f ca="true">+IF(AND(ISNUMBER(OFFSET('Hygiene Data'!$F$10,0,10*ROW('Hygiene Data'!F110))),'Data Summary'!DZ116="Yes"),OFFSET('Hygiene Data'!$F$10,0,10*ROW('Hygiene Data'!F110)),NA())</f>
        <v>#N/A</v>
      </c>
      <c r="BL116" s="108" t="e">
        <f ca="true">+IF(AND(ISNUMBER(OFFSET('Hygiene Data'!$G$6,0,10*ROW('Hygiene Data'!G110))),'Data Summary'!EA116="Yes"),OFFSET('Hygiene Data'!$G$6,0,10*ROW('Hygiene Data'!G110)),NA())</f>
        <v>#N/A</v>
      </c>
      <c r="BM116" s="108" t="e">
        <f ca="true">+IF(AND(ISNUMBER(OFFSET('Hygiene Data'!$G$8,0,10*ROW('Hygiene Data'!G110))),'Data Summary'!EB116="Yes"),OFFSET('Hygiene Data'!$G$8,0,10*ROW('Hygiene Data'!G110)),NA())</f>
        <v>#N/A</v>
      </c>
      <c r="BN116" s="108" t="e">
        <f ca="true">+IF(AND(ISNUMBER(OFFSET('Hygiene Data'!$G$10,0,10*ROW('Hygiene Data'!G110))),'Data Summary'!EC116="Yes"),OFFSET('Hygiene Data'!$G$10,0,10*ROW('Hygiene Data'!G110)),NA())</f>
        <v>#N/A</v>
      </c>
      <c r="BO116" s="108" t="e">
        <f ca="true">+IF(AND(ISNUMBER(OFFSET('Hygiene Data'!$H$6,0,10*ROW('Hygiene Data'!H110))),'Data Summary'!ED116="Yes"),OFFSET('Hygiene Data'!$H$6,0,10*ROW('Hygiene Data'!H110)),NA())</f>
        <v>#N/A</v>
      </c>
      <c r="BP116" s="108" t="e">
        <f ca="true">+IF(AND(ISNUMBER(OFFSET('Hygiene Data'!$H$8,0,10*ROW('Hygiene Data'!H110))),'Data Summary'!EE116="Yes"),OFFSET('Hygiene Data'!$H$8,0,10*ROW('Hygiene Data'!H110)),NA())</f>
        <v>#N/A</v>
      </c>
      <c r="BQ116" s="108" t="e">
        <f ca="true">+IF(AND(ISNUMBER(OFFSET('Hygiene Data'!$H$10,0,10*ROW('Hygiene Data'!H110))),'Data Summary'!EF116="Yes"),OFFSET('Hygiene Data'!$H$10,0,10*ROW('Hygiene Data'!H110)),NA())</f>
        <v>#N/A</v>
      </c>
    </row>
    <row r="117" x14ac:dyDescent="0.2">
      <c r="A117" s="56" t="e">
        <f ca="true">+IF(OFFSET('Water Data'!$B$1,0,10*ROW('Water Data'!B111))="",NA(),OFFSET('Water Data'!$B$1,0,10*ROW('Water Data'!B111)))</f>
        <v>#N/A</v>
      </c>
      <c r="B117" s="56" t="e">
        <f ca="true">+IF(OFFSET('Water Data'!$A$3,0,10*ROW('Water Data'!A114))="",NA(),OFFSET('Water Data'!$A$3,0,10*ROW('Water Data'!A114)))</f>
        <v>#N/A</v>
      </c>
      <c r="C117" s="56" t="e">
        <f ca="true">+IF(OFFSET('Water Data'!$C$3,0,10*ROW('Water Data'!C114))="",NA(),OFFSET('Water Data'!$C$3,0,10*ROW('Water Data'!C114)))</f>
        <v>#N/A</v>
      </c>
      <c r="D117" s="57" t="e">
        <f ca="true">+IF(AND(ISNUMBER(OFFSET('Water Data'!$C$5,0,10*ROW('Water Data'!C111))),'Data Summary'!BS117="Yes"),100-OFFSET('Water Data'!$C$5,0,10*ROW('Water Data'!C111)),NA())</f>
        <v>#N/A</v>
      </c>
      <c r="E117" s="57" t="e">
        <f ca="true">+IF(AND(ISNUMBER(OFFSET('Water Data'!$C$7,0,10*ROW('Water Data'!C111))),'Data Summary'!BT117="Yes"),OFFSET('Water Data'!$C$7,0,10*ROW('Water Data'!C111)),NA())</f>
        <v>#N/A</v>
      </c>
      <c r="F117" s="57" t="e">
        <f ca="true">+IF(AND(ISNUMBER(OFFSET('Water Data'!$C$10,0,10*ROW('Water Data'!C111))),'Data Summary'!BU117="Yes"),OFFSET('Water Data'!$C$10,0,10*ROW('Water Data'!C111)),NA())</f>
        <v>#N/A</v>
      </c>
      <c r="G117" s="57" t="e">
        <f ca="true">+IF(AND(ISNUMBER(OFFSET('Water Data'!$D$5,0,10*ROW('Water Data'!D111))),'Data Summary'!BV117="Yes"),100-OFFSET('Water Data'!$D$5,0,10*ROW('Water Data'!D111)),NA())</f>
        <v>#N/A</v>
      </c>
      <c r="H117" s="57" t="e">
        <f ca="true">+IF(AND(ISNUMBER(OFFSET('Water Data'!$D$7,0,10*ROW('Water Data'!D111))),'Data Summary'!BW117="Yes"),OFFSET('Water Data'!$D$7,0,10*ROW('Water Data'!D111)),NA())</f>
        <v>#N/A</v>
      </c>
      <c r="I117" s="57" t="e">
        <f ca="true">+IF(AND(ISNUMBER(OFFSET('Water Data'!$D$10,0,10*ROW('Water Data'!D111))),'Data Summary'!BX117="Yes"),OFFSET('Water Data'!$D$10,0,10*ROW('Water Data'!D111)),NA())</f>
        <v>#N/A</v>
      </c>
      <c r="J117" s="57" t="e">
        <f ca="true">+IF(AND(ISNUMBER(OFFSET('Water Data'!$E$5,0,10*ROW('Water Data'!E111))),'Data Summary'!BY117="Yes"),100-OFFSET('Water Data'!$E$5,0,10*ROW('Water Data'!E111)),NA())</f>
        <v>#N/A</v>
      </c>
      <c r="K117" s="57" t="e">
        <f ca="true">+IF(AND(ISNUMBER(OFFSET('Water Data'!$E$7,0,10*ROW('Water Data'!E111))),'Data Summary'!BZ117="Yes"),OFFSET('Water Data'!$E$7,0,10*ROW('Water Data'!E111)),NA())</f>
        <v>#N/A</v>
      </c>
      <c r="L117" s="57" t="e">
        <f ca="true">+IF(AND(ISNUMBER(OFFSET('Water Data'!$E$10,0,10*ROW('Water Data'!E111))),'Data Summary'!CA117="Yes"),OFFSET('Water Data'!$E$10,0,10*ROW('Water Data'!E111)),NA())</f>
        <v>#N/A</v>
      </c>
      <c r="M117" s="57" t="e">
        <f ca="true">+IF(AND(ISNUMBER(OFFSET('Water Data'!$F$5,0,10*ROW('Water Data'!F111))),'Data Summary'!CB117="Yes"),100-OFFSET('Water Data'!$F$5,0,10*ROW('Water Data'!F111)),NA())</f>
        <v>#N/A</v>
      </c>
      <c r="N117" s="57" t="e">
        <f ca="true">+IF(AND(ISNUMBER(OFFSET('Water Data'!$F$7,0,10*ROW('Water Data'!F111))),'Data Summary'!CC117="Yes"),OFFSET('Water Data'!$F$7,0,10*ROW('Water Data'!F111)),NA())</f>
        <v>#N/A</v>
      </c>
      <c r="O117" s="57" t="e">
        <f ca="true">+IF(AND(ISNUMBER(OFFSET('Water Data'!$F$10,0,10*ROW('Water Data'!F111))),'Data Summary'!CD117="Yes"),OFFSET('Water Data'!$F$10,0,10*ROW('Water Data'!F111)),NA())</f>
        <v>#N/A</v>
      </c>
      <c r="P117" s="57" t="e">
        <f ca="true">+IF(AND(ISNUMBER(OFFSET('Water Data'!$G$5,0,10*ROW('Water Data'!G111))),'Data Summary'!CE117="Yes"),100-OFFSET('Water Data'!$G$5,0,10*ROW('Water Data'!G111)),NA())</f>
        <v>#N/A</v>
      </c>
      <c r="Q117" s="57" t="e">
        <f ca="true">+IF(AND(ISNUMBER(OFFSET('Water Data'!$G$7,0,10*ROW('Water Data'!G111))),'Data Summary'!CF117="Yes"),OFFSET('Water Data'!$G$7,0,10*ROW('Water Data'!G111)),NA())</f>
        <v>#N/A</v>
      </c>
      <c r="R117" s="57" t="e">
        <f ca="true">+IF(AND(ISNUMBER(OFFSET('Water Data'!$G$10,0,10*ROW('Water Data'!G111))),'Data Summary'!CG117="Yes"),OFFSET('Water Data'!$G$10,0,10*ROW('Water Data'!G111)),NA())</f>
        <v>#N/A</v>
      </c>
      <c r="S117" s="57" t="e">
        <f ca="true">+IF(AND(ISNUMBER(OFFSET('Water Data'!$H$5,0,10*ROW('Water Data'!H111))),'Data Summary'!CH117="Yes"),100-OFFSET('Water Data'!$H$5,0,10*ROW('Water Data'!H111)),NA())</f>
        <v>#N/A</v>
      </c>
      <c r="T117" s="57" t="e">
        <f ca="true">+IF(AND(ISNUMBER(OFFSET('Water Data'!$H$7,0,10*ROW('Water Data'!H111))),'Data Summary'!CI117="Yes"),OFFSET('Water Data'!$H$7,0,10*ROW('Water Data'!H111)),NA())</f>
        <v>#N/A</v>
      </c>
      <c r="U117" s="57" t="e">
        <f ca="true">+IF(AND(ISNUMBER(OFFSET('Water Data'!$H$10,0,10*ROW('Water Data'!H111))),'Data Summary'!CJ117="Yes"),OFFSET('Water Data'!$H$10,0,10*ROW('Water Data'!H111)),NA())</f>
        <v>#N/A</v>
      </c>
      <c r="V117" s="103" t="e">
        <f ca="true">+IF(AND(ISNUMBER(OFFSET('Sanitation Data'!$C$5,0,10*ROW('Sanitation Data'!C111))),'Data Summary'!CK117="Yes"),100-OFFSET('Sanitation Data'!$C$5,0,10*ROW('Sanitation Data'!C111)),NA())</f>
        <v>#N/A</v>
      </c>
      <c r="W117" s="103" t="e">
        <f ca="true">+IF(AND(ISNUMBER(OFFSET('Sanitation Data'!$C$7,0,10*ROW('Sanitation Data'!C111))),'Data Summary'!CL117="Yes"),OFFSET('Sanitation Data'!$C$7,0,10*ROW('Sanitation Data'!C111)),NA())</f>
        <v>#N/A</v>
      </c>
      <c r="X117" s="103" t="e">
        <f ca="true">+IF(AND(ISNUMBER(OFFSET('Sanitation Data'!$C$11,0,10*ROW('Sanitation Data'!C111))),'Data Summary'!CM117="Yes"),OFFSET('Sanitation Data'!$C$11,0,10*ROW('Sanitation Data'!C111)),NA())</f>
        <v>#N/A</v>
      </c>
      <c r="Y117" s="103" t="e">
        <f ca="true">+IF(AND(ISNUMBER(OFFSET('Sanitation Data'!$C$12,0,10*ROW('Sanitation Data'!C111))),'Data Summary'!CN117="Yes"),OFFSET('Sanitation Data'!$C$12,0,10*ROW('Sanitation Data'!C111)),NA())</f>
        <v>#N/A</v>
      </c>
      <c r="Z117" s="103" t="e">
        <f ca="true">+IF(AND(ISNUMBER(OFFSET('Sanitation Data'!$C$13,0,10*ROW('Sanitation Data'!C111))),'Data Summary'!CO117="Yes"),OFFSET('Sanitation Data'!$C$13,0,10*ROW('Sanitation Data'!C111)),NA())</f>
        <v>#N/A</v>
      </c>
      <c r="AA117" s="103" t="e">
        <f ca="true">+IF(AND(ISNUMBER(OFFSET('Sanitation Data'!$D$5,0,10*ROW('Sanitation Data'!D111))),'Data Summary'!CP117="Yes"),100-OFFSET('Sanitation Data'!$D$5,0,10*ROW('Sanitation Data'!D111)),NA())</f>
        <v>#N/A</v>
      </c>
      <c r="AB117" s="103" t="e">
        <f ca="true">+IF(AND(ISNUMBER(OFFSET('Sanitation Data'!$D$7,0,10*ROW('Sanitation Data'!D111))),'Data Summary'!CQ117="Yes"),OFFSET('Sanitation Data'!$D$7,0,10*ROW('Sanitation Data'!D111)),NA())</f>
        <v>#N/A</v>
      </c>
      <c r="AC117" s="103" t="e">
        <f ca="true">+IF(AND(ISNUMBER(OFFSET('Sanitation Data'!$D$11,0,10*ROW('Sanitation Data'!D111))),'Data Summary'!CR117="Yes"),OFFSET('Sanitation Data'!$D$11,0,10*ROW('Sanitation Data'!D111)),NA())</f>
        <v>#N/A</v>
      </c>
      <c r="AD117" s="103" t="e">
        <f ca="true">+IF(AND(ISNUMBER(OFFSET('Sanitation Data'!$D$12,0,10*ROW('Sanitation Data'!D111))),'Data Summary'!CS117="Yes"),OFFSET('Sanitation Data'!$D$12,0,10*ROW('Sanitation Data'!D111)),NA())</f>
        <v>#N/A</v>
      </c>
      <c r="AE117" s="103" t="e">
        <f ca="true">+IF(AND(ISNUMBER(OFFSET('Sanitation Data'!$D$13,0,10*ROW('Sanitation Data'!D111))),'Data Summary'!CT117="Yes"),OFFSET('Sanitation Data'!$D$13,0,10*ROW('Sanitation Data'!D111)),NA())</f>
        <v>#N/A</v>
      </c>
      <c r="AF117" s="103" t="e">
        <f ca="true">+IF(AND(ISNUMBER(OFFSET('Sanitation Data'!$E$5,0,10*ROW('Sanitation Data'!E111))),'Data Summary'!CU117="Yes"),100-OFFSET('Sanitation Data'!$E$5,0,10*ROW('Sanitation Data'!E111)),NA())</f>
        <v>#N/A</v>
      </c>
      <c r="AG117" s="103" t="e">
        <f ca="true">+IF(AND(ISNUMBER(OFFSET('Sanitation Data'!$E$7,0,10*ROW('Sanitation Data'!E111))),'Data Summary'!CV117="Yes"),OFFSET('Sanitation Data'!$E$7,0,10*ROW('Sanitation Data'!E111)),NA())</f>
        <v>#N/A</v>
      </c>
      <c r="AH117" s="103" t="e">
        <f ca="true">+IF(AND(ISNUMBER(OFFSET('Sanitation Data'!$E$11,0,10*ROW('Sanitation Data'!E111))),'Data Summary'!CW117="Yes"),OFFSET('Sanitation Data'!$E$11,0,10*ROW('Sanitation Data'!E111)),NA())</f>
        <v>#N/A</v>
      </c>
      <c r="AI117" s="103" t="e">
        <f ca="true">+IF(AND(ISNUMBER(OFFSET('Sanitation Data'!$E$12,0,10*ROW('Sanitation Data'!E111))),'Data Summary'!CX117="Yes"),OFFSET('Sanitation Data'!$E$12,0,10*ROW('Sanitation Data'!E111)),NA())</f>
        <v>#N/A</v>
      </c>
      <c r="AJ117" s="103" t="e">
        <f ca="true">+IF(AND(ISNUMBER(OFFSET('Sanitation Data'!$E$13,0,10*ROW('Sanitation Data'!E111))),'Data Summary'!CY117="Yes"),OFFSET('Sanitation Data'!$E$13,0,10*ROW('Sanitation Data'!E111)),NA())</f>
        <v>#N/A</v>
      </c>
      <c r="AK117" s="103" t="e">
        <f ca="true">+IF(AND(ISNUMBER(OFFSET('Sanitation Data'!$F$5,0,10*ROW('Sanitation Data'!F111))),'Data Summary'!CZ117="Yes"),100-OFFSET('Sanitation Data'!$F$5,0,10*ROW('Sanitation Data'!F111)),NA())</f>
        <v>#N/A</v>
      </c>
      <c r="AL117" s="103" t="e">
        <f ca="true">+IF(AND(ISNUMBER(OFFSET('Sanitation Data'!$F$7,0,10*ROW('Sanitation Data'!F111))),'Data Summary'!DA117="Yes"),OFFSET('Sanitation Data'!$F$7,0,10*ROW('Sanitation Data'!F111)),NA())</f>
        <v>#N/A</v>
      </c>
      <c r="AM117" s="103" t="e">
        <f ca="true">+IF(AND(ISNUMBER(OFFSET('Sanitation Data'!$F$11,0,10*ROW('Sanitation Data'!F111))),'Data Summary'!DB117="Yes"),OFFSET('Sanitation Data'!$F$11,0,10*ROW('Sanitation Data'!F111)),NA())</f>
        <v>#N/A</v>
      </c>
      <c r="AN117" s="103" t="e">
        <f ca="true">+IF(AND(ISNUMBER(OFFSET('Sanitation Data'!$F$12,0,10*ROW('Sanitation Data'!F111))),'Data Summary'!DC117="Yes"),OFFSET('Sanitation Data'!$F$12,0,10*ROW('Sanitation Data'!F111)),NA())</f>
        <v>#N/A</v>
      </c>
      <c r="AO117" s="103" t="e">
        <f ca="true">+IF(AND(ISNUMBER(OFFSET('Sanitation Data'!$F$13,0,10*ROW('Sanitation Data'!F111))),'Data Summary'!DD117="Yes"),OFFSET('Sanitation Data'!$F$13,0,10*ROW('Sanitation Data'!F111)),NA())</f>
        <v>#N/A</v>
      </c>
      <c r="AP117" s="103" t="e">
        <f ca="true">+IF(AND(ISNUMBER(OFFSET('Sanitation Data'!$G$5,0,10*ROW('Sanitation Data'!G111))),'Data Summary'!DE117="Yes"),100-OFFSET('Sanitation Data'!$G$5,0,10*ROW('Sanitation Data'!G111)),NA())</f>
        <v>#N/A</v>
      </c>
      <c r="AQ117" s="103" t="e">
        <f ca="true">+IF(AND(ISNUMBER(OFFSET('Sanitation Data'!$G$7,0,10*ROW('Sanitation Data'!G111))),'Data Summary'!DF117="Yes"),OFFSET('Sanitation Data'!$G$7,0,10*ROW('Sanitation Data'!G111)),NA())</f>
        <v>#N/A</v>
      </c>
      <c r="AR117" s="103" t="e">
        <f ca="true">+IF(AND(ISNUMBER(OFFSET('Sanitation Data'!$G$11,0,10*ROW('Sanitation Data'!G111))),'Data Summary'!DG117="Yes"),OFFSET('Sanitation Data'!$G$11,0,10*ROW('Sanitation Data'!G111)),NA())</f>
        <v>#N/A</v>
      </c>
      <c r="AS117" s="103" t="e">
        <f ca="true">+IF(AND(ISNUMBER(OFFSET('Sanitation Data'!$G$12,0,10*ROW('Sanitation Data'!G111))),'Data Summary'!DH117="Yes"),OFFSET('Sanitation Data'!$G$12,0,10*ROW('Sanitation Data'!G111)),NA())</f>
        <v>#N/A</v>
      </c>
      <c r="AT117" s="103" t="e">
        <f ca="true">+IF(AND(ISNUMBER(OFFSET('Sanitation Data'!$G$13,0,10*ROW('Sanitation Data'!G111))),'Data Summary'!DI117="Yes"),OFFSET('Sanitation Data'!$G$13,0,10*ROW('Sanitation Data'!G111)),NA())</f>
        <v>#N/A</v>
      </c>
      <c r="AU117" s="103" t="e">
        <f ca="true">+IF(AND(ISNUMBER(OFFSET('Sanitation Data'!$H$5,0,10*ROW('Sanitation Data'!H111))),'Data Summary'!DJ117="Yes"),100-OFFSET('Sanitation Data'!$H$5,0,10*ROW('Sanitation Data'!H111)),NA())</f>
        <v>#N/A</v>
      </c>
      <c r="AV117" s="103" t="e">
        <f ca="true">+IF(AND(ISNUMBER(OFFSET('Sanitation Data'!$H$7,0,10*ROW('Sanitation Data'!H111))),'Data Summary'!DK117="Yes"),OFFSET('Sanitation Data'!$H$7,0,10*ROW('Sanitation Data'!H111)),NA())</f>
        <v>#N/A</v>
      </c>
      <c r="AW117" s="103" t="e">
        <f ca="true">+IF(AND(ISNUMBER(OFFSET('Sanitation Data'!$H$11,0,10*ROW('Sanitation Data'!H111))),'Data Summary'!DL117="Yes"),OFFSET('Sanitation Data'!$H$11,0,10*ROW('Sanitation Data'!H111)),NA())</f>
        <v>#N/A</v>
      </c>
      <c r="AX117" s="103" t="e">
        <f ca="true">+IF(AND(ISNUMBER(OFFSET('Sanitation Data'!$H$12,0,10*ROW('Sanitation Data'!H111))),'Data Summary'!DM117="Yes"),OFFSET('Sanitation Data'!$H$12,0,10*ROW('Sanitation Data'!H111)),NA())</f>
        <v>#N/A</v>
      </c>
      <c r="AY117" s="103" t="e">
        <f ca="true">+IF(AND(ISNUMBER(OFFSET('Sanitation Data'!$H$13,0,10*ROW('Sanitation Data'!H111))),'Data Summary'!DN117="Yes"),OFFSET('Sanitation Data'!$H$13,0,10*ROW('Sanitation Data'!H111)),NA())</f>
        <v>#N/A</v>
      </c>
      <c r="AZ117" s="108" t="e">
        <f ca="true">+IF(AND(ISNUMBER(OFFSET('Hygiene Data'!$C$6,0,10*ROW('Hygiene Data'!C111))),'Data Summary'!DO117="Yes"),OFFSET('Hygiene Data'!$C$6,0,10*ROW('Hygiene Data'!C111)),NA())</f>
        <v>#N/A</v>
      </c>
      <c r="BA117" s="108" t="e">
        <f ca="true">+IF(AND(ISNUMBER(OFFSET('Hygiene Data'!$C$8,0,10*ROW('Hygiene Data'!C111))),'Data Summary'!DP117="Yes"),OFFSET('Hygiene Data'!$C$8,0,10*ROW('Hygiene Data'!C111)),NA())</f>
        <v>#N/A</v>
      </c>
      <c r="BB117" s="108" t="e">
        <f ca="true">+IF(AND(ISNUMBER(OFFSET('Hygiene Data'!$C$10,0,10*ROW('Hygiene Data'!C111))),'Data Summary'!DQ117="Yes"),OFFSET('Hygiene Data'!$C$10,0,10*ROW('Hygiene Data'!C111)),NA())</f>
        <v>#N/A</v>
      </c>
      <c r="BC117" s="108" t="e">
        <f ca="true">+IF(AND(ISNUMBER(OFFSET('Hygiene Data'!$D$6,0,10*ROW('Hygiene Data'!D111))),'Data Summary'!DR117="Yes"),OFFSET('Hygiene Data'!$D$6,0,10*ROW('Hygiene Data'!D111)),NA())</f>
        <v>#N/A</v>
      </c>
      <c r="BD117" s="108" t="e">
        <f ca="true">+IF(AND(ISNUMBER(OFFSET('Hygiene Data'!$D$8,0,10*ROW('Hygiene Data'!D111))),'Data Summary'!DS117="Yes"),OFFSET('Hygiene Data'!$D$8,0,10*ROW('Hygiene Data'!D111)),NA())</f>
        <v>#N/A</v>
      </c>
      <c r="BE117" s="108" t="e">
        <f ca="true">+IF(AND(ISNUMBER(OFFSET('Hygiene Data'!$D$10,0,10*ROW('Hygiene Data'!D111))),'Data Summary'!DT117="Yes"),OFFSET('Hygiene Data'!$D$10,0,10*ROW('Hygiene Data'!D111)),NA())</f>
        <v>#N/A</v>
      </c>
      <c r="BF117" s="108" t="e">
        <f ca="true">+IF(AND(ISNUMBER(OFFSET('Hygiene Data'!$E$6,0,10*ROW('Hygiene Data'!E111))),'Data Summary'!DU117="Yes"),OFFSET('Hygiene Data'!$E$6,0,10*ROW('Hygiene Data'!E111)),NA())</f>
        <v>#N/A</v>
      </c>
      <c r="BG117" s="108" t="e">
        <f ca="true">+IF(AND(ISNUMBER(OFFSET('Hygiene Data'!$E$8,0,10*ROW('Hygiene Data'!E111))),'Data Summary'!DV117="Yes"),OFFSET('Hygiene Data'!$E$8,0,10*ROW('Hygiene Data'!E111)),NA())</f>
        <v>#N/A</v>
      </c>
      <c r="BH117" s="108" t="e">
        <f ca="true">+IF(AND(ISNUMBER(OFFSET('Hygiene Data'!$E$10,0,10*ROW('Hygiene Data'!E111))),'Data Summary'!DW117="Yes"),OFFSET('Hygiene Data'!$E$10,0,10*ROW('Hygiene Data'!E111)),NA())</f>
        <v>#N/A</v>
      </c>
      <c r="BI117" s="108" t="e">
        <f ca="true">+IF(AND(ISNUMBER(OFFSET('Hygiene Data'!$F$6,0,10*ROW('Hygiene Data'!F111))),'Data Summary'!DX117="Yes"),OFFSET('Hygiene Data'!$F$6,0,10*ROW('Hygiene Data'!F111)),NA())</f>
        <v>#N/A</v>
      </c>
      <c r="BJ117" s="108" t="e">
        <f ca="true">+IF(AND(ISNUMBER(OFFSET('Hygiene Data'!$F$8,0,10*ROW('Hygiene Data'!F111))),'Data Summary'!DY117="Yes"),OFFSET('Hygiene Data'!$F$8,0,10*ROW('Hygiene Data'!F111)),NA())</f>
        <v>#N/A</v>
      </c>
      <c r="BK117" s="108" t="e">
        <f ca="true">+IF(AND(ISNUMBER(OFFSET('Hygiene Data'!$F$10,0,10*ROW('Hygiene Data'!F111))),'Data Summary'!DZ117="Yes"),OFFSET('Hygiene Data'!$F$10,0,10*ROW('Hygiene Data'!F111)),NA())</f>
        <v>#N/A</v>
      </c>
      <c r="BL117" s="108" t="e">
        <f ca="true">+IF(AND(ISNUMBER(OFFSET('Hygiene Data'!$G$6,0,10*ROW('Hygiene Data'!G111))),'Data Summary'!EA117="Yes"),OFFSET('Hygiene Data'!$G$6,0,10*ROW('Hygiene Data'!G111)),NA())</f>
        <v>#N/A</v>
      </c>
      <c r="BM117" s="108" t="e">
        <f ca="true">+IF(AND(ISNUMBER(OFFSET('Hygiene Data'!$G$8,0,10*ROW('Hygiene Data'!G111))),'Data Summary'!EB117="Yes"),OFFSET('Hygiene Data'!$G$8,0,10*ROW('Hygiene Data'!G111)),NA())</f>
        <v>#N/A</v>
      </c>
      <c r="BN117" s="108" t="e">
        <f ca="true">+IF(AND(ISNUMBER(OFFSET('Hygiene Data'!$G$10,0,10*ROW('Hygiene Data'!G111))),'Data Summary'!EC117="Yes"),OFFSET('Hygiene Data'!$G$10,0,10*ROW('Hygiene Data'!G111)),NA())</f>
        <v>#N/A</v>
      </c>
      <c r="BO117" s="108" t="e">
        <f ca="true">+IF(AND(ISNUMBER(OFFSET('Hygiene Data'!$H$6,0,10*ROW('Hygiene Data'!H111))),'Data Summary'!ED117="Yes"),OFFSET('Hygiene Data'!$H$6,0,10*ROW('Hygiene Data'!H111)),NA())</f>
        <v>#N/A</v>
      </c>
      <c r="BP117" s="108" t="e">
        <f ca="true">+IF(AND(ISNUMBER(OFFSET('Hygiene Data'!$H$8,0,10*ROW('Hygiene Data'!H111))),'Data Summary'!EE117="Yes"),OFFSET('Hygiene Data'!$H$8,0,10*ROW('Hygiene Data'!H111)),NA())</f>
        <v>#N/A</v>
      </c>
      <c r="BQ117" s="108" t="e">
        <f ca="true">+IF(AND(ISNUMBER(OFFSET('Hygiene Data'!$H$10,0,10*ROW('Hygiene Data'!H111))),'Data Summary'!EF117="Yes"),OFFSET('Hygiene Data'!$H$10,0,10*ROW('Hygiene Data'!H111)),NA())</f>
        <v>#N/A</v>
      </c>
    </row>
    <row r="118" x14ac:dyDescent="0.2">
      <c r="A118" s="56" t="e">
        <f ca="true">+IF(OFFSET('Water Data'!$B$1,0,10*ROW('Water Data'!B112))="",NA(),OFFSET('Water Data'!$B$1,0,10*ROW('Water Data'!B112)))</f>
        <v>#N/A</v>
      </c>
      <c r="B118" s="56" t="e">
        <f ca="true">+IF(OFFSET('Water Data'!$A$3,0,10*ROW('Water Data'!A115))="",NA(),OFFSET('Water Data'!$A$3,0,10*ROW('Water Data'!A115)))</f>
        <v>#N/A</v>
      </c>
      <c r="C118" s="56" t="e">
        <f ca="true">+IF(OFFSET('Water Data'!$C$3,0,10*ROW('Water Data'!C115))="",NA(),OFFSET('Water Data'!$C$3,0,10*ROW('Water Data'!C115)))</f>
        <v>#N/A</v>
      </c>
      <c r="D118" s="57" t="e">
        <f ca="true">+IF(AND(ISNUMBER(OFFSET('Water Data'!$C$5,0,10*ROW('Water Data'!C112))),'Data Summary'!BS118="Yes"),100-OFFSET('Water Data'!$C$5,0,10*ROW('Water Data'!C112)),NA())</f>
        <v>#N/A</v>
      </c>
      <c r="E118" s="57" t="e">
        <f ca="true">+IF(AND(ISNUMBER(OFFSET('Water Data'!$C$7,0,10*ROW('Water Data'!C112))),'Data Summary'!BT118="Yes"),OFFSET('Water Data'!$C$7,0,10*ROW('Water Data'!C112)),NA())</f>
        <v>#N/A</v>
      </c>
      <c r="F118" s="57" t="e">
        <f ca="true">+IF(AND(ISNUMBER(OFFSET('Water Data'!$C$10,0,10*ROW('Water Data'!C112))),'Data Summary'!BU118="Yes"),OFFSET('Water Data'!$C$10,0,10*ROW('Water Data'!C112)),NA())</f>
        <v>#N/A</v>
      </c>
      <c r="G118" s="57" t="e">
        <f ca="true">+IF(AND(ISNUMBER(OFFSET('Water Data'!$D$5,0,10*ROW('Water Data'!D112))),'Data Summary'!BV118="Yes"),100-OFFSET('Water Data'!$D$5,0,10*ROW('Water Data'!D112)),NA())</f>
        <v>#N/A</v>
      </c>
      <c r="H118" s="57" t="e">
        <f ca="true">+IF(AND(ISNUMBER(OFFSET('Water Data'!$D$7,0,10*ROW('Water Data'!D112))),'Data Summary'!BW118="Yes"),OFFSET('Water Data'!$D$7,0,10*ROW('Water Data'!D112)),NA())</f>
        <v>#N/A</v>
      </c>
      <c r="I118" s="57" t="e">
        <f ca="true">+IF(AND(ISNUMBER(OFFSET('Water Data'!$D$10,0,10*ROW('Water Data'!D112))),'Data Summary'!BX118="Yes"),OFFSET('Water Data'!$D$10,0,10*ROW('Water Data'!D112)),NA())</f>
        <v>#N/A</v>
      </c>
      <c r="J118" s="57" t="e">
        <f ca="true">+IF(AND(ISNUMBER(OFFSET('Water Data'!$E$5,0,10*ROW('Water Data'!E112))),'Data Summary'!BY118="Yes"),100-OFFSET('Water Data'!$E$5,0,10*ROW('Water Data'!E112)),NA())</f>
        <v>#N/A</v>
      </c>
      <c r="K118" s="57" t="e">
        <f ca="true">+IF(AND(ISNUMBER(OFFSET('Water Data'!$E$7,0,10*ROW('Water Data'!E112))),'Data Summary'!BZ118="Yes"),OFFSET('Water Data'!$E$7,0,10*ROW('Water Data'!E112)),NA())</f>
        <v>#N/A</v>
      </c>
      <c r="L118" s="57" t="e">
        <f ca="true">+IF(AND(ISNUMBER(OFFSET('Water Data'!$E$10,0,10*ROW('Water Data'!E112))),'Data Summary'!CA118="Yes"),OFFSET('Water Data'!$E$10,0,10*ROW('Water Data'!E112)),NA())</f>
        <v>#N/A</v>
      </c>
      <c r="M118" s="57" t="e">
        <f ca="true">+IF(AND(ISNUMBER(OFFSET('Water Data'!$F$5,0,10*ROW('Water Data'!F112))),'Data Summary'!CB118="Yes"),100-OFFSET('Water Data'!$F$5,0,10*ROW('Water Data'!F112)),NA())</f>
        <v>#N/A</v>
      </c>
      <c r="N118" s="57" t="e">
        <f ca="true">+IF(AND(ISNUMBER(OFFSET('Water Data'!$F$7,0,10*ROW('Water Data'!F112))),'Data Summary'!CC118="Yes"),OFFSET('Water Data'!$F$7,0,10*ROW('Water Data'!F112)),NA())</f>
        <v>#N/A</v>
      </c>
      <c r="O118" s="57" t="e">
        <f ca="true">+IF(AND(ISNUMBER(OFFSET('Water Data'!$F$10,0,10*ROW('Water Data'!F112))),'Data Summary'!CD118="Yes"),OFFSET('Water Data'!$F$10,0,10*ROW('Water Data'!F112)),NA())</f>
        <v>#N/A</v>
      </c>
      <c r="P118" s="57" t="e">
        <f ca="true">+IF(AND(ISNUMBER(OFFSET('Water Data'!$G$5,0,10*ROW('Water Data'!G112))),'Data Summary'!CE118="Yes"),100-OFFSET('Water Data'!$G$5,0,10*ROW('Water Data'!G112)),NA())</f>
        <v>#N/A</v>
      </c>
      <c r="Q118" s="57" t="e">
        <f ca="true">+IF(AND(ISNUMBER(OFFSET('Water Data'!$G$7,0,10*ROW('Water Data'!G112))),'Data Summary'!CF118="Yes"),OFFSET('Water Data'!$G$7,0,10*ROW('Water Data'!G112)),NA())</f>
        <v>#N/A</v>
      </c>
      <c r="R118" s="57" t="e">
        <f ca="true">+IF(AND(ISNUMBER(OFFSET('Water Data'!$G$10,0,10*ROW('Water Data'!G112))),'Data Summary'!CG118="Yes"),OFFSET('Water Data'!$G$10,0,10*ROW('Water Data'!G112)),NA())</f>
        <v>#N/A</v>
      </c>
      <c r="S118" s="57" t="e">
        <f ca="true">+IF(AND(ISNUMBER(OFFSET('Water Data'!$H$5,0,10*ROW('Water Data'!H112))),'Data Summary'!CH118="Yes"),100-OFFSET('Water Data'!$H$5,0,10*ROW('Water Data'!H112)),NA())</f>
        <v>#N/A</v>
      </c>
      <c r="T118" s="57" t="e">
        <f ca="true">+IF(AND(ISNUMBER(OFFSET('Water Data'!$H$7,0,10*ROW('Water Data'!H112))),'Data Summary'!CI118="Yes"),OFFSET('Water Data'!$H$7,0,10*ROW('Water Data'!H112)),NA())</f>
        <v>#N/A</v>
      </c>
      <c r="U118" s="57" t="e">
        <f ca="true">+IF(AND(ISNUMBER(OFFSET('Water Data'!$H$10,0,10*ROW('Water Data'!H112))),'Data Summary'!CJ118="Yes"),OFFSET('Water Data'!$H$10,0,10*ROW('Water Data'!H112)),NA())</f>
        <v>#N/A</v>
      </c>
      <c r="V118" s="103" t="e">
        <f ca="true">+IF(AND(ISNUMBER(OFFSET('Sanitation Data'!$C$5,0,10*ROW('Sanitation Data'!C112))),'Data Summary'!CK118="Yes"),100-OFFSET('Sanitation Data'!$C$5,0,10*ROW('Sanitation Data'!C112)),NA())</f>
        <v>#N/A</v>
      </c>
      <c r="W118" s="103" t="e">
        <f ca="true">+IF(AND(ISNUMBER(OFFSET('Sanitation Data'!$C$7,0,10*ROW('Sanitation Data'!C112))),'Data Summary'!CL118="Yes"),OFFSET('Sanitation Data'!$C$7,0,10*ROW('Sanitation Data'!C112)),NA())</f>
        <v>#N/A</v>
      </c>
      <c r="X118" s="103" t="e">
        <f ca="true">+IF(AND(ISNUMBER(OFFSET('Sanitation Data'!$C$11,0,10*ROW('Sanitation Data'!C112))),'Data Summary'!CM118="Yes"),OFFSET('Sanitation Data'!$C$11,0,10*ROW('Sanitation Data'!C112)),NA())</f>
        <v>#N/A</v>
      </c>
      <c r="Y118" s="103" t="e">
        <f ca="true">+IF(AND(ISNUMBER(OFFSET('Sanitation Data'!$C$12,0,10*ROW('Sanitation Data'!C112))),'Data Summary'!CN118="Yes"),OFFSET('Sanitation Data'!$C$12,0,10*ROW('Sanitation Data'!C112)),NA())</f>
        <v>#N/A</v>
      </c>
      <c r="Z118" s="103" t="e">
        <f ca="true">+IF(AND(ISNUMBER(OFFSET('Sanitation Data'!$C$13,0,10*ROW('Sanitation Data'!C112))),'Data Summary'!CO118="Yes"),OFFSET('Sanitation Data'!$C$13,0,10*ROW('Sanitation Data'!C112)),NA())</f>
        <v>#N/A</v>
      </c>
      <c r="AA118" s="103" t="e">
        <f ca="true">+IF(AND(ISNUMBER(OFFSET('Sanitation Data'!$D$5,0,10*ROW('Sanitation Data'!D112))),'Data Summary'!CP118="Yes"),100-OFFSET('Sanitation Data'!$D$5,0,10*ROW('Sanitation Data'!D112)),NA())</f>
        <v>#N/A</v>
      </c>
      <c r="AB118" s="103" t="e">
        <f ca="true">+IF(AND(ISNUMBER(OFFSET('Sanitation Data'!$D$7,0,10*ROW('Sanitation Data'!D112))),'Data Summary'!CQ118="Yes"),OFFSET('Sanitation Data'!$D$7,0,10*ROW('Sanitation Data'!D112)),NA())</f>
        <v>#N/A</v>
      </c>
      <c r="AC118" s="103" t="e">
        <f ca="true">+IF(AND(ISNUMBER(OFFSET('Sanitation Data'!$D$11,0,10*ROW('Sanitation Data'!D112))),'Data Summary'!CR118="Yes"),OFFSET('Sanitation Data'!$D$11,0,10*ROW('Sanitation Data'!D112)),NA())</f>
        <v>#N/A</v>
      </c>
      <c r="AD118" s="103" t="e">
        <f ca="true">+IF(AND(ISNUMBER(OFFSET('Sanitation Data'!$D$12,0,10*ROW('Sanitation Data'!D112))),'Data Summary'!CS118="Yes"),OFFSET('Sanitation Data'!$D$12,0,10*ROW('Sanitation Data'!D112)),NA())</f>
        <v>#N/A</v>
      </c>
      <c r="AE118" s="103" t="e">
        <f ca="true">+IF(AND(ISNUMBER(OFFSET('Sanitation Data'!$D$13,0,10*ROW('Sanitation Data'!D112))),'Data Summary'!CT118="Yes"),OFFSET('Sanitation Data'!$D$13,0,10*ROW('Sanitation Data'!D112)),NA())</f>
        <v>#N/A</v>
      </c>
      <c r="AF118" s="103" t="e">
        <f ca="true">+IF(AND(ISNUMBER(OFFSET('Sanitation Data'!$E$5,0,10*ROW('Sanitation Data'!E112))),'Data Summary'!CU118="Yes"),100-OFFSET('Sanitation Data'!$E$5,0,10*ROW('Sanitation Data'!E112)),NA())</f>
        <v>#N/A</v>
      </c>
      <c r="AG118" s="103" t="e">
        <f ca="true">+IF(AND(ISNUMBER(OFFSET('Sanitation Data'!$E$7,0,10*ROW('Sanitation Data'!E112))),'Data Summary'!CV118="Yes"),OFFSET('Sanitation Data'!$E$7,0,10*ROW('Sanitation Data'!E112)),NA())</f>
        <v>#N/A</v>
      </c>
      <c r="AH118" s="103" t="e">
        <f ca="true">+IF(AND(ISNUMBER(OFFSET('Sanitation Data'!$E$11,0,10*ROW('Sanitation Data'!E112))),'Data Summary'!CW118="Yes"),OFFSET('Sanitation Data'!$E$11,0,10*ROW('Sanitation Data'!E112)),NA())</f>
        <v>#N/A</v>
      </c>
      <c r="AI118" s="103" t="e">
        <f ca="true">+IF(AND(ISNUMBER(OFFSET('Sanitation Data'!$E$12,0,10*ROW('Sanitation Data'!E112))),'Data Summary'!CX118="Yes"),OFFSET('Sanitation Data'!$E$12,0,10*ROW('Sanitation Data'!E112)),NA())</f>
        <v>#N/A</v>
      </c>
      <c r="AJ118" s="103" t="e">
        <f ca="true">+IF(AND(ISNUMBER(OFFSET('Sanitation Data'!$E$13,0,10*ROW('Sanitation Data'!E112))),'Data Summary'!CY118="Yes"),OFFSET('Sanitation Data'!$E$13,0,10*ROW('Sanitation Data'!E112)),NA())</f>
        <v>#N/A</v>
      </c>
      <c r="AK118" s="103" t="e">
        <f ca="true">+IF(AND(ISNUMBER(OFFSET('Sanitation Data'!$F$5,0,10*ROW('Sanitation Data'!F112))),'Data Summary'!CZ118="Yes"),100-OFFSET('Sanitation Data'!$F$5,0,10*ROW('Sanitation Data'!F112)),NA())</f>
        <v>#N/A</v>
      </c>
      <c r="AL118" s="103" t="e">
        <f ca="true">+IF(AND(ISNUMBER(OFFSET('Sanitation Data'!$F$7,0,10*ROW('Sanitation Data'!F112))),'Data Summary'!DA118="Yes"),OFFSET('Sanitation Data'!$F$7,0,10*ROW('Sanitation Data'!F112)),NA())</f>
        <v>#N/A</v>
      </c>
      <c r="AM118" s="103" t="e">
        <f ca="true">+IF(AND(ISNUMBER(OFFSET('Sanitation Data'!$F$11,0,10*ROW('Sanitation Data'!F112))),'Data Summary'!DB118="Yes"),OFFSET('Sanitation Data'!$F$11,0,10*ROW('Sanitation Data'!F112)),NA())</f>
        <v>#N/A</v>
      </c>
      <c r="AN118" s="103" t="e">
        <f ca="true">+IF(AND(ISNUMBER(OFFSET('Sanitation Data'!$F$12,0,10*ROW('Sanitation Data'!F112))),'Data Summary'!DC118="Yes"),OFFSET('Sanitation Data'!$F$12,0,10*ROW('Sanitation Data'!F112)),NA())</f>
        <v>#N/A</v>
      </c>
      <c r="AO118" s="103" t="e">
        <f ca="true">+IF(AND(ISNUMBER(OFFSET('Sanitation Data'!$F$13,0,10*ROW('Sanitation Data'!F112))),'Data Summary'!DD118="Yes"),OFFSET('Sanitation Data'!$F$13,0,10*ROW('Sanitation Data'!F112)),NA())</f>
        <v>#N/A</v>
      </c>
      <c r="AP118" s="103" t="e">
        <f ca="true">+IF(AND(ISNUMBER(OFFSET('Sanitation Data'!$G$5,0,10*ROW('Sanitation Data'!G112))),'Data Summary'!DE118="Yes"),100-OFFSET('Sanitation Data'!$G$5,0,10*ROW('Sanitation Data'!G112)),NA())</f>
        <v>#N/A</v>
      </c>
      <c r="AQ118" s="103" t="e">
        <f ca="true">+IF(AND(ISNUMBER(OFFSET('Sanitation Data'!$G$7,0,10*ROW('Sanitation Data'!G112))),'Data Summary'!DF118="Yes"),OFFSET('Sanitation Data'!$G$7,0,10*ROW('Sanitation Data'!G112)),NA())</f>
        <v>#N/A</v>
      </c>
      <c r="AR118" s="103" t="e">
        <f ca="true">+IF(AND(ISNUMBER(OFFSET('Sanitation Data'!$G$11,0,10*ROW('Sanitation Data'!G112))),'Data Summary'!DG118="Yes"),OFFSET('Sanitation Data'!$G$11,0,10*ROW('Sanitation Data'!G112)),NA())</f>
        <v>#N/A</v>
      </c>
      <c r="AS118" s="103" t="e">
        <f ca="true">+IF(AND(ISNUMBER(OFFSET('Sanitation Data'!$G$12,0,10*ROW('Sanitation Data'!G112))),'Data Summary'!DH118="Yes"),OFFSET('Sanitation Data'!$G$12,0,10*ROW('Sanitation Data'!G112)),NA())</f>
        <v>#N/A</v>
      </c>
      <c r="AT118" s="103" t="e">
        <f ca="true">+IF(AND(ISNUMBER(OFFSET('Sanitation Data'!$G$13,0,10*ROW('Sanitation Data'!G112))),'Data Summary'!DI118="Yes"),OFFSET('Sanitation Data'!$G$13,0,10*ROW('Sanitation Data'!G112)),NA())</f>
        <v>#N/A</v>
      </c>
      <c r="AU118" s="103" t="e">
        <f ca="true">+IF(AND(ISNUMBER(OFFSET('Sanitation Data'!$H$5,0,10*ROW('Sanitation Data'!H112))),'Data Summary'!DJ118="Yes"),100-OFFSET('Sanitation Data'!$H$5,0,10*ROW('Sanitation Data'!H112)),NA())</f>
        <v>#N/A</v>
      </c>
      <c r="AV118" s="103" t="e">
        <f ca="true">+IF(AND(ISNUMBER(OFFSET('Sanitation Data'!$H$7,0,10*ROW('Sanitation Data'!H112))),'Data Summary'!DK118="Yes"),OFFSET('Sanitation Data'!$H$7,0,10*ROW('Sanitation Data'!H112)),NA())</f>
        <v>#N/A</v>
      </c>
      <c r="AW118" s="103" t="e">
        <f ca="true">+IF(AND(ISNUMBER(OFFSET('Sanitation Data'!$H$11,0,10*ROW('Sanitation Data'!H112))),'Data Summary'!DL118="Yes"),OFFSET('Sanitation Data'!$H$11,0,10*ROW('Sanitation Data'!H112)),NA())</f>
        <v>#N/A</v>
      </c>
      <c r="AX118" s="103" t="e">
        <f ca="true">+IF(AND(ISNUMBER(OFFSET('Sanitation Data'!$H$12,0,10*ROW('Sanitation Data'!H112))),'Data Summary'!DM118="Yes"),OFFSET('Sanitation Data'!$H$12,0,10*ROW('Sanitation Data'!H112)),NA())</f>
        <v>#N/A</v>
      </c>
      <c r="AY118" s="103" t="e">
        <f ca="true">+IF(AND(ISNUMBER(OFFSET('Sanitation Data'!$H$13,0,10*ROW('Sanitation Data'!H112))),'Data Summary'!DN118="Yes"),OFFSET('Sanitation Data'!$H$13,0,10*ROW('Sanitation Data'!H112)),NA())</f>
        <v>#N/A</v>
      </c>
      <c r="AZ118" s="108" t="e">
        <f ca="true">+IF(AND(ISNUMBER(OFFSET('Hygiene Data'!$C$6,0,10*ROW('Hygiene Data'!C112))),'Data Summary'!DO118="Yes"),OFFSET('Hygiene Data'!$C$6,0,10*ROW('Hygiene Data'!C112)),NA())</f>
        <v>#N/A</v>
      </c>
      <c r="BA118" s="108" t="e">
        <f ca="true">+IF(AND(ISNUMBER(OFFSET('Hygiene Data'!$C$8,0,10*ROW('Hygiene Data'!C112))),'Data Summary'!DP118="Yes"),OFFSET('Hygiene Data'!$C$8,0,10*ROW('Hygiene Data'!C112)),NA())</f>
        <v>#N/A</v>
      </c>
      <c r="BB118" s="108" t="e">
        <f ca="true">+IF(AND(ISNUMBER(OFFSET('Hygiene Data'!$C$10,0,10*ROW('Hygiene Data'!C112))),'Data Summary'!DQ118="Yes"),OFFSET('Hygiene Data'!$C$10,0,10*ROW('Hygiene Data'!C112)),NA())</f>
        <v>#N/A</v>
      </c>
      <c r="BC118" s="108" t="e">
        <f ca="true">+IF(AND(ISNUMBER(OFFSET('Hygiene Data'!$D$6,0,10*ROW('Hygiene Data'!D112))),'Data Summary'!DR118="Yes"),OFFSET('Hygiene Data'!$D$6,0,10*ROW('Hygiene Data'!D112)),NA())</f>
        <v>#N/A</v>
      </c>
      <c r="BD118" s="108" t="e">
        <f ca="true">+IF(AND(ISNUMBER(OFFSET('Hygiene Data'!$D$8,0,10*ROW('Hygiene Data'!D112))),'Data Summary'!DS118="Yes"),OFFSET('Hygiene Data'!$D$8,0,10*ROW('Hygiene Data'!D112)),NA())</f>
        <v>#N/A</v>
      </c>
      <c r="BE118" s="108" t="e">
        <f ca="true">+IF(AND(ISNUMBER(OFFSET('Hygiene Data'!$D$10,0,10*ROW('Hygiene Data'!D112))),'Data Summary'!DT118="Yes"),OFFSET('Hygiene Data'!$D$10,0,10*ROW('Hygiene Data'!D112)),NA())</f>
        <v>#N/A</v>
      </c>
      <c r="BF118" s="108" t="e">
        <f ca="true">+IF(AND(ISNUMBER(OFFSET('Hygiene Data'!$E$6,0,10*ROW('Hygiene Data'!E112))),'Data Summary'!DU118="Yes"),OFFSET('Hygiene Data'!$E$6,0,10*ROW('Hygiene Data'!E112)),NA())</f>
        <v>#N/A</v>
      </c>
      <c r="BG118" s="108" t="e">
        <f ca="true">+IF(AND(ISNUMBER(OFFSET('Hygiene Data'!$E$8,0,10*ROW('Hygiene Data'!E112))),'Data Summary'!DV118="Yes"),OFFSET('Hygiene Data'!$E$8,0,10*ROW('Hygiene Data'!E112)),NA())</f>
        <v>#N/A</v>
      </c>
      <c r="BH118" s="108" t="e">
        <f ca="true">+IF(AND(ISNUMBER(OFFSET('Hygiene Data'!$E$10,0,10*ROW('Hygiene Data'!E112))),'Data Summary'!DW118="Yes"),OFFSET('Hygiene Data'!$E$10,0,10*ROW('Hygiene Data'!E112)),NA())</f>
        <v>#N/A</v>
      </c>
      <c r="BI118" s="108" t="e">
        <f ca="true">+IF(AND(ISNUMBER(OFFSET('Hygiene Data'!$F$6,0,10*ROW('Hygiene Data'!F112))),'Data Summary'!DX118="Yes"),OFFSET('Hygiene Data'!$F$6,0,10*ROW('Hygiene Data'!F112)),NA())</f>
        <v>#N/A</v>
      </c>
      <c r="BJ118" s="108" t="e">
        <f ca="true">+IF(AND(ISNUMBER(OFFSET('Hygiene Data'!$F$8,0,10*ROW('Hygiene Data'!F112))),'Data Summary'!DY118="Yes"),OFFSET('Hygiene Data'!$F$8,0,10*ROW('Hygiene Data'!F112)),NA())</f>
        <v>#N/A</v>
      </c>
      <c r="BK118" s="108" t="e">
        <f ca="true">+IF(AND(ISNUMBER(OFFSET('Hygiene Data'!$F$10,0,10*ROW('Hygiene Data'!F112))),'Data Summary'!DZ118="Yes"),OFFSET('Hygiene Data'!$F$10,0,10*ROW('Hygiene Data'!F112)),NA())</f>
        <v>#N/A</v>
      </c>
      <c r="BL118" s="108" t="e">
        <f ca="true">+IF(AND(ISNUMBER(OFFSET('Hygiene Data'!$G$6,0,10*ROW('Hygiene Data'!G112))),'Data Summary'!EA118="Yes"),OFFSET('Hygiene Data'!$G$6,0,10*ROW('Hygiene Data'!G112)),NA())</f>
        <v>#N/A</v>
      </c>
      <c r="BM118" s="108" t="e">
        <f ca="true">+IF(AND(ISNUMBER(OFFSET('Hygiene Data'!$G$8,0,10*ROW('Hygiene Data'!G112))),'Data Summary'!EB118="Yes"),OFFSET('Hygiene Data'!$G$8,0,10*ROW('Hygiene Data'!G112)),NA())</f>
        <v>#N/A</v>
      </c>
      <c r="BN118" s="108" t="e">
        <f ca="true">+IF(AND(ISNUMBER(OFFSET('Hygiene Data'!$G$10,0,10*ROW('Hygiene Data'!G112))),'Data Summary'!EC118="Yes"),OFFSET('Hygiene Data'!$G$10,0,10*ROW('Hygiene Data'!G112)),NA())</f>
        <v>#N/A</v>
      </c>
      <c r="BO118" s="108" t="e">
        <f ca="true">+IF(AND(ISNUMBER(OFFSET('Hygiene Data'!$H$6,0,10*ROW('Hygiene Data'!H112))),'Data Summary'!ED118="Yes"),OFFSET('Hygiene Data'!$H$6,0,10*ROW('Hygiene Data'!H112)),NA())</f>
        <v>#N/A</v>
      </c>
      <c r="BP118" s="108" t="e">
        <f ca="true">+IF(AND(ISNUMBER(OFFSET('Hygiene Data'!$H$8,0,10*ROW('Hygiene Data'!H112))),'Data Summary'!EE118="Yes"),OFFSET('Hygiene Data'!$H$8,0,10*ROW('Hygiene Data'!H112)),NA())</f>
        <v>#N/A</v>
      </c>
      <c r="BQ118" s="108" t="e">
        <f ca="true">+IF(AND(ISNUMBER(OFFSET('Hygiene Data'!$H$10,0,10*ROW('Hygiene Data'!H112))),'Data Summary'!EF118="Yes"),OFFSET('Hygiene Data'!$H$10,0,10*ROW('Hygiene Data'!H112)),NA())</f>
        <v>#N/A</v>
      </c>
    </row>
    <row r="119" x14ac:dyDescent="0.2">
      <c r="A119" s="56" t="e">
        <f ca="true">+IF(OFFSET('Water Data'!$B$1,0,10*ROW('Water Data'!B113))="",NA(),OFFSET('Water Data'!$B$1,0,10*ROW('Water Data'!B113)))</f>
        <v>#N/A</v>
      </c>
      <c r="B119" s="56" t="e">
        <f ca="true">+IF(OFFSET('Water Data'!$A$3,0,10*ROW('Water Data'!A116))="",NA(),OFFSET('Water Data'!$A$3,0,10*ROW('Water Data'!A116)))</f>
        <v>#N/A</v>
      </c>
      <c r="C119" s="56" t="e">
        <f ca="true">+IF(OFFSET('Water Data'!$C$3,0,10*ROW('Water Data'!C116))="",NA(),OFFSET('Water Data'!$C$3,0,10*ROW('Water Data'!C116)))</f>
        <v>#N/A</v>
      </c>
      <c r="D119" s="57" t="e">
        <f ca="true">+IF(AND(ISNUMBER(OFFSET('Water Data'!$C$5,0,10*ROW('Water Data'!C113))),'Data Summary'!BS119="Yes"),100-OFFSET('Water Data'!$C$5,0,10*ROW('Water Data'!C113)),NA())</f>
        <v>#N/A</v>
      </c>
      <c r="E119" s="57" t="e">
        <f ca="true">+IF(AND(ISNUMBER(OFFSET('Water Data'!$C$7,0,10*ROW('Water Data'!C113))),'Data Summary'!BT119="Yes"),OFFSET('Water Data'!$C$7,0,10*ROW('Water Data'!C113)),NA())</f>
        <v>#N/A</v>
      </c>
      <c r="F119" s="57" t="e">
        <f ca="true">+IF(AND(ISNUMBER(OFFSET('Water Data'!$C$10,0,10*ROW('Water Data'!C113))),'Data Summary'!BU119="Yes"),OFFSET('Water Data'!$C$10,0,10*ROW('Water Data'!C113)),NA())</f>
        <v>#N/A</v>
      </c>
      <c r="G119" s="57" t="e">
        <f ca="true">+IF(AND(ISNUMBER(OFFSET('Water Data'!$D$5,0,10*ROW('Water Data'!D113))),'Data Summary'!BV119="Yes"),100-OFFSET('Water Data'!$D$5,0,10*ROW('Water Data'!D113)),NA())</f>
        <v>#N/A</v>
      </c>
      <c r="H119" s="57" t="e">
        <f ca="true">+IF(AND(ISNUMBER(OFFSET('Water Data'!$D$7,0,10*ROW('Water Data'!D113))),'Data Summary'!BW119="Yes"),OFFSET('Water Data'!$D$7,0,10*ROW('Water Data'!D113)),NA())</f>
        <v>#N/A</v>
      </c>
      <c r="I119" s="57" t="e">
        <f ca="true">+IF(AND(ISNUMBER(OFFSET('Water Data'!$D$10,0,10*ROW('Water Data'!D113))),'Data Summary'!BX119="Yes"),OFFSET('Water Data'!$D$10,0,10*ROW('Water Data'!D113)),NA())</f>
        <v>#N/A</v>
      </c>
      <c r="J119" s="57" t="e">
        <f ca="true">+IF(AND(ISNUMBER(OFFSET('Water Data'!$E$5,0,10*ROW('Water Data'!E113))),'Data Summary'!BY119="Yes"),100-OFFSET('Water Data'!$E$5,0,10*ROW('Water Data'!E113)),NA())</f>
        <v>#N/A</v>
      </c>
      <c r="K119" s="57" t="e">
        <f ca="true">+IF(AND(ISNUMBER(OFFSET('Water Data'!$E$7,0,10*ROW('Water Data'!E113))),'Data Summary'!BZ119="Yes"),OFFSET('Water Data'!$E$7,0,10*ROW('Water Data'!E113)),NA())</f>
        <v>#N/A</v>
      </c>
      <c r="L119" s="57" t="e">
        <f ca="true">+IF(AND(ISNUMBER(OFFSET('Water Data'!$E$10,0,10*ROW('Water Data'!E113))),'Data Summary'!CA119="Yes"),OFFSET('Water Data'!$E$10,0,10*ROW('Water Data'!E113)),NA())</f>
        <v>#N/A</v>
      </c>
      <c r="M119" s="57" t="e">
        <f ca="true">+IF(AND(ISNUMBER(OFFSET('Water Data'!$F$5,0,10*ROW('Water Data'!F113))),'Data Summary'!CB119="Yes"),100-OFFSET('Water Data'!$F$5,0,10*ROW('Water Data'!F113)),NA())</f>
        <v>#N/A</v>
      </c>
      <c r="N119" s="57" t="e">
        <f ca="true">+IF(AND(ISNUMBER(OFFSET('Water Data'!$F$7,0,10*ROW('Water Data'!F113))),'Data Summary'!CC119="Yes"),OFFSET('Water Data'!$F$7,0,10*ROW('Water Data'!F113)),NA())</f>
        <v>#N/A</v>
      </c>
      <c r="O119" s="57" t="e">
        <f ca="true">+IF(AND(ISNUMBER(OFFSET('Water Data'!$F$10,0,10*ROW('Water Data'!F113))),'Data Summary'!CD119="Yes"),OFFSET('Water Data'!$F$10,0,10*ROW('Water Data'!F113)),NA())</f>
        <v>#N/A</v>
      </c>
      <c r="P119" s="57" t="e">
        <f ca="true">+IF(AND(ISNUMBER(OFFSET('Water Data'!$G$5,0,10*ROW('Water Data'!G113))),'Data Summary'!CE119="Yes"),100-OFFSET('Water Data'!$G$5,0,10*ROW('Water Data'!G113)),NA())</f>
        <v>#N/A</v>
      </c>
      <c r="Q119" s="57" t="e">
        <f ca="true">+IF(AND(ISNUMBER(OFFSET('Water Data'!$G$7,0,10*ROW('Water Data'!G113))),'Data Summary'!CF119="Yes"),OFFSET('Water Data'!$G$7,0,10*ROW('Water Data'!G113)),NA())</f>
        <v>#N/A</v>
      </c>
      <c r="R119" s="57" t="e">
        <f ca="true">+IF(AND(ISNUMBER(OFFSET('Water Data'!$G$10,0,10*ROW('Water Data'!G113))),'Data Summary'!CG119="Yes"),OFFSET('Water Data'!$G$10,0,10*ROW('Water Data'!G113)),NA())</f>
        <v>#N/A</v>
      </c>
      <c r="S119" s="57" t="e">
        <f ca="true">+IF(AND(ISNUMBER(OFFSET('Water Data'!$H$5,0,10*ROW('Water Data'!H113))),'Data Summary'!CH119="Yes"),100-OFFSET('Water Data'!$H$5,0,10*ROW('Water Data'!H113)),NA())</f>
        <v>#N/A</v>
      </c>
      <c r="T119" s="57" t="e">
        <f ca="true">+IF(AND(ISNUMBER(OFFSET('Water Data'!$H$7,0,10*ROW('Water Data'!H113))),'Data Summary'!CI119="Yes"),OFFSET('Water Data'!$H$7,0,10*ROW('Water Data'!H113)),NA())</f>
        <v>#N/A</v>
      </c>
      <c r="U119" s="57" t="e">
        <f ca="true">+IF(AND(ISNUMBER(OFFSET('Water Data'!$H$10,0,10*ROW('Water Data'!H113))),'Data Summary'!CJ119="Yes"),OFFSET('Water Data'!$H$10,0,10*ROW('Water Data'!H113)),NA())</f>
        <v>#N/A</v>
      </c>
      <c r="V119" s="103" t="e">
        <f ca="true">+IF(AND(ISNUMBER(OFFSET('Sanitation Data'!$C$5,0,10*ROW('Sanitation Data'!C113))),'Data Summary'!CK119="Yes"),100-OFFSET('Sanitation Data'!$C$5,0,10*ROW('Sanitation Data'!C113)),NA())</f>
        <v>#N/A</v>
      </c>
      <c r="W119" s="103" t="e">
        <f ca="true">+IF(AND(ISNUMBER(OFFSET('Sanitation Data'!$C$7,0,10*ROW('Sanitation Data'!C113))),'Data Summary'!CL119="Yes"),OFFSET('Sanitation Data'!$C$7,0,10*ROW('Sanitation Data'!C113)),NA())</f>
        <v>#N/A</v>
      </c>
      <c r="X119" s="103" t="e">
        <f ca="true">+IF(AND(ISNUMBER(OFFSET('Sanitation Data'!$C$11,0,10*ROW('Sanitation Data'!C113))),'Data Summary'!CM119="Yes"),OFFSET('Sanitation Data'!$C$11,0,10*ROW('Sanitation Data'!C113)),NA())</f>
        <v>#N/A</v>
      </c>
      <c r="Y119" s="103" t="e">
        <f ca="true">+IF(AND(ISNUMBER(OFFSET('Sanitation Data'!$C$12,0,10*ROW('Sanitation Data'!C113))),'Data Summary'!CN119="Yes"),OFFSET('Sanitation Data'!$C$12,0,10*ROW('Sanitation Data'!C113)),NA())</f>
        <v>#N/A</v>
      </c>
      <c r="Z119" s="103" t="e">
        <f ca="true">+IF(AND(ISNUMBER(OFFSET('Sanitation Data'!$C$13,0,10*ROW('Sanitation Data'!C113))),'Data Summary'!CO119="Yes"),OFFSET('Sanitation Data'!$C$13,0,10*ROW('Sanitation Data'!C113)),NA())</f>
        <v>#N/A</v>
      </c>
      <c r="AA119" s="103" t="e">
        <f ca="true">+IF(AND(ISNUMBER(OFFSET('Sanitation Data'!$D$5,0,10*ROW('Sanitation Data'!D113))),'Data Summary'!CP119="Yes"),100-OFFSET('Sanitation Data'!$D$5,0,10*ROW('Sanitation Data'!D113)),NA())</f>
        <v>#N/A</v>
      </c>
      <c r="AB119" s="103" t="e">
        <f ca="true">+IF(AND(ISNUMBER(OFFSET('Sanitation Data'!$D$7,0,10*ROW('Sanitation Data'!D113))),'Data Summary'!CQ119="Yes"),OFFSET('Sanitation Data'!$D$7,0,10*ROW('Sanitation Data'!D113)),NA())</f>
        <v>#N/A</v>
      </c>
      <c r="AC119" s="103" t="e">
        <f ca="true">+IF(AND(ISNUMBER(OFFSET('Sanitation Data'!$D$11,0,10*ROW('Sanitation Data'!D113))),'Data Summary'!CR119="Yes"),OFFSET('Sanitation Data'!$D$11,0,10*ROW('Sanitation Data'!D113)),NA())</f>
        <v>#N/A</v>
      </c>
      <c r="AD119" s="103" t="e">
        <f ca="true">+IF(AND(ISNUMBER(OFFSET('Sanitation Data'!$D$12,0,10*ROW('Sanitation Data'!D113))),'Data Summary'!CS119="Yes"),OFFSET('Sanitation Data'!$D$12,0,10*ROW('Sanitation Data'!D113)),NA())</f>
        <v>#N/A</v>
      </c>
      <c r="AE119" s="103" t="e">
        <f ca="true">+IF(AND(ISNUMBER(OFFSET('Sanitation Data'!$D$13,0,10*ROW('Sanitation Data'!D113))),'Data Summary'!CT119="Yes"),OFFSET('Sanitation Data'!$D$13,0,10*ROW('Sanitation Data'!D113)),NA())</f>
        <v>#N/A</v>
      </c>
      <c r="AF119" s="103" t="e">
        <f ca="true">+IF(AND(ISNUMBER(OFFSET('Sanitation Data'!$E$5,0,10*ROW('Sanitation Data'!E113))),'Data Summary'!CU119="Yes"),100-OFFSET('Sanitation Data'!$E$5,0,10*ROW('Sanitation Data'!E113)),NA())</f>
        <v>#N/A</v>
      </c>
      <c r="AG119" s="103" t="e">
        <f ca="true">+IF(AND(ISNUMBER(OFFSET('Sanitation Data'!$E$7,0,10*ROW('Sanitation Data'!E113))),'Data Summary'!CV119="Yes"),OFFSET('Sanitation Data'!$E$7,0,10*ROW('Sanitation Data'!E113)),NA())</f>
        <v>#N/A</v>
      </c>
      <c r="AH119" s="103" t="e">
        <f ca="true">+IF(AND(ISNUMBER(OFFSET('Sanitation Data'!$E$11,0,10*ROW('Sanitation Data'!E113))),'Data Summary'!CW119="Yes"),OFFSET('Sanitation Data'!$E$11,0,10*ROW('Sanitation Data'!E113)),NA())</f>
        <v>#N/A</v>
      </c>
      <c r="AI119" s="103" t="e">
        <f ca="true">+IF(AND(ISNUMBER(OFFSET('Sanitation Data'!$E$12,0,10*ROW('Sanitation Data'!E113))),'Data Summary'!CX119="Yes"),OFFSET('Sanitation Data'!$E$12,0,10*ROW('Sanitation Data'!E113)),NA())</f>
        <v>#N/A</v>
      </c>
      <c r="AJ119" s="103" t="e">
        <f ca="true">+IF(AND(ISNUMBER(OFFSET('Sanitation Data'!$E$13,0,10*ROW('Sanitation Data'!E113))),'Data Summary'!CY119="Yes"),OFFSET('Sanitation Data'!$E$13,0,10*ROW('Sanitation Data'!E113)),NA())</f>
        <v>#N/A</v>
      </c>
      <c r="AK119" s="103" t="e">
        <f ca="true">+IF(AND(ISNUMBER(OFFSET('Sanitation Data'!$F$5,0,10*ROW('Sanitation Data'!F113))),'Data Summary'!CZ119="Yes"),100-OFFSET('Sanitation Data'!$F$5,0,10*ROW('Sanitation Data'!F113)),NA())</f>
        <v>#N/A</v>
      </c>
      <c r="AL119" s="103" t="e">
        <f ca="true">+IF(AND(ISNUMBER(OFFSET('Sanitation Data'!$F$7,0,10*ROW('Sanitation Data'!F113))),'Data Summary'!DA119="Yes"),OFFSET('Sanitation Data'!$F$7,0,10*ROW('Sanitation Data'!F113)),NA())</f>
        <v>#N/A</v>
      </c>
      <c r="AM119" s="103" t="e">
        <f ca="true">+IF(AND(ISNUMBER(OFFSET('Sanitation Data'!$F$11,0,10*ROW('Sanitation Data'!F113))),'Data Summary'!DB119="Yes"),OFFSET('Sanitation Data'!$F$11,0,10*ROW('Sanitation Data'!F113)),NA())</f>
        <v>#N/A</v>
      </c>
      <c r="AN119" s="103" t="e">
        <f ca="true">+IF(AND(ISNUMBER(OFFSET('Sanitation Data'!$F$12,0,10*ROW('Sanitation Data'!F113))),'Data Summary'!DC119="Yes"),OFFSET('Sanitation Data'!$F$12,0,10*ROW('Sanitation Data'!F113)),NA())</f>
        <v>#N/A</v>
      </c>
      <c r="AO119" s="103" t="e">
        <f ca="true">+IF(AND(ISNUMBER(OFFSET('Sanitation Data'!$F$13,0,10*ROW('Sanitation Data'!F113))),'Data Summary'!DD119="Yes"),OFFSET('Sanitation Data'!$F$13,0,10*ROW('Sanitation Data'!F113)),NA())</f>
        <v>#N/A</v>
      </c>
      <c r="AP119" s="103" t="e">
        <f ca="true">+IF(AND(ISNUMBER(OFFSET('Sanitation Data'!$G$5,0,10*ROW('Sanitation Data'!G113))),'Data Summary'!DE119="Yes"),100-OFFSET('Sanitation Data'!$G$5,0,10*ROW('Sanitation Data'!G113)),NA())</f>
        <v>#N/A</v>
      </c>
      <c r="AQ119" s="103" t="e">
        <f ca="true">+IF(AND(ISNUMBER(OFFSET('Sanitation Data'!$G$7,0,10*ROW('Sanitation Data'!G113))),'Data Summary'!DF119="Yes"),OFFSET('Sanitation Data'!$G$7,0,10*ROW('Sanitation Data'!G113)),NA())</f>
        <v>#N/A</v>
      </c>
      <c r="AR119" s="103" t="e">
        <f ca="true">+IF(AND(ISNUMBER(OFFSET('Sanitation Data'!$G$11,0,10*ROW('Sanitation Data'!G113))),'Data Summary'!DG119="Yes"),OFFSET('Sanitation Data'!$G$11,0,10*ROW('Sanitation Data'!G113)),NA())</f>
        <v>#N/A</v>
      </c>
      <c r="AS119" s="103" t="e">
        <f ca="true">+IF(AND(ISNUMBER(OFFSET('Sanitation Data'!$G$12,0,10*ROW('Sanitation Data'!G113))),'Data Summary'!DH119="Yes"),OFFSET('Sanitation Data'!$G$12,0,10*ROW('Sanitation Data'!G113)),NA())</f>
        <v>#N/A</v>
      </c>
      <c r="AT119" s="103" t="e">
        <f ca="true">+IF(AND(ISNUMBER(OFFSET('Sanitation Data'!$G$13,0,10*ROW('Sanitation Data'!G113))),'Data Summary'!DI119="Yes"),OFFSET('Sanitation Data'!$G$13,0,10*ROW('Sanitation Data'!G113)),NA())</f>
        <v>#N/A</v>
      </c>
      <c r="AU119" s="103" t="e">
        <f ca="true">+IF(AND(ISNUMBER(OFFSET('Sanitation Data'!$H$5,0,10*ROW('Sanitation Data'!H113))),'Data Summary'!DJ119="Yes"),100-OFFSET('Sanitation Data'!$H$5,0,10*ROW('Sanitation Data'!H113)),NA())</f>
        <v>#N/A</v>
      </c>
      <c r="AV119" s="103" t="e">
        <f ca="true">+IF(AND(ISNUMBER(OFFSET('Sanitation Data'!$H$7,0,10*ROW('Sanitation Data'!H113))),'Data Summary'!DK119="Yes"),OFFSET('Sanitation Data'!$H$7,0,10*ROW('Sanitation Data'!H113)),NA())</f>
        <v>#N/A</v>
      </c>
      <c r="AW119" s="103" t="e">
        <f ca="true">+IF(AND(ISNUMBER(OFFSET('Sanitation Data'!$H$11,0,10*ROW('Sanitation Data'!H113))),'Data Summary'!DL119="Yes"),OFFSET('Sanitation Data'!$H$11,0,10*ROW('Sanitation Data'!H113)),NA())</f>
        <v>#N/A</v>
      </c>
      <c r="AX119" s="103" t="e">
        <f ca="true">+IF(AND(ISNUMBER(OFFSET('Sanitation Data'!$H$12,0,10*ROW('Sanitation Data'!H113))),'Data Summary'!DM119="Yes"),OFFSET('Sanitation Data'!$H$12,0,10*ROW('Sanitation Data'!H113)),NA())</f>
        <v>#N/A</v>
      </c>
      <c r="AY119" s="103" t="e">
        <f ca="true">+IF(AND(ISNUMBER(OFFSET('Sanitation Data'!$H$13,0,10*ROW('Sanitation Data'!H113))),'Data Summary'!DN119="Yes"),OFFSET('Sanitation Data'!$H$13,0,10*ROW('Sanitation Data'!H113)),NA())</f>
        <v>#N/A</v>
      </c>
      <c r="AZ119" s="108" t="e">
        <f ca="true">+IF(AND(ISNUMBER(OFFSET('Hygiene Data'!$C$6,0,10*ROW('Hygiene Data'!C113))),'Data Summary'!DO119="Yes"),OFFSET('Hygiene Data'!$C$6,0,10*ROW('Hygiene Data'!C113)),NA())</f>
        <v>#N/A</v>
      </c>
      <c r="BA119" s="108" t="e">
        <f ca="true">+IF(AND(ISNUMBER(OFFSET('Hygiene Data'!$C$8,0,10*ROW('Hygiene Data'!C113))),'Data Summary'!DP119="Yes"),OFFSET('Hygiene Data'!$C$8,0,10*ROW('Hygiene Data'!C113)),NA())</f>
        <v>#N/A</v>
      </c>
      <c r="BB119" s="108" t="e">
        <f ca="true">+IF(AND(ISNUMBER(OFFSET('Hygiene Data'!$C$10,0,10*ROW('Hygiene Data'!C113))),'Data Summary'!DQ119="Yes"),OFFSET('Hygiene Data'!$C$10,0,10*ROW('Hygiene Data'!C113)),NA())</f>
        <v>#N/A</v>
      </c>
      <c r="BC119" s="108" t="e">
        <f ca="true">+IF(AND(ISNUMBER(OFFSET('Hygiene Data'!$D$6,0,10*ROW('Hygiene Data'!D113))),'Data Summary'!DR119="Yes"),OFFSET('Hygiene Data'!$D$6,0,10*ROW('Hygiene Data'!D113)),NA())</f>
        <v>#N/A</v>
      </c>
      <c r="BD119" s="108" t="e">
        <f ca="true">+IF(AND(ISNUMBER(OFFSET('Hygiene Data'!$D$8,0,10*ROW('Hygiene Data'!D113))),'Data Summary'!DS119="Yes"),OFFSET('Hygiene Data'!$D$8,0,10*ROW('Hygiene Data'!D113)),NA())</f>
        <v>#N/A</v>
      </c>
      <c r="BE119" s="108" t="e">
        <f ca="true">+IF(AND(ISNUMBER(OFFSET('Hygiene Data'!$D$10,0,10*ROW('Hygiene Data'!D113))),'Data Summary'!DT119="Yes"),OFFSET('Hygiene Data'!$D$10,0,10*ROW('Hygiene Data'!D113)),NA())</f>
        <v>#N/A</v>
      </c>
      <c r="BF119" s="108" t="e">
        <f ca="true">+IF(AND(ISNUMBER(OFFSET('Hygiene Data'!$E$6,0,10*ROW('Hygiene Data'!E113))),'Data Summary'!DU119="Yes"),OFFSET('Hygiene Data'!$E$6,0,10*ROW('Hygiene Data'!E113)),NA())</f>
        <v>#N/A</v>
      </c>
      <c r="BG119" s="108" t="e">
        <f ca="true">+IF(AND(ISNUMBER(OFFSET('Hygiene Data'!$E$8,0,10*ROW('Hygiene Data'!E113))),'Data Summary'!DV119="Yes"),OFFSET('Hygiene Data'!$E$8,0,10*ROW('Hygiene Data'!E113)),NA())</f>
        <v>#N/A</v>
      </c>
      <c r="BH119" s="108" t="e">
        <f ca="true">+IF(AND(ISNUMBER(OFFSET('Hygiene Data'!$E$10,0,10*ROW('Hygiene Data'!E113))),'Data Summary'!DW119="Yes"),OFFSET('Hygiene Data'!$E$10,0,10*ROW('Hygiene Data'!E113)),NA())</f>
        <v>#N/A</v>
      </c>
      <c r="BI119" s="108" t="e">
        <f ca="true">+IF(AND(ISNUMBER(OFFSET('Hygiene Data'!$F$6,0,10*ROW('Hygiene Data'!F113))),'Data Summary'!DX119="Yes"),OFFSET('Hygiene Data'!$F$6,0,10*ROW('Hygiene Data'!F113)),NA())</f>
        <v>#N/A</v>
      </c>
      <c r="BJ119" s="108" t="e">
        <f ca="true">+IF(AND(ISNUMBER(OFFSET('Hygiene Data'!$F$8,0,10*ROW('Hygiene Data'!F113))),'Data Summary'!DY119="Yes"),OFFSET('Hygiene Data'!$F$8,0,10*ROW('Hygiene Data'!F113)),NA())</f>
        <v>#N/A</v>
      </c>
      <c r="BK119" s="108" t="e">
        <f ca="true">+IF(AND(ISNUMBER(OFFSET('Hygiene Data'!$F$10,0,10*ROW('Hygiene Data'!F113))),'Data Summary'!DZ119="Yes"),OFFSET('Hygiene Data'!$F$10,0,10*ROW('Hygiene Data'!F113)),NA())</f>
        <v>#N/A</v>
      </c>
      <c r="BL119" s="108" t="e">
        <f ca="true">+IF(AND(ISNUMBER(OFFSET('Hygiene Data'!$G$6,0,10*ROW('Hygiene Data'!G113))),'Data Summary'!EA119="Yes"),OFFSET('Hygiene Data'!$G$6,0,10*ROW('Hygiene Data'!G113)),NA())</f>
        <v>#N/A</v>
      </c>
      <c r="BM119" s="108" t="e">
        <f ca="true">+IF(AND(ISNUMBER(OFFSET('Hygiene Data'!$G$8,0,10*ROW('Hygiene Data'!G113))),'Data Summary'!EB119="Yes"),OFFSET('Hygiene Data'!$G$8,0,10*ROW('Hygiene Data'!G113)),NA())</f>
        <v>#N/A</v>
      </c>
      <c r="BN119" s="108" t="e">
        <f ca="true">+IF(AND(ISNUMBER(OFFSET('Hygiene Data'!$G$10,0,10*ROW('Hygiene Data'!G113))),'Data Summary'!EC119="Yes"),OFFSET('Hygiene Data'!$G$10,0,10*ROW('Hygiene Data'!G113)),NA())</f>
        <v>#N/A</v>
      </c>
      <c r="BO119" s="108" t="e">
        <f ca="true">+IF(AND(ISNUMBER(OFFSET('Hygiene Data'!$H$6,0,10*ROW('Hygiene Data'!H113))),'Data Summary'!ED119="Yes"),OFFSET('Hygiene Data'!$H$6,0,10*ROW('Hygiene Data'!H113)),NA())</f>
        <v>#N/A</v>
      </c>
      <c r="BP119" s="108" t="e">
        <f ca="true">+IF(AND(ISNUMBER(OFFSET('Hygiene Data'!$H$8,0,10*ROW('Hygiene Data'!H113))),'Data Summary'!EE119="Yes"),OFFSET('Hygiene Data'!$H$8,0,10*ROW('Hygiene Data'!H113)),NA())</f>
        <v>#N/A</v>
      </c>
      <c r="BQ119" s="108" t="e">
        <f ca="true">+IF(AND(ISNUMBER(OFFSET('Hygiene Data'!$H$10,0,10*ROW('Hygiene Data'!H113))),'Data Summary'!EF119="Yes"),OFFSET('Hygiene Data'!$H$10,0,10*ROW('Hygiene Data'!H113)),NA())</f>
        <v>#N/A</v>
      </c>
    </row>
    <row r="120" x14ac:dyDescent="0.2">
      <c r="A120" s="56" t="e">
        <f ca="true">+IF(OFFSET('Water Data'!$B$1,0,10*ROW('Water Data'!B114))="",NA(),OFFSET('Water Data'!$B$1,0,10*ROW('Water Data'!B114)))</f>
        <v>#N/A</v>
      </c>
      <c r="B120" s="56" t="e">
        <f ca="true">+IF(OFFSET('Water Data'!$A$3,0,10*ROW('Water Data'!A117))="",NA(),OFFSET('Water Data'!$A$3,0,10*ROW('Water Data'!A117)))</f>
        <v>#N/A</v>
      </c>
      <c r="C120" s="56" t="e">
        <f ca="true">+IF(OFFSET('Water Data'!$C$3,0,10*ROW('Water Data'!C117))="",NA(),OFFSET('Water Data'!$C$3,0,10*ROW('Water Data'!C117)))</f>
        <v>#N/A</v>
      </c>
      <c r="D120" s="57" t="e">
        <f ca="true">+IF(AND(ISNUMBER(OFFSET('Water Data'!$C$5,0,10*ROW('Water Data'!C114))),'Data Summary'!BS120="Yes"),100-OFFSET('Water Data'!$C$5,0,10*ROW('Water Data'!C114)),NA())</f>
        <v>#N/A</v>
      </c>
      <c r="E120" s="57" t="e">
        <f ca="true">+IF(AND(ISNUMBER(OFFSET('Water Data'!$C$7,0,10*ROW('Water Data'!C114))),'Data Summary'!BT120="Yes"),OFFSET('Water Data'!$C$7,0,10*ROW('Water Data'!C114)),NA())</f>
        <v>#N/A</v>
      </c>
      <c r="F120" s="57" t="e">
        <f ca="true">+IF(AND(ISNUMBER(OFFSET('Water Data'!$C$10,0,10*ROW('Water Data'!C114))),'Data Summary'!BU120="Yes"),OFFSET('Water Data'!$C$10,0,10*ROW('Water Data'!C114)),NA())</f>
        <v>#N/A</v>
      </c>
      <c r="G120" s="57" t="e">
        <f ca="true">+IF(AND(ISNUMBER(OFFSET('Water Data'!$D$5,0,10*ROW('Water Data'!D114))),'Data Summary'!BV120="Yes"),100-OFFSET('Water Data'!$D$5,0,10*ROW('Water Data'!D114)),NA())</f>
        <v>#N/A</v>
      </c>
      <c r="H120" s="57" t="e">
        <f ca="true">+IF(AND(ISNUMBER(OFFSET('Water Data'!$D$7,0,10*ROW('Water Data'!D114))),'Data Summary'!BW120="Yes"),OFFSET('Water Data'!$D$7,0,10*ROW('Water Data'!D114)),NA())</f>
        <v>#N/A</v>
      </c>
      <c r="I120" s="57" t="e">
        <f ca="true">+IF(AND(ISNUMBER(OFFSET('Water Data'!$D$10,0,10*ROW('Water Data'!D114))),'Data Summary'!BX120="Yes"),OFFSET('Water Data'!$D$10,0,10*ROW('Water Data'!D114)),NA())</f>
        <v>#N/A</v>
      </c>
      <c r="J120" s="57" t="e">
        <f ca="true">+IF(AND(ISNUMBER(OFFSET('Water Data'!$E$5,0,10*ROW('Water Data'!E114))),'Data Summary'!BY120="Yes"),100-OFFSET('Water Data'!$E$5,0,10*ROW('Water Data'!E114)),NA())</f>
        <v>#N/A</v>
      </c>
      <c r="K120" s="57" t="e">
        <f ca="true">+IF(AND(ISNUMBER(OFFSET('Water Data'!$E$7,0,10*ROW('Water Data'!E114))),'Data Summary'!BZ120="Yes"),OFFSET('Water Data'!$E$7,0,10*ROW('Water Data'!E114)),NA())</f>
        <v>#N/A</v>
      </c>
      <c r="L120" s="57" t="e">
        <f ca="true">+IF(AND(ISNUMBER(OFFSET('Water Data'!$E$10,0,10*ROW('Water Data'!E114))),'Data Summary'!CA120="Yes"),OFFSET('Water Data'!$E$10,0,10*ROW('Water Data'!E114)),NA())</f>
        <v>#N/A</v>
      </c>
      <c r="M120" s="57" t="e">
        <f ca="true">+IF(AND(ISNUMBER(OFFSET('Water Data'!$F$5,0,10*ROW('Water Data'!F114))),'Data Summary'!CB120="Yes"),100-OFFSET('Water Data'!$F$5,0,10*ROW('Water Data'!F114)),NA())</f>
        <v>#N/A</v>
      </c>
      <c r="N120" s="57" t="e">
        <f ca="true">+IF(AND(ISNUMBER(OFFSET('Water Data'!$F$7,0,10*ROW('Water Data'!F114))),'Data Summary'!CC120="Yes"),OFFSET('Water Data'!$F$7,0,10*ROW('Water Data'!F114)),NA())</f>
        <v>#N/A</v>
      </c>
      <c r="O120" s="57" t="e">
        <f ca="true">+IF(AND(ISNUMBER(OFFSET('Water Data'!$F$10,0,10*ROW('Water Data'!F114))),'Data Summary'!CD120="Yes"),OFFSET('Water Data'!$F$10,0,10*ROW('Water Data'!F114)),NA())</f>
        <v>#N/A</v>
      </c>
      <c r="P120" s="57" t="e">
        <f ca="true">+IF(AND(ISNUMBER(OFFSET('Water Data'!$G$5,0,10*ROW('Water Data'!G114))),'Data Summary'!CE120="Yes"),100-OFFSET('Water Data'!$G$5,0,10*ROW('Water Data'!G114)),NA())</f>
        <v>#N/A</v>
      </c>
      <c r="Q120" s="57" t="e">
        <f ca="true">+IF(AND(ISNUMBER(OFFSET('Water Data'!$G$7,0,10*ROW('Water Data'!G114))),'Data Summary'!CF120="Yes"),OFFSET('Water Data'!$G$7,0,10*ROW('Water Data'!G114)),NA())</f>
        <v>#N/A</v>
      </c>
      <c r="R120" s="57" t="e">
        <f ca="true">+IF(AND(ISNUMBER(OFFSET('Water Data'!$G$10,0,10*ROW('Water Data'!G114))),'Data Summary'!CG120="Yes"),OFFSET('Water Data'!$G$10,0,10*ROW('Water Data'!G114)),NA())</f>
        <v>#N/A</v>
      </c>
      <c r="S120" s="57" t="e">
        <f ca="true">+IF(AND(ISNUMBER(OFFSET('Water Data'!$H$5,0,10*ROW('Water Data'!H114))),'Data Summary'!CH120="Yes"),100-OFFSET('Water Data'!$H$5,0,10*ROW('Water Data'!H114)),NA())</f>
        <v>#N/A</v>
      </c>
      <c r="T120" s="57" t="e">
        <f ca="true">+IF(AND(ISNUMBER(OFFSET('Water Data'!$H$7,0,10*ROW('Water Data'!H114))),'Data Summary'!CI120="Yes"),OFFSET('Water Data'!$H$7,0,10*ROW('Water Data'!H114)),NA())</f>
        <v>#N/A</v>
      </c>
      <c r="U120" s="57" t="e">
        <f ca="true">+IF(AND(ISNUMBER(OFFSET('Water Data'!$H$10,0,10*ROW('Water Data'!H114))),'Data Summary'!CJ120="Yes"),OFFSET('Water Data'!$H$10,0,10*ROW('Water Data'!H114)),NA())</f>
        <v>#N/A</v>
      </c>
      <c r="V120" s="103" t="e">
        <f ca="true">+IF(AND(ISNUMBER(OFFSET('Sanitation Data'!$C$5,0,10*ROW('Sanitation Data'!C114))),'Data Summary'!CK120="Yes"),100-OFFSET('Sanitation Data'!$C$5,0,10*ROW('Sanitation Data'!C114)),NA())</f>
        <v>#N/A</v>
      </c>
      <c r="W120" s="103" t="e">
        <f ca="true">+IF(AND(ISNUMBER(OFFSET('Sanitation Data'!$C$7,0,10*ROW('Sanitation Data'!C114))),'Data Summary'!CL120="Yes"),OFFSET('Sanitation Data'!$C$7,0,10*ROW('Sanitation Data'!C114)),NA())</f>
        <v>#N/A</v>
      </c>
      <c r="X120" s="103" t="e">
        <f ca="true">+IF(AND(ISNUMBER(OFFSET('Sanitation Data'!$C$11,0,10*ROW('Sanitation Data'!C114))),'Data Summary'!CM120="Yes"),OFFSET('Sanitation Data'!$C$11,0,10*ROW('Sanitation Data'!C114)),NA())</f>
        <v>#N/A</v>
      </c>
      <c r="Y120" s="103" t="e">
        <f ca="true">+IF(AND(ISNUMBER(OFFSET('Sanitation Data'!$C$12,0,10*ROW('Sanitation Data'!C114))),'Data Summary'!CN120="Yes"),OFFSET('Sanitation Data'!$C$12,0,10*ROW('Sanitation Data'!C114)),NA())</f>
        <v>#N/A</v>
      </c>
      <c r="Z120" s="103" t="e">
        <f ca="true">+IF(AND(ISNUMBER(OFFSET('Sanitation Data'!$C$13,0,10*ROW('Sanitation Data'!C114))),'Data Summary'!CO120="Yes"),OFFSET('Sanitation Data'!$C$13,0,10*ROW('Sanitation Data'!C114)),NA())</f>
        <v>#N/A</v>
      </c>
      <c r="AA120" s="103" t="e">
        <f ca="true">+IF(AND(ISNUMBER(OFFSET('Sanitation Data'!$D$5,0,10*ROW('Sanitation Data'!D114))),'Data Summary'!CP120="Yes"),100-OFFSET('Sanitation Data'!$D$5,0,10*ROW('Sanitation Data'!D114)),NA())</f>
        <v>#N/A</v>
      </c>
      <c r="AB120" s="103" t="e">
        <f ca="true">+IF(AND(ISNUMBER(OFFSET('Sanitation Data'!$D$7,0,10*ROW('Sanitation Data'!D114))),'Data Summary'!CQ120="Yes"),OFFSET('Sanitation Data'!$D$7,0,10*ROW('Sanitation Data'!D114)),NA())</f>
        <v>#N/A</v>
      </c>
      <c r="AC120" s="103" t="e">
        <f ca="true">+IF(AND(ISNUMBER(OFFSET('Sanitation Data'!$D$11,0,10*ROW('Sanitation Data'!D114))),'Data Summary'!CR120="Yes"),OFFSET('Sanitation Data'!$D$11,0,10*ROW('Sanitation Data'!D114)),NA())</f>
        <v>#N/A</v>
      </c>
      <c r="AD120" s="103" t="e">
        <f ca="true">+IF(AND(ISNUMBER(OFFSET('Sanitation Data'!$D$12,0,10*ROW('Sanitation Data'!D114))),'Data Summary'!CS120="Yes"),OFFSET('Sanitation Data'!$D$12,0,10*ROW('Sanitation Data'!D114)),NA())</f>
        <v>#N/A</v>
      </c>
      <c r="AE120" s="103" t="e">
        <f ca="true">+IF(AND(ISNUMBER(OFFSET('Sanitation Data'!$D$13,0,10*ROW('Sanitation Data'!D114))),'Data Summary'!CT120="Yes"),OFFSET('Sanitation Data'!$D$13,0,10*ROW('Sanitation Data'!D114)),NA())</f>
        <v>#N/A</v>
      </c>
      <c r="AF120" s="103" t="e">
        <f ca="true">+IF(AND(ISNUMBER(OFFSET('Sanitation Data'!$E$5,0,10*ROW('Sanitation Data'!E114))),'Data Summary'!CU120="Yes"),100-OFFSET('Sanitation Data'!$E$5,0,10*ROW('Sanitation Data'!E114)),NA())</f>
        <v>#N/A</v>
      </c>
      <c r="AG120" s="103" t="e">
        <f ca="true">+IF(AND(ISNUMBER(OFFSET('Sanitation Data'!$E$7,0,10*ROW('Sanitation Data'!E114))),'Data Summary'!CV120="Yes"),OFFSET('Sanitation Data'!$E$7,0,10*ROW('Sanitation Data'!E114)),NA())</f>
        <v>#N/A</v>
      </c>
      <c r="AH120" s="103" t="e">
        <f ca="true">+IF(AND(ISNUMBER(OFFSET('Sanitation Data'!$E$11,0,10*ROW('Sanitation Data'!E114))),'Data Summary'!CW120="Yes"),OFFSET('Sanitation Data'!$E$11,0,10*ROW('Sanitation Data'!E114)),NA())</f>
        <v>#N/A</v>
      </c>
      <c r="AI120" s="103" t="e">
        <f ca="true">+IF(AND(ISNUMBER(OFFSET('Sanitation Data'!$E$12,0,10*ROW('Sanitation Data'!E114))),'Data Summary'!CX120="Yes"),OFFSET('Sanitation Data'!$E$12,0,10*ROW('Sanitation Data'!E114)),NA())</f>
        <v>#N/A</v>
      </c>
      <c r="AJ120" s="103" t="e">
        <f ca="true">+IF(AND(ISNUMBER(OFFSET('Sanitation Data'!$E$13,0,10*ROW('Sanitation Data'!E114))),'Data Summary'!CY120="Yes"),OFFSET('Sanitation Data'!$E$13,0,10*ROW('Sanitation Data'!E114)),NA())</f>
        <v>#N/A</v>
      </c>
      <c r="AK120" s="103" t="e">
        <f ca="true">+IF(AND(ISNUMBER(OFFSET('Sanitation Data'!$F$5,0,10*ROW('Sanitation Data'!F114))),'Data Summary'!CZ120="Yes"),100-OFFSET('Sanitation Data'!$F$5,0,10*ROW('Sanitation Data'!F114)),NA())</f>
        <v>#N/A</v>
      </c>
      <c r="AL120" s="103" t="e">
        <f ca="true">+IF(AND(ISNUMBER(OFFSET('Sanitation Data'!$F$7,0,10*ROW('Sanitation Data'!F114))),'Data Summary'!DA120="Yes"),OFFSET('Sanitation Data'!$F$7,0,10*ROW('Sanitation Data'!F114)),NA())</f>
        <v>#N/A</v>
      </c>
      <c r="AM120" s="103" t="e">
        <f ca="true">+IF(AND(ISNUMBER(OFFSET('Sanitation Data'!$F$11,0,10*ROW('Sanitation Data'!F114))),'Data Summary'!DB120="Yes"),OFFSET('Sanitation Data'!$F$11,0,10*ROW('Sanitation Data'!F114)),NA())</f>
        <v>#N/A</v>
      </c>
      <c r="AN120" s="103" t="e">
        <f ca="true">+IF(AND(ISNUMBER(OFFSET('Sanitation Data'!$F$12,0,10*ROW('Sanitation Data'!F114))),'Data Summary'!DC120="Yes"),OFFSET('Sanitation Data'!$F$12,0,10*ROW('Sanitation Data'!F114)),NA())</f>
        <v>#N/A</v>
      </c>
      <c r="AO120" s="103" t="e">
        <f ca="true">+IF(AND(ISNUMBER(OFFSET('Sanitation Data'!$F$13,0,10*ROW('Sanitation Data'!F114))),'Data Summary'!DD120="Yes"),OFFSET('Sanitation Data'!$F$13,0,10*ROW('Sanitation Data'!F114)),NA())</f>
        <v>#N/A</v>
      </c>
      <c r="AP120" s="103" t="e">
        <f ca="true">+IF(AND(ISNUMBER(OFFSET('Sanitation Data'!$G$5,0,10*ROW('Sanitation Data'!G114))),'Data Summary'!DE120="Yes"),100-OFFSET('Sanitation Data'!$G$5,0,10*ROW('Sanitation Data'!G114)),NA())</f>
        <v>#N/A</v>
      </c>
      <c r="AQ120" s="103" t="e">
        <f ca="true">+IF(AND(ISNUMBER(OFFSET('Sanitation Data'!$G$7,0,10*ROW('Sanitation Data'!G114))),'Data Summary'!DF120="Yes"),OFFSET('Sanitation Data'!$G$7,0,10*ROW('Sanitation Data'!G114)),NA())</f>
        <v>#N/A</v>
      </c>
      <c r="AR120" s="103" t="e">
        <f ca="true">+IF(AND(ISNUMBER(OFFSET('Sanitation Data'!$G$11,0,10*ROW('Sanitation Data'!G114))),'Data Summary'!DG120="Yes"),OFFSET('Sanitation Data'!$G$11,0,10*ROW('Sanitation Data'!G114)),NA())</f>
        <v>#N/A</v>
      </c>
      <c r="AS120" s="103" t="e">
        <f ca="true">+IF(AND(ISNUMBER(OFFSET('Sanitation Data'!$G$12,0,10*ROW('Sanitation Data'!G114))),'Data Summary'!DH120="Yes"),OFFSET('Sanitation Data'!$G$12,0,10*ROW('Sanitation Data'!G114)),NA())</f>
        <v>#N/A</v>
      </c>
      <c r="AT120" s="103" t="e">
        <f ca="true">+IF(AND(ISNUMBER(OFFSET('Sanitation Data'!$G$13,0,10*ROW('Sanitation Data'!G114))),'Data Summary'!DI120="Yes"),OFFSET('Sanitation Data'!$G$13,0,10*ROW('Sanitation Data'!G114)),NA())</f>
        <v>#N/A</v>
      </c>
      <c r="AU120" s="103" t="e">
        <f ca="true">+IF(AND(ISNUMBER(OFFSET('Sanitation Data'!$H$5,0,10*ROW('Sanitation Data'!H114))),'Data Summary'!DJ120="Yes"),100-OFFSET('Sanitation Data'!$H$5,0,10*ROW('Sanitation Data'!H114)),NA())</f>
        <v>#N/A</v>
      </c>
      <c r="AV120" s="103" t="e">
        <f ca="true">+IF(AND(ISNUMBER(OFFSET('Sanitation Data'!$H$7,0,10*ROW('Sanitation Data'!H114))),'Data Summary'!DK120="Yes"),OFFSET('Sanitation Data'!$H$7,0,10*ROW('Sanitation Data'!H114)),NA())</f>
        <v>#N/A</v>
      </c>
      <c r="AW120" s="103" t="e">
        <f ca="true">+IF(AND(ISNUMBER(OFFSET('Sanitation Data'!$H$11,0,10*ROW('Sanitation Data'!H114))),'Data Summary'!DL120="Yes"),OFFSET('Sanitation Data'!$H$11,0,10*ROW('Sanitation Data'!H114)),NA())</f>
        <v>#N/A</v>
      </c>
      <c r="AX120" s="103" t="e">
        <f ca="true">+IF(AND(ISNUMBER(OFFSET('Sanitation Data'!$H$12,0,10*ROW('Sanitation Data'!H114))),'Data Summary'!DM120="Yes"),OFFSET('Sanitation Data'!$H$12,0,10*ROW('Sanitation Data'!H114)),NA())</f>
        <v>#N/A</v>
      </c>
      <c r="AY120" s="103" t="e">
        <f ca="true">+IF(AND(ISNUMBER(OFFSET('Sanitation Data'!$H$13,0,10*ROW('Sanitation Data'!H114))),'Data Summary'!DN120="Yes"),OFFSET('Sanitation Data'!$H$13,0,10*ROW('Sanitation Data'!H114)),NA())</f>
        <v>#N/A</v>
      </c>
      <c r="AZ120" s="108" t="e">
        <f ca="true">+IF(AND(ISNUMBER(OFFSET('Hygiene Data'!$C$6,0,10*ROW('Hygiene Data'!C114))),'Data Summary'!DO120="Yes"),OFFSET('Hygiene Data'!$C$6,0,10*ROW('Hygiene Data'!C114)),NA())</f>
        <v>#N/A</v>
      </c>
      <c r="BA120" s="108" t="e">
        <f ca="true">+IF(AND(ISNUMBER(OFFSET('Hygiene Data'!$C$8,0,10*ROW('Hygiene Data'!C114))),'Data Summary'!DP120="Yes"),OFFSET('Hygiene Data'!$C$8,0,10*ROW('Hygiene Data'!C114)),NA())</f>
        <v>#N/A</v>
      </c>
      <c r="BB120" s="108" t="e">
        <f ca="true">+IF(AND(ISNUMBER(OFFSET('Hygiene Data'!$C$10,0,10*ROW('Hygiene Data'!C114))),'Data Summary'!DQ120="Yes"),OFFSET('Hygiene Data'!$C$10,0,10*ROW('Hygiene Data'!C114)),NA())</f>
        <v>#N/A</v>
      </c>
      <c r="BC120" s="108" t="e">
        <f ca="true">+IF(AND(ISNUMBER(OFFSET('Hygiene Data'!$D$6,0,10*ROW('Hygiene Data'!D114))),'Data Summary'!DR120="Yes"),OFFSET('Hygiene Data'!$D$6,0,10*ROW('Hygiene Data'!D114)),NA())</f>
        <v>#N/A</v>
      </c>
      <c r="BD120" s="108" t="e">
        <f ca="true">+IF(AND(ISNUMBER(OFFSET('Hygiene Data'!$D$8,0,10*ROW('Hygiene Data'!D114))),'Data Summary'!DS120="Yes"),OFFSET('Hygiene Data'!$D$8,0,10*ROW('Hygiene Data'!D114)),NA())</f>
        <v>#N/A</v>
      </c>
      <c r="BE120" s="108" t="e">
        <f ca="true">+IF(AND(ISNUMBER(OFFSET('Hygiene Data'!$D$10,0,10*ROW('Hygiene Data'!D114))),'Data Summary'!DT120="Yes"),OFFSET('Hygiene Data'!$D$10,0,10*ROW('Hygiene Data'!D114)),NA())</f>
        <v>#N/A</v>
      </c>
      <c r="BF120" s="108" t="e">
        <f ca="true">+IF(AND(ISNUMBER(OFFSET('Hygiene Data'!$E$6,0,10*ROW('Hygiene Data'!E114))),'Data Summary'!DU120="Yes"),OFFSET('Hygiene Data'!$E$6,0,10*ROW('Hygiene Data'!E114)),NA())</f>
        <v>#N/A</v>
      </c>
      <c r="BG120" s="108" t="e">
        <f ca="true">+IF(AND(ISNUMBER(OFFSET('Hygiene Data'!$E$8,0,10*ROW('Hygiene Data'!E114))),'Data Summary'!DV120="Yes"),OFFSET('Hygiene Data'!$E$8,0,10*ROW('Hygiene Data'!E114)),NA())</f>
        <v>#N/A</v>
      </c>
      <c r="BH120" s="108" t="e">
        <f ca="true">+IF(AND(ISNUMBER(OFFSET('Hygiene Data'!$E$10,0,10*ROW('Hygiene Data'!E114))),'Data Summary'!DW120="Yes"),OFFSET('Hygiene Data'!$E$10,0,10*ROW('Hygiene Data'!E114)),NA())</f>
        <v>#N/A</v>
      </c>
      <c r="BI120" s="108" t="e">
        <f ca="true">+IF(AND(ISNUMBER(OFFSET('Hygiene Data'!$F$6,0,10*ROW('Hygiene Data'!F114))),'Data Summary'!DX120="Yes"),OFFSET('Hygiene Data'!$F$6,0,10*ROW('Hygiene Data'!F114)),NA())</f>
        <v>#N/A</v>
      </c>
      <c r="BJ120" s="108" t="e">
        <f ca="true">+IF(AND(ISNUMBER(OFFSET('Hygiene Data'!$F$8,0,10*ROW('Hygiene Data'!F114))),'Data Summary'!DY120="Yes"),OFFSET('Hygiene Data'!$F$8,0,10*ROW('Hygiene Data'!F114)),NA())</f>
        <v>#N/A</v>
      </c>
      <c r="BK120" s="108" t="e">
        <f ca="true">+IF(AND(ISNUMBER(OFFSET('Hygiene Data'!$F$10,0,10*ROW('Hygiene Data'!F114))),'Data Summary'!DZ120="Yes"),OFFSET('Hygiene Data'!$F$10,0,10*ROW('Hygiene Data'!F114)),NA())</f>
        <v>#N/A</v>
      </c>
      <c r="BL120" s="108" t="e">
        <f ca="true">+IF(AND(ISNUMBER(OFFSET('Hygiene Data'!$G$6,0,10*ROW('Hygiene Data'!G114))),'Data Summary'!EA120="Yes"),OFFSET('Hygiene Data'!$G$6,0,10*ROW('Hygiene Data'!G114)),NA())</f>
        <v>#N/A</v>
      </c>
      <c r="BM120" s="108" t="e">
        <f ca="true">+IF(AND(ISNUMBER(OFFSET('Hygiene Data'!$G$8,0,10*ROW('Hygiene Data'!G114))),'Data Summary'!EB120="Yes"),OFFSET('Hygiene Data'!$G$8,0,10*ROW('Hygiene Data'!G114)),NA())</f>
        <v>#N/A</v>
      </c>
      <c r="BN120" s="108" t="e">
        <f ca="true">+IF(AND(ISNUMBER(OFFSET('Hygiene Data'!$G$10,0,10*ROW('Hygiene Data'!G114))),'Data Summary'!EC120="Yes"),OFFSET('Hygiene Data'!$G$10,0,10*ROW('Hygiene Data'!G114)),NA())</f>
        <v>#N/A</v>
      </c>
      <c r="BO120" s="108" t="e">
        <f ca="true">+IF(AND(ISNUMBER(OFFSET('Hygiene Data'!$H$6,0,10*ROW('Hygiene Data'!H114))),'Data Summary'!ED120="Yes"),OFFSET('Hygiene Data'!$H$6,0,10*ROW('Hygiene Data'!H114)),NA())</f>
        <v>#N/A</v>
      </c>
      <c r="BP120" s="108" t="e">
        <f ca="true">+IF(AND(ISNUMBER(OFFSET('Hygiene Data'!$H$8,0,10*ROW('Hygiene Data'!H114))),'Data Summary'!EE120="Yes"),OFFSET('Hygiene Data'!$H$8,0,10*ROW('Hygiene Data'!H114)),NA())</f>
        <v>#N/A</v>
      </c>
      <c r="BQ120" s="108" t="e">
        <f ca="true">+IF(AND(ISNUMBER(OFFSET('Hygiene Data'!$H$10,0,10*ROW('Hygiene Data'!H114))),'Data Summary'!EF120="Yes"),OFFSET('Hygiene Data'!$H$10,0,10*ROW('Hygiene Data'!H114)),NA())</f>
        <v>#N/A</v>
      </c>
    </row>
    <row r="121" x14ac:dyDescent="0.2">
      <c r="A121" s="56" t="e">
        <f ca="true">+IF(OFFSET('Water Data'!$B$1,0,10*ROW('Water Data'!B115))="",NA(),OFFSET('Water Data'!$B$1,0,10*ROW('Water Data'!B115)))</f>
        <v>#N/A</v>
      </c>
      <c r="B121" s="56" t="e">
        <f ca="true">+IF(OFFSET('Water Data'!$A$3,0,10*ROW('Water Data'!A118))="",NA(),OFFSET('Water Data'!$A$3,0,10*ROW('Water Data'!A118)))</f>
        <v>#N/A</v>
      </c>
      <c r="C121" s="56" t="e">
        <f ca="true">+IF(OFFSET('Water Data'!$C$3,0,10*ROW('Water Data'!C118))="",NA(),OFFSET('Water Data'!$C$3,0,10*ROW('Water Data'!C118)))</f>
        <v>#N/A</v>
      </c>
      <c r="D121" s="57" t="e">
        <f ca="true">+IF(AND(ISNUMBER(OFFSET('Water Data'!$C$5,0,10*ROW('Water Data'!C115))),'Data Summary'!BS121="Yes"),100-OFFSET('Water Data'!$C$5,0,10*ROW('Water Data'!C115)),NA())</f>
        <v>#N/A</v>
      </c>
      <c r="E121" s="57" t="e">
        <f ca="true">+IF(AND(ISNUMBER(OFFSET('Water Data'!$C$7,0,10*ROW('Water Data'!C115))),'Data Summary'!BT121="Yes"),OFFSET('Water Data'!$C$7,0,10*ROW('Water Data'!C115)),NA())</f>
        <v>#N/A</v>
      </c>
      <c r="F121" s="57" t="e">
        <f ca="true">+IF(AND(ISNUMBER(OFFSET('Water Data'!$C$10,0,10*ROW('Water Data'!C115))),'Data Summary'!BU121="Yes"),OFFSET('Water Data'!$C$10,0,10*ROW('Water Data'!C115)),NA())</f>
        <v>#N/A</v>
      </c>
      <c r="G121" s="57" t="e">
        <f ca="true">+IF(AND(ISNUMBER(OFFSET('Water Data'!$D$5,0,10*ROW('Water Data'!D115))),'Data Summary'!BV121="Yes"),100-OFFSET('Water Data'!$D$5,0,10*ROW('Water Data'!D115)),NA())</f>
        <v>#N/A</v>
      </c>
      <c r="H121" s="57" t="e">
        <f ca="true">+IF(AND(ISNUMBER(OFFSET('Water Data'!$D$7,0,10*ROW('Water Data'!D115))),'Data Summary'!BW121="Yes"),OFFSET('Water Data'!$D$7,0,10*ROW('Water Data'!D115)),NA())</f>
        <v>#N/A</v>
      </c>
      <c r="I121" s="57" t="e">
        <f ca="true">+IF(AND(ISNUMBER(OFFSET('Water Data'!$D$10,0,10*ROW('Water Data'!D115))),'Data Summary'!BX121="Yes"),OFFSET('Water Data'!$D$10,0,10*ROW('Water Data'!D115)),NA())</f>
        <v>#N/A</v>
      </c>
      <c r="J121" s="57" t="e">
        <f ca="true">+IF(AND(ISNUMBER(OFFSET('Water Data'!$E$5,0,10*ROW('Water Data'!E115))),'Data Summary'!BY121="Yes"),100-OFFSET('Water Data'!$E$5,0,10*ROW('Water Data'!E115)),NA())</f>
        <v>#N/A</v>
      </c>
      <c r="K121" s="57" t="e">
        <f ca="true">+IF(AND(ISNUMBER(OFFSET('Water Data'!$E$7,0,10*ROW('Water Data'!E115))),'Data Summary'!BZ121="Yes"),OFFSET('Water Data'!$E$7,0,10*ROW('Water Data'!E115)),NA())</f>
        <v>#N/A</v>
      </c>
      <c r="L121" s="57" t="e">
        <f ca="true">+IF(AND(ISNUMBER(OFFSET('Water Data'!$E$10,0,10*ROW('Water Data'!E115))),'Data Summary'!CA121="Yes"),OFFSET('Water Data'!$E$10,0,10*ROW('Water Data'!E115)),NA())</f>
        <v>#N/A</v>
      </c>
      <c r="M121" s="57" t="e">
        <f ca="true">+IF(AND(ISNUMBER(OFFSET('Water Data'!$F$5,0,10*ROW('Water Data'!F115))),'Data Summary'!CB121="Yes"),100-OFFSET('Water Data'!$F$5,0,10*ROW('Water Data'!F115)),NA())</f>
        <v>#N/A</v>
      </c>
      <c r="N121" s="57" t="e">
        <f ca="true">+IF(AND(ISNUMBER(OFFSET('Water Data'!$F$7,0,10*ROW('Water Data'!F115))),'Data Summary'!CC121="Yes"),OFFSET('Water Data'!$F$7,0,10*ROW('Water Data'!F115)),NA())</f>
        <v>#N/A</v>
      </c>
      <c r="O121" s="57" t="e">
        <f ca="true">+IF(AND(ISNUMBER(OFFSET('Water Data'!$F$10,0,10*ROW('Water Data'!F115))),'Data Summary'!CD121="Yes"),OFFSET('Water Data'!$F$10,0,10*ROW('Water Data'!F115)),NA())</f>
        <v>#N/A</v>
      </c>
      <c r="P121" s="57" t="e">
        <f ca="true">+IF(AND(ISNUMBER(OFFSET('Water Data'!$G$5,0,10*ROW('Water Data'!G115))),'Data Summary'!CE121="Yes"),100-OFFSET('Water Data'!$G$5,0,10*ROW('Water Data'!G115)),NA())</f>
        <v>#N/A</v>
      </c>
      <c r="Q121" s="57" t="e">
        <f ca="true">+IF(AND(ISNUMBER(OFFSET('Water Data'!$G$7,0,10*ROW('Water Data'!G115))),'Data Summary'!CF121="Yes"),OFFSET('Water Data'!$G$7,0,10*ROW('Water Data'!G115)),NA())</f>
        <v>#N/A</v>
      </c>
      <c r="R121" s="57" t="e">
        <f ca="true">+IF(AND(ISNUMBER(OFFSET('Water Data'!$G$10,0,10*ROW('Water Data'!G115))),'Data Summary'!CG121="Yes"),OFFSET('Water Data'!$G$10,0,10*ROW('Water Data'!G115)),NA())</f>
        <v>#N/A</v>
      </c>
      <c r="S121" s="57" t="e">
        <f ca="true">+IF(AND(ISNUMBER(OFFSET('Water Data'!$H$5,0,10*ROW('Water Data'!H115))),'Data Summary'!CH121="Yes"),100-OFFSET('Water Data'!$H$5,0,10*ROW('Water Data'!H115)),NA())</f>
        <v>#N/A</v>
      </c>
      <c r="T121" s="57" t="e">
        <f ca="true">+IF(AND(ISNUMBER(OFFSET('Water Data'!$H$7,0,10*ROW('Water Data'!H115))),'Data Summary'!CI121="Yes"),OFFSET('Water Data'!$H$7,0,10*ROW('Water Data'!H115)),NA())</f>
        <v>#N/A</v>
      </c>
      <c r="U121" s="57" t="e">
        <f ca="true">+IF(AND(ISNUMBER(OFFSET('Water Data'!$H$10,0,10*ROW('Water Data'!H115))),'Data Summary'!CJ121="Yes"),OFFSET('Water Data'!$H$10,0,10*ROW('Water Data'!H115)),NA())</f>
        <v>#N/A</v>
      </c>
      <c r="V121" s="103" t="e">
        <f ca="true">+IF(AND(ISNUMBER(OFFSET('Sanitation Data'!$C$5,0,10*ROW('Sanitation Data'!C115))),'Data Summary'!CK121="Yes"),100-OFFSET('Sanitation Data'!$C$5,0,10*ROW('Sanitation Data'!C115)),NA())</f>
        <v>#N/A</v>
      </c>
      <c r="W121" s="103" t="e">
        <f ca="true">+IF(AND(ISNUMBER(OFFSET('Sanitation Data'!$C$7,0,10*ROW('Sanitation Data'!C115))),'Data Summary'!CL121="Yes"),OFFSET('Sanitation Data'!$C$7,0,10*ROW('Sanitation Data'!C115)),NA())</f>
        <v>#N/A</v>
      </c>
      <c r="X121" s="103" t="e">
        <f ca="true">+IF(AND(ISNUMBER(OFFSET('Sanitation Data'!$C$11,0,10*ROW('Sanitation Data'!C115))),'Data Summary'!CM121="Yes"),OFFSET('Sanitation Data'!$C$11,0,10*ROW('Sanitation Data'!C115)),NA())</f>
        <v>#N/A</v>
      </c>
      <c r="Y121" s="103" t="e">
        <f ca="true">+IF(AND(ISNUMBER(OFFSET('Sanitation Data'!$C$12,0,10*ROW('Sanitation Data'!C115))),'Data Summary'!CN121="Yes"),OFFSET('Sanitation Data'!$C$12,0,10*ROW('Sanitation Data'!C115)),NA())</f>
        <v>#N/A</v>
      </c>
      <c r="Z121" s="103" t="e">
        <f ca="true">+IF(AND(ISNUMBER(OFFSET('Sanitation Data'!$C$13,0,10*ROW('Sanitation Data'!C115))),'Data Summary'!CO121="Yes"),OFFSET('Sanitation Data'!$C$13,0,10*ROW('Sanitation Data'!C115)),NA())</f>
        <v>#N/A</v>
      </c>
      <c r="AA121" s="103" t="e">
        <f ca="true">+IF(AND(ISNUMBER(OFFSET('Sanitation Data'!$D$5,0,10*ROW('Sanitation Data'!D115))),'Data Summary'!CP121="Yes"),100-OFFSET('Sanitation Data'!$D$5,0,10*ROW('Sanitation Data'!D115)),NA())</f>
        <v>#N/A</v>
      </c>
      <c r="AB121" s="103" t="e">
        <f ca="true">+IF(AND(ISNUMBER(OFFSET('Sanitation Data'!$D$7,0,10*ROW('Sanitation Data'!D115))),'Data Summary'!CQ121="Yes"),OFFSET('Sanitation Data'!$D$7,0,10*ROW('Sanitation Data'!D115)),NA())</f>
        <v>#N/A</v>
      </c>
      <c r="AC121" s="103" t="e">
        <f ca="true">+IF(AND(ISNUMBER(OFFSET('Sanitation Data'!$D$11,0,10*ROW('Sanitation Data'!D115))),'Data Summary'!CR121="Yes"),OFFSET('Sanitation Data'!$D$11,0,10*ROW('Sanitation Data'!D115)),NA())</f>
        <v>#N/A</v>
      </c>
      <c r="AD121" s="103" t="e">
        <f ca="true">+IF(AND(ISNUMBER(OFFSET('Sanitation Data'!$D$12,0,10*ROW('Sanitation Data'!D115))),'Data Summary'!CS121="Yes"),OFFSET('Sanitation Data'!$D$12,0,10*ROW('Sanitation Data'!D115)),NA())</f>
        <v>#N/A</v>
      </c>
      <c r="AE121" s="103" t="e">
        <f ca="true">+IF(AND(ISNUMBER(OFFSET('Sanitation Data'!$D$13,0,10*ROW('Sanitation Data'!D115))),'Data Summary'!CT121="Yes"),OFFSET('Sanitation Data'!$D$13,0,10*ROW('Sanitation Data'!D115)),NA())</f>
        <v>#N/A</v>
      </c>
      <c r="AF121" s="103" t="e">
        <f ca="true">+IF(AND(ISNUMBER(OFFSET('Sanitation Data'!$E$5,0,10*ROW('Sanitation Data'!E115))),'Data Summary'!CU121="Yes"),100-OFFSET('Sanitation Data'!$E$5,0,10*ROW('Sanitation Data'!E115)),NA())</f>
        <v>#N/A</v>
      </c>
      <c r="AG121" s="103" t="e">
        <f ca="true">+IF(AND(ISNUMBER(OFFSET('Sanitation Data'!$E$7,0,10*ROW('Sanitation Data'!E115))),'Data Summary'!CV121="Yes"),OFFSET('Sanitation Data'!$E$7,0,10*ROW('Sanitation Data'!E115)),NA())</f>
        <v>#N/A</v>
      </c>
      <c r="AH121" s="103" t="e">
        <f ca="true">+IF(AND(ISNUMBER(OFFSET('Sanitation Data'!$E$11,0,10*ROW('Sanitation Data'!E115))),'Data Summary'!CW121="Yes"),OFFSET('Sanitation Data'!$E$11,0,10*ROW('Sanitation Data'!E115)),NA())</f>
        <v>#N/A</v>
      </c>
      <c r="AI121" s="103" t="e">
        <f ca="true">+IF(AND(ISNUMBER(OFFSET('Sanitation Data'!$E$12,0,10*ROW('Sanitation Data'!E115))),'Data Summary'!CX121="Yes"),OFFSET('Sanitation Data'!$E$12,0,10*ROW('Sanitation Data'!E115)),NA())</f>
        <v>#N/A</v>
      </c>
      <c r="AJ121" s="103" t="e">
        <f ca="true">+IF(AND(ISNUMBER(OFFSET('Sanitation Data'!$E$13,0,10*ROW('Sanitation Data'!E115))),'Data Summary'!CY121="Yes"),OFFSET('Sanitation Data'!$E$13,0,10*ROW('Sanitation Data'!E115)),NA())</f>
        <v>#N/A</v>
      </c>
      <c r="AK121" s="103" t="e">
        <f ca="true">+IF(AND(ISNUMBER(OFFSET('Sanitation Data'!$F$5,0,10*ROW('Sanitation Data'!F115))),'Data Summary'!CZ121="Yes"),100-OFFSET('Sanitation Data'!$F$5,0,10*ROW('Sanitation Data'!F115)),NA())</f>
        <v>#N/A</v>
      </c>
      <c r="AL121" s="103" t="e">
        <f ca="true">+IF(AND(ISNUMBER(OFFSET('Sanitation Data'!$F$7,0,10*ROW('Sanitation Data'!F115))),'Data Summary'!DA121="Yes"),OFFSET('Sanitation Data'!$F$7,0,10*ROW('Sanitation Data'!F115)),NA())</f>
        <v>#N/A</v>
      </c>
      <c r="AM121" s="103" t="e">
        <f ca="true">+IF(AND(ISNUMBER(OFFSET('Sanitation Data'!$F$11,0,10*ROW('Sanitation Data'!F115))),'Data Summary'!DB121="Yes"),OFFSET('Sanitation Data'!$F$11,0,10*ROW('Sanitation Data'!F115)),NA())</f>
        <v>#N/A</v>
      </c>
      <c r="AN121" s="103" t="e">
        <f ca="true">+IF(AND(ISNUMBER(OFFSET('Sanitation Data'!$F$12,0,10*ROW('Sanitation Data'!F115))),'Data Summary'!DC121="Yes"),OFFSET('Sanitation Data'!$F$12,0,10*ROW('Sanitation Data'!F115)),NA())</f>
        <v>#N/A</v>
      </c>
      <c r="AO121" s="103" t="e">
        <f ca="true">+IF(AND(ISNUMBER(OFFSET('Sanitation Data'!$F$13,0,10*ROW('Sanitation Data'!F115))),'Data Summary'!DD121="Yes"),OFFSET('Sanitation Data'!$F$13,0,10*ROW('Sanitation Data'!F115)),NA())</f>
        <v>#N/A</v>
      </c>
      <c r="AP121" s="103" t="e">
        <f ca="true">+IF(AND(ISNUMBER(OFFSET('Sanitation Data'!$G$5,0,10*ROW('Sanitation Data'!G115))),'Data Summary'!DE121="Yes"),100-OFFSET('Sanitation Data'!$G$5,0,10*ROW('Sanitation Data'!G115)),NA())</f>
        <v>#N/A</v>
      </c>
      <c r="AQ121" s="103" t="e">
        <f ca="true">+IF(AND(ISNUMBER(OFFSET('Sanitation Data'!$G$7,0,10*ROW('Sanitation Data'!G115))),'Data Summary'!DF121="Yes"),OFFSET('Sanitation Data'!$G$7,0,10*ROW('Sanitation Data'!G115)),NA())</f>
        <v>#N/A</v>
      </c>
      <c r="AR121" s="103" t="e">
        <f ca="true">+IF(AND(ISNUMBER(OFFSET('Sanitation Data'!$G$11,0,10*ROW('Sanitation Data'!G115))),'Data Summary'!DG121="Yes"),OFFSET('Sanitation Data'!$G$11,0,10*ROW('Sanitation Data'!G115)),NA())</f>
        <v>#N/A</v>
      </c>
      <c r="AS121" s="103" t="e">
        <f ca="true">+IF(AND(ISNUMBER(OFFSET('Sanitation Data'!$G$12,0,10*ROW('Sanitation Data'!G115))),'Data Summary'!DH121="Yes"),OFFSET('Sanitation Data'!$G$12,0,10*ROW('Sanitation Data'!G115)),NA())</f>
        <v>#N/A</v>
      </c>
      <c r="AT121" s="103" t="e">
        <f ca="true">+IF(AND(ISNUMBER(OFFSET('Sanitation Data'!$G$13,0,10*ROW('Sanitation Data'!G115))),'Data Summary'!DI121="Yes"),OFFSET('Sanitation Data'!$G$13,0,10*ROW('Sanitation Data'!G115)),NA())</f>
        <v>#N/A</v>
      </c>
      <c r="AU121" s="103" t="e">
        <f ca="true">+IF(AND(ISNUMBER(OFFSET('Sanitation Data'!$H$5,0,10*ROW('Sanitation Data'!H115))),'Data Summary'!DJ121="Yes"),100-OFFSET('Sanitation Data'!$H$5,0,10*ROW('Sanitation Data'!H115)),NA())</f>
        <v>#N/A</v>
      </c>
      <c r="AV121" s="103" t="e">
        <f ca="true">+IF(AND(ISNUMBER(OFFSET('Sanitation Data'!$H$7,0,10*ROW('Sanitation Data'!H115))),'Data Summary'!DK121="Yes"),OFFSET('Sanitation Data'!$H$7,0,10*ROW('Sanitation Data'!H115)),NA())</f>
        <v>#N/A</v>
      </c>
      <c r="AW121" s="103" t="e">
        <f ca="true">+IF(AND(ISNUMBER(OFFSET('Sanitation Data'!$H$11,0,10*ROW('Sanitation Data'!H115))),'Data Summary'!DL121="Yes"),OFFSET('Sanitation Data'!$H$11,0,10*ROW('Sanitation Data'!H115)),NA())</f>
        <v>#N/A</v>
      </c>
      <c r="AX121" s="103" t="e">
        <f ca="true">+IF(AND(ISNUMBER(OFFSET('Sanitation Data'!$H$12,0,10*ROW('Sanitation Data'!H115))),'Data Summary'!DM121="Yes"),OFFSET('Sanitation Data'!$H$12,0,10*ROW('Sanitation Data'!H115)),NA())</f>
        <v>#N/A</v>
      </c>
      <c r="AY121" s="103" t="e">
        <f ca="true">+IF(AND(ISNUMBER(OFFSET('Sanitation Data'!$H$13,0,10*ROW('Sanitation Data'!H115))),'Data Summary'!DN121="Yes"),OFFSET('Sanitation Data'!$H$13,0,10*ROW('Sanitation Data'!H115)),NA())</f>
        <v>#N/A</v>
      </c>
      <c r="AZ121" s="108" t="e">
        <f ca="true">+IF(AND(ISNUMBER(OFFSET('Hygiene Data'!$C$6,0,10*ROW('Hygiene Data'!C115))),'Data Summary'!DO121="Yes"),OFFSET('Hygiene Data'!$C$6,0,10*ROW('Hygiene Data'!C115)),NA())</f>
        <v>#N/A</v>
      </c>
      <c r="BA121" s="108" t="e">
        <f ca="true">+IF(AND(ISNUMBER(OFFSET('Hygiene Data'!$C$8,0,10*ROW('Hygiene Data'!C115))),'Data Summary'!DP121="Yes"),OFFSET('Hygiene Data'!$C$8,0,10*ROW('Hygiene Data'!C115)),NA())</f>
        <v>#N/A</v>
      </c>
      <c r="BB121" s="108" t="e">
        <f ca="true">+IF(AND(ISNUMBER(OFFSET('Hygiene Data'!$C$10,0,10*ROW('Hygiene Data'!C115))),'Data Summary'!DQ121="Yes"),OFFSET('Hygiene Data'!$C$10,0,10*ROW('Hygiene Data'!C115)),NA())</f>
        <v>#N/A</v>
      </c>
      <c r="BC121" s="108" t="e">
        <f ca="true">+IF(AND(ISNUMBER(OFFSET('Hygiene Data'!$D$6,0,10*ROW('Hygiene Data'!D115))),'Data Summary'!DR121="Yes"),OFFSET('Hygiene Data'!$D$6,0,10*ROW('Hygiene Data'!D115)),NA())</f>
        <v>#N/A</v>
      </c>
      <c r="BD121" s="108" t="e">
        <f ca="true">+IF(AND(ISNUMBER(OFFSET('Hygiene Data'!$D$8,0,10*ROW('Hygiene Data'!D115))),'Data Summary'!DS121="Yes"),OFFSET('Hygiene Data'!$D$8,0,10*ROW('Hygiene Data'!D115)),NA())</f>
        <v>#N/A</v>
      </c>
      <c r="BE121" s="108" t="e">
        <f ca="true">+IF(AND(ISNUMBER(OFFSET('Hygiene Data'!$D$10,0,10*ROW('Hygiene Data'!D115))),'Data Summary'!DT121="Yes"),OFFSET('Hygiene Data'!$D$10,0,10*ROW('Hygiene Data'!D115)),NA())</f>
        <v>#N/A</v>
      </c>
      <c r="BF121" s="108" t="e">
        <f ca="true">+IF(AND(ISNUMBER(OFFSET('Hygiene Data'!$E$6,0,10*ROW('Hygiene Data'!E115))),'Data Summary'!DU121="Yes"),OFFSET('Hygiene Data'!$E$6,0,10*ROW('Hygiene Data'!E115)),NA())</f>
        <v>#N/A</v>
      </c>
      <c r="BG121" s="108" t="e">
        <f ca="true">+IF(AND(ISNUMBER(OFFSET('Hygiene Data'!$E$8,0,10*ROW('Hygiene Data'!E115))),'Data Summary'!DV121="Yes"),OFFSET('Hygiene Data'!$E$8,0,10*ROW('Hygiene Data'!E115)),NA())</f>
        <v>#N/A</v>
      </c>
      <c r="BH121" s="108" t="e">
        <f ca="true">+IF(AND(ISNUMBER(OFFSET('Hygiene Data'!$E$10,0,10*ROW('Hygiene Data'!E115))),'Data Summary'!DW121="Yes"),OFFSET('Hygiene Data'!$E$10,0,10*ROW('Hygiene Data'!E115)),NA())</f>
        <v>#N/A</v>
      </c>
      <c r="BI121" s="108" t="e">
        <f ca="true">+IF(AND(ISNUMBER(OFFSET('Hygiene Data'!$F$6,0,10*ROW('Hygiene Data'!F115))),'Data Summary'!DX121="Yes"),OFFSET('Hygiene Data'!$F$6,0,10*ROW('Hygiene Data'!F115)),NA())</f>
        <v>#N/A</v>
      </c>
      <c r="BJ121" s="108" t="e">
        <f ca="true">+IF(AND(ISNUMBER(OFFSET('Hygiene Data'!$F$8,0,10*ROW('Hygiene Data'!F115))),'Data Summary'!DY121="Yes"),OFFSET('Hygiene Data'!$F$8,0,10*ROW('Hygiene Data'!F115)),NA())</f>
        <v>#N/A</v>
      </c>
      <c r="BK121" s="108" t="e">
        <f ca="true">+IF(AND(ISNUMBER(OFFSET('Hygiene Data'!$F$10,0,10*ROW('Hygiene Data'!F115))),'Data Summary'!DZ121="Yes"),OFFSET('Hygiene Data'!$F$10,0,10*ROW('Hygiene Data'!F115)),NA())</f>
        <v>#N/A</v>
      </c>
      <c r="BL121" s="108" t="e">
        <f ca="true">+IF(AND(ISNUMBER(OFFSET('Hygiene Data'!$G$6,0,10*ROW('Hygiene Data'!G115))),'Data Summary'!EA121="Yes"),OFFSET('Hygiene Data'!$G$6,0,10*ROW('Hygiene Data'!G115)),NA())</f>
        <v>#N/A</v>
      </c>
      <c r="BM121" s="108" t="e">
        <f ca="true">+IF(AND(ISNUMBER(OFFSET('Hygiene Data'!$G$8,0,10*ROW('Hygiene Data'!G115))),'Data Summary'!EB121="Yes"),OFFSET('Hygiene Data'!$G$8,0,10*ROW('Hygiene Data'!G115)),NA())</f>
        <v>#N/A</v>
      </c>
      <c r="BN121" s="108" t="e">
        <f ca="true">+IF(AND(ISNUMBER(OFFSET('Hygiene Data'!$G$10,0,10*ROW('Hygiene Data'!G115))),'Data Summary'!EC121="Yes"),OFFSET('Hygiene Data'!$G$10,0,10*ROW('Hygiene Data'!G115)),NA())</f>
        <v>#N/A</v>
      </c>
      <c r="BO121" s="108" t="e">
        <f ca="true">+IF(AND(ISNUMBER(OFFSET('Hygiene Data'!$H$6,0,10*ROW('Hygiene Data'!H115))),'Data Summary'!ED121="Yes"),OFFSET('Hygiene Data'!$H$6,0,10*ROW('Hygiene Data'!H115)),NA())</f>
        <v>#N/A</v>
      </c>
      <c r="BP121" s="108" t="e">
        <f ca="true">+IF(AND(ISNUMBER(OFFSET('Hygiene Data'!$H$8,0,10*ROW('Hygiene Data'!H115))),'Data Summary'!EE121="Yes"),OFFSET('Hygiene Data'!$H$8,0,10*ROW('Hygiene Data'!H115)),NA())</f>
        <v>#N/A</v>
      </c>
      <c r="BQ121" s="108" t="e">
        <f ca="true">+IF(AND(ISNUMBER(OFFSET('Hygiene Data'!$H$10,0,10*ROW('Hygiene Data'!H115))),'Data Summary'!EF121="Yes"),OFFSET('Hygiene Data'!$H$10,0,10*ROW('Hygiene Data'!H115)),NA())</f>
        <v>#N/A</v>
      </c>
    </row>
    <row r="122" x14ac:dyDescent="0.2">
      <c r="A122" s="56" t="e">
        <f ca="true">+IF(OFFSET('Water Data'!$B$1,0,10*ROW('Water Data'!B116))="",NA(),OFFSET('Water Data'!$B$1,0,10*ROW('Water Data'!B116)))</f>
        <v>#N/A</v>
      </c>
      <c r="B122" s="56" t="e">
        <f ca="true">+IF(OFFSET('Water Data'!$A$3,0,10*ROW('Water Data'!A119))="",NA(),OFFSET('Water Data'!$A$3,0,10*ROW('Water Data'!A119)))</f>
        <v>#N/A</v>
      </c>
      <c r="C122" s="56" t="e">
        <f ca="true">+IF(OFFSET('Water Data'!$C$3,0,10*ROW('Water Data'!C119))="",NA(),OFFSET('Water Data'!$C$3,0,10*ROW('Water Data'!C119)))</f>
        <v>#N/A</v>
      </c>
      <c r="D122" s="57" t="e">
        <f ca="true">+IF(AND(ISNUMBER(OFFSET('Water Data'!$C$5,0,10*ROW('Water Data'!C116))),'Data Summary'!BS122="Yes"),100-OFFSET('Water Data'!$C$5,0,10*ROW('Water Data'!C116)),NA())</f>
        <v>#N/A</v>
      </c>
      <c r="E122" s="57" t="e">
        <f ca="true">+IF(AND(ISNUMBER(OFFSET('Water Data'!$C$7,0,10*ROW('Water Data'!C116))),'Data Summary'!BT122="Yes"),OFFSET('Water Data'!$C$7,0,10*ROW('Water Data'!C116)),NA())</f>
        <v>#N/A</v>
      </c>
      <c r="F122" s="57" t="e">
        <f ca="true">+IF(AND(ISNUMBER(OFFSET('Water Data'!$C$10,0,10*ROW('Water Data'!C116))),'Data Summary'!BU122="Yes"),OFFSET('Water Data'!$C$10,0,10*ROW('Water Data'!C116)),NA())</f>
        <v>#N/A</v>
      </c>
      <c r="G122" s="57" t="e">
        <f ca="true">+IF(AND(ISNUMBER(OFFSET('Water Data'!$D$5,0,10*ROW('Water Data'!D116))),'Data Summary'!BV122="Yes"),100-OFFSET('Water Data'!$D$5,0,10*ROW('Water Data'!D116)),NA())</f>
        <v>#N/A</v>
      </c>
      <c r="H122" s="57" t="e">
        <f ca="true">+IF(AND(ISNUMBER(OFFSET('Water Data'!$D$7,0,10*ROW('Water Data'!D116))),'Data Summary'!BW122="Yes"),OFFSET('Water Data'!$D$7,0,10*ROW('Water Data'!D116)),NA())</f>
        <v>#N/A</v>
      </c>
      <c r="I122" s="57" t="e">
        <f ca="true">+IF(AND(ISNUMBER(OFFSET('Water Data'!$D$10,0,10*ROW('Water Data'!D116))),'Data Summary'!BX122="Yes"),OFFSET('Water Data'!$D$10,0,10*ROW('Water Data'!D116)),NA())</f>
        <v>#N/A</v>
      </c>
      <c r="J122" s="57" t="e">
        <f ca="true">+IF(AND(ISNUMBER(OFFSET('Water Data'!$E$5,0,10*ROW('Water Data'!E116))),'Data Summary'!BY122="Yes"),100-OFFSET('Water Data'!$E$5,0,10*ROW('Water Data'!E116)),NA())</f>
        <v>#N/A</v>
      </c>
      <c r="K122" s="57" t="e">
        <f ca="true">+IF(AND(ISNUMBER(OFFSET('Water Data'!$E$7,0,10*ROW('Water Data'!E116))),'Data Summary'!BZ122="Yes"),OFFSET('Water Data'!$E$7,0,10*ROW('Water Data'!E116)),NA())</f>
        <v>#N/A</v>
      </c>
      <c r="L122" s="57" t="e">
        <f ca="true">+IF(AND(ISNUMBER(OFFSET('Water Data'!$E$10,0,10*ROW('Water Data'!E116))),'Data Summary'!CA122="Yes"),OFFSET('Water Data'!$E$10,0,10*ROW('Water Data'!E116)),NA())</f>
        <v>#N/A</v>
      </c>
      <c r="M122" s="57" t="e">
        <f ca="true">+IF(AND(ISNUMBER(OFFSET('Water Data'!$F$5,0,10*ROW('Water Data'!F116))),'Data Summary'!CB122="Yes"),100-OFFSET('Water Data'!$F$5,0,10*ROW('Water Data'!F116)),NA())</f>
        <v>#N/A</v>
      </c>
      <c r="N122" s="57" t="e">
        <f ca="true">+IF(AND(ISNUMBER(OFFSET('Water Data'!$F$7,0,10*ROW('Water Data'!F116))),'Data Summary'!CC122="Yes"),OFFSET('Water Data'!$F$7,0,10*ROW('Water Data'!F116)),NA())</f>
        <v>#N/A</v>
      </c>
      <c r="O122" s="57" t="e">
        <f ca="true">+IF(AND(ISNUMBER(OFFSET('Water Data'!$F$10,0,10*ROW('Water Data'!F116))),'Data Summary'!CD122="Yes"),OFFSET('Water Data'!$F$10,0,10*ROW('Water Data'!F116)),NA())</f>
        <v>#N/A</v>
      </c>
      <c r="P122" s="57" t="e">
        <f ca="true">+IF(AND(ISNUMBER(OFFSET('Water Data'!$G$5,0,10*ROW('Water Data'!G116))),'Data Summary'!CE122="Yes"),100-OFFSET('Water Data'!$G$5,0,10*ROW('Water Data'!G116)),NA())</f>
        <v>#N/A</v>
      </c>
      <c r="Q122" s="57" t="e">
        <f ca="true">+IF(AND(ISNUMBER(OFFSET('Water Data'!$G$7,0,10*ROW('Water Data'!G116))),'Data Summary'!CF122="Yes"),OFFSET('Water Data'!$G$7,0,10*ROW('Water Data'!G116)),NA())</f>
        <v>#N/A</v>
      </c>
      <c r="R122" s="57" t="e">
        <f ca="true">+IF(AND(ISNUMBER(OFFSET('Water Data'!$G$10,0,10*ROW('Water Data'!G116))),'Data Summary'!CG122="Yes"),OFFSET('Water Data'!$G$10,0,10*ROW('Water Data'!G116)),NA())</f>
        <v>#N/A</v>
      </c>
      <c r="S122" s="57" t="e">
        <f ca="true">+IF(AND(ISNUMBER(OFFSET('Water Data'!$H$5,0,10*ROW('Water Data'!H116))),'Data Summary'!CH122="Yes"),100-OFFSET('Water Data'!$H$5,0,10*ROW('Water Data'!H116)),NA())</f>
        <v>#N/A</v>
      </c>
      <c r="T122" s="57" t="e">
        <f ca="true">+IF(AND(ISNUMBER(OFFSET('Water Data'!$H$7,0,10*ROW('Water Data'!H116))),'Data Summary'!CI122="Yes"),OFFSET('Water Data'!$H$7,0,10*ROW('Water Data'!H116)),NA())</f>
        <v>#N/A</v>
      </c>
      <c r="U122" s="57" t="e">
        <f ca="true">+IF(AND(ISNUMBER(OFFSET('Water Data'!$H$10,0,10*ROW('Water Data'!H116))),'Data Summary'!CJ122="Yes"),OFFSET('Water Data'!$H$10,0,10*ROW('Water Data'!H116)),NA())</f>
        <v>#N/A</v>
      </c>
      <c r="V122" s="103" t="e">
        <f ca="true">+IF(AND(ISNUMBER(OFFSET('Sanitation Data'!$C$5,0,10*ROW('Sanitation Data'!C116))),'Data Summary'!CK122="Yes"),100-OFFSET('Sanitation Data'!$C$5,0,10*ROW('Sanitation Data'!C116)),NA())</f>
        <v>#N/A</v>
      </c>
      <c r="W122" s="103" t="e">
        <f ca="true">+IF(AND(ISNUMBER(OFFSET('Sanitation Data'!$C$7,0,10*ROW('Sanitation Data'!C116))),'Data Summary'!CL122="Yes"),OFFSET('Sanitation Data'!$C$7,0,10*ROW('Sanitation Data'!C116)),NA())</f>
        <v>#N/A</v>
      </c>
      <c r="X122" s="103" t="e">
        <f ca="true">+IF(AND(ISNUMBER(OFFSET('Sanitation Data'!$C$11,0,10*ROW('Sanitation Data'!C116))),'Data Summary'!CM122="Yes"),OFFSET('Sanitation Data'!$C$11,0,10*ROW('Sanitation Data'!C116)),NA())</f>
        <v>#N/A</v>
      </c>
      <c r="Y122" s="103" t="e">
        <f ca="true">+IF(AND(ISNUMBER(OFFSET('Sanitation Data'!$C$12,0,10*ROW('Sanitation Data'!C116))),'Data Summary'!CN122="Yes"),OFFSET('Sanitation Data'!$C$12,0,10*ROW('Sanitation Data'!C116)),NA())</f>
        <v>#N/A</v>
      </c>
      <c r="Z122" s="103" t="e">
        <f ca="true">+IF(AND(ISNUMBER(OFFSET('Sanitation Data'!$C$13,0,10*ROW('Sanitation Data'!C116))),'Data Summary'!CO122="Yes"),OFFSET('Sanitation Data'!$C$13,0,10*ROW('Sanitation Data'!C116)),NA())</f>
        <v>#N/A</v>
      </c>
      <c r="AA122" s="103" t="e">
        <f ca="true">+IF(AND(ISNUMBER(OFFSET('Sanitation Data'!$D$5,0,10*ROW('Sanitation Data'!D116))),'Data Summary'!CP122="Yes"),100-OFFSET('Sanitation Data'!$D$5,0,10*ROW('Sanitation Data'!D116)),NA())</f>
        <v>#N/A</v>
      </c>
      <c r="AB122" s="103" t="e">
        <f ca="true">+IF(AND(ISNUMBER(OFFSET('Sanitation Data'!$D$7,0,10*ROW('Sanitation Data'!D116))),'Data Summary'!CQ122="Yes"),OFFSET('Sanitation Data'!$D$7,0,10*ROW('Sanitation Data'!D116)),NA())</f>
        <v>#N/A</v>
      </c>
      <c r="AC122" s="103" t="e">
        <f ca="true">+IF(AND(ISNUMBER(OFFSET('Sanitation Data'!$D$11,0,10*ROW('Sanitation Data'!D116))),'Data Summary'!CR122="Yes"),OFFSET('Sanitation Data'!$D$11,0,10*ROW('Sanitation Data'!D116)),NA())</f>
        <v>#N/A</v>
      </c>
      <c r="AD122" s="103" t="e">
        <f ca="true">+IF(AND(ISNUMBER(OFFSET('Sanitation Data'!$D$12,0,10*ROW('Sanitation Data'!D116))),'Data Summary'!CS122="Yes"),OFFSET('Sanitation Data'!$D$12,0,10*ROW('Sanitation Data'!D116)),NA())</f>
        <v>#N/A</v>
      </c>
      <c r="AE122" s="103" t="e">
        <f ca="true">+IF(AND(ISNUMBER(OFFSET('Sanitation Data'!$D$13,0,10*ROW('Sanitation Data'!D116))),'Data Summary'!CT122="Yes"),OFFSET('Sanitation Data'!$D$13,0,10*ROW('Sanitation Data'!D116)),NA())</f>
        <v>#N/A</v>
      </c>
      <c r="AF122" s="103" t="e">
        <f ca="true">+IF(AND(ISNUMBER(OFFSET('Sanitation Data'!$E$5,0,10*ROW('Sanitation Data'!E116))),'Data Summary'!CU122="Yes"),100-OFFSET('Sanitation Data'!$E$5,0,10*ROW('Sanitation Data'!E116)),NA())</f>
        <v>#N/A</v>
      </c>
      <c r="AG122" s="103" t="e">
        <f ca="true">+IF(AND(ISNUMBER(OFFSET('Sanitation Data'!$E$7,0,10*ROW('Sanitation Data'!E116))),'Data Summary'!CV122="Yes"),OFFSET('Sanitation Data'!$E$7,0,10*ROW('Sanitation Data'!E116)),NA())</f>
        <v>#N/A</v>
      </c>
      <c r="AH122" s="103" t="e">
        <f ca="true">+IF(AND(ISNUMBER(OFFSET('Sanitation Data'!$E$11,0,10*ROW('Sanitation Data'!E116))),'Data Summary'!CW122="Yes"),OFFSET('Sanitation Data'!$E$11,0,10*ROW('Sanitation Data'!E116)),NA())</f>
        <v>#N/A</v>
      </c>
      <c r="AI122" s="103" t="e">
        <f ca="true">+IF(AND(ISNUMBER(OFFSET('Sanitation Data'!$E$12,0,10*ROW('Sanitation Data'!E116))),'Data Summary'!CX122="Yes"),OFFSET('Sanitation Data'!$E$12,0,10*ROW('Sanitation Data'!E116)),NA())</f>
        <v>#N/A</v>
      </c>
      <c r="AJ122" s="103" t="e">
        <f ca="true">+IF(AND(ISNUMBER(OFFSET('Sanitation Data'!$E$13,0,10*ROW('Sanitation Data'!E116))),'Data Summary'!CY122="Yes"),OFFSET('Sanitation Data'!$E$13,0,10*ROW('Sanitation Data'!E116)),NA())</f>
        <v>#N/A</v>
      </c>
      <c r="AK122" s="103" t="e">
        <f ca="true">+IF(AND(ISNUMBER(OFFSET('Sanitation Data'!$F$5,0,10*ROW('Sanitation Data'!F116))),'Data Summary'!CZ122="Yes"),100-OFFSET('Sanitation Data'!$F$5,0,10*ROW('Sanitation Data'!F116)),NA())</f>
        <v>#N/A</v>
      </c>
      <c r="AL122" s="103" t="e">
        <f ca="true">+IF(AND(ISNUMBER(OFFSET('Sanitation Data'!$F$7,0,10*ROW('Sanitation Data'!F116))),'Data Summary'!DA122="Yes"),OFFSET('Sanitation Data'!$F$7,0,10*ROW('Sanitation Data'!F116)),NA())</f>
        <v>#N/A</v>
      </c>
      <c r="AM122" s="103" t="e">
        <f ca="true">+IF(AND(ISNUMBER(OFFSET('Sanitation Data'!$F$11,0,10*ROW('Sanitation Data'!F116))),'Data Summary'!DB122="Yes"),OFFSET('Sanitation Data'!$F$11,0,10*ROW('Sanitation Data'!F116)),NA())</f>
        <v>#N/A</v>
      </c>
      <c r="AN122" s="103" t="e">
        <f ca="true">+IF(AND(ISNUMBER(OFFSET('Sanitation Data'!$F$12,0,10*ROW('Sanitation Data'!F116))),'Data Summary'!DC122="Yes"),OFFSET('Sanitation Data'!$F$12,0,10*ROW('Sanitation Data'!F116)),NA())</f>
        <v>#N/A</v>
      </c>
      <c r="AO122" s="103" t="e">
        <f ca="true">+IF(AND(ISNUMBER(OFFSET('Sanitation Data'!$F$13,0,10*ROW('Sanitation Data'!F116))),'Data Summary'!DD122="Yes"),OFFSET('Sanitation Data'!$F$13,0,10*ROW('Sanitation Data'!F116)),NA())</f>
        <v>#N/A</v>
      </c>
      <c r="AP122" s="103" t="e">
        <f ca="true">+IF(AND(ISNUMBER(OFFSET('Sanitation Data'!$G$5,0,10*ROW('Sanitation Data'!G116))),'Data Summary'!DE122="Yes"),100-OFFSET('Sanitation Data'!$G$5,0,10*ROW('Sanitation Data'!G116)),NA())</f>
        <v>#N/A</v>
      </c>
      <c r="AQ122" s="103" t="e">
        <f ca="true">+IF(AND(ISNUMBER(OFFSET('Sanitation Data'!$G$7,0,10*ROW('Sanitation Data'!G116))),'Data Summary'!DF122="Yes"),OFFSET('Sanitation Data'!$G$7,0,10*ROW('Sanitation Data'!G116)),NA())</f>
        <v>#N/A</v>
      </c>
      <c r="AR122" s="103" t="e">
        <f ca="true">+IF(AND(ISNUMBER(OFFSET('Sanitation Data'!$G$11,0,10*ROW('Sanitation Data'!G116))),'Data Summary'!DG122="Yes"),OFFSET('Sanitation Data'!$G$11,0,10*ROW('Sanitation Data'!G116)),NA())</f>
        <v>#N/A</v>
      </c>
      <c r="AS122" s="103" t="e">
        <f ca="true">+IF(AND(ISNUMBER(OFFSET('Sanitation Data'!$G$12,0,10*ROW('Sanitation Data'!G116))),'Data Summary'!DH122="Yes"),OFFSET('Sanitation Data'!$G$12,0,10*ROW('Sanitation Data'!G116)),NA())</f>
        <v>#N/A</v>
      </c>
      <c r="AT122" s="103" t="e">
        <f ca="true">+IF(AND(ISNUMBER(OFFSET('Sanitation Data'!$G$13,0,10*ROW('Sanitation Data'!G116))),'Data Summary'!DI122="Yes"),OFFSET('Sanitation Data'!$G$13,0,10*ROW('Sanitation Data'!G116)),NA())</f>
        <v>#N/A</v>
      </c>
      <c r="AU122" s="103" t="e">
        <f ca="true">+IF(AND(ISNUMBER(OFFSET('Sanitation Data'!$H$5,0,10*ROW('Sanitation Data'!H116))),'Data Summary'!DJ122="Yes"),100-OFFSET('Sanitation Data'!$H$5,0,10*ROW('Sanitation Data'!H116)),NA())</f>
        <v>#N/A</v>
      </c>
      <c r="AV122" s="103" t="e">
        <f ca="true">+IF(AND(ISNUMBER(OFFSET('Sanitation Data'!$H$7,0,10*ROW('Sanitation Data'!H116))),'Data Summary'!DK122="Yes"),OFFSET('Sanitation Data'!$H$7,0,10*ROW('Sanitation Data'!H116)),NA())</f>
        <v>#N/A</v>
      </c>
      <c r="AW122" s="103" t="e">
        <f ca="true">+IF(AND(ISNUMBER(OFFSET('Sanitation Data'!$H$11,0,10*ROW('Sanitation Data'!H116))),'Data Summary'!DL122="Yes"),OFFSET('Sanitation Data'!$H$11,0,10*ROW('Sanitation Data'!H116)),NA())</f>
        <v>#N/A</v>
      </c>
      <c r="AX122" s="103" t="e">
        <f ca="true">+IF(AND(ISNUMBER(OFFSET('Sanitation Data'!$H$12,0,10*ROW('Sanitation Data'!H116))),'Data Summary'!DM122="Yes"),OFFSET('Sanitation Data'!$H$12,0,10*ROW('Sanitation Data'!H116)),NA())</f>
        <v>#N/A</v>
      </c>
      <c r="AY122" s="103" t="e">
        <f ca="true">+IF(AND(ISNUMBER(OFFSET('Sanitation Data'!$H$13,0,10*ROW('Sanitation Data'!H116))),'Data Summary'!DN122="Yes"),OFFSET('Sanitation Data'!$H$13,0,10*ROW('Sanitation Data'!H116)),NA())</f>
        <v>#N/A</v>
      </c>
      <c r="AZ122" s="108" t="e">
        <f ca="true">+IF(AND(ISNUMBER(OFFSET('Hygiene Data'!$C$6,0,10*ROW('Hygiene Data'!C116))),'Data Summary'!DO122="Yes"),OFFSET('Hygiene Data'!$C$6,0,10*ROW('Hygiene Data'!C116)),NA())</f>
        <v>#N/A</v>
      </c>
      <c r="BA122" s="108" t="e">
        <f ca="true">+IF(AND(ISNUMBER(OFFSET('Hygiene Data'!$C$8,0,10*ROW('Hygiene Data'!C116))),'Data Summary'!DP122="Yes"),OFFSET('Hygiene Data'!$C$8,0,10*ROW('Hygiene Data'!C116)),NA())</f>
        <v>#N/A</v>
      </c>
      <c r="BB122" s="108" t="e">
        <f ca="true">+IF(AND(ISNUMBER(OFFSET('Hygiene Data'!$C$10,0,10*ROW('Hygiene Data'!C116))),'Data Summary'!DQ122="Yes"),OFFSET('Hygiene Data'!$C$10,0,10*ROW('Hygiene Data'!C116)),NA())</f>
        <v>#N/A</v>
      </c>
      <c r="BC122" s="108" t="e">
        <f ca="true">+IF(AND(ISNUMBER(OFFSET('Hygiene Data'!$D$6,0,10*ROW('Hygiene Data'!D116))),'Data Summary'!DR122="Yes"),OFFSET('Hygiene Data'!$D$6,0,10*ROW('Hygiene Data'!D116)),NA())</f>
        <v>#N/A</v>
      </c>
      <c r="BD122" s="108" t="e">
        <f ca="true">+IF(AND(ISNUMBER(OFFSET('Hygiene Data'!$D$8,0,10*ROW('Hygiene Data'!D116))),'Data Summary'!DS122="Yes"),OFFSET('Hygiene Data'!$D$8,0,10*ROW('Hygiene Data'!D116)),NA())</f>
        <v>#N/A</v>
      </c>
      <c r="BE122" s="108" t="e">
        <f ca="true">+IF(AND(ISNUMBER(OFFSET('Hygiene Data'!$D$10,0,10*ROW('Hygiene Data'!D116))),'Data Summary'!DT122="Yes"),OFFSET('Hygiene Data'!$D$10,0,10*ROW('Hygiene Data'!D116)),NA())</f>
        <v>#N/A</v>
      </c>
      <c r="BF122" s="108" t="e">
        <f ca="true">+IF(AND(ISNUMBER(OFFSET('Hygiene Data'!$E$6,0,10*ROW('Hygiene Data'!E116))),'Data Summary'!DU122="Yes"),OFFSET('Hygiene Data'!$E$6,0,10*ROW('Hygiene Data'!E116)),NA())</f>
        <v>#N/A</v>
      </c>
      <c r="BG122" s="108" t="e">
        <f ca="true">+IF(AND(ISNUMBER(OFFSET('Hygiene Data'!$E$8,0,10*ROW('Hygiene Data'!E116))),'Data Summary'!DV122="Yes"),OFFSET('Hygiene Data'!$E$8,0,10*ROW('Hygiene Data'!E116)),NA())</f>
        <v>#N/A</v>
      </c>
      <c r="BH122" s="108" t="e">
        <f ca="true">+IF(AND(ISNUMBER(OFFSET('Hygiene Data'!$E$10,0,10*ROW('Hygiene Data'!E116))),'Data Summary'!DW122="Yes"),OFFSET('Hygiene Data'!$E$10,0,10*ROW('Hygiene Data'!E116)),NA())</f>
        <v>#N/A</v>
      </c>
      <c r="BI122" s="108" t="e">
        <f ca="true">+IF(AND(ISNUMBER(OFFSET('Hygiene Data'!$F$6,0,10*ROW('Hygiene Data'!F116))),'Data Summary'!DX122="Yes"),OFFSET('Hygiene Data'!$F$6,0,10*ROW('Hygiene Data'!F116)),NA())</f>
        <v>#N/A</v>
      </c>
      <c r="BJ122" s="108" t="e">
        <f ca="true">+IF(AND(ISNUMBER(OFFSET('Hygiene Data'!$F$8,0,10*ROW('Hygiene Data'!F116))),'Data Summary'!DY122="Yes"),OFFSET('Hygiene Data'!$F$8,0,10*ROW('Hygiene Data'!F116)),NA())</f>
        <v>#N/A</v>
      </c>
      <c r="BK122" s="108" t="e">
        <f ca="true">+IF(AND(ISNUMBER(OFFSET('Hygiene Data'!$F$10,0,10*ROW('Hygiene Data'!F116))),'Data Summary'!DZ122="Yes"),OFFSET('Hygiene Data'!$F$10,0,10*ROW('Hygiene Data'!F116)),NA())</f>
        <v>#N/A</v>
      </c>
      <c r="BL122" s="108" t="e">
        <f ca="true">+IF(AND(ISNUMBER(OFFSET('Hygiene Data'!$G$6,0,10*ROW('Hygiene Data'!G116))),'Data Summary'!EA122="Yes"),OFFSET('Hygiene Data'!$G$6,0,10*ROW('Hygiene Data'!G116)),NA())</f>
        <v>#N/A</v>
      </c>
      <c r="BM122" s="108" t="e">
        <f ca="true">+IF(AND(ISNUMBER(OFFSET('Hygiene Data'!$G$8,0,10*ROW('Hygiene Data'!G116))),'Data Summary'!EB122="Yes"),OFFSET('Hygiene Data'!$G$8,0,10*ROW('Hygiene Data'!G116)),NA())</f>
        <v>#N/A</v>
      </c>
      <c r="BN122" s="108" t="e">
        <f ca="true">+IF(AND(ISNUMBER(OFFSET('Hygiene Data'!$G$10,0,10*ROW('Hygiene Data'!G116))),'Data Summary'!EC122="Yes"),OFFSET('Hygiene Data'!$G$10,0,10*ROW('Hygiene Data'!G116)),NA())</f>
        <v>#N/A</v>
      </c>
      <c r="BO122" s="108" t="e">
        <f ca="true">+IF(AND(ISNUMBER(OFFSET('Hygiene Data'!$H$6,0,10*ROW('Hygiene Data'!H116))),'Data Summary'!ED122="Yes"),OFFSET('Hygiene Data'!$H$6,0,10*ROW('Hygiene Data'!H116)),NA())</f>
        <v>#N/A</v>
      </c>
      <c r="BP122" s="108" t="e">
        <f ca="true">+IF(AND(ISNUMBER(OFFSET('Hygiene Data'!$H$8,0,10*ROW('Hygiene Data'!H116))),'Data Summary'!EE122="Yes"),OFFSET('Hygiene Data'!$H$8,0,10*ROW('Hygiene Data'!H116)),NA())</f>
        <v>#N/A</v>
      </c>
      <c r="BQ122" s="108" t="e">
        <f ca="true">+IF(AND(ISNUMBER(OFFSET('Hygiene Data'!$H$10,0,10*ROW('Hygiene Data'!H116))),'Data Summary'!EF122="Yes"),OFFSET('Hygiene Data'!$H$10,0,10*ROW('Hygiene Data'!H116)),NA())</f>
        <v>#N/A</v>
      </c>
    </row>
    <row r="123" x14ac:dyDescent="0.2">
      <c r="A123" s="56" t="e">
        <f ca="true">+IF(OFFSET('Water Data'!$B$1,0,10*ROW('Water Data'!B117))="",NA(),OFFSET('Water Data'!$B$1,0,10*ROW('Water Data'!B117)))</f>
        <v>#N/A</v>
      </c>
      <c r="B123" s="56" t="e">
        <f ca="true">+IF(OFFSET('Water Data'!$A$3,0,10*ROW('Water Data'!A120))="",NA(),OFFSET('Water Data'!$A$3,0,10*ROW('Water Data'!A120)))</f>
        <v>#N/A</v>
      </c>
      <c r="C123" s="56" t="e">
        <f ca="true">+IF(OFFSET('Water Data'!$C$3,0,10*ROW('Water Data'!C120))="",NA(),OFFSET('Water Data'!$C$3,0,10*ROW('Water Data'!C120)))</f>
        <v>#N/A</v>
      </c>
      <c r="D123" s="57" t="e">
        <f ca="true">+IF(AND(ISNUMBER(OFFSET('Water Data'!$C$5,0,10*ROW('Water Data'!C117))),'Data Summary'!BS123="Yes"),100-OFFSET('Water Data'!$C$5,0,10*ROW('Water Data'!C117)),NA())</f>
        <v>#N/A</v>
      </c>
      <c r="E123" s="57" t="e">
        <f ca="true">+IF(AND(ISNUMBER(OFFSET('Water Data'!$C$7,0,10*ROW('Water Data'!C117))),'Data Summary'!BT123="Yes"),OFFSET('Water Data'!$C$7,0,10*ROW('Water Data'!C117)),NA())</f>
        <v>#N/A</v>
      </c>
      <c r="F123" s="57" t="e">
        <f ca="true">+IF(AND(ISNUMBER(OFFSET('Water Data'!$C$10,0,10*ROW('Water Data'!C117))),'Data Summary'!BU123="Yes"),OFFSET('Water Data'!$C$10,0,10*ROW('Water Data'!C117)),NA())</f>
        <v>#N/A</v>
      </c>
      <c r="G123" s="57" t="e">
        <f ca="true">+IF(AND(ISNUMBER(OFFSET('Water Data'!$D$5,0,10*ROW('Water Data'!D117))),'Data Summary'!BV123="Yes"),100-OFFSET('Water Data'!$D$5,0,10*ROW('Water Data'!D117)),NA())</f>
        <v>#N/A</v>
      </c>
      <c r="H123" s="57" t="e">
        <f ca="true">+IF(AND(ISNUMBER(OFFSET('Water Data'!$D$7,0,10*ROW('Water Data'!D117))),'Data Summary'!BW123="Yes"),OFFSET('Water Data'!$D$7,0,10*ROW('Water Data'!D117)),NA())</f>
        <v>#N/A</v>
      </c>
      <c r="I123" s="57" t="e">
        <f ca="true">+IF(AND(ISNUMBER(OFFSET('Water Data'!$D$10,0,10*ROW('Water Data'!D117))),'Data Summary'!BX123="Yes"),OFFSET('Water Data'!$D$10,0,10*ROW('Water Data'!D117)),NA())</f>
        <v>#N/A</v>
      </c>
      <c r="J123" s="57" t="e">
        <f ca="true">+IF(AND(ISNUMBER(OFFSET('Water Data'!$E$5,0,10*ROW('Water Data'!E117))),'Data Summary'!BY123="Yes"),100-OFFSET('Water Data'!$E$5,0,10*ROW('Water Data'!E117)),NA())</f>
        <v>#N/A</v>
      </c>
      <c r="K123" s="57" t="e">
        <f ca="true">+IF(AND(ISNUMBER(OFFSET('Water Data'!$E$7,0,10*ROW('Water Data'!E117))),'Data Summary'!BZ123="Yes"),OFFSET('Water Data'!$E$7,0,10*ROW('Water Data'!E117)),NA())</f>
        <v>#N/A</v>
      </c>
      <c r="L123" s="57" t="e">
        <f ca="true">+IF(AND(ISNUMBER(OFFSET('Water Data'!$E$10,0,10*ROW('Water Data'!E117))),'Data Summary'!CA123="Yes"),OFFSET('Water Data'!$E$10,0,10*ROW('Water Data'!E117)),NA())</f>
        <v>#N/A</v>
      </c>
      <c r="M123" s="57" t="e">
        <f ca="true">+IF(AND(ISNUMBER(OFFSET('Water Data'!$F$5,0,10*ROW('Water Data'!F117))),'Data Summary'!CB123="Yes"),100-OFFSET('Water Data'!$F$5,0,10*ROW('Water Data'!F117)),NA())</f>
        <v>#N/A</v>
      </c>
      <c r="N123" s="57" t="e">
        <f ca="true">+IF(AND(ISNUMBER(OFFSET('Water Data'!$F$7,0,10*ROW('Water Data'!F117))),'Data Summary'!CC123="Yes"),OFFSET('Water Data'!$F$7,0,10*ROW('Water Data'!F117)),NA())</f>
        <v>#N/A</v>
      </c>
      <c r="O123" s="57" t="e">
        <f ca="true">+IF(AND(ISNUMBER(OFFSET('Water Data'!$F$10,0,10*ROW('Water Data'!F117))),'Data Summary'!CD123="Yes"),OFFSET('Water Data'!$F$10,0,10*ROW('Water Data'!F117)),NA())</f>
        <v>#N/A</v>
      </c>
      <c r="P123" s="57" t="e">
        <f ca="true">+IF(AND(ISNUMBER(OFFSET('Water Data'!$G$5,0,10*ROW('Water Data'!G117))),'Data Summary'!CE123="Yes"),100-OFFSET('Water Data'!$G$5,0,10*ROW('Water Data'!G117)),NA())</f>
        <v>#N/A</v>
      </c>
      <c r="Q123" s="57" t="e">
        <f ca="true">+IF(AND(ISNUMBER(OFFSET('Water Data'!$G$7,0,10*ROW('Water Data'!G117))),'Data Summary'!CF123="Yes"),OFFSET('Water Data'!$G$7,0,10*ROW('Water Data'!G117)),NA())</f>
        <v>#N/A</v>
      </c>
      <c r="R123" s="57" t="e">
        <f ca="true">+IF(AND(ISNUMBER(OFFSET('Water Data'!$G$10,0,10*ROW('Water Data'!G117))),'Data Summary'!CG123="Yes"),OFFSET('Water Data'!$G$10,0,10*ROW('Water Data'!G117)),NA())</f>
        <v>#N/A</v>
      </c>
      <c r="S123" s="57" t="e">
        <f ca="true">+IF(AND(ISNUMBER(OFFSET('Water Data'!$H$5,0,10*ROW('Water Data'!H117))),'Data Summary'!CH123="Yes"),100-OFFSET('Water Data'!$H$5,0,10*ROW('Water Data'!H117)),NA())</f>
        <v>#N/A</v>
      </c>
      <c r="T123" s="57" t="e">
        <f ca="true">+IF(AND(ISNUMBER(OFFSET('Water Data'!$H$7,0,10*ROW('Water Data'!H117))),'Data Summary'!CI123="Yes"),OFFSET('Water Data'!$H$7,0,10*ROW('Water Data'!H117)),NA())</f>
        <v>#N/A</v>
      </c>
      <c r="U123" s="57" t="e">
        <f ca="true">+IF(AND(ISNUMBER(OFFSET('Water Data'!$H$10,0,10*ROW('Water Data'!H117))),'Data Summary'!CJ123="Yes"),OFFSET('Water Data'!$H$10,0,10*ROW('Water Data'!H117)),NA())</f>
        <v>#N/A</v>
      </c>
      <c r="V123" s="103" t="e">
        <f ca="true">+IF(AND(ISNUMBER(OFFSET('Sanitation Data'!$C$5,0,10*ROW('Sanitation Data'!C117))),'Data Summary'!CK123="Yes"),100-OFFSET('Sanitation Data'!$C$5,0,10*ROW('Sanitation Data'!C117)),NA())</f>
        <v>#N/A</v>
      </c>
      <c r="W123" s="103" t="e">
        <f ca="true">+IF(AND(ISNUMBER(OFFSET('Sanitation Data'!$C$7,0,10*ROW('Sanitation Data'!C117))),'Data Summary'!CL123="Yes"),OFFSET('Sanitation Data'!$C$7,0,10*ROW('Sanitation Data'!C117)),NA())</f>
        <v>#N/A</v>
      </c>
      <c r="X123" s="103" t="e">
        <f ca="true">+IF(AND(ISNUMBER(OFFSET('Sanitation Data'!$C$11,0,10*ROW('Sanitation Data'!C117))),'Data Summary'!CM123="Yes"),OFFSET('Sanitation Data'!$C$11,0,10*ROW('Sanitation Data'!C117)),NA())</f>
        <v>#N/A</v>
      </c>
      <c r="Y123" s="103" t="e">
        <f ca="true">+IF(AND(ISNUMBER(OFFSET('Sanitation Data'!$C$12,0,10*ROW('Sanitation Data'!C117))),'Data Summary'!CN123="Yes"),OFFSET('Sanitation Data'!$C$12,0,10*ROW('Sanitation Data'!C117)),NA())</f>
        <v>#N/A</v>
      </c>
      <c r="Z123" s="103" t="e">
        <f ca="true">+IF(AND(ISNUMBER(OFFSET('Sanitation Data'!$C$13,0,10*ROW('Sanitation Data'!C117))),'Data Summary'!CO123="Yes"),OFFSET('Sanitation Data'!$C$13,0,10*ROW('Sanitation Data'!C117)),NA())</f>
        <v>#N/A</v>
      </c>
      <c r="AA123" s="103" t="e">
        <f ca="true">+IF(AND(ISNUMBER(OFFSET('Sanitation Data'!$D$5,0,10*ROW('Sanitation Data'!D117))),'Data Summary'!CP123="Yes"),100-OFFSET('Sanitation Data'!$D$5,0,10*ROW('Sanitation Data'!D117)),NA())</f>
        <v>#N/A</v>
      </c>
      <c r="AB123" s="103" t="e">
        <f ca="true">+IF(AND(ISNUMBER(OFFSET('Sanitation Data'!$D$7,0,10*ROW('Sanitation Data'!D117))),'Data Summary'!CQ123="Yes"),OFFSET('Sanitation Data'!$D$7,0,10*ROW('Sanitation Data'!D117)),NA())</f>
        <v>#N/A</v>
      </c>
      <c r="AC123" s="103" t="e">
        <f ca="true">+IF(AND(ISNUMBER(OFFSET('Sanitation Data'!$D$11,0,10*ROW('Sanitation Data'!D117))),'Data Summary'!CR123="Yes"),OFFSET('Sanitation Data'!$D$11,0,10*ROW('Sanitation Data'!D117)),NA())</f>
        <v>#N/A</v>
      </c>
      <c r="AD123" s="103" t="e">
        <f ca="true">+IF(AND(ISNUMBER(OFFSET('Sanitation Data'!$D$12,0,10*ROW('Sanitation Data'!D117))),'Data Summary'!CS123="Yes"),OFFSET('Sanitation Data'!$D$12,0,10*ROW('Sanitation Data'!D117)),NA())</f>
        <v>#N/A</v>
      </c>
      <c r="AE123" s="103" t="e">
        <f ca="true">+IF(AND(ISNUMBER(OFFSET('Sanitation Data'!$D$13,0,10*ROW('Sanitation Data'!D117))),'Data Summary'!CT123="Yes"),OFFSET('Sanitation Data'!$D$13,0,10*ROW('Sanitation Data'!D117)),NA())</f>
        <v>#N/A</v>
      </c>
      <c r="AF123" s="103" t="e">
        <f ca="true">+IF(AND(ISNUMBER(OFFSET('Sanitation Data'!$E$5,0,10*ROW('Sanitation Data'!E117))),'Data Summary'!CU123="Yes"),100-OFFSET('Sanitation Data'!$E$5,0,10*ROW('Sanitation Data'!E117)),NA())</f>
        <v>#N/A</v>
      </c>
      <c r="AG123" s="103" t="e">
        <f ca="true">+IF(AND(ISNUMBER(OFFSET('Sanitation Data'!$E$7,0,10*ROW('Sanitation Data'!E117))),'Data Summary'!CV123="Yes"),OFFSET('Sanitation Data'!$E$7,0,10*ROW('Sanitation Data'!E117)),NA())</f>
        <v>#N/A</v>
      </c>
      <c r="AH123" s="103" t="e">
        <f ca="true">+IF(AND(ISNUMBER(OFFSET('Sanitation Data'!$E$11,0,10*ROW('Sanitation Data'!E117))),'Data Summary'!CW123="Yes"),OFFSET('Sanitation Data'!$E$11,0,10*ROW('Sanitation Data'!E117)),NA())</f>
        <v>#N/A</v>
      </c>
      <c r="AI123" s="103" t="e">
        <f ca="true">+IF(AND(ISNUMBER(OFFSET('Sanitation Data'!$E$12,0,10*ROW('Sanitation Data'!E117))),'Data Summary'!CX123="Yes"),OFFSET('Sanitation Data'!$E$12,0,10*ROW('Sanitation Data'!E117)),NA())</f>
        <v>#N/A</v>
      </c>
      <c r="AJ123" s="103" t="e">
        <f ca="true">+IF(AND(ISNUMBER(OFFSET('Sanitation Data'!$E$13,0,10*ROW('Sanitation Data'!E117))),'Data Summary'!CY123="Yes"),OFFSET('Sanitation Data'!$E$13,0,10*ROW('Sanitation Data'!E117)),NA())</f>
        <v>#N/A</v>
      </c>
      <c r="AK123" s="103" t="e">
        <f ca="true">+IF(AND(ISNUMBER(OFFSET('Sanitation Data'!$F$5,0,10*ROW('Sanitation Data'!F117))),'Data Summary'!CZ123="Yes"),100-OFFSET('Sanitation Data'!$F$5,0,10*ROW('Sanitation Data'!F117)),NA())</f>
        <v>#N/A</v>
      </c>
      <c r="AL123" s="103" t="e">
        <f ca="true">+IF(AND(ISNUMBER(OFFSET('Sanitation Data'!$F$7,0,10*ROW('Sanitation Data'!F117))),'Data Summary'!DA123="Yes"),OFFSET('Sanitation Data'!$F$7,0,10*ROW('Sanitation Data'!F117)),NA())</f>
        <v>#N/A</v>
      </c>
      <c r="AM123" s="103" t="e">
        <f ca="true">+IF(AND(ISNUMBER(OFFSET('Sanitation Data'!$F$11,0,10*ROW('Sanitation Data'!F117))),'Data Summary'!DB123="Yes"),OFFSET('Sanitation Data'!$F$11,0,10*ROW('Sanitation Data'!F117)),NA())</f>
        <v>#N/A</v>
      </c>
      <c r="AN123" s="103" t="e">
        <f ca="true">+IF(AND(ISNUMBER(OFFSET('Sanitation Data'!$F$12,0,10*ROW('Sanitation Data'!F117))),'Data Summary'!DC123="Yes"),OFFSET('Sanitation Data'!$F$12,0,10*ROW('Sanitation Data'!F117)),NA())</f>
        <v>#N/A</v>
      </c>
      <c r="AO123" s="103" t="e">
        <f ca="true">+IF(AND(ISNUMBER(OFFSET('Sanitation Data'!$F$13,0,10*ROW('Sanitation Data'!F117))),'Data Summary'!DD123="Yes"),OFFSET('Sanitation Data'!$F$13,0,10*ROW('Sanitation Data'!F117)),NA())</f>
        <v>#N/A</v>
      </c>
      <c r="AP123" s="103" t="e">
        <f ca="true">+IF(AND(ISNUMBER(OFFSET('Sanitation Data'!$G$5,0,10*ROW('Sanitation Data'!G117))),'Data Summary'!DE123="Yes"),100-OFFSET('Sanitation Data'!$G$5,0,10*ROW('Sanitation Data'!G117)),NA())</f>
        <v>#N/A</v>
      </c>
      <c r="AQ123" s="103" t="e">
        <f ca="true">+IF(AND(ISNUMBER(OFFSET('Sanitation Data'!$G$7,0,10*ROW('Sanitation Data'!G117))),'Data Summary'!DF123="Yes"),OFFSET('Sanitation Data'!$G$7,0,10*ROW('Sanitation Data'!G117)),NA())</f>
        <v>#N/A</v>
      </c>
      <c r="AR123" s="103" t="e">
        <f ca="true">+IF(AND(ISNUMBER(OFFSET('Sanitation Data'!$G$11,0,10*ROW('Sanitation Data'!G117))),'Data Summary'!DG123="Yes"),OFFSET('Sanitation Data'!$G$11,0,10*ROW('Sanitation Data'!G117)),NA())</f>
        <v>#N/A</v>
      </c>
      <c r="AS123" s="103" t="e">
        <f ca="true">+IF(AND(ISNUMBER(OFFSET('Sanitation Data'!$G$12,0,10*ROW('Sanitation Data'!G117))),'Data Summary'!DH123="Yes"),OFFSET('Sanitation Data'!$G$12,0,10*ROW('Sanitation Data'!G117)),NA())</f>
        <v>#N/A</v>
      </c>
      <c r="AT123" s="103" t="e">
        <f ca="true">+IF(AND(ISNUMBER(OFFSET('Sanitation Data'!$G$13,0,10*ROW('Sanitation Data'!G117))),'Data Summary'!DI123="Yes"),OFFSET('Sanitation Data'!$G$13,0,10*ROW('Sanitation Data'!G117)),NA())</f>
        <v>#N/A</v>
      </c>
      <c r="AU123" s="103" t="e">
        <f ca="true">+IF(AND(ISNUMBER(OFFSET('Sanitation Data'!$H$5,0,10*ROW('Sanitation Data'!H117))),'Data Summary'!DJ123="Yes"),100-OFFSET('Sanitation Data'!$H$5,0,10*ROW('Sanitation Data'!H117)),NA())</f>
        <v>#N/A</v>
      </c>
      <c r="AV123" s="103" t="e">
        <f ca="true">+IF(AND(ISNUMBER(OFFSET('Sanitation Data'!$H$7,0,10*ROW('Sanitation Data'!H117))),'Data Summary'!DK123="Yes"),OFFSET('Sanitation Data'!$H$7,0,10*ROW('Sanitation Data'!H117)),NA())</f>
        <v>#N/A</v>
      </c>
      <c r="AW123" s="103" t="e">
        <f ca="true">+IF(AND(ISNUMBER(OFFSET('Sanitation Data'!$H$11,0,10*ROW('Sanitation Data'!H117))),'Data Summary'!DL123="Yes"),OFFSET('Sanitation Data'!$H$11,0,10*ROW('Sanitation Data'!H117)),NA())</f>
        <v>#N/A</v>
      </c>
      <c r="AX123" s="103" t="e">
        <f ca="true">+IF(AND(ISNUMBER(OFFSET('Sanitation Data'!$H$12,0,10*ROW('Sanitation Data'!H117))),'Data Summary'!DM123="Yes"),OFFSET('Sanitation Data'!$H$12,0,10*ROW('Sanitation Data'!H117)),NA())</f>
        <v>#N/A</v>
      </c>
      <c r="AY123" s="103" t="e">
        <f ca="true">+IF(AND(ISNUMBER(OFFSET('Sanitation Data'!$H$13,0,10*ROW('Sanitation Data'!H117))),'Data Summary'!DN123="Yes"),OFFSET('Sanitation Data'!$H$13,0,10*ROW('Sanitation Data'!H117)),NA())</f>
        <v>#N/A</v>
      </c>
      <c r="AZ123" s="108" t="e">
        <f ca="true">+IF(AND(ISNUMBER(OFFSET('Hygiene Data'!$C$6,0,10*ROW('Hygiene Data'!C117))),'Data Summary'!DO123="Yes"),OFFSET('Hygiene Data'!$C$6,0,10*ROW('Hygiene Data'!C117)),NA())</f>
        <v>#N/A</v>
      </c>
      <c r="BA123" s="108" t="e">
        <f ca="true">+IF(AND(ISNUMBER(OFFSET('Hygiene Data'!$C$8,0,10*ROW('Hygiene Data'!C117))),'Data Summary'!DP123="Yes"),OFFSET('Hygiene Data'!$C$8,0,10*ROW('Hygiene Data'!C117)),NA())</f>
        <v>#N/A</v>
      </c>
      <c r="BB123" s="108" t="e">
        <f ca="true">+IF(AND(ISNUMBER(OFFSET('Hygiene Data'!$C$10,0,10*ROW('Hygiene Data'!C117))),'Data Summary'!DQ123="Yes"),OFFSET('Hygiene Data'!$C$10,0,10*ROW('Hygiene Data'!C117)),NA())</f>
        <v>#N/A</v>
      </c>
      <c r="BC123" s="108" t="e">
        <f ca="true">+IF(AND(ISNUMBER(OFFSET('Hygiene Data'!$D$6,0,10*ROW('Hygiene Data'!D117))),'Data Summary'!DR123="Yes"),OFFSET('Hygiene Data'!$D$6,0,10*ROW('Hygiene Data'!D117)),NA())</f>
        <v>#N/A</v>
      </c>
      <c r="BD123" s="108" t="e">
        <f ca="true">+IF(AND(ISNUMBER(OFFSET('Hygiene Data'!$D$8,0,10*ROW('Hygiene Data'!D117))),'Data Summary'!DS123="Yes"),OFFSET('Hygiene Data'!$D$8,0,10*ROW('Hygiene Data'!D117)),NA())</f>
        <v>#N/A</v>
      </c>
      <c r="BE123" s="108" t="e">
        <f ca="true">+IF(AND(ISNUMBER(OFFSET('Hygiene Data'!$D$10,0,10*ROW('Hygiene Data'!D117))),'Data Summary'!DT123="Yes"),OFFSET('Hygiene Data'!$D$10,0,10*ROW('Hygiene Data'!D117)),NA())</f>
        <v>#N/A</v>
      </c>
      <c r="BF123" s="108" t="e">
        <f ca="true">+IF(AND(ISNUMBER(OFFSET('Hygiene Data'!$E$6,0,10*ROW('Hygiene Data'!E117))),'Data Summary'!DU123="Yes"),OFFSET('Hygiene Data'!$E$6,0,10*ROW('Hygiene Data'!E117)),NA())</f>
        <v>#N/A</v>
      </c>
      <c r="BG123" s="108" t="e">
        <f ca="true">+IF(AND(ISNUMBER(OFFSET('Hygiene Data'!$E$8,0,10*ROW('Hygiene Data'!E117))),'Data Summary'!DV123="Yes"),OFFSET('Hygiene Data'!$E$8,0,10*ROW('Hygiene Data'!E117)),NA())</f>
        <v>#N/A</v>
      </c>
      <c r="BH123" s="108" t="e">
        <f ca="true">+IF(AND(ISNUMBER(OFFSET('Hygiene Data'!$E$10,0,10*ROW('Hygiene Data'!E117))),'Data Summary'!DW123="Yes"),OFFSET('Hygiene Data'!$E$10,0,10*ROW('Hygiene Data'!E117)),NA())</f>
        <v>#N/A</v>
      </c>
      <c r="BI123" s="108" t="e">
        <f ca="true">+IF(AND(ISNUMBER(OFFSET('Hygiene Data'!$F$6,0,10*ROW('Hygiene Data'!F117))),'Data Summary'!DX123="Yes"),OFFSET('Hygiene Data'!$F$6,0,10*ROW('Hygiene Data'!F117)),NA())</f>
        <v>#N/A</v>
      </c>
      <c r="BJ123" s="108" t="e">
        <f ca="true">+IF(AND(ISNUMBER(OFFSET('Hygiene Data'!$F$8,0,10*ROW('Hygiene Data'!F117))),'Data Summary'!DY123="Yes"),OFFSET('Hygiene Data'!$F$8,0,10*ROW('Hygiene Data'!F117)),NA())</f>
        <v>#N/A</v>
      </c>
      <c r="BK123" s="108" t="e">
        <f ca="true">+IF(AND(ISNUMBER(OFFSET('Hygiene Data'!$F$10,0,10*ROW('Hygiene Data'!F117))),'Data Summary'!DZ123="Yes"),OFFSET('Hygiene Data'!$F$10,0,10*ROW('Hygiene Data'!F117)),NA())</f>
        <v>#N/A</v>
      </c>
      <c r="BL123" s="108" t="e">
        <f ca="true">+IF(AND(ISNUMBER(OFFSET('Hygiene Data'!$G$6,0,10*ROW('Hygiene Data'!G117))),'Data Summary'!EA123="Yes"),OFFSET('Hygiene Data'!$G$6,0,10*ROW('Hygiene Data'!G117)),NA())</f>
        <v>#N/A</v>
      </c>
      <c r="BM123" s="108" t="e">
        <f ca="true">+IF(AND(ISNUMBER(OFFSET('Hygiene Data'!$G$8,0,10*ROW('Hygiene Data'!G117))),'Data Summary'!EB123="Yes"),OFFSET('Hygiene Data'!$G$8,0,10*ROW('Hygiene Data'!G117)),NA())</f>
        <v>#N/A</v>
      </c>
      <c r="BN123" s="108" t="e">
        <f ca="true">+IF(AND(ISNUMBER(OFFSET('Hygiene Data'!$G$10,0,10*ROW('Hygiene Data'!G117))),'Data Summary'!EC123="Yes"),OFFSET('Hygiene Data'!$G$10,0,10*ROW('Hygiene Data'!G117)),NA())</f>
        <v>#N/A</v>
      </c>
      <c r="BO123" s="108" t="e">
        <f ca="true">+IF(AND(ISNUMBER(OFFSET('Hygiene Data'!$H$6,0,10*ROW('Hygiene Data'!H117))),'Data Summary'!ED123="Yes"),OFFSET('Hygiene Data'!$H$6,0,10*ROW('Hygiene Data'!H117)),NA())</f>
        <v>#N/A</v>
      </c>
      <c r="BP123" s="108" t="e">
        <f ca="true">+IF(AND(ISNUMBER(OFFSET('Hygiene Data'!$H$8,0,10*ROW('Hygiene Data'!H117))),'Data Summary'!EE123="Yes"),OFFSET('Hygiene Data'!$H$8,0,10*ROW('Hygiene Data'!H117)),NA())</f>
        <v>#N/A</v>
      </c>
      <c r="BQ123" s="108" t="e">
        <f ca="true">+IF(AND(ISNUMBER(OFFSET('Hygiene Data'!$H$10,0,10*ROW('Hygiene Data'!H117))),'Data Summary'!EF123="Yes"),OFFSET('Hygiene Data'!$H$10,0,10*ROW('Hygiene Data'!H117)),NA())</f>
        <v>#N/A</v>
      </c>
    </row>
    <row r="124" x14ac:dyDescent="0.2">
      <c r="A124" s="56" t="e">
        <f ca="true">+IF(OFFSET('Water Data'!$B$1,0,10*ROW('Water Data'!B118))="",NA(),OFFSET('Water Data'!$B$1,0,10*ROW('Water Data'!B118)))</f>
        <v>#N/A</v>
      </c>
      <c r="B124" s="56" t="e">
        <f ca="true">+IF(OFFSET('Water Data'!$A$3,0,10*ROW('Water Data'!A121))="",NA(),OFFSET('Water Data'!$A$3,0,10*ROW('Water Data'!A121)))</f>
        <v>#N/A</v>
      </c>
      <c r="C124" s="56" t="e">
        <f ca="true">+IF(OFFSET('Water Data'!$C$3,0,10*ROW('Water Data'!C121))="",NA(),OFFSET('Water Data'!$C$3,0,10*ROW('Water Data'!C121)))</f>
        <v>#N/A</v>
      </c>
      <c r="D124" s="57" t="e">
        <f ca="true">+IF(AND(ISNUMBER(OFFSET('Water Data'!$C$5,0,10*ROW('Water Data'!C118))),'Data Summary'!BS124="Yes"),100-OFFSET('Water Data'!$C$5,0,10*ROW('Water Data'!C118)),NA())</f>
        <v>#N/A</v>
      </c>
      <c r="E124" s="57" t="e">
        <f ca="true">+IF(AND(ISNUMBER(OFFSET('Water Data'!$C$7,0,10*ROW('Water Data'!C118))),'Data Summary'!BT124="Yes"),OFFSET('Water Data'!$C$7,0,10*ROW('Water Data'!C118)),NA())</f>
        <v>#N/A</v>
      </c>
      <c r="F124" s="57" t="e">
        <f ca="true">+IF(AND(ISNUMBER(OFFSET('Water Data'!$C$10,0,10*ROW('Water Data'!C118))),'Data Summary'!BU124="Yes"),OFFSET('Water Data'!$C$10,0,10*ROW('Water Data'!C118)),NA())</f>
        <v>#N/A</v>
      </c>
      <c r="G124" s="57" t="e">
        <f ca="true">+IF(AND(ISNUMBER(OFFSET('Water Data'!$D$5,0,10*ROW('Water Data'!D118))),'Data Summary'!BV124="Yes"),100-OFFSET('Water Data'!$D$5,0,10*ROW('Water Data'!D118)),NA())</f>
        <v>#N/A</v>
      </c>
      <c r="H124" s="57" t="e">
        <f ca="true">+IF(AND(ISNUMBER(OFFSET('Water Data'!$D$7,0,10*ROW('Water Data'!D118))),'Data Summary'!BW124="Yes"),OFFSET('Water Data'!$D$7,0,10*ROW('Water Data'!D118)),NA())</f>
        <v>#N/A</v>
      </c>
      <c r="I124" s="57" t="e">
        <f ca="true">+IF(AND(ISNUMBER(OFFSET('Water Data'!$D$10,0,10*ROW('Water Data'!D118))),'Data Summary'!BX124="Yes"),OFFSET('Water Data'!$D$10,0,10*ROW('Water Data'!D118)),NA())</f>
        <v>#N/A</v>
      </c>
      <c r="J124" s="57" t="e">
        <f ca="true">+IF(AND(ISNUMBER(OFFSET('Water Data'!$E$5,0,10*ROW('Water Data'!E118))),'Data Summary'!BY124="Yes"),100-OFFSET('Water Data'!$E$5,0,10*ROW('Water Data'!E118)),NA())</f>
        <v>#N/A</v>
      </c>
      <c r="K124" s="57" t="e">
        <f ca="true">+IF(AND(ISNUMBER(OFFSET('Water Data'!$E$7,0,10*ROW('Water Data'!E118))),'Data Summary'!BZ124="Yes"),OFFSET('Water Data'!$E$7,0,10*ROW('Water Data'!E118)),NA())</f>
        <v>#N/A</v>
      </c>
      <c r="L124" s="57" t="e">
        <f ca="true">+IF(AND(ISNUMBER(OFFSET('Water Data'!$E$10,0,10*ROW('Water Data'!E118))),'Data Summary'!CA124="Yes"),OFFSET('Water Data'!$E$10,0,10*ROW('Water Data'!E118)),NA())</f>
        <v>#N/A</v>
      </c>
      <c r="M124" s="57" t="e">
        <f ca="true">+IF(AND(ISNUMBER(OFFSET('Water Data'!$F$5,0,10*ROW('Water Data'!F118))),'Data Summary'!CB124="Yes"),100-OFFSET('Water Data'!$F$5,0,10*ROW('Water Data'!F118)),NA())</f>
        <v>#N/A</v>
      </c>
      <c r="N124" s="57" t="e">
        <f ca="true">+IF(AND(ISNUMBER(OFFSET('Water Data'!$F$7,0,10*ROW('Water Data'!F118))),'Data Summary'!CC124="Yes"),OFFSET('Water Data'!$F$7,0,10*ROW('Water Data'!F118)),NA())</f>
        <v>#N/A</v>
      </c>
      <c r="O124" s="57" t="e">
        <f ca="true">+IF(AND(ISNUMBER(OFFSET('Water Data'!$F$10,0,10*ROW('Water Data'!F118))),'Data Summary'!CD124="Yes"),OFFSET('Water Data'!$F$10,0,10*ROW('Water Data'!F118)),NA())</f>
        <v>#N/A</v>
      </c>
      <c r="P124" s="57" t="e">
        <f ca="true">+IF(AND(ISNUMBER(OFFSET('Water Data'!$G$5,0,10*ROW('Water Data'!G118))),'Data Summary'!CE124="Yes"),100-OFFSET('Water Data'!$G$5,0,10*ROW('Water Data'!G118)),NA())</f>
        <v>#N/A</v>
      </c>
      <c r="Q124" s="57" t="e">
        <f ca="true">+IF(AND(ISNUMBER(OFFSET('Water Data'!$G$7,0,10*ROW('Water Data'!G118))),'Data Summary'!CF124="Yes"),OFFSET('Water Data'!$G$7,0,10*ROW('Water Data'!G118)),NA())</f>
        <v>#N/A</v>
      </c>
      <c r="R124" s="57" t="e">
        <f ca="true">+IF(AND(ISNUMBER(OFFSET('Water Data'!$G$10,0,10*ROW('Water Data'!G118))),'Data Summary'!CG124="Yes"),OFFSET('Water Data'!$G$10,0,10*ROW('Water Data'!G118)),NA())</f>
        <v>#N/A</v>
      </c>
      <c r="S124" s="57" t="e">
        <f ca="true">+IF(AND(ISNUMBER(OFFSET('Water Data'!$H$5,0,10*ROW('Water Data'!H118))),'Data Summary'!CH124="Yes"),100-OFFSET('Water Data'!$H$5,0,10*ROW('Water Data'!H118)),NA())</f>
        <v>#N/A</v>
      </c>
      <c r="T124" s="57" t="e">
        <f ca="true">+IF(AND(ISNUMBER(OFFSET('Water Data'!$H$7,0,10*ROW('Water Data'!H118))),'Data Summary'!CI124="Yes"),OFFSET('Water Data'!$H$7,0,10*ROW('Water Data'!H118)),NA())</f>
        <v>#N/A</v>
      </c>
      <c r="U124" s="57" t="e">
        <f ca="true">+IF(AND(ISNUMBER(OFFSET('Water Data'!$H$10,0,10*ROW('Water Data'!H118))),'Data Summary'!CJ124="Yes"),OFFSET('Water Data'!$H$10,0,10*ROW('Water Data'!H118)),NA())</f>
        <v>#N/A</v>
      </c>
      <c r="V124" s="103" t="e">
        <f ca="true">+IF(AND(ISNUMBER(OFFSET('Sanitation Data'!$C$5,0,10*ROW('Sanitation Data'!C118))),'Data Summary'!CK124="Yes"),100-OFFSET('Sanitation Data'!$C$5,0,10*ROW('Sanitation Data'!C118)),NA())</f>
        <v>#N/A</v>
      </c>
      <c r="W124" s="103" t="e">
        <f ca="true">+IF(AND(ISNUMBER(OFFSET('Sanitation Data'!$C$7,0,10*ROW('Sanitation Data'!C118))),'Data Summary'!CL124="Yes"),OFFSET('Sanitation Data'!$C$7,0,10*ROW('Sanitation Data'!C118)),NA())</f>
        <v>#N/A</v>
      </c>
      <c r="X124" s="103" t="e">
        <f ca="true">+IF(AND(ISNUMBER(OFFSET('Sanitation Data'!$C$11,0,10*ROW('Sanitation Data'!C118))),'Data Summary'!CM124="Yes"),OFFSET('Sanitation Data'!$C$11,0,10*ROW('Sanitation Data'!C118)),NA())</f>
        <v>#N/A</v>
      </c>
      <c r="Y124" s="103" t="e">
        <f ca="true">+IF(AND(ISNUMBER(OFFSET('Sanitation Data'!$C$12,0,10*ROW('Sanitation Data'!C118))),'Data Summary'!CN124="Yes"),OFFSET('Sanitation Data'!$C$12,0,10*ROW('Sanitation Data'!C118)),NA())</f>
        <v>#N/A</v>
      </c>
      <c r="Z124" s="103" t="e">
        <f ca="true">+IF(AND(ISNUMBER(OFFSET('Sanitation Data'!$C$13,0,10*ROW('Sanitation Data'!C118))),'Data Summary'!CO124="Yes"),OFFSET('Sanitation Data'!$C$13,0,10*ROW('Sanitation Data'!C118)),NA())</f>
        <v>#N/A</v>
      </c>
      <c r="AA124" s="103" t="e">
        <f ca="true">+IF(AND(ISNUMBER(OFFSET('Sanitation Data'!$D$5,0,10*ROW('Sanitation Data'!D118))),'Data Summary'!CP124="Yes"),100-OFFSET('Sanitation Data'!$D$5,0,10*ROW('Sanitation Data'!D118)),NA())</f>
        <v>#N/A</v>
      </c>
      <c r="AB124" s="103" t="e">
        <f ca="true">+IF(AND(ISNUMBER(OFFSET('Sanitation Data'!$D$7,0,10*ROW('Sanitation Data'!D118))),'Data Summary'!CQ124="Yes"),OFFSET('Sanitation Data'!$D$7,0,10*ROW('Sanitation Data'!D118)),NA())</f>
        <v>#N/A</v>
      </c>
      <c r="AC124" s="103" t="e">
        <f ca="true">+IF(AND(ISNUMBER(OFFSET('Sanitation Data'!$D$11,0,10*ROW('Sanitation Data'!D118))),'Data Summary'!CR124="Yes"),OFFSET('Sanitation Data'!$D$11,0,10*ROW('Sanitation Data'!D118)),NA())</f>
        <v>#N/A</v>
      </c>
      <c r="AD124" s="103" t="e">
        <f ca="true">+IF(AND(ISNUMBER(OFFSET('Sanitation Data'!$D$12,0,10*ROW('Sanitation Data'!D118))),'Data Summary'!CS124="Yes"),OFFSET('Sanitation Data'!$D$12,0,10*ROW('Sanitation Data'!D118)),NA())</f>
        <v>#N/A</v>
      </c>
      <c r="AE124" s="103" t="e">
        <f ca="true">+IF(AND(ISNUMBER(OFFSET('Sanitation Data'!$D$13,0,10*ROW('Sanitation Data'!D118))),'Data Summary'!CT124="Yes"),OFFSET('Sanitation Data'!$D$13,0,10*ROW('Sanitation Data'!D118)),NA())</f>
        <v>#N/A</v>
      </c>
      <c r="AF124" s="103" t="e">
        <f ca="true">+IF(AND(ISNUMBER(OFFSET('Sanitation Data'!$E$5,0,10*ROW('Sanitation Data'!E118))),'Data Summary'!CU124="Yes"),100-OFFSET('Sanitation Data'!$E$5,0,10*ROW('Sanitation Data'!E118)),NA())</f>
        <v>#N/A</v>
      </c>
      <c r="AG124" s="103" t="e">
        <f ca="true">+IF(AND(ISNUMBER(OFFSET('Sanitation Data'!$E$7,0,10*ROW('Sanitation Data'!E118))),'Data Summary'!CV124="Yes"),OFFSET('Sanitation Data'!$E$7,0,10*ROW('Sanitation Data'!E118)),NA())</f>
        <v>#N/A</v>
      </c>
      <c r="AH124" s="103" t="e">
        <f ca="true">+IF(AND(ISNUMBER(OFFSET('Sanitation Data'!$E$11,0,10*ROW('Sanitation Data'!E118))),'Data Summary'!CW124="Yes"),OFFSET('Sanitation Data'!$E$11,0,10*ROW('Sanitation Data'!E118)),NA())</f>
        <v>#N/A</v>
      </c>
      <c r="AI124" s="103" t="e">
        <f ca="true">+IF(AND(ISNUMBER(OFFSET('Sanitation Data'!$E$12,0,10*ROW('Sanitation Data'!E118))),'Data Summary'!CX124="Yes"),OFFSET('Sanitation Data'!$E$12,0,10*ROW('Sanitation Data'!E118)),NA())</f>
        <v>#N/A</v>
      </c>
      <c r="AJ124" s="103" t="e">
        <f ca="true">+IF(AND(ISNUMBER(OFFSET('Sanitation Data'!$E$13,0,10*ROW('Sanitation Data'!E118))),'Data Summary'!CY124="Yes"),OFFSET('Sanitation Data'!$E$13,0,10*ROW('Sanitation Data'!E118)),NA())</f>
        <v>#N/A</v>
      </c>
      <c r="AK124" s="103" t="e">
        <f ca="true">+IF(AND(ISNUMBER(OFFSET('Sanitation Data'!$F$5,0,10*ROW('Sanitation Data'!F118))),'Data Summary'!CZ124="Yes"),100-OFFSET('Sanitation Data'!$F$5,0,10*ROW('Sanitation Data'!F118)),NA())</f>
        <v>#N/A</v>
      </c>
      <c r="AL124" s="103" t="e">
        <f ca="true">+IF(AND(ISNUMBER(OFFSET('Sanitation Data'!$F$7,0,10*ROW('Sanitation Data'!F118))),'Data Summary'!DA124="Yes"),OFFSET('Sanitation Data'!$F$7,0,10*ROW('Sanitation Data'!F118)),NA())</f>
        <v>#N/A</v>
      </c>
      <c r="AM124" s="103" t="e">
        <f ca="true">+IF(AND(ISNUMBER(OFFSET('Sanitation Data'!$F$11,0,10*ROW('Sanitation Data'!F118))),'Data Summary'!DB124="Yes"),OFFSET('Sanitation Data'!$F$11,0,10*ROW('Sanitation Data'!F118)),NA())</f>
        <v>#N/A</v>
      </c>
      <c r="AN124" s="103" t="e">
        <f ca="true">+IF(AND(ISNUMBER(OFFSET('Sanitation Data'!$F$12,0,10*ROW('Sanitation Data'!F118))),'Data Summary'!DC124="Yes"),OFFSET('Sanitation Data'!$F$12,0,10*ROW('Sanitation Data'!F118)),NA())</f>
        <v>#N/A</v>
      </c>
      <c r="AO124" s="103" t="e">
        <f ca="true">+IF(AND(ISNUMBER(OFFSET('Sanitation Data'!$F$13,0,10*ROW('Sanitation Data'!F118))),'Data Summary'!DD124="Yes"),OFFSET('Sanitation Data'!$F$13,0,10*ROW('Sanitation Data'!F118)),NA())</f>
        <v>#N/A</v>
      </c>
      <c r="AP124" s="103" t="e">
        <f ca="true">+IF(AND(ISNUMBER(OFFSET('Sanitation Data'!$G$5,0,10*ROW('Sanitation Data'!G118))),'Data Summary'!DE124="Yes"),100-OFFSET('Sanitation Data'!$G$5,0,10*ROW('Sanitation Data'!G118)),NA())</f>
        <v>#N/A</v>
      </c>
      <c r="AQ124" s="103" t="e">
        <f ca="true">+IF(AND(ISNUMBER(OFFSET('Sanitation Data'!$G$7,0,10*ROW('Sanitation Data'!G118))),'Data Summary'!DF124="Yes"),OFFSET('Sanitation Data'!$G$7,0,10*ROW('Sanitation Data'!G118)),NA())</f>
        <v>#N/A</v>
      </c>
      <c r="AR124" s="103" t="e">
        <f ca="true">+IF(AND(ISNUMBER(OFFSET('Sanitation Data'!$G$11,0,10*ROW('Sanitation Data'!G118))),'Data Summary'!DG124="Yes"),OFFSET('Sanitation Data'!$G$11,0,10*ROW('Sanitation Data'!G118)),NA())</f>
        <v>#N/A</v>
      </c>
      <c r="AS124" s="103" t="e">
        <f ca="true">+IF(AND(ISNUMBER(OFFSET('Sanitation Data'!$G$12,0,10*ROW('Sanitation Data'!G118))),'Data Summary'!DH124="Yes"),OFFSET('Sanitation Data'!$G$12,0,10*ROW('Sanitation Data'!G118)),NA())</f>
        <v>#N/A</v>
      </c>
      <c r="AT124" s="103" t="e">
        <f ca="true">+IF(AND(ISNUMBER(OFFSET('Sanitation Data'!$G$13,0,10*ROW('Sanitation Data'!G118))),'Data Summary'!DI124="Yes"),OFFSET('Sanitation Data'!$G$13,0,10*ROW('Sanitation Data'!G118)),NA())</f>
        <v>#N/A</v>
      </c>
      <c r="AU124" s="103" t="e">
        <f ca="true">+IF(AND(ISNUMBER(OFFSET('Sanitation Data'!$H$5,0,10*ROW('Sanitation Data'!H118))),'Data Summary'!DJ124="Yes"),100-OFFSET('Sanitation Data'!$H$5,0,10*ROW('Sanitation Data'!H118)),NA())</f>
        <v>#N/A</v>
      </c>
      <c r="AV124" s="103" t="e">
        <f ca="true">+IF(AND(ISNUMBER(OFFSET('Sanitation Data'!$H$7,0,10*ROW('Sanitation Data'!H118))),'Data Summary'!DK124="Yes"),OFFSET('Sanitation Data'!$H$7,0,10*ROW('Sanitation Data'!H118)),NA())</f>
        <v>#N/A</v>
      </c>
      <c r="AW124" s="103" t="e">
        <f ca="true">+IF(AND(ISNUMBER(OFFSET('Sanitation Data'!$H$11,0,10*ROW('Sanitation Data'!H118))),'Data Summary'!DL124="Yes"),OFFSET('Sanitation Data'!$H$11,0,10*ROW('Sanitation Data'!H118)),NA())</f>
        <v>#N/A</v>
      </c>
      <c r="AX124" s="103" t="e">
        <f ca="true">+IF(AND(ISNUMBER(OFFSET('Sanitation Data'!$H$12,0,10*ROW('Sanitation Data'!H118))),'Data Summary'!DM124="Yes"),OFFSET('Sanitation Data'!$H$12,0,10*ROW('Sanitation Data'!H118)),NA())</f>
        <v>#N/A</v>
      </c>
      <c r="AY124" s="103" t="e">
        <f ca="true">+IF(AND(ISNUMBER(OFFSET('Sanitation Data'!$H$13,0,10*ROW('Sanitation Data'!H118))),'Data Summary'!DN124="Yes"),OFFSET('Sanitation Data'!$H$13,0,10*ROW('Sanitation Data'!H118)),NA())</f>
        <v>#N/A</v>
      </c>
      <c r="AZ124" s="108" t="e">
        <f ca="true">+IF(AND(ISNUMBER(OFFSET('Hygiene Data'!$C$6,0,10*ROW('Hygiene Data'!C118))),'Data Summary'!DO124="Yes"),OFFSET('Hygiene Data'!$C$6,0,10*ROW('Hygiene Data'!C118)),NA())</f>
        <v>#N/A</v>
      </c>
      <c r="BA124" s="108" t="e">
        <f ca="true">+IF(AND(ISNUMBER(OFFSET('Hygiene Data'!$C$8,0,10*ROW('Hygiene Data'!C118))),'Data Summary'!DP124="Yes"),OFFSET('Hygiene Data'!$C$8,0,10*ROW('Hygiene Data'!C118)),NA())</f>
        <v>#N/A</v>
      </c>
      <c r="BB124" s="108" t="e">
        <f ca="true">+IF(AND(ISNUMBER(OFFSET('Hygiene Data'!$C$10,0,10*ROW('Hygiene Data'!C118))),'Data Summary'!DQ124="Yes"),OFFSET('Hygiene Data'!$C$10,0,10*ROW('Hygiene Data'!C118)),NA())</f>
        <v>#N/A</v>
      </c>
      <c r="BC124" s="108" t="e">
        <f ca="true">+IF(AND(ISNUMBER(OFFSET('Hygiene Data'!$D$6,0,10*ROW('Hygiene Data'!D118))),'Data Summary'!DR124="Yes"),OFFSET('Hygiene Data'!$D$6,0,10*ROW('Hygiene Data'!D118)),NA())</f>
        <v>#N/A</v>
      </c>
      <c r="BD124" s="108" t="e">
        <f ca="true">+IF(AND(ISNUMBER(OFFSET('Hygiene Data'!$D$8,0,10*ROW('Hygiene Data'!D118))),'Data Summary'!DS124="Yes"),OFFSET('Hygiene Data'!$D$8,0,10*ROW('Hygiene Data'!D118)),NA())</f>
        <v>#N/A</v>
      </c>
      <c r="BE124" s="108" t="e">
        <f ca="true">+IF(AND(ISNUMBER(OFFSET('Hygiene Data'!$D$10,0,10*ROW('Hygiene Data'!D118))),'Data Summary'!DT124="Yes"),OFFSET('Hygiene Data'!$D$10,0,10*ROW('Hygiene Data'!D118)),NA())</f>
        <v>#N/A</v>
      </c>
      <c r="BF124" s="108" t="e">
        <f ca="true">+IF(AND(ISNUMBER(OFFSET('Hygiene Data'!$E$6,0,10*ROW('Hygiene Data'!E118))),'Data Summary'!DU124="Yes"),OFFSET('Hygiene Data'!$E$6,0,10*ROW('Hygiene Data'!E118)),NA())</f>
        <v>#N/A</v>
      </c>
      <c r="BG124" s="108" t="e">
        <f ca="true">+IF(AND(ISNUMBER(OFFSET('Hygiene Data'!$E$8,0,10*ROW('Hygiene Data'!E118))),'Data Summary'!DV124="Yes"),OFFSET('Hygiene Data'!$E$8,0,10*ROW('Hygiene Data'!E118)),NA())</f>
        <v>#N/A</v>
      </c>
      <c r="BH124" s="108" t="e">
        <f ca="true">+IF(AND(ISNUMBER(OFFSET('Hygiene Data'!$E$10,0,10*ROW('Hygiene Data'!E118))),'Data Summary'!DW124="Yes"),OFFSET('Hygiene Data'!$E$10,0,10*ROW('Hygiene Data'!E118)),NA())</f>
        <v>#N/A</v>
      </c>
      <c r="BI124" s="108" t="e">
        <f ca="true">+IF(AND(ISNUMBER(OFFSET('Hygiene Data'!$F$6,0,10*ROW('Hygiene Data'!F118))),'Data Summary'!DX124="Yes"),OFFSET('Hygiene Data'!$F$6,0,10*ROW('Hygiene Data'!F118)),NA())</f>
        <v>#N/A</v>
      </c>
      <c r="BJ124" s="108" t="e">
        <f ca="true">+IF(AND(ISNUMBER(OFFSET('Hygiene Data'!$F$8,0,10*ROW('Hygiene Data'!F118))),'Data Summary'!DY124="Yes"),OFFSET('Hygiene Data'!$F$8,0,10*ROW('Hygiene Data'!F118)),NA())</f>
        <v>#N/A</v>
      </c>
      <c r="BK124" s="108" t="e">
        <f ca="true">+IF(AND(ISNUMBER(OFFSET('Hygiene Data'!$F$10,0,10*ROW('Hygiene Data'!F118))),'Data Summary'!DZ124="Yes"),OFFSET('Hygiene Data'!$F$10,0,10*ROW('Hygiene Data'!F118)),NA())</f>
        <v>#N/A</v>
      </c>
      <c r="BL124" s="108" t="e">
        <f ca="true">+IF(AND(ISNUMBER(OFFSET('Hygiene Data'!$G$6,0,10*ROW('Hygiene Data'!G118))),'Data Summary'!EA124="Yes"),OFFSET('Hygiene Data'!$G$6,0,10*ROW('Hygiene Data'!G118)),NA())</f>
        <v>#N/A</v>
      </c>
      <c r="BM124" s="108" t="e">
        <f ca="true">+IF(AND(ISNUMBER(OFFSET('Hygiene Data'!$G$8,0,10*ROW('Hygiene Data'!G118))),'Data Summary'!EB124="Yes"),OFFSET('Hygiene Data'!$G$8,0,10*ROW('Hygiene Data'!G118)),NA())</f>
        <v>#N/A</v>
      </c>
      <c r="BN124" s="108" t="e">
        <f ca="true">+IF(AND(ISNUMBER(OFFSET('Hygiene Data'!$G$10,0,10*ROW('Hygiene Data'!G118))),'Data Summary'!EC124="Yes"),OFFSET('Hygiene Data'!$G$10,0,10*ROW('Hygiene Data'!G118)),NA())</f>
        <v>#N/A</v>
      </c>
      <c r="BO124" s="108" t="e">
        <f ca="true">+IF(AND(ISNUMBER(OFFSET('Hygiene Data'!$H$6,0,10*ROW('Hygiene Data'!H118))),'Data Summary'!ED124="Yes"),OFFSET('Hygiene Data'!$H$6,0,10*ROW('Hygiene Data'!H118)),NA())</f>
        <v>#N/A</v>
      </c>
      <c r="BP124" s="108" t="e">
        <f ca="true">+IF(AND(ISNUMBER(OFFSET('Hygiene Data'!$H$8,0,10*ROW('Hygiene Data'!H118))),'Data Summary'!EE124="Yes"),OFFSET('Hygiene Data'!$H$8,0,10*ROW('Hygiene Data'!H118)),NA())</f>
        <v>#N/A</v>
      </c>
      <c r="BQ124" s="108" t="e">
        <f ca="true">+IF(AND(ISNUMBER(OFFSET('Hygiene Data'!$H$10,0,10*ROW('Hygiene Data'!H118))),'Data Summary'!EF124="Yes"),OFFSET('Hygiene Data'!$H$10,0,10*ROW('Hygiene Data'!H118)),NA())</f>
        <v>#N/A</v>
      </c>
    </row>
    <row r="125" x14ac:dyDescent="0.2">
      <c r="A125" s="56" t="e">
        <f ca="true">+IF(OFFSET('Water Data'!$B$1,0,10*ROW('Water Data'!B119))="",NA(),OFFSET('Water Data'!$B$1,0,10*ROW('Water Data'!B119)))</f>
        <v>#N/A</v>
      </c>
      <c r="B125" s="56" t="e">
        <f ca="true">+IF(OFFSET('Water Data'!$A$3,0,10*ROW('Water Data'!A122))="",NA(),OFFSET('Water Data'!$A$3,0,10*ROW('Water Data'!A122)))</f>
        <v>#N/A</v>
      </c>
      <c r="C125" s="56" t="e">
        <f ca="true">+IF(OFFSET('Water Data'!$C$3,0,10*ROW('Water Data'!C122))="",NA(),OFFSET('Water Data'!$C$3,0,10*ROW('Water Data'!C122)))</f>
        <v>#N/A</v>
      </c>
      <c r="D125" s="57" t="e">
        <f ca="true">+IF(AND(ISNUMBER(OFFSET('Water Data'!$C$5,0,10*ROW('Water Data'!C119))),'Data Summary'!BS125="Yes"),100-OFFSET('Water Data'!$C$5,0,10*ROW('Water Data'!C119)),NA())</f>
        <v>#N/A</v>
      </c>
      <c r="E125" s="57" t="e">
        <f ca="true">+IF(AND(ISNUMBER(OFFSET('Water Data'!$C$7,0,10*ROW('Water Data'!C119))),'Data Summary'!BT125="Yes"),OFFSET('Water Data'!$C$7,0,10*ROW('Water Data'!C119)),NA())</f>
        <v>#N/A</v>
      </c>
      <c r="F125" s="57" t="e">
        <f ca="true">+IF(AND(ISNUMBER(OFFSET('Water Data'!$C$10,0,10*ROW('Water Data'!C119))),'Data Summary'!BU125="Yes"),OFFSET('Water Data'!$C$10,0,10*ROW('Water Data'!C119)),NA())</f>
        <v>#N/A</v>
      </c>
      <c r="G125" s="57" t="e">
        <f ca="true">+IF(AND(ISNUMBER(OFFSET('Water Data'!$D$5,0,10*ROW('Water Data'!D119))),'Data Summary'!BV125="Yes"),100-OFFSET('Water Data'!$D$5,0,10*ROW('Water Data'!D119)),NA())</f>
        <v>#N/A</v>
      </c>
      <c r="H125" s="57" t="e">
        <f ca="true">+IF(AND(ISNUMBER(OFFSET('Water Data'!$D$7,0,10*ROW('Water Data'!D119))),'Data Summary'!BW125="Yes"),OFFSET('Water Data'!$D$7,0,10*ROW('Water Data'!D119)),NA())</f>
        <v>#N/A</v>
      </c>
      <c r="I125" s="57" t="e">
        <f ca="true">+IF(AND(ISNUMBER(OFFSET('Water Data'!$D$10,0,10*ROW('Water Data'!D119))),'Data Summary'!BX125="Yes"),OFFSET('Water Data'!$D$10,0,10*ROW('Water Data'!D119)),NA())</f>
        <v>#N/A</v>
      </c>
      <c r="J125" s="57" t="e">
        <f ca="true">+IF(AND(ISNUMBER(OFFSET('Water Data'!$E$5,0,10*ROW('Water Data'!E119))),'Data Summary'!BY125="Yes"),100-OFFSET('Water Data'!$E$5,0,10*ROW('Water Data'!E119)),NA())</f>
        <v>#N/A</v>
      </c>
      <c r="K125" s="57" t="e">
        <f ca="true">+IF(AND(ISNUMBER(OFFSET('Water Data'!$E$7,0,10*ROW('Water Data'!E119))),'Data Summary'!BZ125="Yes"),OFFSET('Water Data'!$E$7,0,10*ROW('Water Data'!E119)),NA())</f>
        <v>#N/A</v>
      </c>
      <c r="L125" s="57" t="e">
        <f ca="true">+IF(AND(ISNUMBER(OFFSET('Water Data'!$E$10,0,10*ROW('Water Data'!E119))),'Data Summary'!CA125="Yes"),OFFSET('Water Data'!$E$10,0,10*ROW('Water Data'!E119)),NA())</f>
        <v>#N/A</v>
      </c>
      <c r="M125" s="57" t="e">
        <f ca="true">+IF(AND(ISNUMBER(OFFSET('Water Data'!$F$5,0,10*ROW('Water Data'!F119))),'Data Summary'!CB125="Yes"),100-OFFSET('Water Data'!$F$5,0,10*ROW('Water Data'!F119)),NA())</f>
        <v>#N/A</v>
      </c>
      <c r="N125" s="57" t="e">
        <f ca="true">+IF(AND(ISNUMBER(OFFSET('Water Data'!$F$7,0,10*ROW('Water Data'!F119))),'Data Summary'!CC125="Yes"),OFFSET('Water Data'!$F$7,0,10*ROW('Water Data'!F119)),NA())</f>
        <v>#N/A</v>
      </c>
      <c r="O125" s="57" t="e">
        <f ca="true">+IF(AND(ISNUMBER(OFFSET('Water Data'!$F$10,0,10*ROW('Water Data'!F119))),'Data Summary'!CD125="Yes"),OFFSET('Water Data'!$F$10,0,10*ROW('Water Data'!F119)),NA())</f>
        <v>#N/A</v>
      </c>
      <c r="P125" s="57" t="e">
        <f ca="true">+IF(AND(ISNUMBER(OFFSET('Water Data'!$G$5,0,10*ROW('Water Data'!G119))),'Data Summary'!CE125="Yes"),100-OFFSET('Water Data'!$G$5,0,10*ROW('Water Data'!G119)),NA())</f>
        <v>#N/A</v>
      </c>
      <c r="Q125" s="57" t="e">
        <f ca="true">+IF(AND(ISNUMBER(OFFSET('Water Data'!$G$7,0,10*ROW('Water Data'!G119))),'Data Summary'!CF125="Yes"),OFFSET('Water Data'!$G$7,0,10*ROW('Water Data'!G119)),NA())</f>
        <v>#N/A</v>
      </c>
      <c r="R125" s="57" t="e">
        <f ca="true">+IF(AND(ISNUMBER(OFFSET('Water Data'!$G$10,0,10*ROW('Water Data'!G119))),'Data Summary'!CG125="Yes"),OFFSET('Water Data'!$G$10,0,10*ROW('Water Data'!G119)),NA())</f>
        <v>#N/A</v>
      </c>
      <c r="S125" s="57" t="e">
        <f ca="true">+IF(AND(ISNUMBER(OFFSET('Water Data'!$H$5,0,10*ROW('Water Data'!H119))),'Data Summary'!CH125="Yes"),100-OFFSET('Water Data'!$H$5,0,10*ROW('Water Data'!H119)),NA())</f>
        <v>#N/A</v>
      </c>
      <c r="T125" s="57" t="e">
        <f ca="true">+IF(AND(ISNUMBER(OFFSET('Water Data'!$H$7,0,10*ROW('Water Data'!H119))),'Data Summary'!CI125="Yes"),OFFSET('Water Data'!$H$7,0,10*ROW('Water Data'!H119)),NA())</f>
        <v>#N/A</v>
      </c>
      <c r="U125" s="57" t="e">
        <f ca="true">+IF(AND(ISNUMBER(OFFSET('Water Data'!$H$10,0,10*ROW('Water Data'!H119))),'Data Summary'!CJ125="Yes"),OFFSET('Water Data'!$H$10,0,10*ROW('Water Data'!H119)),NA())</f>
        <v>#N/A</v>
      </c>
      <c r="V125" s="103" t="e">
        <f ca="true">+IF(AND(ISNUMBER(OFFSET('Sanitation Data'!$C$5,0,10*ROW('Sanitation Data'!C119))),'Data Summary'!CK125="Yes"),100-OFFSET('Sanitation Data'!$C$5,0,10*ROW('Sanitation Data'!C119)),NA())</f>
        <v>#N/A</v>
      </c>
      <c r="W125" s="103" t="e">
        <f ca="true">+IF(AND(ISNUMBER(OFFSET('Sanitation Data'!$C$7,0,10*ROW('Sanitation Data'!C119))),'Data Summary'!CL125="Yes"),OFFSET('Sanitation Data'!$C$7,0,10*ROW('Sanitation Data'!C119)),NA())</f>
        <v>#N/A</v>
      </c>
      <c r="X125" s="103" t="e">
        <f ca="true">+IF(AND(ISNUMBER(OFFSET('Sanitation Data'!$C$11,0,10*ROW('Sanitation Data'!C119))),'Data Summary'!CM125="Yes"),OFFSET('Sanitation Data'!$C$11,0,10*ROW('Sanitation Data'!C119)),NA())</f>
        <v>#N/A</v>
      </c>
      <c r="Y125" s="103" t="e">
        <f ca="true">+IF(AND(ISNUMBER(OFFSET('Sanitation Data'!$C$12,0,10*ROW('Sanitation Data'!C119))),'Data Summary'!CN125="Yes"),OFFSET('Sanitation Data'!$C$12,0,10*ROW('Sanitation Data'!C119)),NA())</f>
        <v>#N/A</v>
      </c>
      <c r="Z125" s="103" t="e">
        <f ca="true">+IF(AND(ISNUMBER(OFFSET('Sanitation Data'!$C$13,0,10*ROW('Sanitation Data'!C119))),'Data Summary'!CO125="Yes"),OFFSET('Sanitation Data'!$C$13,0,10*ROW('Sanitation Data'!C119)),NA())</f>
        <v>#N/A</v>
      </c>
      <c r="AA125" s="103" t="e">
        <f ca="true">+IF(AND(ISNUMBER(OFFSET('Sanitation Data'!$D$5,0,10*ROW('Sanitation Data'!D119))),'Data Summary'!CP125="Yes"),100-OFFSET('Sanitation Data'!$D$5,0,10*ROW('Sanitation Data'!D119)),NA())</f>
        <v>#N/A</v>
      </c>
      <c r="AB125" s="103" t="e">
        <f ca="true">+IF(AND(ISNUMBER(OFFSET('Sanitation Data'!$D$7,0,10*ROW('Sanitation Data'!D119))),'Data Summary'!CQ125="Yes"),OFFSET('Sanitation Data'!$D$7,0,10*ROW('Sanitation Data'!D119)),NA())</f>
        <v>#N/A</v>
      </c>
      <c r="AC125" s="103" t="e">
        <f ca="true">+IF(AND(ISNUMBER(OFFSET('Sanitation Data'!$D$11,0,10*ROW('Sanitation Data'!D119))),'Data Summary'!CR125="Yes"),OFFSET('Sanitation Data'!$D$11,0,10*ROW('Sanitation Data'!D119)),NA())</f>
        <v>#N/A</v>
      </c>
      <c r="AD125" s="103" t="e">
        <f ca="true">+IF(AND(ISNUMBER(OFFSET('Sanitation Data'!$D$12,0,10*ROW('Sanitation Data'!D119))),'Data Summary'!CS125="Yes"),OFFSET('Sanitation Data'!$D$12,0,10*ROW('Sanitation Data'!D119)),NA())</f>
        <v>#N/A</v>
      </c>
      <c r="AE125" s="103" t="e">
        <f ca="true">+IF(AND(ISNUMBER(OFFSET('Sanitation Data'!$D$13,0,10*ROW('Sanitation Data'!D119))),'Data Summary'!CT125="Yes"),OFFSET('Sanitation Data'!$D$13,0,10*ROW('Sanitation Data'!D119)),NA())</f>
        <v>#N/A</v>
      </c>
      <c r="AF125" s="103" t="e">
        <f ca="true">+IF(AND(ISNUMBER(OFFSET('Sanitation Data'!$E$5,0,10*ROW('Sanitation Data'!E119))),'Data Summary'!CU125="Yes"),100-OFFSET('Sanitation Data'!$E$5,0,10*ROW('Sanitation Data'!E119)),NA())</f>
        <v>#N/A</v>
      </c>
      <c r="AG125" s="103" t="e">
        <f ca="true">+IF(AND(ISNUMBER(OFFSET('Sanitation Data'!$E$7,0,10*ROW('Sanitation Data'!E119))),'Data Summary'!CV125="Yes"),OFFSET('Sanitation Data'!$E$7,0,10*ROW('Sanitation Data'!E119)),NA())</f>
        <v>#N/A</v>
      </c>
      <c r="AH125" s="103" t="e">
        <f ca="true">+IF(AND(ISNUMBER(OFFSET('Sanitation Data'!$E$11,0,10*ROW('Sanitation Data'!E119))),'Data Summary'!CW125="Yes"),OFFSET('Sanitation Data'!$E$11,0,10*ROW('Sanitation Data'!E119)),NA())</f>
        <v>#N/A</v>
      </c>
      <c r="AI125" s="103" t="e">
        <f ca="true">+IF(AND(ISNUMBER(OFFSET('Sanitation Data'!$E$12,0,10*ROW('Sanitation Data'!E119))),'Data Summary'!CX125="Yes"),OFFSET('Sanitation Data'!$E$12,0,10*ROW('Sanitation Data'!E119)),NA())</f>
        <v>#N/A</v>
      </c>
      <c r="AJ125" s="103" t="e">
        <f ca="true">+IF(AND(ISNUMBER(OFFSET('Sanitation Data'!$E$13,0,10*ROW('Sanitation Data'!E119))),'Data Summary'!CY125="Yes"),OFFSET('Sanitation Data'!$E$13,0,10*ROW('Sanitation Data'!E119)),NA())</f>
        <v>#N/A</v>
      </c>
      <c r="AK125" s="103" t="e">
        <f ca="true">+IF(AND(ISNUMBER(OFFSET('Sanitation Data'!$F$5,0,10*ROW('Sanitation Data'!F119))),'Data Summary'!CZ125="Yes"),100-OFFSET('Sanitation Data'!$F$5,0,10*ROW('Sanitation Data'!F119)),NA())</f>
        <v>#N/A</v>
      </c>
      <c r="AL125" s="103" t="e">
        <f ca="true">+IF(AND(ISNUMBER(OFFSET('Sanitation Data'!$F$7,0,10*ROW('Sanitation Data'!F119))),'Data Summary'!DA125="Yes"),OFFSET('Sanitation Data'!$F$7,0,10*ROW('Sanitation Data'!F119)),NA())</f>
        <v>#N/A</v>
      </c>
      <c r="AM125" s="103" t="e">
        <f ca="true">+IF(AND(ISNUMBER(OFFSET('Sanitation Data'!$F$11,0,10*ROW('Sanitation Data'!F119))),'Data Summary'!DB125="Yes"),OFFSET('Sanitation Data'!$F$11,0,10*ROW('Sanitation Data'!F119)),NA())</f>
        <v>#N/A</v>
      </c>
      <c r="AN125" s="103" t="e">
        <f ca="true">+IF(AND(ISNUMBER(OFFSET('Sanitation Data'!$F$12,0,10*ROW('Sanitation Data'!F119))),'Data Summary'!DC125="Yes"),OFFSET('Sanitation Data'!$F$12,0,10*ROW('Sanitation Data'!F119)),NA())</f>
        <v>#N/A</v>
      </c>
      <c r="AO125" s="103" t="e">
        <f ca="true">+IF(AND(ISNUMBER(OFFSET('Sanitation Data'!$F$13,0,10*ROW('Sanitation Data'!F119))),'Data Summary'!DD125="Yes"),OFFSET('Sanitation Data'!$F$13,0,10*ROW('Sanitation Data'!F119)),NA())</f>
        <v>#N/A</v>
      </c>
      <c r="AP125" s="103" t="e">
        <f ca="true">+IF(AND(ISNUMBER(OFFSET('Sanitation Data'!$G$5,0,10*ROW('Sanitation Data'!G119))),'Data Summary'!DE125="Yes"),100-OFFSET('Sanitation Data'!$G$5,0,10*ROW('Sanitation Data'!G119)),NA())</f>
        <v>#N/A</v>
      </c>
      <c r="AQ125" s="103" t="e">
        <f ca="true">+IF(AND(ISNUMBER(OFFSET('Sanitation Data'!$G$7,0,10*ROW('Sanitation Data'!G119))),'Data Summary'!DF125="Yes"),OFFSET('Sanitation Data'!$G$7,0,10*ROW('Sanitation Data'!G119)),NA())</f>
        <v>#N/A</v>
      </c>
      <c r="AR125" s="103" t="e">
        <f ca="true">+IF(AND(ISNUMBER(OFFSET('Sanitation Data'!$G$11,0,10*ROW('Sanitation Data'!G119))),'Data Summary'!DG125="Yes"),OFFSET('Sanitation Data'!$G$11,0,10*ROW('Sanitation Data'!G119)),NA())</f>
        <v>#N/A</v>
      </c>
      <c r="AS125" s="103" t="e">
        <f ca="true">+IF(AND(ISNUMBER(OFFSET('Sanitation Data'!$G$12,0,10*ROW('Sanitation Data'!G119))),'Data Summary'!DH125="Yes"),OFFSET('Sanitation Data'!$G$12,0,10*ROW('Sanitation Data'!G119)),NA())</f>
        <v>#N/A</v>
      </c>
      <c r="AT125" s="103" t="e">
        <f ca="true">+IF(AND(ISNUMBER(OFFSET('Sanitation Data'!$G$13,0,10*ROW('Sanitation Data'!G119))),'Data Summary'!DI125="Yes"),OFFSET('Sanitation Data'!$G$13,0,10*ROW('Sanitation Data'!G119)),NA())</f>
        <v>#N/A</v>
      </c>
      <c r="AU125" s="103" t="e">
        <f ca="true">+IF(AND(ISNUMBER(OFFSET('Sanitation Data'!$H$5,0,10*ROW('Sanitation Data'!H119))),'Data Summary'!DJ125="Yes"),100-OFFSET('Sanitation Data'!$H$5,0,10*ROW('Sanitation Data'!H119)),NA())</f>
        <v>#N/A</v>
      </c>
      <c r="AV125" s="103" t="e">
        <f ca="true">+IF(AND(ISNUMBER(OFFSET('Sanitation Data'!$H$7,0,10*ROW('Sanitation Data'!H119))),'Data Summary'!DK125="Yes"),OFFSET('Sanitation Data'!$H$7,0,10*ROW('Sanitation Data'!H119)),NA())</f>
        <v>#N/A</v>
      </c>
      <c r="AW125" s="103" t="e">
        <f ca="true">+IF(AND(ISNUMBER(OFFSET('Sanitation Data'!$H$11,0,10*ROW('Sanitation Data'!H119))),'Data Summary'!DL125="Yes"),OFFSET('Sanitation Data'!$H$11,0,10*ROW('Sanitation Data'!H119)),NA())</f>
        <v>#N/A</v>
      </c>
      <c r="AX125" s="103" t="e">
        <f ca="true">+IF(AND(ISNUMBER(OFFSET('Sanitation Data'!$H$12,0,10*ROW('Sanitation Data'!H119))),'Data Summary'!DM125="Yes"),OFFSET('Sanitation Data'!$H$12,0,10*ROW('Sanitation Data'!H119)),NA())</f>
        <v>#N/A</v>
      </c>
      <c r="AY125" s="103" t="e">
        <f ca="true">+IF(AND(ISNUMBER(OFFSET('Sanitation Data'!$H$13,0,10*ROW('Sanitation Data'!H119))),'Data Summary'!DN125="Yes"),OFFSET('Sanitation Data'!$H$13,0,10*ROW('Sanitation Data'!H119)),NA())</f>
        <v>#N/A</v>
      </c>
      <c r="AZ125" s="108" t="e">
        <f ca="true">+IF(AND(ISNUMBER(OFFSET('Hygiene Data'!$C$6,0,10*ROW('Hygiene Data'!C119))),'Data Summary'!DO125="Yes"),OFFSET('Hygiene Data'!$C$6,0,10*ROW('Hygiene Data'!C119)),NA())</f>
        <v>#N/A</v>
      </c>
      <c r="BA125" s="108" t="e">
        <f ca="true">+IF(AND(ISNUMBER(OFFSET('Hygiene Data'!$C$8,0,10*ROW('Hygiene Data'!C119))),'Data Summary'!DP125="Yes"),OFFSET('Hygiene Data'!$C$8,0,10*ROW('Hygiene Data'!C119)),NA())</f>
        <v>#N/A</v>
      </c>
      <c r="BB125" s="108" t="e">
        <f ca="true">+IF(AND(ISNUMBER(OFFSET('Hygiene Data'!$C$10,0,10*ROW('Hygiene Data'!C119))),'Data Summary'!DQ125="Yes"),OFFSET('Hygiene Data'!$C$10,0,10*ROW('Hygiene Data'!C119)),NA())</f>
        <v>#N/A</v>
      </c>
      <c r="BC125" s="108" t="e">
        <f ca="true">+IF(AND(ISNUMBER(OFFSET('Hygiene Data'!$D$6,0,10*ROW('Hygiene Data'!D119))),'Data Summary'!DR125="Yes"),OFFSET('Hygiene Data'!$D$6,0,10*ROW('Hygiene Data'!D119)),NA())</f>
        <v>#N/A</v>
      </c>
      <c r="BD125" s="108" t="e">
        <f ca="true">+IF(AND(ISNUMBER(OFFSET('Hygiene Data'!$D$8,0,10*ROW('Hygiene Data'!D119))),'Data Summary'!DS125="Yes"),OFFSET('Hygiene Data'!$D$8,0,10*ROW('Hygiene Data'!D119)),NA())</f>
        <v>#N/A</v>
      </c>
      <c r="BE125" s="108" t="e">
        <f ca="true">+IF(AND(ISNUMBER(OFFSET('Hygiene Data'!$D$10,0,10*ROW('Hygiene Data'!D119))),'Data Summary'!DT125="Yes"),OFFSET('Hygiene Data'!$D$10,0,10*ROW('Hygiene Data'!D119)),NA())</f>
        <v>#N/A</v>
      </c>
      <c r="BF125" s="108" t="e">
        <f ca="true">+IF(AND(ISNUMBER(OFFSET('Hygiene Data'!$E$6,0,10*ROW('Hygiene Data'!E119))),'Data Summary'!DU125="Yes"),OFFSET('Hygiene Data'!$E$6,0,10*ROW('Hygiene Data'!E119)),NA())</f>
        <v>#N/A</v>
      </c>
      <c r="BG125" s="108" t="e">
        <f ca="true">+IF(AND(ISNUMBER(OFFSET('Hygiene Data'!$E$8,0,10*ROW('Hygiene Data'!E119))),'Data Summary'!DV125="Yes"),OFFSET('Hygiene Data'!$E$8,0,10*ROW('Hygiene Data'!E119)),NA())</f>
        <v>#N/A</v>
      </c>
      <c r="BH125" s="108" t="e">
        <f ca="true">+IF(AND(ISNUMBER(OFFSET('Hygiene Data'!$E$10,0,10*ROW('Hygiene Data'!E119))),'Data Summary'!DW125="Yes"),OFFSET('Hygiene Data'!$E$10,0,10*ROW('Hygiene Data'!E119)),NA())</f>
        <v>#N/A</v>
      </c>
      <c r="BI125" s="108" t="e">
        <f ca="true">+IF(AND(ISNUMBER(OFFSET('Hygiene Data'!$F$6,0,10*ROW('Hygiene Data'!F119))),'Data Summary'!DX125="Yes"),OFFSET('Hygiene Data'!$F$6,0,10*ROW('Hygiene Data'!F119)),NA())</f>
        <v>#N/A</v>
      </c>
      <c r="BJ125" s="108" t="e">
        <f ca="true">+IF(AND(ISNUMBER(OFFSET('Hygiene Data'!$F$8,0,10*ROW('Hygiene Data'!F119))),'Data Summary'!DY125="Yes"),OFFSET('Hygiene Data'!$F$8,0,10*ROW('Hygiene Data'!F119)),NA())</f>
        <v>#N/A</v>
      </c>
      <c r="BK125" s="108" t="e">
        <f ca="true">+IF(AND(ISNUMBER(OFFSET('Hygiene Data'!$F$10,0,10*ROW('Hygiene Data'!F119))),'Data Summary'!DZ125="Yes"),OFFSET('Hygiene Data'!$F$10,0,10*ROW('Hygiene Data'!F119)),NA())</f>
        <v>#N/A</v>
      </c>
      <c r="BL125" s="108" t="e">
        <f ca="true">+IF(AND(ISNUMBER(OFFSET('Hygiene Data'!$G$6,0,10*ROW('Hygiene Data'!G119))),'Data Summary'!EA125="Yes"),OFFSET('Hygiene Data'!$G$6,0,10*ROW('Hygiene Data'!G119)),NA())</f>
        <v>#N/A</v>
      </c>
      <c r="BM125" s="108" t="e">
        <f ca="true">+IF(AND(ISNUMBER(OFFSET('Hygiene Data'!$G$8,0,10*ROW('Hygiene Data'!G119))),'Data Summary'!EB125="Yes"),OFFSET('Hygiene Data'!$G$8,0,10*ROW('Hygiene Data'!G119)),NA())</f>
        <v>#N/A</v>
      </c>
      <c r="BN125" s="108" t="e">
        <f ca="true">+IF(AND(ISNUMBER(OFFSET('Hygiene Data'!$G$10,0,10*ROW('Hygiene Data'!G119))),'Data Summary'!EC125="Yes"),OFFSET('Hygiene Data'!$G$10,0,10*ROW('Hygiene Data'!G119)),NA())</f>
        <v>#N/A</v>
      </c>
      <c r="BO125" s="108" t="e">
        <f ca="true">+IF(AND(ISNUMBER(OFFSET('Hygiene Data'!$H$6,0,10*ROW('Hygiene Data'!H119))),'Data Summary'!ED125="Yes"),OFFSET('Hygiene Data'!$H$6,0,10*ROW('Hygiene Data'!H119)),NA())</f>
        <v>#N/A</v>
      </c>
      <c r="BP125" s="108" t="e">
        <f ca="true">+IF(AND(ISNUMBER(OFFSET('Hygiene Data'!$H$8,0,10*ROW('Hygiene Data'!H119))),'Data Summary'!EE125="Yes"),OFFSET('Hygiene Data'!$H$8,0,10*ROW('Hygiene Data'!H119)),NA())</f>
        <v>#N/A</v>
      </c>
      <c r="BQ125" s="108" t="e">
        <f ca="true">+IF(AND(ISNUMBER(OFFSET('Hygiene Data'!$H$10,0,10*ROW('Hygiene Data'!H119))),'Data Summary'!EF125="Yes"),OFFSET('Hygiene Data'!$H$10,0,10*ROW('Hygiene Data'!H119)),NA())</f>
        <v>#N/A</v>
      </c>
    </row>
    <row r="126" x14ac:dyDescent="0.2">
      <c r="A126" s="56" t="e">
        <f ca="true">+IF(OFFSET('Water Data'!$B$1,0,10*ROW('Water Data'!B120))="",NA(),OFFSET('Water Data'!$B$1,0,10*ROW('Water Data'!B120)))</f>
        <v>#N/A</v>
      </c>
      <c r="B126" s="56" t="e">
        <f ca="true">+IF(OFFSET('Water Data'!$A$3,0,10*ROW('Water Data'!A123))="",NA(),OFFSET('Water Data'!$A$3,0,10*ROW('Water Data'!A123)))</f>
        <v>#N/A</v>
      </c>
      <c r="C126" s="56" t="e">
        <f ca="true">+IF(OFFSET('Water Data'!$C$3,0,10*ROW('Water Data'!C123))="",NA(),OFFSET('Water Data'!$C$3,0,10*ROW('Water Data'!C123)))</f>
        <v>#N/A</v>
      </c>
      <c r="D126" s="57" t="e">
        <f ca="true">+IF(AND(ISNUMBER(OFFSET('Water Data'!$C$5,0,10*ROW('Water Data'!C120))),'Data Summary'!BS126="Yes"),100-OFFSET('Water Data'!$C$5,0,10*ROW('Water Data'!C120)),NA())</f>
        <v>#N/A</v>
      </c>
      <c r="E126" s="57" t="e">
        <f ca="true">+IF(AND(ISNUMBER(OFFSET('Water Data'!$C$7,0,10*ROW('Water Data'!C120))),'Data Summary'!BT126="Yes"),OFFSET('Water Data'!$C$7,0,10*ROW('Water Data'!C120)),NA())</f>
        <v>#N/A</v>
      </c>
      <c r="F126" s="57" t="e">
        <f ca="true">+IF(AND(ISNUMBER(OFFSET('Water Data'!$C$10,0,10*ROW('Water Data'!C120))),'Data Summary'!BU126="Yes"),OFFSET('Water Data'!$C$10,0,10*ROW('Water Data'!C120)),NA())</f>
        <v>#N/A</v>
      </c>
      <c r="G126" s="57" t="e">
        <f ca="true">+IF(AND(ISNUMBER(OFFSET('Water Data'!$D$5,0,10*ROW('Water Data'!D120))),'Data Summary'!BV126="Yes"),100-OFFSET('Water Data'!$D$5,0,10*ROW('Water Data'!D120)),NA())</f>
        <v>#N/A</v>
      </c>
      <c r="H126" s="57" t="e">
        <f ca="true">+IF(AND(ISNUMBER(OFFSET('Water Data'!$D$7,0,10*ROW('Water Data'!D120))),'Data Summary'!BW126="Yes"),OFFSET('Water Data'!$D$7,0,10*ROW('Water Data'!D120)),NA())</f>
        <v>#N/A</v>
      </c>
      <c r="I126" s="57" t="e">
        <f ca="true">+IF(AND(ISNUMBER(OFFSET('Water Data'!$D$10,0,10*ROW('Water Data'!D120))),'Data Summary'!BX126="Yes"),OFFSET('Water Data'!$D$10,0,10*ROW('Water Data'!D120)),NA())</f>
        <v>#N/A</v>
      </c>
      <c r="J126" s="57" t="e">
        <f ca="true">+IF(AND(ISNUMBER(OFFSET('Water Data'!$E$5,0,10*ROW('Water Data'!E120))),'Data Summary'!BY126="Yes"),100-OFFSET('Water Data'!$E$5,0,10*ROW('Water Data'!E120)),NA())</f>
        <v>#N/A</v>
      </c>
      <c r="K126" s="57" t="e">
        <f ca="true">+IF(AND(ISNUMBER(OFFSET('Water Data'!$E$7,0,10*ROW('Water Data'!E120))),'Data Summary'!BZ126="Yes"),OFFSET('Water Data'!$E$7,0,10*ROW('Water Data'!E120)),NA())</f>
        <v>#N/A</v>
      </c>
      <c r="L126" s="57" t="e">
        <f ca="true">+IF(AND(ISNUMBER(OFFSET('Water Data'!$E$10,0,10*ROW('Water Data'!E120))),'Data Summary'!CA126="Yes"),OFFSET('Water Data'!$E$10,0,10*ROW('Water Data'!E120)),NA())</f>
        <v>#N/A</v>
      </c>
      <c r="M126" s="57" t="e">
        <f ca="true">+IF(AND(ISNUMBER(OFFSET('Water Data'!$F$5,0,10*ROW('Water Data'!F120))),'Data Summary'!CB126="Yes"),100-OFFSET('Water Data'!$F$5,0,10*ROW('Water Data'!F120)),NA())</f>
        <v>#N/A</v>
      </c>
      <c r="N126" s="57" t="e">
        <f ca="true">+IF(AND(ISNUMBER(OFFSET('Water Data'!$F$7,0,10*ROW('Water Data'!F120))),'Data Summary'!CC126="Yes"),OFFSET('Water Data'!$F$7,0,10*ROW('Water Data'!F120)),NA())</f>
        <v>#N/A</v>
      </c>
      <c r="O126" s="57" t="e">
        <f ca="true">+IF(AND(ISNUMBER(OFFSET('Water Data'!$F$10,0,10*ROW('Water Data'!F120))),'Data Summary'!CD126="Yes"),OFFSET('Water Data'!$F$10,0,10*ROW('Water Data'!F120)),NA())</f>
        <v>#N/A</v>
      </c>
      <c r="P126" s="57" t="e">
        <f ca="true">+IF(AND(ISNUMBER(OFFSET('Water Data'!$G$5,0,10*ROW('Water Data'!G120))),'Data Summary'!CE126="Yes"),100-OFFSET('Water Data'!$G$5,0,10*ROW('Water Data'!G120)),NA())</f>
        <v>#N/A</v>
      </c>
      <c r="Q126" s="57" t="e">
        <f ca="true">+IF(AND(ISNUMBER(OFFSET('Water Data'!$G$7,0,10*ROW('Water Data'!G120))),'Data Summary'!CF126="Yes"),OFFSET('Water Data'!$G$7,0,10*ROW('Water Data'!G120)),NA())</f>
        <v>#N/A</v>
      </c>
      <c r="R126" s="57" t="e">
        <f ca="true">+IF(AND(ISNUMBER(OFFSET('Water Data'!$G$10,0,10*ROW('Water Data'!G120))),'Data Summary'!CG126="Yes"),OFFSET('Water Data'!$G$10,0,10*ROW('Water Data'!G120)),NA())</f>
        <v>#N/A</v>
      </c>
      <c r="S126" s="57" t="e">
        <f ca="true">+IF(AND(ISNUMBER(OFFSET('Water Data'!$H$5,0,10*ROW('Water Data'!H120))),'Data Summary'!CH126="Yes"),100-OFFSET('Water Data'!$H$5,0,10*ROW('Water Data'!H120)),NA())</f>
        <v>#N/A</v>
      </c>
      <c r="T126" s="57" t="e">
        <f ca="true">+IF(AND(ISNUMBER(OFFSET('Water Data'!$H$7,0,10*ROW('Water Data'!H120))),'Data Summary'!CI126="Yes"),OFFSET('Water Data'!$H$7,0,10*ROW('Water Data'!H120)),NA())</f>
        <v>#N/A</v>
      </c>
      <c r="U126" s="57" t="e">
        <f ca="true">+IF(AND(ISNUMBER(OFFSET('Water Data'!$H$10,0,10*ROW('Water Data'!H120))),'Data Summary'!CJ126="Yes"),OFFSET('Water Data'!$H$10,0,10*ROW('Water Data'!H120)),NA())</f>
        <v>#N/A</v>
      </c>
      <c r="V126" s="103" t="e">
        <f ca="true">+IF(AND(ISNUMBER(OFFSET('Sanitation Data'!$C$5,0,10*ROW('Sanitation Data'!C120))),'Data Summary'!CK126="Yes"),100-OFFSET('Sanitation Data'!$C$5,0,10*ROW('Sanitation Data'!C120)),NA())</f>
        <v>#N/A</v>
      </c>
      <c r="W126" s="103" t="e">
        <f ca="true">+IF(AND(ISNUMBER(OFFSET('Sanitation Data'!$C$7,0,10*ROW('Sanitation Data'!C120))),'Data Summary'!CL126="Yes"),OFFSET('Sanitation Data'!$C$7,0,10*ROW('Sanitation Data'!C120)),NA())</f>
        <v>#N/A</v>
      </c>
      <c r="X126" s="103" t="e">
        <f ca="true">+IF(AND(ISNUMBER(OFFSET('Sanitation Data'!$C$11,0,10*ROW('Sanitation Data'!C120))),'Data Summary'!CM126="Yes"),OFFSET('Sanitation Data'!$C$11,0,10*ROW('Sanitation Data'!C120)),NA())</f>
        <v>#N/A</v>
      </c>
      <c r="Y126" s="103" t="e">
        <f ca="true">+IF(AND(ISNUMBER(OFFSET('Sanitation Data'!$C$12,0,10*ROW('Sanitation Data'!C120))),'Data Summary'!CN126="Yes"),OFFSET('Sanitation Data'!$C$12,0,10*ROW('Sanitation Data'!C120)),NA())</f>
        <v>#N/A</v>
      </c>
      <c r="Z126" s="103" t="e">
        <f ca="true">+IF(AND(ISNUMBER(OFFSET('Sanitation Data'!$C$13,0,10*ROW('Sanitation Data'!C120))),'Data Summary'!CO126="Yes"),OFFSET('Sanitation Data'!$C$13,0,10*ROW('Sanitation Data'!C120)),NA())</f>
        <v>#N/A</v>
      </c>
      <c r="AA126" s="103" t="e">
        <f ca="true">+IF(AND(ISNUMBER(OFFSET('Sanitation Data'!$D$5,0,10*ROW('Sanitation Data'!D120))),'Data Summary'!CP126="Yes"),100-OFFSET('Sanitation Data'!$D$5,0,10*ROW('Sanitation Data'!D120)),NA())</f>
        <v>#N/A</v>
      </c>
      <c r="AB126" s="103" t="e">
        <f ca="true">+IF(AND(ISNUMBER(OFFSET('Sanitation Data'!$D$7,0,10*ROW('Sanitation Data'!D120))),'Data Summary'!CQ126="Yes"),OFFSET('Sanitation Data'!$D$7,0,10*ROW('Sanitation Data'!D120)),NA())</f>
        <v>#N/A</v>
      </c>
      <c r="AC126" s="103" t="e">
        <f ca="true">+IF(AND(ISNUMBER(OFFSET('Sanitation Data'!$D$11,0,10*ROW('Sanitation Data'!D120))),'Data Summary'!CR126="Yes"),OFFSET('Sanitation Data'!$D$11,0,10*ROW('Sanitation Data'!D120)),NA())</f>
        <v>#N/A</v>
      </c>
      <c r="AD126" s="103" t="e">
        <f ca="true">+IF(AND(ISNUMBER(OFFSET('Sanitation Data'!$D$12,0,10*ROW('Sanitation Data'!D120))),'Data Summary'!CS126="Yes"),OFFSET('Sanitation Data'!$D$12,0,10*ROW('Sanitation Data'!D120)),NA())</f>
        <v>#N/A</v>
      </c>
      <c r="AE126" s="103" t="e">
        <f ca="true">+IF(AND(ISNUMBER(OFFSET('Sanitation Data'!$D$13,0,10*ROW('Sanitation Data'!D120))),'Data Summary'!CT126="Yes"),OFFSET('Sanitation Data'!$D$13,0,10*ROW('Sanitation Data'!D120)),NA())</f>
        <v>#N/A</v>
      </c>
      <c r="AF126" s="103" t="e">
        <f ca="true">+IF(AND(ISNUMBER(OFFSET('Sanitation Data'!$E$5,0,10*ROW('Sanitation Data'!E120))),'Data Summary'!CU126="Yes"),100-OFFSET('Sanitation Data'!$E$5,0,10*ROW('Sanitation Data'!E120)),NA())</f>
        <v>#N/A</v>
      </c>
      <c r="AG126" s="103" t="e">
        <f ca="true">+IF(AND(ISNUMBER(OFFSET('Sanitation Data'!$E$7,0,10*ROW('Sanitation Data'!E120))),'Data Summary'!CV126="Yes"),OFFSET('Sanitation Data'!$E$7,0,10*ROW('Sanitation Data'!E120)),NA())</f>
        <v>#N/A</v>
      </c>
      <c r="AH126" s="103" t="e">
        <f ca="true">+IF(AND(ISNUMBER(OFFSET('Sanitation Data'!$E$11,0,10*ROW('Sanitation Data'!E120))),'Data Summary'!CW126="Yes"),OFFSET('Sanitation Data'!$E$11,0,10*ROW('Sanitation Data'!E120)),NA())</f>
        <v>#N/A</v>
      </c>
      <c r="AI126" s="103" t="e">
        <f ca="true">+IF(AND(ISNUMBER(OFFSET('Sanitation Data'!$E$12,0,10*ROW('Sanitation Data'!E120))),'Data Summary'!CX126="Yes"),OFFSET('Sanitation Data'!$E$12,0,10*ROW('Sanitation Data'!E120)),NA())</f>
        <v>#N/A</v>
      </c>
      <c r="AJ126" s="103" t="e">
        <f ca="true">+IF(AND(ISNUMBER(OFFSET('Sanitation Data'!$E$13,0,10*ROW('Sanitation Data'!E120))),'Data Summary'!CY126="Yes"),OFFSET('Sanitation Data'!$E$13,0,10*ROW('Sanitation Data'!E120)),NA())</f>
        <v>#N/A</v>
      </c>
      <c r="AK126" s="103" t="e">
        <f ca="true">+IF(AND(ISNUMBER(OFFSET('Sanitation Data'!$F$5,0,10*ROW('Sanitation Data'!F120))),'Data Summary'!CZ126="Yes"),100-OFFSET('Sanitation Data'!$F$5,0,10*ROW('Sanitation Data'!F120)),NA())</f>
        <v>#N/A</v>
      </c>
      <c r="AL126" s="103" t="e">
        <f ca="true">+IF(AND(ISNUMBER(OFFSET('Sanitation Data'!$F$7,0,10*ROW('Sanitation Data'!F120))),'Data Summary'!DA126="Yes"),OFFSET('Sanitation Data'!$F$7,0,10*ROW('Sanitation Data'!F120)),NA())</f>
        <v>#N/A</v>
      </c>
      <c r="AM126" s="103" t="e">
        <f ca="true">+IF(AND(ISNUMBER(OFFSET('Sanitation Data'!$F$11,0,10*ROW('Sanitation Data'!F120))),'Data Summary'!DB126="Yes"),OFFSET('Sanitation Data'!$F$11,0,10*ROW('Sanitation Data'!F120)),NA())</f>
        <v>#N/A</v>
      </c>
      <c r="AN126" s="103" t="e">
        <f ca="true">+IF(AND(ISNUMBER(OFFSET('Sanitation Data'!$F$12,0,10*ROW('Sanitation Data'!F120))),'Data Summary'!DC126="Yes"),OFFSET('Sanitation Data'!$F$12,0,10*ROW('Sanitation Data'!F120)),NA())</f>
        <v>#N/A</v>
      </c>
      <c r="AO126" s="103" t="e">
        <f ca="true">+IF(AND(ISNUMBER(OFFSET('Sanitation Data'!$F$13,0,10*ROW('Sanitation Data'!F120))),'Data Summary'!DD126="Yes"),OFFSET('Sanitation Data'!$F$13,0,10*ROW('Sanitation Data'!F120)),NA())</f>
        <v>#N/A</v>
      </c>
      <c r="AP126" s="103" t="e">
        <f ca="true">+IF(AND(ISNUMBER(OFFSET('Sanitation Data'!$G$5,0,10*ROW('Sanitation Data'!G120))),'Data Summary'!DE126="Yes"),100-OFFSET('Sanitation Data'!$G$5,0,10*ROW('Sanitation Data'!G120)),NA())</f>
        <v>#N/A</v>
      </c>
      <c r="AQ126" s="103" t="e">
        <f ca="true">+IF(AND(ISNUMBER(OFFSET('Sanitation Data'!$G$7,0,10*ROW('Sanitation Data'!G120))),'Data Summary'!DF126="Yes"),OFFSET('Sanitation Data'!$G$7,0,10*ROW('Sanitation Data'!G120)),NA())</f>
        <v>#N/A</v>
      </c>
      <c r="AR126" s="103" t="e">
        <f ca="true">+IF(AND(ISNUMBER(OFFSET('Sanitation Data'!$G$11,0,10*ROW('Sanitation Data'!G120))),'Data Summary'!DG126="Yes"),OFFSET('Sanitation Data'!$G$11,0,10*ROW('Sanitation Data'!G120)),NA())</f>
        <v>#N/A</v>
      </c>
      <c r="AS126" s="103" t="e">
        <f ca="true">+IF(AND(ISNUMBER(OFFSET('Sanitation Data'!$G$12,0,10*ROW('Sanitation Data'!G120))),'Data Summary'!DH126="Yes"),OFFSET('Sanitation Data'!$G$12,0,10*ROW('Sanitation Data'!G120)),NA())</f>
        <v>#N/A</v>
      </c>
      <c r="AT126" s="103" t="e">
        <f ca="true">+IF(AND(ISNUMBER(OFFSET('Sanitation Data'!$G$13,0,10*ROW('Sanitation Data'!G120))),'Data Summary'!DI126="Yes"),OFFSET('Sanitation Data'!$G$13,0,10*ROW('Sanitation Data'!G120)),NA())</f>
        <v>#N/A</v>
      </c>
      <c r="AU126" s="103" t="e">
        <f ca="true">+IF(AND(ISNUMBER(OFFSET('Sanitation Data'!$H$5,0,10*ROW('Sanitation Data'!H120))),'Data Summary'!DJ126="Yes"),100-OFFSET('Sanitation Data'!$H$5,0,10*ROW('Sanitation Data'!H120)),NA())</f>
        <v>#N/A</v>
      </c>
      <c r="AV126" s="103" t="e">
        <f ca="true">+IF(AND(ISNUMBER(OFFSET('Sanitation Data'!$H$7,0,10*ROW('Sanitation Data'!H120))),'Data Summary'!DK126="Yes"),OFFSET('Sanitation Data'!$H$7,0,10*ROW('Sanitation Data'!H120)),NA())</f>
        <v>#N/A</v>
      </c>
      <c r="AW126" s="103" t="e">
        <f ca="true">+IF(AND(ISNUMBER(OFFSET('Sanitation Data'!$H$11,0,10*ROW('Sanitation Data'!H120))),'Data Summary'!DL126="Yes"),OFFSET('Sanitation Data'!$H$11,0,10*ROW('Sanitation Data'!H120)),NA())</f>
        <v>#N/A</v>
      </c>
      <c r="AX126" s="103" t="e">
        <f ca="true">+IF(AND(ISNUMBER(OFFSET('Sanitation Data'!$H$12,0,10*ROW('Sanitation Data'!H120))),'Data Summary'!DM126="Yes"),OFFSET('Sanitation Data'!$H$12,0,10*ROW('Sanitation Data'!H120)),NA())</f>
        <v>#N/A</v>
      </c>
      <c r="AY126" s="103" t="e">
        <f ca="true">+IF(AND(ISNUMBER(OFFSET('Sanitation Data'!$H$13,0,10*ROW('Sanitation Data'!H120))),'Data Summary'!DN126="Yes"),OFFSET('Sanitation Data'!$H$13,0,10*ROW('Sanitation Data'!H120)),NA())</f>
        <v>#N/A</v>
      </c>
      <c r="AZ126" s="108" t="e">
        <f ca="true">+IF(AND(ISNUMBER(OFFSET('Hygiene Data'!$C$6,0,10*ROW('Hygiene Data'!C120))),'Data Summary'!DO126="Yes"),OFFSET('Hygiene Data'!$C$6,0,10*ROW('Hygiene Data'!C120)),NA())</f>
        <v>#N/A</v>
      </c>
      <c r="BA126" s="108" t="e">
        <f ca="true">+IF(AND(ISNUMBER(OFFSET('Hygiene Data'!$C$8,0,10*ROW('Hygiene Data'!C120))),'Data Summary'!DP126="Yes"),OFFSET('Hygiene Data'!$C$8,0,10*ROW('Hygiene Data'!C120)),NA())</f>
        <v>#N/A</v>
      </c>
      <c r="BB126" s="108" t="e">
        <f ca="true">+IF(AND(ISNUMBER(OFFSET('Hygiene Data'!$C$10,0,10*ROW('Hygiene Data'!C120))),'Data Summary'!DQ126="Yes"),OFFSET('Hygiene Data'!$C$10,0,10*ROW('Hygiene Data'!C120)),NA())</f>
        <v>#N/A</v>
      </c>
      <c r="BC126" s="108" t="e">
        <f ca="true">+IF(AND(ISNUMBER(OFFSET('Hygiene Data'!$D$6,0,10*ROW('Hygiene Data'!D120))),'Data Summary'!DR126="Yes"),OFFSET('Hygiene Data'!$D$6,0,10*ROW('Hygiene Data'!D120)),NA())</f>
        <v>#N/A</v>
      </c>
      <c r="BD126" s="108" t="e">
        <f ca="true">+IF(AND(ISNUMBER(OFFSET('Hygiene Data'!$D$8,0,10*ROW('Hygiene Data'!D120))),'Data Summary'!DS126="Yes"),OFFSET('Hygiene Data'!$D$8,0,10*ROW('Hygiene Data'!D120)),NA())</f>
        <v>#N/A</v>
      </c>
      <c r="BE126" s="108" t="e">
        <f ca="true">+IF(AND(ISNUMBER(OFFSET('Hygiene Data'!$D$10,0,10*ROW('Hygiene Data'!D120))),'Data Summary'!DT126="Yes"),OFFSET('Hygiene Data'!$D$10,0,10*ROW('Hygiene Data'!D120)),NA())</f>
        <v>#N/A</v>
      </c>
      <c r="BF126" s="108" t="e">
        <f ca="true">+IF(AND(ISNUMBER(OFFSET('Hygiene Data'!$E$6,0,10*ROW('Hygiene Data'!E120))),'Data Summary'!DU126="Yes"),OFFSET('Hygiene Data'!$E$6,0,10*ROW('Hygiene Data'!E120)),NA())</f>
        <v>#N/A</v>
      </c>
      <c r="BG126" s="108" t="e">
        <f ca="true">+IF(AND(ISNUMBER(OFFSET('Hygiene Data'!$E$8,0,10*ROW('Hygiene Data'!E120))),'Data Summary'!DV126="Yes"),OFFSET('Hygiene Data'!$E$8,0,10*ROW('Hygiene Data'!E120)),NA())</f>
        <v>#N/A</v>
      </c>
      <c r="BH126" s="108" t="e">
        <f ca="true">+IF(AND(ISNUMBER(OFFSET('Hygiene Data'!$E$10,0,10*ROW('Hygiene Data'!E120))),'Data Summary'!DW126="Yes"),OFFSET('Hygiene Data'!$E$10,0,10*ROW('Hygiene Data'!E120)),NA())</f>
        <v>#N/A</v>
      </c>
      <c r="BI126" s="108" t="e">
        <f ca="true">+IF(AND(ISNUMBER(OFFSET('Hygiene Data'!$F$6,0,10*ROW('Hygiene Data'!F120))),'Data Summary'!DX126="Yes"),OFFSET('Hygiene Data'!$F$6,0,10*ROW('Hygiene Data'!F120)),NA())</f>
        <v>#N/A</v>
      </c>
      <c r="BJ126" s="108" t="e">
        <f ca="true">+IF(AND(ISNUMBER(OFFSET('Hygiene Data'!$F$8,0,10*ROW('Hygiene Data'!F120))),'Data Summary'!DY126="Yes"),OFFSET('Hygiene Data'!$F$8,0,10*ROW('Hygiene Data'!F120)),NA())</f>
        <v>#N/A</v>
      </c>
      <c r="BK126" s="108" t="e">
        <f ca="true">+IF(AND(ISNUMBER(OFFSET('Hygiene Data'!$F$10,0,10*ROW('Hygiene Data'!F120))),'Data Summary'!DZ126="Yes"),OFFSET('Hygiene Data'!$F$10,0,10*ROW('Hygiene Data'!F120)),NA())</f>
        <v>#N/A</v>
      </c>
      <c r="BL126" s="108" t="e">
        <f ca="true">+IF(AND(ISNUMBER(OFFSET('Hygiene Data'!$G$6,0,10*ROW('Hygiene Data'!G120))),'Data Summary'!EA126="Yes"),OFFSET('Hygiene Data'!$G$6,0,10*ROW('Hygiene Data'!G120)),NA())</f>
        <v>#N/A</v>
      </c>
      <c r="BM126" s="108" t="e">
        <f ca="true">+IF(AND(ISNUMBER(OFFSET('Hygiene Data'!$G$8,0,10*ROW('Hygiene Data'!G120))),'Data Summary'!EB126="Yes"),OFFSET('Hygiene Data'!$G$8,0,10*ROW('Hygiene Data'!G120)),NA())</f>
        <v>#N/A</v>
      </c>
      <c r="BN126" s="108" t="e">
        <f ca="true">+IF(AND(ISNUMBER(OFFSET('Hygiene Data'!$G$10,0,10*ROW('Hygiene Data'!G120))),'Data Summary'!EC126="Yes"),OFFSET('Hygiene Data'!$G$10,0,10*ROW('Hygiene Data'!G120)),NA())</f>
        <v>#N/A</v>
      </c>
      <c r="BO126" s="108" t="e">
        <f ca="true">+IF(AND(ISNUMBER(OFFSET('Hygiene Data'!$H$6,0,10*ROW('Hygiene Data'!H120))),'Data Summary'!ED126="Yes"),OFFSET('Hygiene Data'!$H$6,0,10*ROW('Hygiene Data'!H120)),NA())</f>
        <v>#N/A</v>
      </c>
      <c r="BP126" s="108" t="e">
        <f ca="true">+IF(AND(ISNUMBER(OFFSET('Hygiene Data'!$H$8,0,10*ROW('Hygiene Data'!H120))),'Data Summary'!EE126="Yes"),OFFSET('Hygiene Data'!$H$8,0,10*ROW('Hygiene Data'!H120)),NA())</f>
        <v>#N/A</v>
      </c>
      <c r="BQ126" s="108" t="e">
        <f ca="true">+IF(AND(ISNUMBER(OFFSET('Hygiene Data'!$H$10,0,10*ROW('Hygiene Data'!H120))),'Data Summary'!EF126="Yes"),OFFSET('Hygiene Data'!$H$10,0,10*ROW('Hygiene Data'!H120)),NA())</f>
        <v>#N/A</v>
      </c>
    </row>
    <row r="127" x14ac:dyDescent="0.2">
      <c r="A127" s="56" t="e">
        <f ca="true">+IF(OFFSET('Water Data'!$B$1,0,10*ROW('Water Data'!B121))="",NA(),OFFSET('Water Data'!$B$1,0,10*ROW('Water Data'!B121)))</f>
        <v>#N/A</v>
      </c>
      <c r="B127" s="56" t="e">
        <f ca="true">+IF(OFFSET('Water Data'!$A$3,0,10*ROW('Water Data'!A124))="",NA(),OFFSET('Water Data'!$A$3,0,10*ROW('Water Data'!A124)))</f>
        <v>#N/A</v>
      </c>
      <c r="C127" s="56" t="e">
        <f ca="true">+IF(OFFSET('Water Data'!$C$3,0,10*ROW('Water Data'!C124))="",NA(),OFFSET('Water Data'!$C$3,0,10*ROW('Water Data'!C124)))</f>
        <v>#N/A</v>
      </c>
      <c r="D127" s="57" t="e">
        <f ca="true">+IF(AND(ISNUMBER(OFFSET('Water Data'!$C$5,0,10*ROW('Water Data'!C121))),'Data Summary'!BS127="Yes"),100-OFFSET('Water Data'!$C$5,0,10*ROW('Water Data'!C121)),NA())</f>
        <v>#N/A</v>
      </c>
      <c r="E127" s="57" t="e">
        <f ca="true">+IF(AND(ISNUMBER(OFFSET('Water Data'!$C$7,0,10*ROW('Water Data'!C121))),'Data Summary'!BT127="Yes"),OFFSET('Water Data'!$C$7,0,10*ROW('Water Data'!C121)),NA())</f>
        <v>#N/A</v>
      </c>
      <c r="F127" s="57" t="e">
        <f ca="true">+IF(AND(ISNUMBER(OFFSET('Water Data'!$C$10,0,10*ROW('Water Data'!C121))),'Data Summary'!BU127="Yes"),OFFSET('Water Data'!$C$10,0,10*ROW('Water Data'!C121)),NA())</f>
        <v>#N/A</v>
      </c>
      <c r="G127" s="57" t="e">
        <f ca="true">+IF(AND(ISNUMBER(OFFSET('Water Data'!$D$5,0,10*ROW('Water Data'!D121))),'Data Summary'!BV127="Yes"),100-OFFSET('Water Data'!$D$5,0,10*ROW('Water Data'!D121)),NA())</f>
        <v>#N/A</v>
      </c>
      <c r="H127" s="57" t="e">
        <f ca="true">+IF(AND(ISNUMBER(OFFSET('Water Data'!$D$7,0,10*ROW('Water Data'!D121))),'Data Summary'!BW127="Yes"),OFFSET('Water Data'!$D$7,0,10*ROW('Water Data'!D121)),NA())</f>
        <v>#N/A</v>
      </c>
      <c r="I127" s="57" t="e">
        <f ca="true">+IF(AND(ISNUMBER(OFFSET('Water Data'!$D$10,0,10*ROW('Water Data'!D121))),'Data Summary'!BX127="Yes"),OFFSET('Water Data'!$D$10,0,10*ROW('Water Data'!D121)),NA())</f>
        <v>#N/A</v>
      </c>
      <c r="J127" s="57" t="e">
        <f ca="true">+IF(AND(ISNUMBER(OFFSET('Water Data'!$E$5,0,10*ROW('Water Data'!E121))),'Data Summary'!BY127="Yes"),100-OFFSET('Water Data'!$E$5,0,10*ROW('Water Data'!E121)),NA())</f>
        <v>#N/A</v>
      </c>
      <c r="K127" s="57" t="e">
        <f ca="true">+IF(AND(ISNUMBER(OFFSET('Water Data'!$E$7,0,10*ROW('Water Data'!E121))),'Data Summary'!BZ127="Yes"),OFFSET('Water Data'!$E$7,0,10*ROW('Water Data'!E121)),NA())</f>
        <v>#N/A</v>
      </c>
      <c r="L127" s="57" t="e">
        <f ca="true">+IF(AND(ISNUMBER(OFFSET('Water Data'!$E$10,0,10*ROW('Water Data'!E121))),'Data Summary'!CA127="Yes"),OFFSET('Water Data'!$E$10,0,10*ROW('Water Data'!E121)),NA())</f>
        <v>#N/A</v>
      </c>
      <c r="M127" s="57" t="e">
        <f ca="true">+IF(AND(ISNUMBER(OFFSET('Water Data'!$F$5,0,10*ROW('Water Data'!F121))),'Data Summary'!CB127="Yes"),100-OFFSET('Water Data'!$F$5,0,10*ROW('Water Data'!F121)),NA())</f>
        <v>#N/A</v>
      </c>
      <c r="N127" s="57" t="e">
        <f ca="true">+IF(AND(ISNUMBER(OFFSET('Water Data'!$F$7,0,10*ROW('Water Data'!F121))),'Data Summary'!CC127="Yes"),OFFSET('Water Data'!$F$7,0,10*ROW('Water Data'!F121)),NA())</f>
        <v>#N/A</v>
      </c>
      <c r="O127" s="57" t="e">
        <f ca="true">+IF(AND(ISNUMBER(OFFSET('Water Data'!$F$10,0,10*ROW('Water Data'!F121))),'Data Summary'!CD127="Yes"),OFFSET('Water Data'!$F$10,0,10*ROW('Water Data'!F121)),NA())</f>
        <v>#N/A</v>
      </c>
      <c r="P127" s="57" t="e">
        <f ca="true">+IF(AND(ISNUMBER(OFFSET('Water Data'!$G$5,0,10*ROW('Water Data'!G121))),'Data Summary'!CE127="Yes"),100-OFFSET('Water Data'!$G$5,0,10*ROW('Water Data'!G121)),NA())</f>
        <v>#N/A</v>
      </c>
      <c r="Q127" s="57" t="e">
        <f ca="true">+IF(AND(ISNUMBER(OFFSET('Water Data'!$G$7,0,10*ROW('Water Data'!G121))),'Data Summary'!CF127="Yes"),OFFSET('Water Data'!$G$7,0,10*ROW('Water Data'!G121)),NA())</f>
        <v>#N/A</v>
      </c>
      <c r="R127" s="57" t="e">
        <f ca="true">+IF(AND(ISNUMBER(OFFSET('Water Data'!$G$10,0,10*ROW('Water Data'!G121))),'Data Summary'!CG127="Yes"),OFFSET('Water Data'!$G$10,0,10*ROW('Water Data'!G121)),NA())</f>
        <v>#N/A</v>
      </c>
      <c r="S127" s="57" t="e">
        <f ca="true">+IF(AND(ISNUMBER(OFFSET('Water Data'!$H$5,0,10*ROW('Water Data'!H121))),'Data Summary'!CH127="Yes"),100-OFFSET('Water Data'!$H$5,0,10*ROW('Water Data'!H121)),NA())</f>
        <v>#N/A</v>
      </c>
      <c r="T127" s="57" t="e">
        <f ca="true">+IF(AND(ISNUMBER(OFFSET('Water Data'!$H$7,0,10*ROW('Water Data'!H121))),'Data Summary'!CI127="Yes"),OFFSET('Water Data'!$H$7,0,10*ROW('Water Data'!H121)),NA())</f>
        <v>#N/A</v>
      </c>
      <c r="U127" s="57" t="e">
        <f ca="true">+IF(AND(ISNUMBER(OFFSET('Water Data'!$H$10,0,10*ROW('Water Data'!H121))),'Data Summary'!CJ127="Yes"),OFFSET('Water Data'!$H$10,0,10*ROW('Water Data'!H121)),NA())</f>
        <v>#N/A</v>
      </c>
      <c r="V127" s="103" t="e">
        <f ca="true">+IF(AND(ISNUMBER(OFFSET('Sanitation Data'!$C$5,0,10*ROW('Sanitation Data'!C121))),'Data Summary'!CK127="Yes"),100-OFFSET('Sanitation Data'!$C$5,0,10*ROW('Sanitation Data'!C121)),NA())</f>
        <v>#N/A</v>
      </c>
      <c r="W127" s="103" t="e">
        <f ca="true">+IF(AND(ISNUMBER(OFFSET('Sanitation Data'!$C$7,0,10*ROW('Sanitation Data'!C121))),'Data Summary'!CL127="Yes"),OFFSET('Sanitation Data'!$C$7,0,10*ROW('Sanitation Data'!C121)),NA())</f>
        <v>#N/A</v>
      </c>
      <c r="X127" s="103" t="e">
        <f ca="true">+IF(AND(ISNUMBER(OFFSET('Sanitation Data'!$C$11,0,10*ROW('Sanitation Data'!C121))),'Data Summary'!CM127="Yes"),OFFSET('Sanitation Data'!$C$11,0,10*ROW('Sanitation Data'!C121)),NA())</f>
        <v>#N/A</v>
      </c>
      <c r="Y127" s="103" t="e">
        <f ca="true">+IF(AND(ISNUMBER(OFFSET('Sanitation Data'!$C$12,0,10*ROW('Sanitation Data'!C121))),'Data Summary'!CN127="Yes"),OFFSET('Sanitation Data'!$C$12,0,10*ROW('Sanitation Data'!C121)),NA())</f>
        <v>#N/A</v>
      </c>
      <c r="Z127" s="103" t="e">
        <f ca="true">+IF(AND(ISNUMBER(OFFSET('Sanitation Data'!$C$13,0,10*ROW('Sanitation Data'!C121))),'Data Summary'!CO127="Yes"),OFFSET('Sanitation Data'!$C$13,0,10*ROW('Sanitation Data'!C121)),NA())</f>
        <v>#N/A</v>
      </c>
      <c r="AA127" s="103" t="e">
        <f ca="true">+IF(AND(ISNUMBER(OFFSET('Sanitation Data'!$D$5,0,10*ROW('Sanitation Data'!D121))),'Data Summary'!CP127="Yes"),100-OFFSET('Sanitation Data'!$D$5,0,10*ROW('Sanitation Data'!D121)),NA())</f>
        <v>#N/A</v>
      </c>
      <c r="AB127" s="103" t="e">
        <f ca="true">+IF(AND(ISNUMBER(OFFSET('Sanitation Data'!$D$7,0,10*ROW('Sanitation Data'!D121))),'Data Summary'!CQ127="Yes"),OFFSET('Sanitation Data'!$D$7,0,10*ROW('Sanitation Data'!D121)),NA())</f>
        <v>#N/A</v>
      </c>
      <c r="AC127" s="103" t="e">
        <f ca="true">+IF(AND(ISNUMBER(OFFSET('Sanitation Data'!$D$11,0,10*ROW('Sanitation Data'!D121))),'Data Summary'!CR127="Yes"),OFFSET('Sanitation Data'!$D$11,0,10*ROW('Sanitation Data'!D121)),NA())</f>
        <v>#N/A</v>
      </c>
      <c r="AD127" s="103" t="e">
        <f ca="true">+IF(AND(ISNUMBER(OFFSET('Sanitation Data'!$D$12,0,10*ROW('Sanitation Data'!D121))),'Data Summary'!CS127="Yes"),OFFSET('Sanitation Data'!$D$12,0,10*ROW('Sanitation Data'!D121)),NA())</f>
        <v>#N/A</v>
      </c>
      <c r="AE127" s="103" t="e">
        <f ca="true">+IF(AND(ISNUMBER(OFFSET('Sanitation Data'!$D$13,0,10*ROW('Sanitation Data'!D121))),'Data Summary'!CT127="Yes"),OFFSET('Sanitation Data'!$D$13,0,10*ROW('Sanitation Data'!D121)),NA())</f>
        <v>#N/A</v>
      </c>
      <c r="AF127" s="103" t="e">
        <f ca="true">+IF(AND(ISNUMBER(OFFSET('Sanitation Data'!$E$5,0,10*ROW('Sanitation Data'!E121))),'Data Summary'!CU127="Yes"),100-OFFSET('Sanitation Data'!$E$5,0,10*ROW('Sanitation Data'!E121)),NA())</f>
        <v>#N/A</v>
      </c>
      <c r="AG127" s="103" t="e">
        <f ca="true">+IF(AND(ISNUMBER(OFFSET('Sanitation Data'!$E$7,0,10*ROW('Sanitation Data'!E121))),'Data Summary'!CV127="Yes"),OFFSET('Sanitation Data'!$E$7,0,10*ROW('Sanitation Data'!E121)),NA())</f>
        <v>#N/A</v>
      </c>
      <c r="AH127" s="103" t="e">
        <f ca="true">+IF(AND(ISNUMBER(OFFSET('Sanitation Data'!$E$11,0,10*ROW('Sanitation Data'!E121))),'Data Summary'!CW127="Yes"),OFFSET('Sanitation Data'!$E$11,0,10*ROW('Sanitation Data'!E121)),NA())</f>
        <v>#N/A</v>
      </c>
      <c r="AI127" s="103" t="e">
        <f ca="true">+IF(AND(ISNUMBER(OFFSET('Sanitation Data'!$E$12,0,10*ROW('Sanitation Data'!E121))),'Data Summary'!CX127="Yes"),OFFSET('Sanitation Data'!$E$12,0,10*ROW('Sanitation Data'!E121)),NA())</f>
        <v>#N/A</v>
      </c>
      <c r="AJ127" s="103" t="e">
        <f ca="true">+IF(AND(ISNUMBER(OFFSET('Sanitation Data'!$E$13,0,10*ROW('Sanitation Data'!E121))),'Data Summary'!CY127="Yes"),OFFSET('Sanitation Data'!$E$13,0,10*ROW('Sanitation Data'!E121)),NA())</f>
        <v>#N/A</v>
      </c>
      <c r="AK127" s="103" t="e">
        <f ca="true">+IF(AND(ISNUMBER(OFFSET('Sanitation Data'!$F$5,0,10*ROW('Sanitation Data'!F121))),'Data Summary'!CZ127="Yes"),100-OFFSET('Sanitation Data'!$F$5,0,10*ROW('Sanitation Data'!F121)),NA())</f>
        <v>#N/A</v>
      </c>
      <c r="AL127" s="103" t="e">
        <f ca="true">+IF(AND(ISNUMBER(OFFSET('Sanitation Data'!$F$7,0,10*ROW('Sanitation Data'!F121))),'Data Summary'!DA127="Yes"),OFFSET('Sanitation Data'!$F$7,0,10*ROW('Sanitation Data'!F121)),NA())</f>
        <v>#N/A</v>
      </c>
      <c r="AM127" s="103" t="e">
        <f ca="true">+IF(AND(ISNUMBER(OFFSET('Sanitation Data'!$F$11,0,10*ROW('Sanitation Data'!F121))),'Data Summary'!DB127="Yes"),OFFSET('Sanitation Data'!$F$11,0,10*ROW('Sanitation Data'!F121)),NA())</f>
        <v>#N/A</v>
      </c>
      <c r="AN127" s="103" t="e">
        <f ca="true">+IF(AND(ISNUMBER(OFFSET('Sanitation Data'!$F$12,0,10*ROW('Sanitation Data'!F121))),'Data Summary'!DC127="Yes"),OFFSET('Sanitation Data'!$F$12,0,10*ROW('Sanitation Data'!F121)),NA())</f>
        <v>#N/A</v>
      </c>
      <c r="AO127" s="103" t="e">
        <f ca="true">+IF(AND(ISNUMBER(OFFSET('Sanitation Data'!$F$13,0,10*ROW('Sanitation Data'!F121))),'Data Summary'!DD127="Yes"),OFFSET('Sanitation Data'!$F$13,0,10*ROW('Sanitation Data'!F121)),NA())</f>
        <v>#N/A</v>
      </c>
      <c r="AP127" s="103" t="e">
        <f ca="true">+IF(AND(ISNUMBER(OFFSET('Sanitation Data'!$G$5,0,10*ROW('Sanitation Data'!G121))),'Data Summary'!DE127="Yes"),100-OFFSET('Sanitation Data'!$G$5,0,10*ROW('Sanitation Data'!G121)),NA())</f>
        <v>#N/A</v>
      </c>
      <c r="AQ127" s="103" t="e">
        <f ca="true">+IF(AND(ISNUMBER(OFFSET('Sanitation Data'!$G$7,0,10*ROW('Sanitation Data'!G121))),'Data Summary'!DF127="Yes"),OFFSET('Sanitation Data'!$G$7,0,10*ROW('Sanitation Data'!G121)),NA())</f>
        <v>#N/A</v>
      </c>
      <c r="AR127" s="103" t="e">
        <f ca="true">+IF(AND(ISNUMBER(OFFSET('Sanitation Data'!$G$11,0,10*ROW('Sanitation Data'!G121))),'Data Summary'!DG127="Yes"),OFFSET('Sanitation Data'!$G$11,0,10*ROW('Sanitation Data'!G121)),NA())</f>
        <v>#N/A</v>
      </c>
      <c r="AS127" s="103" t="e">
        <f ca="true">+IF(AND(ISNUMBER(OFFSET('Sanitation Data'!$G$12,0,10*ROW('Sanitation Data'!G121))),'Data Summary'!DH127="Yes"),OFFSET('Sanitation Data'!$G$12,0,10*ROW('Sanitation Data'!G121)),NA())</f>
        <v>#N/A</v>
      </c>
      <c r="AT127" s="103" t="e">
        <f ca="true">+IF(AND(ISNUMBER(OFFSET('Sanitation Data'!$G$13,0,10*ROW('Sanitation Data'!G121))),'Data Summary'!DI127="Yes"),OFFSET('Sanitation Data'!$G$13,0,10*ROW('Sanitation Data'!G121)),NA())</f>
        <v>#N/A</v>
      </c>
      <c r="AU127" s="103" t="e">
        <f ca="true">+IF(AND(ISNUMBER(OFFSET('Sanitation Data'!$H$5,0,10*ROW('Sanitation Data'!H121))),'Data Summary'!DJ127="Yes"),100-OFFSET('Sanitation Data'!$H$5,0,10*ROW('Sanitation Data'!H121)),NA())</f>
        <v>#N/A</v>
      </c>
      <c r="AV127" s="103" t="e">
        <f ca="true">+IF(AND(ISNUMBER(OFFSET('Sanitation Data'!$H$7,0,10*ROW('Sanitation Data'!H121))),'Data Summary'!DK127="Yes"),OFFSET('Sanitation Data'!$H$7,0,10*ROW('Sanitation Data'!H121)),NA())</f>
        <v>#N/A</v>
      </c>
      <c r="AW127" s="103" t="e">
        <f ca="true">+IF(AND(ISNUMBER(OFFSET('Sanitation Data'!$H$11,0,10*ROW('Sanitation Data'!H121))),'Data Summary'!DL127="Yes"),OFFSET('Sanitation Data'!$H$11,0,10*ROW('Sanitation Data'!H121)),NA())</f>
        <v>#N/A</v>
      </c>
      <c r="AX127" s="103" t="e">
        <f ca="true">+IF(AND(ISNUMBER(OFFSET('Sanitation Data'!$H$12,0,10*ROW('Sanitation Data'!H121))),'Data Summary'!DM127="Yes"),OFFSET('Sanitation Data'!$H$12,0,10*ROW('Sanitation Data'!H121)),NA())</f>
        <v>#N/A</v>
      </c>
      <c r="AY127" s="103" t="e">
        <f ca="true">+IF(AND(ISNUMBER(OFFSET('Sanitation Data'!$H$13,0,10*ROW('Sanitation Data'!H121))),'Data Summary'!DN127="Yes"),OFFSET('Sanitation Data'!$H$13,0,10*ROW('Sanitation Data'!H121)),NA())</f>
        <v>#N/A</v>
      </c>
      <c r="AZ127" s="108" t="e">
        <f ca="true">+IF(AND(ISNUMBER(OFFSET('Hygiene Data'!$C$6,0,10*ROW('Hygiene Data'!C121))),'Data Summary'!DO127="Yes"),OFFSET('Hygiene Data'!$C$6,0,10*ROW('Hygiene Data'!C121)),NA())</f>
        <v>#N/A</v>
      </c>
      <c r="BA127" s="108" t="e">
        <f ca="true">+IF(AND(ISNUMBER(OFFSET('Hygiene Data'!$C$8,0,10*ROW('Hygiene Data'!C121))),'Data Summary'!DP127="Yes"),OFFSET('Hygiene Data'!$C$8,0,10*ROW('Hygiene Data'!C121)),NA())</f>
        <v>#N/A</v>
      </c>
      <c r="BB127" s="108" t="e">
        <f ca="true">+IF(AND(ISNUMBER(OFFSET('Hygiene Data'!$C$10,0,10*ROW('Hygiene Data'!C121))),'Data Summary'!DQ127="Yes"),OFFSET('Hygiene Data'!$C$10,0,10*ROW('Hygiene Data'!C121)),NA())</f>
        <v>#N/A</v>
      </c>
      <c r="BC127" s="108" t="e">
        <f ca="true">+IF(AND(ISNUMBER(OFFSET('Hygiene Data'!$D$6,0,10*ROW('Hygiene Data'!D121))),'Data Summary'!DR127="Yes"),OFFSET('Hygiene Data'!$D$6,0,10*ROW('Hygiene Data'!D121)),NA())</f>
        <v>#N/A</v>
      </c>
      <c r="BD127" s="108" t="e">
        <f ca="true">+IF(AND(ISNUMBER(OFFSET('Hygiene Data'!$D$8,0,10*ROW('Hygiene Data'!D121))),'Data Summary'!DS127="Yes"),OFFSET('Hygiene Data'!$D$8,0,10*ROW('Hygiene Data'!D121)),NA())</f>
        <v>#N/A</v>
      </c>
      <c r="BE127" s="108" t="e">
        <f ca="true">+IF(AND(ISNUMBER(OFFSET('Hygiene Data'!$D$10,0,10*ROW('Hygiene Data'!D121))),'Data Summary'!DT127="Yes"),OFFSET('Hygiene Data'!$D$10,0,10*ROW('Hygiene Data'!D121)),NA())</f>
        <v>#N/A</v>
      </c>
      <c r="BF127" s="108" t="e">
        <f ca="true">+IF(AND(ISNUMBER(OFFSET('Hygiene Data'!$E$6,0,10*ROW('Hygiene Data'!E121))),'Data Summary'!DU127="Yes"),OFFSET('Hygiene Data'!$E$6,0,10*ROW('Hygiene Data'!E121)),NA())</f>
        <v>#N/A</v>
      </c>
      <c r="BG127" s="108" t="e">
        <f ca="true">+IF(AND(ISNUMBER(OFFSET('Hygiene Data'!$E$8,0,10*ROW('Hygiene Data'!E121))),'Data Summary'!DV127="Yes"),OFFSET('Hygiene Data'!$E$8,0,10*ROW('Hygiene Data'!E121)),NA())</f>
        <v>#N/A</v>
      </c>
      <c r="BH127" s="108" t="e">
        <f ca="true">+IF(AND(ISNUMBER(OFFSET('Hygiene Data'!$E$10,0,10*ROW('Hygiene Data'!E121))),'Data Summary'!DW127="Yes"),OFFSET('Hygiene Data'!$E$10,0,10*ROW('Hygiene Data'!E121)),NA())</f>
        <v>#N/A</v>
      </c>
      <c r="BI127" s="108" t="e">
        <f ca="true">+IF(AND(ISNUMBER(OFFSET('Hygiene Data'!$F$6,0,10*ROW('Hygiene Data'!F121))),'Data Summary'!DX127="Yes"),OFFSET('Hygiene Data'!$F$6,0,10*ROW('Hygiene Data'!F121)),NA())</f>
        <v>#N/A</v>
      </c>
      <c r="BJ127" s="108" t="e">
        <f ca="true">+IF(AND(ISNUMBER(OFFSET('Hygiene Data'!$F$8,0,10*ROW('Hygiene Data'!F121))),'Data Summary'!DY127="Yes"),OFFSET('Hygiene Data'!$F$8,0,10*ROW('Hygiene Data'!F121)),NA())</f>
        <v>#N/A</v>
      </c>
      <c r="BK127" s="108" t="e">
        <f ca="true">+IF(AND(ISNUMBER(OFFSET('Hygiene Data'!$F$10,0,10*ROW('Hygiene Data'!F121))),'Data Summary'!DZ127="Yes"),OFFSET('Hygiene Data'!$F$10,0,10*ROW('Hygiene Data'!F121)),NA())</f>
        <v>#N/A</v>
      </c>
      <c r="BL127" s="108" t="e">
        <f ca="true">+IF(AND(ISNUMBER(OFFSET('Hygiene Data'!$G$6,0,10*ROW('Hygiene Data'!G121))),'Data Summary'!EA127="Yes"),OFFSET('Hygiene Data'!$G$6,0,10*ROW('Hygiene Data'!G121)),NA())</f>
        <v>#N/A</v>
      </c>
      <c r="BM127" s="108" t="e">
        <f ca="true">+IF(AND(ISNUMBER(OFFSET('Hygiene Data'!$G$8,0,10*ROW('Hygiene Data'!G121))),'Data Summary'!EB127="Yes"),OFFSET('Hygiene Data'!$G$8,0,10*ROW('Hygiene Data'!G121)),NA())</f>
        <v>#N/A</v>
      </c>
      <c r="BN127" s="108" t="e">
        <f ca="true">+IF(AND(ISNUMBER(OFFSET('Hygiene Data'!$G$10,0,10*ROW('Hygiene Data'!G121))),'Data Summary'!EC127="Yes"),OFFSET('Hygiene Data'!$G$10,0,10*ROW('Hygiene Data'!G121)),NA())</f>
        <v>#N/A</v>
      </c>
      <c r="BO127" s="108" t="e">
        <f ca="true">+IF(AND(ISNUMBER(OFFSET('Hygiene Data'!$H$6,0,10*ROW('Hygiene Data'!H121))),'Data Summary'!ED127="Yes"),OFFSET('Hygiene Data'!$H$6,0,10*ROW('Hygiene Data'!H121)),NA())</f>
        <v>#N/A</v>
      </c>
      <c r="BP127" s="108" t="e">
        <f ca="true">+IF(AND(ISNUMBER(OFFSET('Hygiene Data'!$H$8,0,10*ROW('Hygiene Data'!H121))),'Data Summary'!EE127="Yes"),OFFSET('Hygiene Data'!$H$8,0,10*ROW('Hygiene Data'!H121)),NA())</f>
        <v>#N/A</v>
      </c>
      <c r="BQ127" s="108" t="e">
        <f ca="true">+IF(AND(ISNUMBER(OFFSET('Hygiene Data'!$H$10,0,10*ROW('Hygiene Data'!H121))),'Data Summary'!EF127="Yes"),OFFSET('Hygiene Data'!$H$10,0,10*ROW('Hygiene Data'!H121)),NA())</f>
        <v>#N/A</v>
      </c>
    </row>
    <row r="128" x14ac:dyDescent="0.2">
      <c r="A128" s="56" t="e">
        <f ca="true">+IF(OFFSET('Water Data'!$B$1,0,10*ROW('Water Data'!B122))="",NA(),OFFSET('Water Data'!$B$1,0,10*ROW('Water Data'!B122)))</f>
        <v>#N/A</v>
      </c>
      <c r="B128" s="56" t="e">
        <f ca="true">+IF(OFFSET('Water Data'!$A$3,0,10*ROW('Water Data'!A125))="",NA(),OFFSET('Water Data'!$A$3,0,10*ROW('Water Data'!A125)))</f>
        <v>#N/A</v>
      </c>
      <c r="C128" s="56" t="e">
        <f ca="true">+IF(OFFSET('Water Data'!$C$3,0,10*ROW('Water Data'!C125))="",NA(),OFFSET('Water Data'!$C$3,0,10*ROW('Water Data'!C125)))</f>
        <v>#N/A</v>
      </c>
      <c r="D128" s="57" t="e">
        <f ca="true">+IF(AND(ISNUMBER(OFFSET('Water Data'!$C$5,0,10*ROW('Water Data'!C122))),'Data Summary'!BS128="Yes"),100-OFFSET('Water Data'!$C$5,0,10*ROW('Water Data'!C122)),NA())</f>
        <v>#N/A</v>
      </c>
      <c r="E128" s="57" t="e">
        <f ca="true">+IF(AND(ISNUMBER(OFFSET('Water Data'!$C$7,0,10*ROW('Water Data'!C122))),'Data Summary'!BT128="Yes"),OFFSET('Water Data'!$C$7,0,10*ROW('Water Data'!C122)),NA())</f>
        <v>#N/A</v>
      </c>
      <c r="F128" s="57" t="e">
        <f ca="true">+IF(AND(ISNUMBER(OFFSET('Water Data'!$C$10,0,10*ROW('Water Data'!C122))),'Data Summary'!BU128="Yes"),OFFSET('Water Data'!$C$10,0,10*ROW('Water Data'!C122)),NA())</f>
        <v>#N/A</v>
      </c>
      <c r="G128" s="57" t="e">
        <f ca="true">+IF(AND(ISNUMBER(OFFSET('Water Data'!$D$5,0,10*ROW('Water Data'!D122))),'Data Summary'!BV128="Yes"),100-OFFSET('Water Data'!$D$5,0,10*ROW('Water Data'!D122)),NA())</f>
        <v>#N/A</v>
      </c>
      <c r="H128" s="57" t="e">
        <f ca="true">+IF(AND(ISNUMBER(OFFSET('Water Data'!$D$7,0,10*ROW('Water Data'!D122))),'Data Summary'!BW128="Yes"),OFFSET('Water Data'!$D$7,0,10*ROW('Water Data'!D122)),NA())</f>
        <v>#N/A</v>
      </c>
      <c r="I128" s="57" t="e">
        <f ca="true">+IF(AND(ISNUMBER(OFFSET('Water Data'!$D$10,0,10*ROW('Water Data'!D122))),'Data Summary'!BX128="Yes"),OFFSET('Water Data'!$D$10,0,10*ROW('Water Data'!D122)),NA())</f>
        <v>#N/A</v>
      </c>
      <c r="J128" s="57" t="e">
        <f ca="true">+IF(AND(ISNUMBER(OFFSET('Water Data'!$E$5,0,10*ROW('Water Data'!E122))),'Data Summary'!BY128="Yes"),100-OFFSET('Water Data'!$E$5,0,10*ROW('Water Data'!E122)),NA())</f>
        <v>#N/A</v>
      </c>
      <c r="K128" s="57" t="e">
        <f ca="true">+IF(AND(ISNUMBER(OFFSET('Water Data'!$E$7,0,10*ROW('Water Data'!E122))),'Data Summary'!BZ128="Yes"),OFFSET('Water Data'!$E$7,0,10*ROW('Water Data'!E122)),NA())</f>
        <v>#N/A</v>
      </c>
      <c r="L128" s="57" t="e">
        <f ca="true">+IF(AND(ISNUMBER(OFFSET('Water Data'!$E$10,0,10*ROW('Water Data'!E122))),'Data Summary'!CA128="Yes"),OFFSET('Water Data'!$E$10,0,10*ROW('Water Data'!E122)),NA())</f>
        <v>#N/A</v>
      </c>
      <c r="M128" s="57" t="e">
        <f ca="true">+IF(AND(ISNUMBER(OFFSET('Water Data'!$F$5,0,10*ROW('Water Data'!F122))),'Data Summary'!CB128="Yes"),100-OFFSET('Water Data'!$F$5,0,10*ROW('Water Data'!F122)),NA())</f>
        <v>#N/A</v>
      </c>
      <c r="N128" s="57" t="e">
        <f ca="true">+IF(AND(ISNUMBER(OFFSET('Water Data'!$F$7,0,10*ROW('Water Data'!F122))),'Data Summary'!CC128="Yes"),OFFSET('Water Data'!$F$7,0,10*ROW('Water Data'!F122)),NA())</f>
        <v>#N/A</v>
      </c>
      <c r="O128" s="57" t="e">
        <f ca="true">+IF(AND(ISNUMBER(OFFSET('Water Data'!$F$10,0,10*ROW('Water Data'!F122))),'Data Summary'!CD128="Yes"),OFFSET('Water Data'!$F$10,0,10*ROW('Water Data'!F122)),NA())</f>
        <v>#N/A</v>
      </c>
      <c r="P128" s="57" t="e">
        <f ca="true">+IF(AND(ISNUMBER(OFFSET('Water Data'!$G$5,0,10*ROW('Water Data'!G122))),'Data Summary'!CE128="Yes"),100-OFFSET('Water Data'!$G$5,0,10*ROW('Water Data'!G122)),NA())</f>
        <v>#N/A</v>
      </c>
      <c r="Q128" s="57" t="e">
        <f ca="true">+IF(AND(ISNUMBER(OFFSET('Water Data'!$G$7,0,10*ROW('Water Data'!G122))),'Data Summary'!CF128="Yes"),OFFSET('Water Data'!$G$7,0,10*ROW('Water Data'!G122)),NA())</f>
        <v>#N/A</v>
      </c>
      <c r="R128" s="57" t="e">
        <f ca="true">+IF(AND(ISNUMBER(OFFSET('Water Data'!$G$10,0,10*ROW('Water Data'!G122))),'Data Summary'!CG128="Yes"),OFFSET('Water Data'!$G$10,0,10*ROW('Water Data'!G122)),NA())</f>
        <v>#N/A</v>
      </c>
      <c r="S128" s="57" t="e">
        <f ca="true">+IF(AND(ISNUMBER(OFFSET('Water Data'!$H$5,0,10*ROW('Water Data'!H122))),'Data Summary'!CH128="Yes"),100-OFFSET('Water Data'!$H$5,0,10*ROW('Water Data'!H122)),NA())</f>
        <v>#N/A</v>
      </c>
      <c r="T128" s="57" t="e">
        <f ca="true">+IF(AND(ISNUMBER(OFFSET('Water Data'!$H$7,0,10*ROW('Water Data'!H122))),'Data Summary'!CI128="Yes"),OFFSET('Water Data'!$H$7,0,10*ROW('Water Data'!H122)),NA())</f>
        <v>#N/A</v>
      </c>
      <c r="U128" s="57" t="e">
        <f ca="true">+IF(AND(ISNUMBER(OFFSET('Water Data'!$H$10,0,10*ROW('Water Data'!H122))),'Data Summary'!CJ128="Yes"),OFFSET('Water Data'!$H$10,0,10*ROW('Water Data'!H122)),NA())</f>
        <v>#N/A</v>
      </c>
      <c r="V128" s="103" t="e">
        <f ca="true">+IF(AND(ISNUMBER(OFFSET('Sanitation Data'!$C$5,0,10*ROW('Sanitation Data'!C122))),'Data Summary'!CK128="Yes"),100-OFFSET('Sanitation Data'!$C$5,0,10*ROW('Sanitation Data'!C122)),NA())</f>
        <v>#N/A</v>
      </c>
      <c r="W128" s="103" t="e">
        <f ca="true">+IF(AND(ISNUMBER(OFFSET('Sanitation Data'!$C$7,0,10*ROW('Sanitation Data'!C122))),'Data Summary'!CL128="Yes"),OFFSET('Sanitation Data'!$C$7,0,10*ROW('Sanitation Data'!C122)),NA())</f>
        <v>#N/A</v>
      </c>
      <c r="X128" s="103" t="e">
        <f ca="true">+IF(AND(ISNUMBER(OFFSET('Sanitation Data'!$C$11,0,10*ROW('Sanitation Data'!C122))),'Data Summary'!CM128="Yes"),OFFSET('Sanitation Data'!$C$11,0,10*ROW('Sanitation Data'!C122)),NA())</f>
        <v>#N/A</v>
      </c>
      <c r="Y128" s="103" t="e">
        <f ca="true">+IF(AND(ISNUMBER(OFFSET('Sanitation Data'!$C$12,0,10*ROW('Sanitation Data'!C122))),'Data Summary'!CN128="Yes"),OFFSET('Sanitation Data'!$C$12,0,10*ROW('Sanitation Data'!C122)),NA())</f>
        <v>#N/A</v>
      </c>
      <c r="Z128" s="103" t="e">
        <f ca="true">+IF(AND(ISNUMBER(OFFSET('Sanitation Data'!$C$13,0,10*ROW('Sanitation Data'!C122))),'Data Summary'!CO128="Yes"),OFFSET('Sanitation Data'!$C$13,0,10*ROW('Sanitation Data'!C122)),NA())</f>
        <v>#N/A</v>
      </c>
      <c r="AA128" s="103" t="e">
        <f ca="true">+IF(AND(ISNUMBER(OFFSET('Sanitation Data'!$D$5,0,10*ROW('Sanitation Data'!D122))),'Data Summary'!CP128="Yes"),100-OFFSET('Sanitation Data'!$D$5,0,10*ROW('Sanitation Data'!D122)),NA())</f>
        <v>#N/A</v>
      </c>
      <c r="AB128" s="103" t="e">
        <f ca="true">+IF(AND(ISNUMBER(OFFSET('Sanitation Data'!$D$7,0,10*ROW('Sanitation Data'!D122))),'Data Summary'!CQ128="Yes"),OFFSET('Sanitation Data'!$D$7,0,10*ROW('Sanitation Data'!D122)),NA())</f>
        <v>#N/A</v>
      </c>
      <c r="AC128" s="103" t="e">
        <f ca="true">+IF(AND(ISNUMBER(OFFSET('Sanitation Data'!$D$11,0,10*ROW('Sanitation Data'!D122))),'Data Summary'!CR128="Yes"),OFFSET('Sanitation Data'!$D$11,0,10*ROW('Sanitation Data'!D122)),NA())</f>
        <v>#N/A</v>
      </c>
      <c r="AD128" s="103" t="e">
        <f ca="true">+IF(AND(ISNUMBER(OFFSET('Sanitation Data'!$D$12,0,10*ROW('Sanitation Data'!D122))),'Data Summary'!CS128="Yes"),OFFSET('Sanitation Data'!$D$12,0,10*ROW('Sanitation Data'!D122)),NA())</f>
        <v>#N/A</v>
      </c>
      <c r="AE128" s="103" t="e">
        <f ca="true">+IF(AND(ISNUMBER(OFFSET('Sanitation Data'!$D$13,0,10*ROW('Sanitation Data'!D122))),'Data Summary'!CT128="Yes"),OFFSET('Sanitation Data'!$D$13,0,10*ROW('Sanitation Data'!D122)),NA())</f>
        <v>#N/A</v>
      </c>
      <c r="AF128" s="103" t="e">
        <f ca="true">+IF(AND(ISNUMBER(OFFSET('Sanitation Data'!$E$5,0,10*ROW('Sanitation Data'!E122))),'Data Summary'!CU128="Yes"),100-OFFSET('Sanitation Data'!$E$5,0,10*ROW('Sanitation Data'!E122)),NA())</f>
        <v>#N/A</v>
      </c>
      <c r="AG128" s="103" t="e">
        <f ca="true">+IF(AND(ISNUMBER(OFFSET('Sanitation Data'!$E$7,0,10*ROW('Sanitation Data'!E122))),'Data Summary'!CV128="Yes"),OFFSET('Sanitation Data'!$E$7,0,10*ROW('Sanitation Data'!E122)),NA())</f>
        <v>#N/A</v>
      </c>
      <c r="AH128" s="103" t="e">
        <f ca="true">+IF(AND(ISNUMBER(OFFSET('Sanitation Data'!$E$11,0,10*ROW('Sanitation Data'!E122))),'Data Summary'!CW128="Yes"),OFFSET('Sanitation Data'!$E$11,0,10*ROW('Sanitation Data'!E122)),NA())</f>
        <v>#N/A</v>
      </c>
      <c r="AI128" s="103" t="e">
        <f ca="true">+IF(AND(ISNUMBER(OFFSET('Sanitation Data'!$E$12,0,10*ROW('Sanitation Data'!E122))),'Data Summary'!CX128="Yes"),OFFSET('Sanitation Data'!$E$12,0,10*ROW('Sanitation Data'!E122)),NA())</f>
        <v>#N/A</v>
      </c>
      <c r="AJ128" s="103" t="e">
        <f ca="true">+IF(AND(ISNUMBER(OFFSET('Sanitation Data'!$E$13,0,10*ROW('Sanitation Data'!E122))),'Data Summary'!CY128="Yes"),OFFSET('Sanitation Data'!$E$13,0,10*ROW('Sanitation Data'!E122)),NA())</f>
        <v>#N/A</v>
      </c>
      <c r="AK128" s="103" t="e">
        <f ca="true">+IF(AND(ISNUMBER(OFFSET('Sanitation Data'!$F$5,0,10*ROW('Sanitation Data'!F122))),'Data Summary'!CZ128="Yes"),100-OFFSET('Sanitation Data'!$F$5,0,10*ROW('Sanitation Data'!F122)),NA())</f>
        <v>#N/A</v>
      </c>
      <c r="AL128" s="103" t="e">
        <f ca="true">+IF(AND(ISNUMBER(OFFSET('Sanitation Data'!$F$7,0,10*ROW('Sanitation Data'!F122))),'Data Summary'!DA128="Yes"),OFFSET('Sanitation Data'!$F$7,0,10*ROW('Sanitation Data'!F122)),NA())</f>
        <v>#N/A</v>
      </c>
      <c r="AM128" s="103" t="e">
        <f ca="true">+IF(AND(ISNUMBER(OFFSET('Sanitation Data'!$F$11,0,10*ROW('Sanitation Data'!F122))),'Data Summary'!DB128="Yes"),OFFSET('Sanitation Data'!$F$11,0,10*ROW('Sanitation Data'!F122)),NA())</f>
        <v>#N/A</v>
      </c>
      <c r="AN128" s="103" t="e">
        <f ca="true">+IF(AND(ISNUMBER(OFFSET('Sanitation Data'!$F$12,0,10*ROW('Sanitation Data'!F122))),'Data Summary'!DC128="Yes"),OFFSET('Sanitation Data'!$F$12,0,10*ROW('Sanitation Data'!F122)),NA())</f>
        <v>#N/A</v>
      </c>
      <c r="AO128" s="103" t="e">
        <f ca="true">+IF(AND(ISNUMBER(OFFSET('Sanitation Data'!$F$13,0,10*ROW('Sanitation Data'!F122))),'Data Summary'!DD128="Yes"),OFFSET('Sanitation Data'!$F$13,0,10*ROW('Sanitation Data'!F122)),NA())</f>
        <v>#N/A</v>
      </c>
      <c r="AP128" s="103" t="e">
        <f ca="true">+IF(AND(ISNUMBER(OFFSET('Sanitation Data'!$G$5,0,10*ROW('Sanitation Data'!G122))),'Data Summary'!DE128="Yes"),100-OFFSET('Sanitation Data'!$G$5,0,10*ROW('Sanitation Data'!G122)),NA())</f>
        <v>#N/A</v>
      </c>
      <c r="AQ128" s="103" t="e">
        <f ca="true">+IF(AND(ISNUMBER(OFFSET('Sanitation Data'!$G$7,0,10*ROW('Sanitation Data'!G122))),'Data Summary'!DF128="Yes"),OFFSET('Sanitation Data'!$G$7,0,10*ROW('Sanitation Data'!G122)),NA())</f>
        <v>#N/A</v>
      </c>
      <c r="AR128" s="103" t="e">
        <f ca="true">+IF(AND(ISNUMBER(OFFSET('Sanitation Data'!$G$11,0,10*ROW('Sanitation Data'!G122))),'Data Summary'!DG128="Yes"),OFFSET('Sanitation Data'!$G$11,0,10*ROW('Sanitation Data'!G122)),NA())</f>
        <v>#N/A</v>
      </c>
      <c r="AS128" s="103" t="e">
        <f ca="true">+IF(AND(ISNUMBER(OFFSET('Sanitation Data'!$G$12,0,10*ROW('Sanitation Data'!G122))),'Data Summary'!DH128="Yes"),OFFSET('Sanitation Data'!$G$12,0,10*ROW('Sanitation Data'!G122)),NA())</f>
        <v>#N/A</v>
      </c>
      <c r="AT128" s="103" t="e">
        <f ca="true">+IF(AND(ISNUMBER(OFFSET('Sanitation Data'!$G$13,0,10*ROW('Sanitation Data'!G122))),'Data Summary'!DI128="Yes"),OFFSET('Sanitation Data'!$G$13,0,10*ROW('Sanitation Data'!G122)),NA())</f>
        <v>#N/A</v>
      </c>
      <c r="AU128" s="103" t="e">
        <f ca="true">+IF(AND(ISNUMBER(OFFSET('Sanitation Data'!$H$5,0,10*ROW('Sanitation Data'!H122))),'Data Summary'!DJ128="Yes"),100-OFFSET('Sanitation Data'!$H$5,0,10*ROW('Sanitation Data'!H122)),NA())</f>
        <v>#N/A</v>
      </c>
      <c r="AV128" s="103" t="e">
        <f ca="true">+IF(AND(ISNUMBER(OFFSET('Sanitation Data'!$H$7,0,10*ROW('Sanitation Data'!H122))),'Data Summary'!DK128="Yes"),OFFSET('Sanitation Data'!$H$7,0,10*ROW('Sanitation Data'!H122)),NA())</f>
        <v>#N/A</v>
      </c>
      <c r="AW128" s="103" t="e">
        <f ca="true">+IF(AND(ISNUMBER(OFFSET('Sanitation Data'!$H$11,0,10*ROW('Sanitation Data'!H122))),'Data Summary'!DL128="Yes"),OFFSET('Sanitation Data'!$H$11,0,10*ROW('Sanitation Data'!H122)),NA())</f>
        <v>#N/A</v>
      </c>
      <c r="AX128" s="103" t="e">
        <f ca="true">+IF(AND(ISNUMBER(OFFSET('Sanitation Data'!$H$12,0,10*ROW('Sanitation Data'!H122))),'Data Summary'!DM128="Yes"),OFFSET('Sanitation Data'!$H$12,0,10*ROW('Sanitation Data'!H122)),NA())</f>
        <v>#N/A</v>
      </c>
      <c r="AY128" s="103" t="e">
        <f ca="true">+IF(AND(ISNUMBER(OFFSET('Sanitation Data'!$H$13,0,10*ROW('Sanitation Data'!H122))),'Data Summary'!DN128="Yes"),OFFSET('Sanitation Data'!$H$13,0,10*ROW('Sanitation Data'!H122)),NA())</f>
        <v>#N/A</v>
      </c>
      <c r="AZ128" s="108" t="e">
        <f ca="true">+IF(AND(ISNUMBER(OFFSET('Hygiene Data'!$C$6,0,10*ROW('Hygiene Data'!C122))),'Data Summary'!DO128="Yes"),OFFSET('Hygiene Data'!$C$6,0,10*ROW('Hygiene Data'!C122)),NA())</f>
        <v>#N/A</v>
      </c>
      <c r="BA128" s="108" t="e">
        <f ca="true">+IF(AND(ISNUMBER(OFFSET('Hygiene Data'!$C$8,0,10*ROW('Hygiene Data'!C122))),'Data Summary'!DP128="Yes"),OFFSET('Hygiene Data'!$C$8,0,10*ROW('Hygiene Data'!C122)),NA())</f>
        <v>#N/A</v>
      </c>
      <c r="BB128" s="108" t="e">
        <f ca="true">+IF(AND(ISNUMBER(OFFSET('Hygiene Data'!$C$10,0,10*ROW('Hygiene Data'!C122))),'Data Summary'!DQ128="Yes"),OFFSET('Hygiene Data'!$C$10,0,10*ROW('Hygiene Data'!C122)),NA())</f>
        <v>#N/A</v>
      </c>
      <c r="BC128" s="108" t="e">
        <f ca="true">+IF(AND(ISNUMBER(OFFSET('Hygiene Data'!$D$6,0,10*ROW('Hygiene Data'!D122))),'Data Summary'!DR128="Yes"),OFFSET('Hygiene Data'!$D$6,0,10*ROW('Hygiene Data'!D122)),NA())</f>
        <v>#N/A</v>
      </c>
      <c r="BD128" s="108" t="e">
        <f ca="true">+IF(AND(ISNUMBER(OFFSET('Hygiene Data'!$D$8,0,10*ROW('Hygiene Data'!D122))),'Data Summary'!DS128="Yes"),OFFSET('Hygiene Data'!$D$8,0,10*ROW('Hygiene Data'!D122)),NA())</f>
        <v>#N/A</v>
      </c>
      <c r="BE128" s="108" t="e">
        <f ca="true">+IF(AND(ISNUMBER(OFFSET('Hygiene Data'!$D$10,0,10*ROW('Hygiene Data'!D122))),'Data Summary'!DT128="Yes"),OFFSET('Hygiene Data'!$D$10,0,10*ROW('Hygiene Data'!D122)),NA())</f>
        <v>#N/A</v>
      </c>
      <c r="BF128" s="108" t="e">
        <f ca="true">+IF(AND(ISNUMBER(OFFSET('Hygiene Data'!$E$6,0,10*ROW('Hygiene Data'!E122))),'Data Summary'!DU128="Yes"),OFFSET('Hygiene Data'!$E$6,0,10*ROW('Hygiene Data'!E122)),NA())</f>
        <v>#N/A</v>
      </c>
      <c r="BG128" s="108" t="e">
        <f ca="true">+IF(AND(ISNUMBER(OFFSET('Hygiene Data'!$E$8,0,10*ROW('Hygiene Data'!E122))),'Data Summary'!DV128="Yes"),OFFSET('Hygiene Data'!$E$8,0,10*ROW('Hygiene Data'!E122)),NA())</f>
        <v>#N/A</v>
      </c>
      <c r="BH128" s="108" t="e">
        <f ca="true">+IF(AND(ISNUMBER(OFFSET('Hygiene Data'!$E$10,0,10*ROW('Hygiene Data'!E122))),'Data Summary'!DW128="Yes"),OFFSET('Hygiene Data'!$E$10,0,10*ROW('Hygiene Data'!E122)),NA())</f>
        <v>#N/A</v>
      </c>
      <c r="BI128" s="108" t="e">
        <f ca="true">+IF(AND(ISNUMBER(OFFSET('Hygiene Data'!$F$6,0,10*ROW('Hygiene Data'!F122))),'Data Summary'!DX128="Yes"),OFFSET('Hygiene Data'!$F$6,0,10*ROW('Hygiene Data'!F122)),NA())</f>
        <v>#N/A</v>
      </c>
      <c r="BJ128" s="108" t="e">
        <f ca="true">+IF(AND(ISNUMBER(OFFSET('Hygiene Data'!$F$8,0,10*ROW('Hygiene Data'!F122))),'Data Summary'!DY128="Yes"),OFFSET('Hygiene Data'!$F$8,0,10*ROW('Hygiene Data'!F122)),NA())</f>
        <v>#N/A</v>
      </c>
      <c r="BK128" s="108" t="e">
        <f ca="true">+IF(AND(ISNUMBER(OFFSET('Hygiene Data'!$F$10,0,10*ROW('Hygiene Data'!F122))),'Data Summary'!DZ128="Yes"),OFFSET('Hygiene Data'!$F$10,0,10*ROW('Hygiene Data'!F122)),NA())</f>
        <v>#N/A</v>
      </c>
      <c r="BL128" s="108" t="e">
        <f ca="true">+IF(AND(ISNUMBER(OFFSET('Hygiene Data'!$G$6,0,10*ROW('Hygiene Data'!G122))),'Data Summary'!EA128="Yes"),OFFSET('Hygiene Data'!$G$6,0,10*ROW('Hygiene Data'!G122)),NA())</f>
        <v>#N/A</v>
      </c>
      <c r="BM128" s="108" t="e">
        <f ca="true">+IF(AND(ISNUMBER(OFFSET('Hygiene Data'!$G$8,0,10*ROW('Hygiene Data'!G122))),'Data Summary'!EB128="Yes"),OFFSET('Hygiene Data'!$G$8,0,10*ROW('Hygiene Data'!G122)),NA())</f>
        <v>#N/A</v>
      </c>
      <c r="BN128" s="108" t="e">
        <f ca="true">+IF(AND(ISNUMBER(OFFSET('Hygiene Data'!$G$10,0,10*ROW('Hygiene Data'!G122))),'Data Summary'!EC128="Yes"),OFFSET('Hygiene Data'!$G$10,0,10*ROW('Hygiene Data'!G122)),NA())</f>
        <v>#N/A</v>
      </c>
      <c r="BO128" s="108" t="e">
        <f ca="true">+IF(AND(ISNUMBER(OFFSET('Hygiene Data'!$H$6,0,10*ROW('Hygiene Data'!H122))),'Data Summary'!ED128="Yes"),OFFSET('Hygiene Data'!$H$6,0,10*ROW('Hygiene Data'!H122)),NA())</f>
        <v>#N/A</v>
      </c>
      <c r="BP128" s="108" t="e">
        <f ca="true">+IF(AND(ISNUMBER(OFFSET('Hygiene Data'!$H$8,0,10*ROW('Hygiene Data'!H122))),'Data Summary'!EE128="Yes"),OFFSET('Hygiene Data'!$H$8,0,10*ROW('Hygiene Data'!H122)),NA())</f>
        <v>#N/A</v>
      </c>
      <c r="BQ128" s="108" t="e">
        <f ca="true">+IF(AND(ISNUMBER(OFFSET('Hygiene Data'!$H$10,0,10*ROW('Hygiene Data'!H122))),'Data Summary'!EF128="Yes"),OFFSET('Hygiene Data'!$H$10,0,10*ROW('Hygiene Data'!H122)),NA())</f>
        <v>#N/A</v>
      </c>
    </row>
    <row r="129" x14ac:dyDescent="0.2">
      <c r="A129" s="56" t="e">
        <f ca="true">+IF(OFFSET('Water Data'!$B$1,0,10*ROW('Water Data'!B123))="",NA(),OFFSET('Water Data'!$B$1,0,10*ROW('Water Data'!B123)))</f>
        <v>#N/A</v>
      </c>
      <c r="B129" s="56" t="e">
        <f ca="true">+IF(OFFSET('Water Data'!$A$3,0,10*ROW('Water Data'!A126))="",NA(),OFFSET('Water Data'!$A$3,0,10*ROW('Water Data'!A126)))</f>
        <v>#N/A</v>
      </c>
      <c r="C129" s="56" t="e">
        <f ca="true">+IF(OFFSET('Water Data'!$C$3,0,10*ROW('Water Data'!C126))="",NA(),OFFSET('Water Data'!$C$3,0,10*ROW('Water Data'!C126)))</f>
        <v>#N/A</v>
      </c>
      <c r="D129" s="57" t="e">
        <f ca="true">+IF(AND(ISNUMBER(OFFSET('Water Data'!$C$5,0,10*ROW('Water Data'!C123))),'Data Summary'!BS129="Yes"),100-OFFSET('Water Data'!$C$5,0,10*ROW('Water Data'!C123)),NA())</f>
        <v>#N/A</v>
      </c>
      <c r="E129" s="57" t="e">
        <f ca="true">+IF(AND(ISNUMBER(OFFSET('Water Data'!$C$7,0,10*ROW('Water Data'!C123))),'Data Summary'!BT129="Yes"),OFFSET('Water Data'!$C$7,0,10*ROW('Water Data'!C123)),NA())</f>
        <v>#N/A</v>
      </c>
      <c r="F129" s="57" t="e">
        <f ca="true">+IF(AND(ISNUMBER(OFFSET('Water Data'!$C$10,0,10*ROW('Water Data'!C123))),'Data Summary'!BU129="Yes"),OFFSET('Water Data'!$C$10,0,10*ROW('Water Data'!C123)),NA())</f>
        <v>#N/A</v>
      </c>
      <c r="G129" s="57" t="e">
        <f ca="true">+IF(AND(ISNUMBER(OFFSET('Water Data'!$D$5,0,10*ROW('Water Data'!D123))),'Data Summary'!BV129="Yes"),100-OFFSET('Water Data'!$D$5,0,10*ROW('Water Data'!D123)),NA())</f>
        <v>#N/A</v>
      </c>
      <c r="H129" s="57" t="e">
        <f ca="true">+IF(AND(ISNUMBER(OFFSET('Water Data'!$D$7,0,10*ROW('Water Data'!D123))),'Data Summary'!BW129="Yes"),OFFSET('Water Data'!$D$7,0,10*ROW('Water Data'!D123)),NA())</f>
        <v>#N/A</v>
      </c>
      <c r="I129" s="57" t="e">
        <f ca="true">+IF(AND(ISNUMBER(OFFSET('Water Data'!$D$10,0,10*ROW('Water Data'!D123))),'Data Summary'!BX129="Yes"),OFFSET('Water Data'!$D$10,0,10*ROW('Water Data'!D123)),NA())</f>
        <v>#N/A</v>
      </c>
      <c r="J129" s="57" t="e">
        <f ca="true">+IF(AND(ISNUMBER(OFFSET('Water Data'!$E$5,0,10*ROW('Water Data'!E123))),'Data Summary'!BY129="Yes"),100-OFFSET('Water Data'!$E$5,0,10*ROW('Water Data'!E123)),NA())</f>
        <v>#N/A</v>
      </c>
      <c r="K129" s="57" t="e">
        <f ca="true">+IF(AND(ISNUMBER(OFFSET('Water Data'!$E$7,0,10*ROW('Water Data'!E123))),'Data Summary'!BZ129="Yes"),OFFSET('Water Data'!$E$7,0,10*ROW('Water Data'!E123)),NA())</f>
        <v>#N/A</v>
      </c>
      <c r="L129" s="57" t="e">
        <f ca="true">+IF(AND(ISNUMBER(OFFSET('Water Data'!$E$10,0,10*ROW('Water Data'!E123))),'Data Summary'!CA129="Yes"),OFFSET('Water Data'!$E$10,0,10*ROW('Water Data'!E123)),NA())</f>
        <v>#N/A</v>
      </c>
      <c r="M129" s="57" t="e">
        <f ca="true">+IF(AND(ISNUMBER(OFFSET('Water Data'!$F$5,0,10*ROW('Water Data'!F123))),'Data Summary'!CB129="Yes"),100-OFFSET('Water Data'!$F$5,0,10*ROW('Water Data'!F123)),NA())</f>
        <v>#N/A</v>
      </c>
      <c r="N129" s="57" t="e">
        <f ca="true">+IF(AND(ISNUMBER(OFFSET('Water Data'!$F$7,0,10*ROW('Water Data'!F123))),'Data Summary'!CC129="Yes"),OFFSET('Water Data'!$F$7,0,10*ROW('Water Data'!F123)),NA())</f>
        <v>#N/A</v>
      </c>
      <c r="O129" s="57" t="e">
        <f ca="true">+IF(AND(ISNUMBER(OFFSET('Water Data'!$F$10,0,10*ROW('Water Data'!F123))),'Data Summary'!CD129="Yes"),OFFSET('Water Data'!$F$10,0,10*ROW('Water Data'!F123)),NA())</f>
        <v>#N/A</v>
      </c>
      <c r="P129" s="57" t="e">
        <f ca="true">+IF(AND(ISNUMBER(OFFSET('Water Data'!$G$5,0,10*ROW('Water Data'!G123))),'Data Summary'!CE129="Yes"),100-OFFSET('Water Data'!$G$5,0,10*ROW('Water Data'!G123)),NA())</f>
        <v>#N/A</v>
      </c>
      <c r="Q129" s="57" t="e">
        <f ca="true">+IF(AND(ISNUMBER(OFFSET('Water Data'!$G$7,0,10*ROW('Water Data'!G123))),'Data Summary'!CF129="Yes"),OFFSET('Water Data'!$G$7,0,10*ROW('Water Data'!G123)),NA())</f>
        <v>#N/A</v>
      </c>
      <c r="R129" s="57" t="e">
        <f ca="true">+IF(AND(ISNUMBER(OFFSET('Water Data'!$G$10,0,10*ROW('Water Data'!G123))),'Data Summary'!CG129="Yes"),OFFSET('Water Data'!$G$10,0,10*ROW('Water Data'!G123)),NA())</f>
        <v>#N/A</v>
      </c>
      <c r="S129" s="57" t="e">
        <f ca="true">+IF(AND(ISNUMBER(OFFSET('Water Data'!$H$5,0,10*ROW('Water Data'!H123))),'Data Summary'!CH129="Yes"),100-OFFSET('Water Data'!$H$5,0,10*ROW('Water Data'!H123)),NA())</f>
        <v>#N/A</v>
      </c>
      <c r="T129" s="57" t="e">
        <f ca="true">+IF(AND(ISNUMBER(OFFSET('Water Data'!$H$7,0,10*ROW('Water Data'!H123))),'Data Summary'!CI129="Yes"),OFFSET('Water Data'!$H$7,0,10*ROW('Water Data'!H123)),NA())</f>
        <v>#N/A</v>
      </c>
      <c r="U129" s="57" t="e">
        <f ca="true">+IF(AND(ISNUMBER(OFFSET('Water Data'!$H$10,0,10*ROW('Water Data'!H123))),'Data Summary'!CJ129="Yes"),OFFSET('Water Data'!$H$10,0,10*ROW('Water Data'!H123)),NA())</f>
        <v>#N/A</v>
      </c>
      <c r="V129" s="103" t="e">
        <f ca="true">+IF(AND(ISNUMBER(OFFSET('Sanitation Data'!$C$5,0,10*ROW('Sanitation Data'!C123))),'Data Summary'!CK129="Yes"),100-OFFSET('Sanitation Data'!$C$5,0,10*ROW('Sanitation Data'!C123)),NA())</f>
        <v>#N/A</v>
      </c>
      <c r="W129" s="103" t="e">
        <f ca="true">+IF(AND(ISNUMBER(OFFSET('Sanitation Data'!$C$7,0,10*ROW('Sanitation Data'!C123))),'Data Summary'!CL129="Yes"),OFFSET('Sanitation Data'!$C$7,0,10*ROW('Sanitation Data'!C123)),NA())</f>
        <v>#N/A</v>
      </c>
      <c r="X129" s="103" t="e">
        <f ca="true">+IF(AND(ISNUMBER(OFFSET('Sanitation Data'!$C$11,0,10*ROW('Sanitation Data'!C123))),'Data Summary'!CM129="Yes"),OFFSET('Sanitation Data'!$C$11,0,10*ROW('Sanitation Data'!C123)),NA())</f>
        <v>#N/A</v>
      </c>
      <c r="Y129" s="103" t="e">
        <f ca="true">+IF(AND(ISNUMBER(OFFSET('Sanitation Data'!$C$12,0,10*ROW('Sanitation Data'!C123))),'Data Summary'!CN129="Yes"),OFFSET('Sanitation Data'!$C$12,0,10*ROW('Sanitation Data'!C123)),NA())</f>
        <v>#N/A</v>
      </c>
      <c r="Z129" s="103" t="e">
        <f ca="true">+IF(AND(ISNUMBER(OFFSET('Sanitation Data'!$C$13,0,10*ROW('Sanitation Data'!C123))),'Data Summary'!CO129="Yes"),OFFSET('Sanitation Data'!$C$13,0,10*ROW('Sanitation Data'!C123)),NA())</f>
        <v>#N/A</v>
      </c>
      <c r="AA129" s="103" t="e">
        <f ca="true">+IF(AND(ISNUMBER(OFFSET('Sanitation Data'!$D$5,0,10*ROW('Sanitation Data'!D123))),'Data Summary'!CP129="Yes"),100-OFFSET('Sanitation Data'!$D$5,0,10*ROW('Sanitation Data'!D123)),NA())</f>
        <v>#N/A</v>
      </c>
      <c r="AB129" s="103" t="e">
        <f ca="true">+IF(AND(ISNUMBER(OFFSET('Sanitation Data'!$D$7,0,10*ROW('Sanitation Data'!D123))),'Data Summary'!CQ129="Yes"),OFFSET('Sanitation Data'!$D$7,0,10*ROW('Sanitation Data'!D123)),NA())</f>
        <v>#N/A</v>
      </c>
      <c r="AC129" s="103" t="e">
        <f ca="true">+IF(AND(ISNUMBER(OFFSET('Sanitation Data'!$D$11,0,10*ROW('Sanitation Data'!D123))),'Data Summary'!CR129="Yes"),OFFSET('Sanitation Data'!$D$11,0,10*ROW('Sanitation Data'!D123)),NA())</f>
        <v>#N/A</v>
      </c>
      <c r="AD129" s="103" t="e">
        <f ca="true">+IF(AND(ISNUMBER(OFFSET('Sanitation Data'!$D$12,0,10*ROW('Sanitation Data'!D123))),'Data Summary'!CS129="Yes"),OFFSET('Sanitation Data'!$D$12,0,10*ROW('Sanitation Data'!D123)),NA())</f>
        <v>#N/A</v>
      </c>
      <c r="AE129" s="103" t="e">
        <f ca="true">+IF(AND(ISNUMBER(OFFSET('Sanitation Data'!$D$13,0,10*ROW('Sanitation Data'!D123))),'Data Summary'!CT129="Yes"),OFFSET('Sanitation Data'!$D$13,0,10*ROW('Sanitation Data'!D123)),NA())</f>
        <v>#N/A</v>
      </c>
      <c r="AF129" s="103" t="e">
        <f ca="true">+IF(AND(ISNUMBER(OFFSET('Sanitation Data'!$E$5,0,10*ROW('Sanitation Data'!E123))),'Data Summary'!CU129="Yes"),100-OFFSET('Sanitation Data'!$E$5,0,10*ROW('Sanitation Data'!E123)),NA())</f>
        <v>#N/A</v>
      </c>
      <c r="AG129" s="103" t="e">
        <f ca="true">+IF(AND(ISNUMBER(OFFSET('Sanitation Data'!$E$7,0,10*ROW('Sanitation Data'!E123))),'Data Summary'!CV129="Yes"),OFFSET('Sanitation Data'!$E$7,0,10*ROW('Sanitation Data'!E123)),NA())</f>
        <v>#N/A</v>
      </c>
      <c r="AH129" s="103" t="e">
        <f ca="true">+IF(AND(ISNUMBER(OFFSET('Sanitation Data'!$E$11,0,10*ROW('Sanitation Data'!E123))),'Data Summary'!CW129="Yes"),OFFSET('Sanitation Data'!$E$11,0,10*ROW('Sanitation Data'!E123)),NA())</f>
        <v>#N/A</v>
      </c>
      <c r="AI129" s="103" t="e">
        <f ca="true">+IF(AND(ISNUMBER(OFFSET('Sanitation Data'!$E$12,0,10*ROW('Sanitation Data'!E123))),'Data Summary'!CX129="Yes"),OFFSET('Sanitation Data'!$E$12,0,10*ROW('Sanitation Data'!E123)),NA())</f>
        <v>#N/A</v>
      </c>
      <c r="AJ129" s="103" t="e">
        <f ca="true">+IF(AND(ISNUMBER(OFFSET('Sanitation Data'!$E$13,0,10*ROW('Sanitation Data'!E123))),'Data Summary'!CY129="Yes"),OFFSET('Sanitation Data'!$E$13,0,10*ROW('Sanitation Data'!E123)),NA())</f>
        <v>#N/A</v>
      </c>
      <c r="AK129" s="103" t="e">
        <f ca="true">+IF(AND(ISNUMBER(OFFSET('Sanitation Data'!$F$5,0,10*ROW('Sanitation Data'!F123))),'Data Summary'!CZ129="Yes"),100-OFFSET('Sanitation Data'!$F$5,0,10*ROW('Sanitation Data'!F123)),NA())</f>
        <v>#N/A</v>
      </c>
      <c r="AL129" s="103" t="e">
        <f ca="true">+IF(AND(ISNUMBER(OFFSET('Sanitation Data'!$F$7,0,10*ROW('Sanitation Data'!F123))),'Data Summary'!DA129="Yes"),OFFSET('Sanitation Data'!$F$7,0,10*ROW('Sanitation Data'!F123)),NA())</f>
        <v>#N/A</v>
      </c>
      <c r="AM129" s="103" t="e">
        <f ca="true">+IF(AND(ISNUMBER(OFFSET('Sanitation Data'!$F$11,0,10*ROW('Sanitation Data'!F123))),'Data Summary'!DB129="Yes"),OFFSET('Sanitation Data'!$F$11,0,10*ROW('Sanitation Data'!F123)),NA())</f>
        <v>#N/A</v>
      </c>
      <c r="AN129" s="103" t="e">
        <f ca="true">+IF(AND(ISNUMBER(OFFSET('Sanitation Data'!$F$12,0,10*ROW('Sanitation Data'!F123))),'Data Summary'!DC129="Yes"),OFFSET('Sanitation Data'!$F$12,0,10*ROW('Sanitation Data'!F123)),NA())</f>
        <v>#N/A</v>
      </c>
      <c r="AO129" s="103" t="e">
        <f ca="true">+IF(AND(ISNUMBER(OFFSET('Sanitation Data'!$F$13,0,10*ROW('Sanitation Data'!F123))),'Data Summary'!DD129="Yes"),OFFSET('Sanitation Data'!$F$13,0,10*ROW('Sanitation Data'!F123)),NA())</f>
        <v>#N/A</v>
      </c>
      <c r="AP129" s="103" t="e">
        <f ca="true">+IF(AND(ISNUMBER(OFFSET('Sanitation Data'!$G$5,0,10*ROW('Sanitation Data'!G123))),'Data Summary'!DE129="Yes"),100-OFFSET('Sanitation Data'!$G$5,0,10*ROW('Sanitation Data'!G123)),NA())</f>
        <v>#N/A</v>
      </c>
      <c r="AQ129" s="103" t="e">
        <f ca="true">+IF(AND(ISNUMBER(OFFSET('Sanitation Data'!$G$7,0,10*ROW('Sanitation Data'!G123))),'Data Summary'!DF129="Yes"),OFFSET('Sanitation Data'!$G$7,0,10*ROW('Sanitation Data'!G123)),NA())</f>
        <v>#N/A</v>
      </c>
      <c r="AR129" s="103" t="e">
        <f ca="true">+IF(AND(ISNUMBER(OFFSET('Sanitation Data'!$G$11,0,10*ROW('Sanitation Data'!G123))),'Data Summary'!DG129="Yes"),OFFSET('Sanitation Data'!$G$11,0,10*ROW('Sanitation Data'!G123)),NA())</f>
        <v>#N/A</v>
      </c>
      <c r="AS129" s="103" t="e">
        <f ca="true">+IF(AND(ISNUMBER(OFFSET('Sanitation Data'!$G$12,0,10*ROW('Sanitation Data'!G123))),'Data Summary'!DH129="Yes"),OFFSET('Sanitation Data'!$G$12,0,10*ROW('Sanitation Data'!G123)),NA())</f>
        <v>#N/A</v>
      </c>
      <c r="AT129" s="103" t="e">
        <f ca="true">+IF(AND(ISNUMBER(OFFSET('Sanitation Data'!$G$13,0,10*ROW('Sanitation Data'!G123))),'Data Summary'!DI129="Yes"),OFFSET('Sanitation Data'!$G$13,0,10*ROW('Sanitation Data'!G123)),NA())</f>
        <v>#N/A</v>
      </c>
      <c r="AU129" s="103" t="e">
        <f ca="true">+IF(AND(ISNUMBER(OFFSET('Sanitation Data'!$H$5,0,10*ROW('Sanitation Data'!H123))),'Data Summary'!DJ129="Yes"),100-OFFSET('Sanitation Data'!$H$5,0,10*ROW('Sanitation Data'!H123)),NA())</f>
        <v>#N/A</v>
      </c>
      <c r="AV129" s="103" t="e">
        <f ca="true">+IF(AND(ISNUMBER(OFFSET('Sanitation Data'!$H$7,0,10*ROW('Sanitation Data'!H123))),'Data Summary'!DK129="Yes"),OFFSET('Sanitation Data'!$H$7,0,10*ROW('Sanitation Data'!H123)),NA())</f>
        <v>#N/A</v>
      </c>
      <c r="AW129" s="103" t="e">
        <f ca="true">+IF(AND(ISNUMBER(OFFSET('Sanitation Data'!$H$11,0,10*ROW('Sanitation Data'!H123))),'Data Summary'!DL129="Yes"),OFFSET('Sanitation Data'!$H$11,0,10*ROW('Sanitation Data'!H123)),NA())</f>
        <v>#N/A</v>
      </c>
      <c r="AX129" s="103" t="e">
        <f ca="true">+IF(AND(ISNUMBER(OFFSET('Sanitation Data'!$H$12,0,10*ROW('Sanitation Data'!H123))),'Data Summary'!DM129="Yes"),OFFSET('Sanitation Data'!$H$12,0,10*ROW('Sanitation Data'!H123)),NA())</f>
        <v>#N/A</v>
      </c>
      <c r="AY129" s="103" t="e">
        <f ca="true">+IF(AND(ISNUMBER(OFFSET('Sanitation Data'!$H$13,0,10*ROW('Sanitation Data'!H123))),'Data Summary'!DN129="Yes"),OFFSET('Sanitation Data'!$H$13,0,10*ROW('Sanitation Data'!H123)),NA())</f>
        <v>#N/A</v>
      </c>
      <c r="AZ129" s="108" t="e">
        <f ca="true">+IF(AND(ISNUMBER(OFFSET('Hygiene Data'!$C$6,0,10*ROW('Hygiene Data'!C123))),'Data Summary'!DO129="Yes"),OFFSET('Hygiene Data'!$C$6,0,10*ROW('Hygiene Data'!C123)),NA())</f>
        <v>#N/A</v>
      </c>
      <c r="BA129" s="108" t="e">
        <f ca="true">+IF(AND(ISNUMBER(OFFSET('Hygiene Data'!$C$8,0,10*ROW('Hygiene Data'!C123))),'Data Summary'!DP129="Yes"),OFFSET('Hygiene Data'!$C$8,0,10*ROW('Hygiene Data'!C123)),NA())</f>
        <v>#N/A</v>
      </c>
      <c r="BB129" s="108" t="e">
        <f ca="true">+IF(AND(ISNUMBER(OFFSET('Hygiene Data'!$C$10,0,10*ROW('Hygiene Data'!C123))),'Data Summary'!DQ129="Yes"),OFFSET('Hygiene Data'!$C$10,0,10*ROW('Hygiene Data'!C123)),NA())</f>
        <v>#N/A</v>
      </c>
      <c r="BC129" s="108" t="e">
        <f ca="true">+IF(AND(ISNUMBER(OFFSET('Hygiene Data'!$D$6,0,10*ROW('Hygiene Data'!D123))),'Data Summary'!DR129="Yes"),OFFSET('Hygiene Data'!$D$6,0,10*ROW('Hygiene Data'!D123)),NA())</f>
        <v>#N/A</v>
      </c>
      <c r="BD129" s="108" t="e">
        <f ca="true">+IF(AND(ISNUMBER(OFFSET('Hygiene Data'!$D$8,0,10*ROW('Hygiene Data'!D123))),'Data Summary'!DS129="Yes"),OFFSET('Hygiene Data'!$D$8,0,10*ROW('Hygiene Data'!D123)),NA())</f>
        <v>#N/A</v>
      </c>
      <c r="BE129" s="108" t="e">
        <f ca="true">+IF(AND(ISNUMBER(OFFSET('Hygiene Data'!$D$10,0,10*ROW('Hygiene Data'!D123))),'Data Summary'!DT129="Yes"),OFFSET('Hygiene Data'!$D$10,0,10*ROW('Hygiene Data'!D123)),NA())</f>
        <v>#N/A</v>
      </c>
      <c r="BF129" s="108" t="e">
        <f ca="true">+IF(AND(ISNUMBER(OFFSET('Hygiene Data'!$E$6,0,10*ROW('Hygiene Data'!E123))),'Data Summary'!DU129="Yes"),OFFSET('Hygiene Data'!$E$6,0,10*ROW('Hygiene Data'!E123)),NA())</f>
        <v>#N/A</v>
      </c>
      <c r="BG129" s="108" t="e">
        <f ca="true">+IF(AND(ISNUMBER(OFFSET('Hygiene Data'!$E$8,0,10*ROW('Hygiene Data'!E123))),'Data Summary'!DV129="Yes"),OFFSET('Hygiene Data'!$E$8,0,10*ROW('Hygiene Data'!E123)),NA())</f>
        <v>#N/A</v>
      </c>
      <c r="BH129" s="108" t="e">
        <f ca="true">+IF(AND(ISNUMBER(OFFSET('Hygiene Data'!$E$10,0,10*ROW('Hygiene Data'!E123))),'Data Summary'!DW129="Yes"),OFFSET('Hygiene Data'!$E$10,0,10*ROW('Hygiene Data'!E123)),NA())</f>
        <v>#N/A</v>
      </c>
      <c r="BI129" s="108" t="e">
        <f ca="true">+IF(AND(ISNUMBER(OFFSET('Hygiene Data'!$F$6,0,10*ROW('Hygiene Data'!F123))),'Data Summary'!DX129="Yes"),OFFSET('Hygiene Data'!$F$6,0,10*ROW('Hygiene Data'!F123)),NA())</f>
        <v>#N/A</v>
      </c>
      <c r="BJ129" s="108" t="e">
        <f ca="true">+IF(AND(ISNUMBER(OFFSET('Hygiene Data'!$F$8,0,10*ROW('Hygiene Data'!F123))),'Data Summary'!DY129="Yes"),OFFSET('Hygiene Data'!$F$8,0,10*ROW('Hygiene Data'!F123)),NA())</f>
        <v>#N/A</v>
      </c>
      <c r="BK129" s="108" t="e">
        <f ca="true">+IF(AND(ISNUMBER(OFFSET('Hygiene Data'!$F$10,0,10*ROW('Hygiene Data'!F123))),'Data Summary'!DZ129="Yes"),OFFSET('Hygiene Data'!$F$10,0,10*ROW('Hygiene Data'!F123)),NA())</f>
        <v>#N/A</v>
      </c>
      <c r="BL129" s="108" t="e">
        <f ca="true">+IF(AND(ISNUMBER(OFFSET('Hygiene Data'!$G$6,0,10*ROW('Hygiene Data'!G123))),'Data Summary'!EA129="Yes"),OFFSET('Hygiene Data'!$G$6,0,10*ROW('Hygiene Data'!G123)),NA())</f>
        <v>#N/A</v>
      </c>
      <c r="BM129" s="108" t="e">
        <f ca="true">+IF(AND(ISNUMBER(OFFSET('Hygiene Data'!$G$8,0,10*ROW('Hygiene Data'!G123))),'Data Summary'!EB129="Yes"),OFFSET('Hygiene Data'!$G$8,0,10*ROW('Hygiene Data'!G123)),NA())</f>
        <v>#N/A</v>
      </c>
      <c r="BN129" s="108" t="e">
        <f ca="true">+IF(AND(ISNUMBER(OFFSET('Hygiene Data'!$G$10,0,10*ROW('Hygiene Data'!G123))),'Data Summary'!EC129="Yes"),OFFSET('Hygiene Data'!$G$10,0,10*ROW('Hygiene Data'!G123)),NA())</f>
        <v>#N/A</v>
      </c>
      <c r="BO129" s="108" t="e">
        <f ca="true">+IF(AND(ISNUMBER(OFFSET('Hygiene Data'!$H$6,0,10*ROW('Hygiene Data'!H123))),'Data Summary'!ED129="Yes"),OFFSET('Hygiene Data'!$H$6,0,10*ROW('Hygiene Data'!H123)),NA())</f>
        <v>#N/A</v>
      </c>
      <c r="BP129" s="108" t="e">
        <f ca="true">+IF(AND(ISNUMBER(OFFSET('Hygiene Data'!$H$8,0,10*ROW('Hygiene Data'!H123))),'Data Summary'!EE129="Yes"),OFFSET('Hygiene Data'!$H$8,0,10*ROW('Hygiene Data'!H123)),NA())</f>
        <v>#N/A</v>
      </c>
      <c r="BQ129" s="108" t="e">
        <f ca="true">+IF(AND(ISNUMBER(OFFSET('Hygiene Data'!$H$10,0,10*ROW('Hygiene Data'!H123))),'Data Summary'!EF129="Yes"),OFFSET('Hygiene Data'!$H$10,0,10*ROW('Hygiene Data'!H123)),NA())</f>
        <v>#N/A</v>
      </c>
    </row>
    <row r="130" x14ac:dyDescent="0.2">
      <c r="A130" s="56" t="e">
        <f ca="true">+IF(OFFSET('Water Data'!$B$1,0,10*ROW('Water Data'!B124))="",NA(),OFFSET('Water Data'!$B$1,0,10*ROW('Water Data'!B124)))</f>
        <v>#N/A</v>
      </c>
      <c r="B130" s="56" t="e">
        <f ca="true">+IF(OFFSET('Water Data'!$A$3,0,10*ROW('Water Data'!A127))="",NA(),OFFSET('Water Data'!$A$3,0,10*ROW('Water Data'!A127)))</f>
        <v>#N/A</v>
      </c>
      <c r="C130" s="56" t="e">
        <f ca="true">+IF(OFFSET('Water Data'!$C$3,0,10*ROW('Water Data'!C127))="",NA(),OFFSET('Water Data'!$C$3,0,10*ROW('Water Data'!C127)))</f>
        <v>#N/A</v>
      </c>
      <c r="D130" s="57" t="e">
        <f ca="true">+IF(AND(ISNUMBER(OFFSET('Water Data'!$C$5,0,10*ROW('Water Data'!C124))),'Data Summary'!BS130="Yes"),100-OFFSET('Water Data'!$C$5,0,10*ROW('Water Data'!C124)),NA())</f>
        <v>#N/A</v>
      </c>
      <c r="E130" s="57" t="e">
        <f ca="true">+IF(AND(ISNUMBER(OFFSET('Water Data'!$C$7,0,10*ROW('Water Data'!C124))),'Data Summary'!BT130="Yes"),OFFSET('Water Data'!$C$7,0,10*ROW('Water Data'!C124)),NA())</f>
        <v>#N/A</v>
      </c>
      <c r="F130" s="57" t="e">
        <f ca="true">+IF(AND(ISNUMBER(OFFSET('Water Data'!$C$10,0,10*ROW('Water Data'!C124))),'Data Summary'!BU130="Yes"),OFFSET('Water Data'!$C$10,0,10*ROW('Water Data'!C124)),NA())</f>
        <v>#N/A</v>
      </c>
      <c r="G130" s="57" t="e">
        <f ca="true">+IF(AND(ISNUMBER(OFFSET('Water Data'!$D$5,0,10*ROW('Water Data'!D124))),'Data Summary'!BV130="Yes"),100-OFFSET('Water Data'!$D$5,0,10*ROW('Water Data'!D124)),NA())</f>
        <v>#N/A</v>
      </c>
      <c r="H130" s="57" t="e">
        <f ca="true">+IF(AND(ISNUMBER(OFFSET('Water Data'!$D$7,0,10*ROW('Water Data'!D124))),'Data Summary'!BW130="Yes"),OFFSET('Water Data'!$D$7,0,10*ROW('Water Data'!D124)),NA())</f>
        <v>#N/A</v>
      </c>
      <c r="I130" s="57" t="e">
        <f ca="true">+IF(AND(ISNUMBER(OFFSET('Water Data'!$D$10,0,10*ROW('Water Data'!D124))),'Data Summary'!BX130="Yes"),OFFSET('Water Data'!$D$10,0,10*ROW('Water Data'!D124)),NA())</f>
        <v>#N/A</v>
      </c>
      <c r="J130" s="57" t="e">
        <f ca="true">+IF(AND(ISNUMBER(OFFSET('Water Data'!$E$5,0,10*ROW('Water Data'!E124))),'Data Summary'!BY130="Yes"),100-OFFSET('Water Data'!$E$5,0,10*ROW('Water Data'!E124)),NA())</f>
        <v>#N/A</v>
      </c>
      <c r="K130" s="57" t="e">
        <f ca="true">+IF(AND(ISNUMBER(OFFSET('Water Data'!$E$7,0,10*ROW('Water Data'!E124))),'Data Summary'!BZ130="Yes"),OFFSET('Water Data'!$E$7,0,10*ROW('Water Data'!E124)),NA())</f>
        <v>#N/A</v>
      </c>
      <c r="L130" s="57" t="e">
        <f ca="true">+IF(AND(ISNUMBER(OFFSET('Water Data'!$E$10,0,10*ROW('Water Data'!E124))),'Data Summary'!CA130="Yes"),OFFSET('Water Data'!$E$10,0,10*ROW('Water Data'!E124)),NA())</f>
        <v>#N/A</v>
      </c>
      <c r="M130" s="57" t="e">
        <f ca="true">+IF(AND(ISNUMBER(OFFSET('Water Data'!$F$5,0,10*ROW('Water Data'!F124))),'Data Summary'!CB130="Yes"),100-OFFSET('Water Data'!$F$5,0,10*ROW('Water Data'!F124)),NA())</f>
        <v>#N/A</v>
      </c>
      <c r="N130" s="57" t="e">
        <f ca="true">+IF(AND(ISNUMBER(OFFSET('Water Data'!$F$7,0,10*ROW('Water Data'!F124))),'Data Summary'!CC130="Yes"),OFFSET('Water Data'!$F$7,0,10*ROW('Water Data'!F124)),NA())</f>
        <v>#N/A</v>
      </c>
      <c r="O130" s="57" t="e">
        <f ca="true">+IF(AND(ISNUMBER(OFFSET('Water Data'!$F$10,0,10*ROW('Water Data'!F124))),'Data Summary'!CD130="Yes"),OFFSET('Water Data'!$F$10,0,10*ROW('Water Data'!F124)),NA())</f>
        <v>#N/A</v>
      </c>
      <c r="P130" s="57" t="e">
        <f ca="true">+IF(AND(ISNUMBER(OFFSET('Water Data'!$G$5,0,10*ROW('Water Data'!G124))),'Data Summary'!CE130="Yes"),100-OFFSET('Water Data'!$G$5,0,10*ROW('Water Data'!G124)),NA())</f>
        <v>#N/A</v>
      </c>
      <c r="Q130" s="57" t="e">
        <f ca="true">+IF(AND(ISNUMBER(OFFSET('Water Data'!$G$7,0,10*ROW('Water Data'!G124))),'Data Summary'!CF130="Yes"),OFFSET('Water Data'!$G$7,0,10*ROW('Water Data'!G124)),NA())</f>
        <v>#N/A</v>
      </c>
      <c r="R130" s="57" t="e">
        <f ca="true">+IF(AND(ISNUMBER(OFFSET('Water Data'!$G$10,0,10*ROW('Water Data'!G124))),'Data Summary'!CG130="Yes"),OFFSET('Water Data'!$G$10,0,10*ROW('Water Data'!G124)),NA())</f>
        <v>#N/A</v>
      </c>
      <c r="S130" s="57" t="e">
        <f ca="true">+IF(AND(ISNUMBER(OFFSET('Water Data'!$H$5,0,10*ROW('Water Data'!H124))),'Data Summary'!CH130="Yes"),100-OFFSET('Water Data'!$H$5,0,10*ROW('Water Data'!H124)),NA())</f>
        <v>#N/A</v>
      </c>
      <c r="T130" s="57" t="e">
        <f ca="true">+IF(AND(ISNUMBER(OFFSET('Water Data'!$H$7,0,10*ROW('Water Data'!H124))),'Data Summary'!CI130="Yes"),OFFSET('Water Data'!$H$7,0,10*ROW('Water Data'!H124)),NA())</f>
        <v>#N/A</v>
      </c>
      <c r="U130" s="57" t="e">
        <f ca="true">+IF(AND(ISNUMBER(OFFSET('Water Data'!$H$10,0,10*ROW('Water Data'!H124))),'Data Summary'!CJ130="Yes"),OFFSET('Water Data'!$H$10,0,10*ROW('Water Data'!H124)),NA())</f>
        <v>#N/A</v>
      </c>
      <c r="V130" s="103" t="e">
        <f ca="true">+IF(AND(ISNUMBER(OFFSET('Sanitation Data'!$C$5,0,10*ROW('Sanitation Data'!C124))),'Data Summary'!CK130="Yes"),100-OFFSET('Sanitation Data'!$C$5,0,10*ROW('Sanitation Data'!C124)),NA())</f>
        <v>#N/A</v>
      </c>
      <c r="W130" s="103" t="e">
        <f ca="true">+IF(AND(ISNUMBER(OFFSET('Sanitation Data'!$C$7,0,10*ROW('Sanitation Data'!C124))),'Data Summary'!CL130="Yes"),OFFSET('Sanitation Data'!$C$7,0,10*ROW('Sanitation Data'!C124)),NA())</f>
        <v>#N/A</v>
      </c>
      <c r="X130" s="103" t="e">
        <f ca="true">+IF(AND(ISNUMBER(OFFSET('Sanitation Data'!$C$11,0,10*ROW('Sanitation Data'!C124))),'Data Summary'!CM130="Yes"),OFFSET('Sanitation Data'!$C$11,0,10*ROW('Sanitation Data'!C124)),NA())</f>
        <v>#N/A</v>
      </c>
      <c r="Y130" s="103" t="e">
        <f ca="true">+IF(AND(ISNUMBER(OFFSET('Sanitation Data'!$C$12,0,10*ROW('Sanitation Data'!C124))),'Data Summary'!CN130="Yes"),OFFSET('Sanitation Data'!$C$12,0,10*ROW('Sanitation Data'!C124)),NA())</f>
        <v>#N/A</v>
      </c>
      <c r="Z130" s="103" t="e">
        <f ca="true">+IF(AND(ISNUMBER(OFFSET('Sanitation Data'!$C$13,0,10*ROW('Sanitation Data'!C124))),'Data Summary'!CO130="Yes"),OFFSET('Sanitation Data'!$C$13,0,10*ROW('Sanitation Data'!C124)),NA())</f>
        <v>#N/A</v>
      </c>
      <c r="AA130" s="103" t="e">
        <f ca="true">+IF(AND(ISNUMBER(OFFSET('Sanitation Data'!$D$5,0,10*ROW('Sanitation Data'!D124))),'Data Summary'!CP130="Yes"),100-OFFSET('Sanitation Data'!$D$5,0,10*ROW('Sanitation Data'!D124)),NA())</f>
        <v>#N/A</v>
      </c>
      <c r="AB130" s="103" t="e">
        <f ca="true">+IF(AND(ISNUMBER(OFFSET('Sanitation Data'!$D$7,0,10*ROW('Sanitation Data'!D124))),'Data Summary'!CQ130="Yes"),OFFSET('Sanitation Data'!$D$7,0,10*ROW('Sanitation Data'!D124)),NA())</f>
        <v>#N/A</v>
      </c>
      <c r="AC130" s="103" t="e">
        <f ca="true">+IF(AND(ISNUMBER(OFFSET('Sanitation Data'!$D$11,0,10*ROW('Sanitation Data'!D124))),'Data Summary'!CR130="Yes"),OFFSET('Sanitation Data'!$D$11,0,10*ROW('Sanitation Data'!D124)),NA())</f>
        <v>#N/A</v>
      </c>
      <c r="AD130" s="103" t="e">
        <f ca="true">+IF(AND(ISNUMBER(OFFSET('Sanitation Data'!$D$12,0,10*ROW('Sanitation Data'!D124))),'Data Summary'!CS130="Yes"),OFFSET('Sanitation Data'!$D$12,0,10*ROW('Sanitation Data'!D124)),NA())</f>
        <v>#N/A</v>
      </c>
      <c r="AE130" s="103" t="e">
        <f ca="true">+IF(AND(ISNUMBER(OFFSET('Sanitation Data'!$D$13,0,10*ROW('Sanitation Data'!D124))),'Data Summary'!CT130="Yes"),OFFSET('Sanitation Data'!$D$13,0,10*ROW('Sanitation Data'!D124)),NA())</f>
        <v>#N/A</v>
      </c>
      <c r="AF130" s="103" t="e">
        <f ca="true">+IF(AND(ISNUMBER(OFFSET('Sanitation Data'!$E$5,0,10*ROW('Sanitation Data'!E124))),'Data Summary'!CU130="Yes"),100-OFFSET('Sanitation Data'!$E$5,0,10*ROW('Sanitation Data'!E124)),NA())</f>
        <v>#N/A</v>
      </c>
      <c r="AG130" s="103" t="e">
        <f ca="true">+IF(AND(ISNUMBER(OFFSET('Sanitation Data'!$E$7,0,10*ROW('Sanitation Data'!E124))),'Data Summary'!CV130="Yes"),OFFSET('Sanitation Data'!$E$7,0,10*ROW('Sanitation Data'!E124)),NA())</f>
        <v>#N/A</v>
      </c>
      <c r="AH130" s="103" t="e">
        <f ca="true">+IF(AND(ISNUMBER(OFFSET('Sanitation Data'!$E$11,0,10*ROW('Sanitation Data'!E124))),'Data Summary'!CW130="Yes"),OFFSET('Sanitation Data'!$E$11,0,10*ROW('Sanitation Data'!E124)),NA())</f>
        <v>#N/A</v>
      </c>
      <c r="AI130" s="103" t="e">
        <f ca="true">+IF(AND(ISNUMBER(OFFSET('Sanitation Data'!$E$12,0,10*ROW('Sanitation Data'!E124))),'Data Summary'!CX130="Yes"),OFFSET('Sanitation Data'!$E$12,0,10*ROW('Sanitation Data'!E124)),NA())</f>
        <v>#N/A</v>
      </c>
      <c r="AJ130" s="103" t="e">
        <f ca="true">+IF(AND(ISNUMBER(OFFSET('Sanitation Data'!$E$13,0,10*ROW('Sanitation Data'!E124))),'Data Summary'!CY130="Yes"),OFFSET('Sanitation Data'!$E$13,0,10*ROW('Sanitation Data'!E124)),NA())</f>
        <v>#N/A</v>
      </c>
      <c r="AK130" s="103" t="e">
        <f ca="true">+IF(AND(ISNUMBER(OFFSET('Sanitation Data'!$F$5,0,10*ROW('Sanitation Data'!F124))),'Data Summary'!CZ130="Yes"),100-OFFSET('Sanitation Data'!$F$5,0,10*ROW('Sanitation Data'!F124)),NA())</f>
        <v>#N/A</v>
      </c>
      <c r="AL130" s="103" t="e">
        <f ca="true">+IF(AND(ISNUMBER(OFFSET('Sanitation Data'!$F$7,0,10*ROW('Sanitation Data'!F124))),'Data Summary'!DA130="Yes"),OFFSET('Sanitation Data'!$F$7,0,10*ROW('Sanitation Data'!F124)),NA())</f>
        <v>#N/A</v>
      </c>
      <c r="AM130" s="103" t="e">
        <f ca="true">+IF(AND(ISNUMBER(OFFSET('Sanitation Data'!$F$11,0,10*ROW('Sanitation Data'!F124))),'Data Summary'!DB130="Yes"),OFFSET('Sanitation Data'!$F$11,0,10*ROW('Sanitation Data'!F124)),NA())</f>
        <v>#N/A</v>
      </c>
      <c r="AN130" s="103" t="e">
        <f ca="true">+IF(AND(ISNUMBER(OFFSET('Sanitation Data'!$F$12,0,10*ROW('Sanitation Data'!F124))),'Data Summary'!DC130="Yes"),OFFSET('Sanitation Data'!$F$12,0,10*ROW('Sanitation Data'!F124)),NA())</f>
        <v>#N/A</v>
      </c>
      <c r="AO130" s="103" t="e">
        <f ca="true">+IF(AND(ISNUMBER(OFFSET('Sanitation Data'!$F$13,0,10*ROW('Sanitation Data'!F124))),'Data Summary'!DD130="Yes"),OFFSET('Sanitation Data'!$F$13,0,10*ROW('Sanitation Data'!F124)),NA())</f>
        <v>#N/A</v>
      </c>
      <c r="AP130" s="103" t="e">
        <f ca="true">+IF(AND(ISNUMBER(OFFSET('Sanitation Data'!$G$5,0,10*ROW('Sanitation Data'!G124))),'Data Summary'!DE130="Yes"),100-OFFSET('Sanitation Data'!$G$5,0,10*ROW('Sanitation Data'!G124)),NA())</f>
        <v>#N/A</v>
      </c>
      <c r="AQ130" s="103" t="e">
        <f ca="true">+IF(AND(ISNUMBER(OFFSET('Sanitation Data'!$G$7,0,10*ROW('Sanitation Data'!G124))),'Data Summary'!DF130="Yes"),OFFSET('Sanitation Data'!$G$7,0,10*ROW('Sanitation Data'!G124)),NA())</f>
        <v>#N/A</v>
      </c>
      <c r="AR130" s="103" t="e">
        <f ca="true">+IF(AND(ISNUMBER(OFFSET('Sanitation Data'!$G$11,0,10*ROW('Sanitation Data'!G124))),'Data Summary'!DG130="Yes"),OFFSET('Sanitation Data'!$G$11,0,10*ROW('Sanitation Data'!G124)),NA())</f>
        <v>#N/A</v>
      </c>
      <c r="AS130" s="103" t="e">
        <f ca="true">+IF(AND(ISNUMBER(OFFSET('Sanitation Data'!$G$12,0,10*ROW('Sanitation Data'!G124))),'Data Summary'!DH130="Yes"),OFFSET('Sanitation Data'!$G$12,0,10*ROW('Sanitation Data'!G124)),NA())</f>
        <v>#N/A</v>
      </c>
      <c r="AT130" s="103" t="e">
        <f ca="true">+IF(AND(ISNUMBER(OFFSET('Sanitation Data'!$G$13,0,10*ROW('Sanitation Data'!G124))),'Data Summary'!DI130="Yes"),OFFSET('Sanitation Data'!$G$13,0,10*ROW('Sanitation Data'!G124)),NA())</f>
        <v>#N/A</v>
      </c>
      <c r="AU130" s="103" t="e">
        <f ca="true">+IF(AND(ISNUMBER(OFFSET('Sanitation Data'!$H$5,0,10*ROW('Sanitation Data'!H124))),'Data Summary'!DJ130="Yes"),100-OFFSET('Sanitation Data'!$H$5,0,10*ROW('Sanitation Data'!H124)),NA())</f>
        <v>#N/A</v>
      </c>
      <c r="AV130" s="103" t="e">
        <f ca="true">+IF(AND(ISNUMBER(OFFSET('Sanitation Data'!$H$7,0,10*ROW('Sanitation Data'!H124))),'Data Summary'!DK130="Yes"),OFFSET('Sanitation Data'!$H$7,0,10*ROW('Sanitation Data'!H124)),NA())</f>
        <v>#N/A</v>
      </c>
      <c r="AW130" s="103" t="e">
        <f ca="true">+IF(AND(ISNUMBER(OFFSET('Sanitation Data'!$H$11,0,10*ROW('Sanitation Data'!H124))),'Data Summary'!DL130="Yes"),OFFSET('Sanitation Data'!$H$11,0,10*ROW('Sanitation Data'!H124)),NA())</f>
        <v>#N/A</v>
      </c>
      <c r="AX130" s="103" t="e">
        <f ca="true">+IF(AND(ISNUMBER(OFFSET('Sanitation Data'!$H$12,0,10*ROW('Sanitation Data'!H124))),'Data Summary'!DM130="Yes"),OFFSET('Sanitation Data'!$H$12,0,10*ROW('Sanitation Data'!H124)),NA())</f>
        <v>#N/A</v>
      </c>
      <c r="AY130" s="103" t="e">
        <f ca="true">+IF(AND(ISNUMBER(OFFSET('Sanitation Data'!$H$13,0,10*ROW('Sanitation Data'!H124))),'Data Summary'!DN130="Yes"),OFFSET('Sanitation Data'!$H$13,0,10*ROW('Sanitation Data'!H124)),NA())</f>
        <v>#N/A</v>
      </c>
      <c r="AZ130" s="108" t="e">
        <f ca="true">+IF(AND(ISNUMBER(OFFSET('Hygiene Data'!$C$6,0,10*ROW('Hygiene Data'!C124))),'Data Summary'!DO130="Yes"),OFFSET('Hygiene Data'!$C$6,0,10*ROW('Hygiene Data'!C124)),NA())</f>
        <v>#N/A</v>
      </c>
      <c r="BA130" s="108" t="e">
        <f ca="true">+IF(AND(ISNUMBER(OFFSET('Hygiene Data'!$C$8,0,10*ROW('Hygiene Data'!C124))),'Data Summary'!DP130="Yes"),OFFSET('Hygiene Data'!$C$8,0,10*ROW('Hygiene Data'!C124)),NA())</f>
        <v>#N/A</v>
      </c>
      <c r="BB130" s="108" t="e">
        <f ca="true">+IF(AND(ISNUMBER(OFFSET('Hygiene Data'!$C$10,0,10*ROW('Hygiene Data'!C124))),'Data Summary'!DQ130="Yes"),OFFSET('Hygiene Data'!$C$10,0,10*ROW('Hygiene Data'!C124)),NA())</f>
        <v>#N/A</v>
      </c>
      <c r="BC130" s="108" t="e">
        <f ca="true">+IF(AND(ISNUMBER(OFFSET('Hygiene Data'!$D$6,0,10*ROW('Hygiene Data'!D124))),'Data Summary'!DR130="Yes"),OFFSET('Hygiene Data'!$D$6,0,10*ROW('Hygiene Data'!D124)),NA())</f>
        <v>#N/A</v>
      </c>
      <c r="BD130" s="108" t="e">
        <f ca="true">+IF(AND(ISNUMBER(OFFSET('Hygiene Data'!$D$8,0,10*ROW('Hygiene Data'!D124))),'Data Summary'!DS130="Yes"),OFFSET('Hygiene Data'!$D$8,0,10*ROW('Hygiene Data'!D124)),NA())</f>
        <v>#N/A</v>
      </c>
      <c r="BE130" s="108" t="e">
        <f ca="true">+IF(AND(ISNUMBER(OFFSET('Hygiene Data'!$D$10,0,10*ROW('Hygiene Data'!D124))),'Data Summary'!DT130="Yes"),OFFSET('Hygiene Data'!$D$10,0,10*ROW('Hygiene Data'!D124)),NA())</f>
        <v>#N/A</v>
      </c>
      <c r="BF130" s="108" t="e">
        <f ca="true">+IF(AND(ISNUMBER(OFFSET('Hygiene Data'!$E$6,0,10*ROW('Hygiene Data'!E124))),'Data Summary'!DU130="Yes"),OFFSET('Hygiene Data'!$E$6,0,10*ROW('Hygiene Data'!E124)),NA())</f>
        <v>#N/A</v>
      </c>
      <c r="BG130" s="108" t="e">
        <f ca="true">+IF(AND(ISNUMBER(OFFSET('Hygiene Data'!$E$8,0,10*ROW('Hygiene Data'!E124))),'Data Summary'!DV130="Yes"),OFFSET('Hygiene Data'!$E$8,0,10*ROW('Hygiene Data'!E124)),NA())</f>
        <v>#N/A</v>
      </c>
      <c r="BH130" s="108" t="e">
        <f ca="true">+IF(AND(ISNUMBER(OFFSET('Hygiene Data'!$E$10,0,10*ROW('Hygiene Data'!E124))),'Data Summary'!DW130="Yes"),OFFSET('Hygiene Data'!$E$10,0,10*ROW('Hygiene Data'!E124)),NA())</f>
        <v>#N/A</v>
      </c>
      <c r="BI130" s="108" t="e">
        <f ca="true">+IF(AND(ISNUMBER(OFFSET('Hygiene Data'!$F$6,0,10*ROW('Hygiene Data'!F124))),'Data Summary'!DX130="Yes"),OFFSET('Hygiene Data'!$F$6,0,10*ROW('Hygiene Data'!F124)),NA())</f>
        <v>#N/A</v>
      </c>
      <c r="BJ130" s="108" t="e">
        <f ca="true">+IF(AND(ISNUMBER(OFFSET('Hygiene Data'!$F$8,0,10*ROW('Hygiene Data'!F124))),'Data Summary'!DY130="Yes"),OFFSET('Hygiene Data'!$F$8,0,10*ROW('Hygiene Data'!F124)),NA())</f>
        <v>#N/A</v>
      </c>
      <c r="BK130" s="108" t="e">
        <f ca="true">+IF(AND(ISNUMBER(OFFSET('Hygiene Data'!$F$10,0,10*ROW('Hygiene Data'!F124))),'Data Summary'!DZ130="Yes"),OFFSET('Hygiene Data'!$F$10,0,10*ROW('Hygiene Data'!F124)),NA())</f>
        <v>#N/A</v>
      </c>
      <c r="BL130" s="108" t="e">
        <f ca="true">+IF(AND(ISNUMBER(OFFSET('Hygiene Data'!$G$6,0,10*ROW('Hygiene Data'!G124))),'Data Summary'!EA130="Yes"),OFFSET('Hygiene Data'!$G$6,0,10*ROW('Hygiene Data'!G124)),NA())</f>
        <v>#N/A</v>
      </c>
      <c r="BM130" s="108" t="e">
        <f ca="true">+IF(AND(ISNUMBER(OFFSET('Hygiene Data'!$G$8,0,10*ROW('Hygiene Data'!G124))),'Data Summary'!EB130="Yes"),OFFSET('Hygiene Data'!$G$8,0,10*ROW('Hygiene Data'!G124)),NA())</f>
        <v>#N/A</v>
      </c>
      <c r="BN130" s="108" t="e">
        <f ca="true">+IF(AND(ISNUMBER(OFFSET('Hygiene Data'!$G$10,0,10*ROW('Hygiene Data'!G124))),'Data Summary'!EC130="Yes"),OFFSET('Hygiene Data'!$G$10,0,10*ROW('Hygiene Data'!G124)),NA())</f>
        <v>#N/A</v>
      </c>
      <c r="BO130" s="108" t="e">
        <f ca="true">+IF(AND(ISNUMBER(OFFSET('Hygiene Data'!$H$6,0,10*ROW('Hygiene Data'!H124))),'Data Summary'!ED130="Yes"),OFFSET('Hygiene Data'!$H$6,0,10*ROW('Hygiene Data'!H124)),NA())</f>
        <v>#N/A</v>
      </c>
      <c r="BP130" s="108" t="e">
        <f ca="true">+IF(AND(ISNUMBER(OFFSET('Hygiene Data'!$H$8,0,10*ROW('Hygiene Data'!H124))),'Data Summary'!EE130="Yes"),OFFSET('Hygiene Data'!$H$8,0,10*ROW('Hygiene Data'!H124)),NA())</f>
        <v>#N/A</v>
      </c>
      <c r="BQ130" s="108" t="e">
        <f ca="true">+IF(AND(ISNUMBER(OFFSET('Hygiene Data'!$H$10,0,10*ROW('Hygiene Data'!H124))),'Data Summary'!EF130="Yes"),OFFSET('Hygiene Data'!$H$10,0,10*ROW('Hygiene Data'!H124)),NA())</f>
        <v>#N/A</v>
      </c>
    </row>
    <row r="131" x14ac:dyDescent="0.2">
      <c r="A131" s="56" t="e">
        <f ca="true">+IF(OFFSET('Water Data'!$B$1,0,10*ROW('Water Data'!B125))="",NA(),OFFSET('Water Data'!$B$1,0,10*ROW('Water Data'!B125)))</f>
        <v>#N/A</v>
      </c>
      <c r="B131" s="56" t="e">
        <f ca="true">+IF(OFFSET('Water Data'!$A$3,0,10*ROW('Water Data'!A128))="",NA(),OFFSET('Water Data'!$A$3,0,10*ROW('Water Data'!A128)))</f>
        <v>#N/A</v>
      </c>
      <c r="C131" s="56" t="e">
        <f ca="true">+IF(OFFSET('Water Data'!$C$3,0,10*ROW('Water Data'!C128))="",NA(),OFFSET('Water Data'!$C$3,0,10*ROW('Water Data'!C128)))</f>
        <v>#N/A</v>
      </c>
      <c r="D131" s="57" t="e">
        <f ca="true">+IF(AND(ISNUMBER(OFFSET('Water Data'!$C$5,0,10*ROW('Water Data'!C125))),'Data Summary'!BS131="Yes"),100-OFFSET('Water Data'!$C$5,0,10*ROW('Water Data'!C125)),NA())</f>
        <v>#N/A</v>
      </c>
      <c r="E131" s="57" t="e">
        <f ca="true">+IF(AND(ISNUMBER(OFFSET('Water Data'!$C$7,0,10*ROW('Water Data'!C125))),'Data Summary'!BT131="Yes"),OFFSET('Water Data'!$C$7,0,10*ROW('Water Data'!C125)),NA())</f>
        <v>#N/A</v>
      </c>
      <c r="F131" s="57" t="e">
        <f ca="true">+IF(AND(ISNUMBER(OFFSET('Water Data'!$C$10,0,10*ROW('Water Data'!C125))),'Data Summary'!BU131="Yes"),OFFSET('Water Data'!$C$10,0,10*ROW('Water Data'!C125)),NA())</f>
        <v>#N/A</v>
      </c>
      <c r="G131" s="57" t="e">
        <f ca="true">+IF(AND(ISNUMBER(OFFSET('Water Data'!$D$5,0,10*ROW('Water Data'!D125))),'Data Summary'!BV131="Yes"),100-OFFSET('Water Data'!$D$5,0,10*ROW('Water Data'!D125)),NA())</f>
        <v>#N/A</v>
      </c>
      <c r="H131" s="57" t="e">
        <f ca="true">+IF(AND(ISNUMBER(OFFSET('Water Data'!$D$7,0,10*ROW('Water Data'!D125))),'Data Summary'!BW131="Yes"),OFFSET('Water Data'!$D$7,0,10*ROW('Water Data'!D125)),NA())</f>
        <v>#N/A</v>
      </c>
      <c r="I131" s="57" t="e">
        <f ca="true">+IF(AND(ISNUMBER(OFFSET('Water Data'!$D$10,0,10*ROW('Water Data'!D125))),'Data Summary'!BX131="Yes"),OFFSET('Water Data'!$D$10,0,10*ROW('Water Data'!D125)),NA())</f>
        <v>#N/A</v>
      </c>
      <c r="J131" s="57" t="e">
        <f ca="true">+IF(AND(ISNUMBER(OFFSET('Water Data'!$E$5,0,10*ROW('Water Data'!E125))),'Data Summary'!BY131="Yes"),100-OFFSET('Water Data'!$E$5,0,10*ROW('Water Data'!E125)),NA())</f>
        <v>#N/A</v>
      </c>
      <c r="K131" s="57" t="e">
        <f ca="true">+IF(AND(ISNUMBER(OFFSET('Water Data'!$E$7,0,10*ROW('Water Data'!E125))),'Data Summary'!BZ131="Yes"),OFFSET('Water Data'!$E$7,0,10*ROW('Water Data'!E125)),NA())</f>
        <v>#N/A</v>
      </c>
      <c r="L131" s="57" t="e">
        <f ca="true">+IF(AND(ISNUMBER(OFFSET('Water Data'!$E$10,0,10*ROW('Water Data'!E125))),'Data Summary'!CA131="Yes"),OFFSET('Water Data'!$E$10,0,10*ROW('Water Data'!E125)),NA())</f>
        <v>#N/A</v>
      </c>
      <c r="M131" s="57" t="e">
        <f ca="true">+IF(AND(ISNUMBER(OFFSET('Water Data'!$F$5,0,10*ROW('Water Data'!F125))),'Data Summary'!CB131="Yes"),100-OFFSET('Water Data'!$F$5,0,10*ROW('Water Data'!F125)),NA())</f>
        <v>#N/A</v>
      </c>
      <c r="N131" s="57" t="e">
        <f ca="true">+IF(AND(ISNUMBER(OFFSET('Water Data'!$F$7,0,10*ROW('Water Data'!F125))),'Data Summary'!CC131="Yes"),OFFSET('Water Data'!$F$7,0,10*ROW('Water Data'!F125)),NA())</f>
        <v>#N/A</v>
      </c>
      <c r="O131" s="57" t="e">
        <f ca="true">+IF(AND(ISNUMBER(OFFSET('Water Data'!$F$10,0,10*ROW('Water Data'!F125))),'Data Summary'!CD131="Yes"),OFFSET('Water Data'!$F$10,0,10*ROW('Water Data'!F125)),NA())</f>
        <v>#N/A</v>
      </c>
      <c r="P131" s="57" t="e">
        <f ca="true">+IF(AND(ISNUMBER(OFFSET('Water Data'!$G$5,0,10*ROW('Water Data'!G125))),'Data Summary'!CE131="Yes"),100-OFFSET('Water Data'!$G$5,0,10*ROW('Water Data'!G125)),NA())</f>
        <v>#N/A</v>
      </c>
      <c r="Q131" s="57" t="e">
        <f ca="true">+IF(AND(ISNUMBER(OFFSET('Water Data'!$G$7,0,10*ROW('Water Data'!G125))),'Data Summary'!CF131="Yes"),OFFSET('Water Data'!$G$7,0,10*ROW('Water Data'!G125)),NA())</f>
        <v>#N/A</v>
      </c>
      <c r="R131" s="57" t="e">
        <f ca="true">+IF(AND(ISNUMBER(OFFSET('Water Data'!$G$10,0,10*ROW('Water Data'!G125))),'Data Summary'!CG131="Yes"),OFFSET('Water Data'!$G$10,0,10*ROW('Water Data'!G125)),NA())</f>
        <v>#N/A</v>
      </c>
      <c r="S131" s="57" t="e">
        <f ca="true">+IF(AND(ISNUMBER(OFFSET('Water Data'!$H$5,0,10*ROW('Water Data'!H125))),'Data Summary'!CH131="Yes"),100-OFFSET('Water Data'!$H$5,0,10*ROW('Water Data'!H125)),NA())</f>
        <v>#N/A</v>
      </c>
      <c r="T131" s="57" t="e">
        <f ca="true">+IF(AND(ISNUMBER(OFFSET('Water Data'!$H$7,0,10*ROW('Water Data'!H125))),'Data Summary'!CI131="Yes"),OFFSET('Water Data'!$H$7,0,10*ROW('Water Data'!H125)),NA())</f>
        <v>#N/A</v>
      </c>
      <c r="U131" s="57" t="e">
        <f ca="true">+IF(AND(ISNUMBER(OFFSET('Water Data'!$H$10,0,10*ROW('Water Data'!H125))),'Data Summary'!CJ131="Yes"),OFFSET('Water Data'!$H$10,0,10*ROW('Water Data'!H125)),NA())</f>
        <v>#N/A</v>
      </c>
      <c r="V131" s="103" t="e">
        <f ca="true">+IF(AND(ISNUMBER(OFFSET('Sanitation Data'!$C$5,0,10*ROW('Sanitation Data'!C125))),'Data Summary'!CK131="Yes"),100-OFFSET('Sanitation Data'!$C$5,0,10*ROW('Sanitation Data'!C125)),NA())</f>
        <v>#N/A</v>
      </c>
      <c r="W131" s="103" t="e">
        <f ca="true">+IF(AND(ISNUMBER(OFFSET('Sanitation Data'!$C$7,0,10*ROW('Sanitation Data'!C125))),'Data Summary'!CL131="Yes"),OFFSET('Sanitation Data'!$C$7,0,10*ROW('Sanitation Data'!C125)),NA())</f>
        <v>#N/A</v>
      </c>
      <c r="X131" s="103" t="e">
        <f ca="true">+IF(AND(ISNUMBER(OFFSET('Sanitation Data'!$C$11,0,10*ROW('Sanitation Data'!C125))),'Data Summary'!CM131="Yes"),OFFSET('Sanitation Data'!$C$11,0,10*ROW('Sanitation Data'!C125)),NA())</f>
        <v>#N/A</v>
      </c>
      <c r="Y131" s="103" t="e">
        <f ca="true">+IF(AND(ISNUMBER(OFFSET('Sanitation Data'!$C$12,0,10*ROW('Sanitation Data'!C125))),'Data Summary'!CN131="Yes"),OFFSET('Sanitation Data'!$C$12,0,10*ROW('Sanitation Data'!C125)),NA())</f>
        <v>#N/A</v>
      </c>
      <c r="Z131" s="103" t="e">
        <f ca="true">+IF(AND(ISNUMBER(OFFSET('Sanitation Data'!$C$13,0,10*ROW('Sanitation Data'!C125))),'Data Summary'!CO131="Yes"),OFFSET('Sanitation Data'!$C$13,0,10*ROW('Sanitation Data'!C125)),NA())</f>
        <v>#N/A</v>
      </c>
      <c r="AA131" s="103" t="e">
        <f ca="true">+IF(AND(ISNUMBER(OFFSET('Sanitation Data'!$D$5,0,10*ROW('Sanitation Data'!D125))),'Data Summary'!CP131="Yes"),100-OFFSET('Sanitation Data'!$D$5,0,10*ROW('Sanitation Data'!D125)),NA())</f>
        <v>#N/A</v>
      </c>
      <c r="AB131" s="103" t="e">
        <f ca="true">+IF(AND(ISNUMBER(OFFSET('Sanitation Data'!$D$7,0,10*ROW('Sanitation Data'!D125))),'Data Summary'!CQ131="Yes"),OFFSET('Sanitation Data'!$D$7,0,10*ROW('Sanitation Data'!D125)),NA())</f>
        <v>#N/A</v>
      </c>
      <c r="AC131" s="103" t="e">
        <f ca="true">+IF(AND(ISNUMBER(OFFSET('Sanitation Data'!$D$11,0,10*ROW('Sanitation Data'!D125))),'Data Summary'!CR131="Yes"),OFFSET('Sanitation Data'!$D$11,0,10*ROW('Sanitation Data'!D125)),NA())</f>
        <v>#N/A</v>
      </c>
      <c r="AD131" s="103" t="e">
        <f ca="true">+IF(AND(ISNUMBER(OFFSET('Sanitation Data'!$D$12,0,10*ROW('Sanitation Data'!D125))),'Data Summary'!CS131="Yes"),OFFSET('Sanitation Data'!$D$12,0,10*ROW('Sanitation Data'!D125)),NA())</f>
        <v>#N/A</v>
      </c>
      <c r="AE131" s="103" t="e">
        <f ca="true">+IF(AND(ISNUMBER(OFFSET('Sanitation Data'!$D$13,0,10*ROW('Sanitation Data'!D125))),'Data Summary'!CT131="Yes"),OFFSET('Sanitation Data'!$D$13,0,10*ROW('Sanitation Data'!D125)),NA())</f>
        <v>#N/A</v>
      </c>
      <c r="AF131" s="103" t="e">
        <f ca="true">+IF(AND(ISNUMBER(OFFSET('Sanitation Data'!$E$5,0,10*ROW('Sanitation Data'!E125))),'Data Summary'!CU131="Yes"),100-OFFSET('Sanitation Data'!$E$5,0,10*ROW('Sanitation Data'!E125)),NA())</f>
        <v>#N/A</v>
      </c>
      <c r="AG131" s="103" t="e">
        <f ca="true">+IF(AND(ISNUMBER(OFFSET('Sanitation Data'!$E$7,0,10*ROW('Sanitation Data'!E125))),'Data Summary'!CV131="Yes"),OFFSET('Sanitation Data'!$E$7,0,10*ROW('Sanitation Data'!E125)),NA())</f>
        <v>#N/A</v>
      </c>
      <c r="AH131" s="103" t="e">
        <f ca="true">+IF(AND(ISNUMBER(OFFSET('Sanitation Data'!$E$11,0,10*ROW('Sanitation Data'!E125))),'Data Summary'!CW131="Yes"),OFFSET('Sanitation Data'!$E$11,0,10*ROW('Sanitation Data'!E125)),NA())</f>
        <v>#N/A</v>
      </c>
      <c r="AI131" s="103" t="e">
        <f ca="true">+IF(AND(ISNUMBER(OFFSET('Sanitation Data'!$E$12,0,10*ROW('Sanitation Data'!E125))),'Data Summary'!CX131="Yes"),OFFSET('Sanitation Data'!$E$12,0,10*ROW('Sanitation Data'!E125)),NA())</f>
        <v>#N/A</v>
      </c>
      <c r="AJ131" s="103" t="e">
        <f ca="true">+IF(AND(ISNUMBER(OFFSET('Sanitation Data'!$E$13,0,10*ROW('Sanitation Data'!E125))),'Data Summary'!CY131="Yes"),OFFSET('Sanitation Data'!$E$13,0,10*ROW('Sanitation Data'!E125)),NA())</f>
        <v>#N/A</v>
      </c>
      <c r="AK131" s="103" t="e">
        <f ca="true">+IF(AND(ISNUMBER(OFFSET('Sanitation Data'!$F$5,0,10*ROW('Sanitation Data'!F125))),'Data Summary'!CZ131="Yes"),100-OFFSET('Sanitation Data'!$F$5,0,10*ROW('Sanitation Data'!F125)),NA())</f>
        <v>#N/A</v>
      </c>
      <c r="AL131" s="103" t="e">
        <f ca="true">+IF(AND(ISNUMBER(OFFSET('Sanitation Data'!$F$7,0,10*ROW('Sanitation Data'!F125))),'Data Summary'!DA131="Yes"),OFFSET('Sanitation Data'!$F$7,0,10*ROW('Sanitation Data'!F125)),NA())</f>
        <v>#N/A</v>
      </c>
      <c r="AM131" s="103" t="e">
        <f ca="true">+IF(AND(ISNUMBER(OFFSET('Sanitation Data'!$F$11,0,10*ROW('Sanitation Data'!F125))),'Data Summary'!DB131="Yes"),OFFSET('Sanitation Data'!$F$11,0,10*ROW('Sanitation Data'!F125)),NA())</f>
        <v>#N/A</v>
      </c>
      <c r="AN131" s="103" t="e">
        <f ca="true">+IF(AND(ISNUMBER(OFFSET('Sanitation Data'!$F$12,0,10*ROW('Sanitation Data'!F125))),'Data Summary'!DC131="Yes"),OFFSET('Sanitation Data'!$F$12,0,10*ROW('Sanitation Data'!F125)),NA())</f>
        <v>#N/A</v>
      </c>
      <c r="AO131" s="103" t="e">
        <f ca="true">+IF(AND(ISNUMBER(OFFSET('Sanitation Data'!$F$13,0,10*ROW('Sanitation Data'!F125))),'Data Summary'!DD131="Yes"),OFFSET('Sanitation Data'!$F$13,0,10*ROW('Sanitation Data'!F125)),NA())</f>
        <v>#N/A</v>
      </c>
      <c r="AP131" s="103" t="e">
        <f ca="true">+IF(AND(ISNUMBER(OFFSET('Sanitation Data'!$G$5,0,10*ROW('Sanitation Data'!G125))),'Data Summary'!DE131="Yes"),100-OFFSET('Sanitation Data'!$G$5,0,10*ROW('Sanitation Data'!G125)),NA())</f>
        <v>#N/A</v>
      </c>
      <c r="AQ131" s="103" t="e">
        <f ca="true">+IF(AND(ISNUMBER(OFFSET('Sanitation Data'!$G$7,0,10*ROW('Sanitation Data'!G125))),'Data Summary'!DF131="Yes"),OFFSET('Sanitation Data'!$G$7,0,10*ROW('Sanitation Data'!G125)),NA())</f>
        <v>#N/A</v>
      </c>
      <c r="AR131" s="103" t="e">
        <f ca="true">+IF(AND(ISNUMBER(OFFSET('Sanitation Data'!$G$11,0,10*ROW('Sanitation Data'!G125))),'Data Summary'!DG131="Yes"),OFFSET('Sanitation Data'!$G$11,0,10*ROW('Sanitation Data'!G125)),NA())</f>
        <v>#N/A</v>
      </c>
      <c r="AS131" s="103" t="e">
        <f ca="true">+IF(AND(ISNUMBER(OFFSET('Sanitation Data'!$G$12,0,10*ROW('Sanitation Data'!G125))),'Data Summary'!DH131="Yes"),OFFSET('Sanitation Data'!$G$12,0,10*ROW('Sanitation Data'!G125)),NA())</f>
        <v>#N/A</v>
      </c>
      <c r="AT131" s="103" t="e">
        <f ca="true">+IF(AND(ISNUMBER(OFFSET('Sanitation Data'!$G$13,0,10*ROW('Sanitation Data'!G125))),'Data Summary'!DI131="Yes"),OFFSET('Sanitation Data'!$G$13,0,10*ROW('Sanitation Data'!G125)),NA())</f>
        <v>#N/A</v>
      </c>
      <c r="AU131" s="103" t="e">
        <f ca="true">+IF(AND(ISNUMBER(OFFSET('Sanitation Data'!$H$5,0,10*ROW('Sanitation Data'!H125))),'Data Summary'!DJ131="Yes"),100-OFFSET('Sanitation Data'!$H$5,0,10*ROW('Sanitation Data'!H125)),NA())</f>
        <v>#N/A</v>
      </c>
      <c r="AV131" s="103" t="e">
        <f ca="true">+IF(AND(ISNUMBER(OFFSET('Sanitation Data'!$H$7,0,10*ROW('Sanitation Data'!H125))),'Data Summary'!DK131="Yes"),OFFSET('Sanitation Data'!$H$7,0,10*ROW('Sanitation Data'!H125)),NA())</f>
        <v>#N/A</v>
      </c>
      <c r="AW131" s="103" t="e">
        <f ca="true">+IF(AND(ISNUMBER(OFFSET('Sanitation Data'!$H$11,0,10*ROW('Sanitation Data'!H125))),'Data Summary'!DL131="Yes"),OFFSET('Sanitation Data'!$H$11,0,10*ROW('Sanitation Data'!H125)),NA())</f>
        <v>#N/A</v>
      </c>
      <c r="AX131" s="103" t="e">
        <f ca="true">+IF(AND(ISNUMBER(OFFSET('Sanitation Data'!$H$12,0,10*ROW('Sanitation Data'!H125))),'Data Summary'!DM131="Yes"),OFFSET('Sanitation Data'!$H$12,0,10*ROW('Sanitation Data'!H125)),NA())</f>
        <v>#N/A</v>
      </c>
      <c r="AY131" s="103" t="e">
        <f ca="true">+IF(AND(ISNUMBER(OFFSET('Sanitation Data'!$H$13,0,10*ROW('Sanitation Data'!H125))),'Data Summary'!DN131="Yes"),OFFSET('Sanitation Data'!$H$13,0,10*ROW('Sanitation Data'!H125)),NA())</f>
        <v>#N/A</v>
      </c>
      <c r="AZ131" s="108" t="e">
        <f ca="true">+IF(AND(ISNUMBER(OFFSET('Hygiene Data'!$C$6,0,10*ROW('Hygiene Data'!C125))),'Data Summary'!DO131="Yes"),OFFSET('Hygiene Data'!$C$6,0,10*ROW('Hygiene Data'!C125)),NA())</f>
        <v>#N/A</v>
      </c>
      <c r="BA131" s="108" t="e">
        <f ca="true">+IF(AND(ISNUMBER(OFFSET('Hygiene Data'!$C$8,0,10*ROW('Hygiene Data'!C125))),'Data Summary'!DP131="Yes"),OFFSET('Hygiene Data'!$C$8,0,10*ROW('Hygiene Data'!C125)),NA())</f>
        <v>#N/A</v>
      </c>
      <c r="BB131" s="108" t="e">
        <f ca="true">+IF(AND(ISNUMBER(OFFSET('Hygiene Data'!$C$10,0,10*ROW('Hygiene Data'!C125))),'Data Summary'!DQ131="Yes"),OFFSET('Hygiene Data'!$C$10,0,10*ROW('Hygiene Data'!C125)),NA())</f>
        <v>#N/A</v>
      </c>
      <c r="BC131" s="108" t="e">
        <f ca="true">+IF(AND(ISNUMBER(OFFSET('Hygiene Data'!$D$6,0,10*ROW('Hygiene Data'!D125))),'Data Summary'!DR131="Yes"),OFFSET('Hygiene Data'!$D$6,0,10*ROW('Hygiene Data'!D125)),NA())</f>
        <v>#N/A</v>
      </c>
      <c r="BD131" s="108" t="e">
        <f ca="true">+IF(AND(ISNUMBER(OFFSET('Hygiene Data'!$D$8,0,10*ROW('Hygiene Data'!D125))),'Data Summary'!DS131="Yes"),OFFSET('Hygiene Data'!$D$8,0,10*ROW('Hygiene Data'!D125)),NA())</f>
        <v>#N/A</v>
      </c>
      <c r="BE131" s="108" t="e">
        <f ca="true">+IF(AND(ISNUMBER(OFFSET('Hygiene Data'!$D$10,0,10*ROW('Hygiene Data'!D125))),'Data Summary'!DT131="Yes"),OFFSET('Hygiene Data'!$D$10,0,10*ROW('Hygiene Data'!D125)),NA())</f>
        <v>#N/A</v>
      </c>
      <c r="BF131" s="108" t="e">
        <f ca="true">+IF(AND(ISNUMBER(OFFSET('Hygiene Data'!$E$6,0,10*ROW('Hygiene Data'!E125))),'Data Summary'!DU131="Yes"),OFFSET('Hygiene Data'!$E$6,0,10*ROW('Hygiene Data'!E125)),NA())</f>
        <v>#N/A</v>
      </c>
      <c r="BG131" s="108" t="e">
        <f ca="true">+IF(AND(ISNUMBER(OFFSET('Hygiene Data'!$E$8,0,10*ROW('Hygiene Data'!E125))),'Data Summary'!DV131="Yes"),OFFSET('Hygiene Data'!$E$8,0,10*ROW('Hygiene Data'!E125)),NA())</f>
        <v>#N/A</v>
      </c>
      <c r="BH131" s="108" t="e">
        <f ca="true">+IF(AND(ISNUMBER(OFFSET('Hygiene Data'!$E$10,0,10*ROW('Hygiene Data'!E125))),'Data Summary'!DW131="Yes"),OFFSET('Hygiene Data'!$E$10,0,10*ROW('Hygiene Data'!E125)),NA())</f>
        <v>#N/A</v>
      </c>
      <c r="BI131" s="108" t="e">
        <f ca="true">+IF(AND(ISNUMBER(OFFSET('Hygiene Data'!$F$6,0,10*ROW('Hygiene Data'!F125))),'Data Summary'!DX131="Yes"),OFFSET('Hygiene Data'!$F$6,0,10*ROW('Hygiene Data'!F125)),NA())</f>
        <v>#N/A</v>
      </c>
      <c r="BJ131" s="108" t="e">
        <f ca="true">+IF(AND(ISNUMBER(OFFSET('Hygiene Data'!$F$8,0,10*ROW('Hygiene Data'!F125))),'Data Summary'!DY131="Yes"),OFFSET('Hygiene Data'!$F$8,0,10*ROW('Hygiene Data'!F125)),NA())</f>
        <v>#N/A</v>
      </c>
      <c r="BK131" s="108" t="e">
        <f ca="true">+IF(AND(ISNUMBER(OFFSET('Hygiene Data'!$F$10,0,10*ROW('Hygiene Data'!F125))),'Data Summary'!DZ131="Yes"),OFFSET('Hygiene Data'!$F$10,0,10*ROW('Hygiene Data'!F125)),NA())</f>
        <v>#N/A</v>
      </c>
      <c r="BL131" s="108" t="e">
        <f ca="true">+IF(AND(ISNUMBER(OFFSET('Hygiene Data'!$G$6,0,10*ROW('Hygiene Data'!G125))),'Data Summary'!EA131="Yes"),OFFSET('Hygiene Data'!$G$6,0,10*ROW('Hygiene Data'!G125)),NA())</f>
        <v>#N/A</v>
      </c>
      <c r="BM131" s="108" t="e">
        <f ca="true">+IF(AND(ISNUMBER(OFFSET('Hygiene Data'!$G$8,0,10*ROW('Hygiene Data'!G125))),'Data Summary'!EB131="Yes"),OFFSET('Hygiene Data'!$G$8,0,10*ROW('Hygiene Data'!G125)),NA())</f>
        <v>#N/A</v>
      </c>
      <c r="BN131" s="108" t="e">
        <f ca="true">+IF(AND(ISNUMBER(OFFSET('Hygiene Data'!$G$10,0,10*ROW('Hygiene Data'!G125))),'Data Summary'!EC131="Yes"),OFFSET('Hygiene Data'!$G$10,0,10*ROW('Hygiene Data'!G125)),NA())</f>
        <v>#N/A</v>
      </c>
      <c r="BO131" s="108" t="e">
        <f ca="true">+IF(AND(ISNUMBER(OFFSET('Hygiene Data'!$H$6,0,10*ROW('Hygiene Data'!H125))),'Data Summary'!ED131="Yes"),OFFSET('Hygiene Data'!$H$6,0,10*ROW('Hygiene Data'!H125)),NA())</f>
        <v>#N/A</v>
      </c>
      <c r="BP131" s="108" t="e">
        <f ca="true">+IF(AND(ISNUMBER(OFFSET('Hygiene Data'!$H$8,0,10*ROW('Hygiene Data'!H125))),'Data Summary'!EE131="Yes"),OFFSET('Hygiene Data'!$H$8,0,10*ROW('Hygiene Data'!H125)),NA())</f>
        <v>#N/A</v>
      </c>
      <c r="BQ131" s="108" t="e">
        <f ca="true">+IF(AND(ISNUMBER(OFFSET('Hygiene Data'!$H$10,0,10*ROW('Hygiene Data'!H125))),'Data Summary'!EF131="Yes"),OFFSET('Hygiene Data'!$H$10,0,10*ROW('Hygiene Data'!H125)),NA())</f>
        <v>#N/A</v>
      </c>
    </row>
    <row r="132" x14ac:dyDescent="0.2">
      <c r="A132" s="56" t="e">
        <f ca="true">+IF(OFFSET('Water Data'!$B$1,0,10*ROW('Water Data'!B126))="",NA(),OFFSET('Water Data'!$B$1,0,10*ROW('Water Data'!B126)))</f>
        <v>#N/A</v>
      </c>
      <c r="B132" s="56" t="e">
        <f ca="true">+IF(OFFSET('Water Data'!$A$3,0,10*ROW('Water Data'!A129))="",NA(),OFFSET('Water Data'!$A$3,0,10*ROW('Water Data'!A129)))</f>
        <v>#N/A</v>
      </c>
      <c r="C132" s="56" t="e">
        <f ca="true">+IF(OFFSET('Water Data'!$C$3,0,10*ROW('Water Data'!C129))="",NA(),OFFSET('Water Data'!$C$3,0,10*ROW('Water Data'!C129)))</f>
        <v>#N/A</v>
      </c>
      <c r="D132" s="57" t="e">
        <f ca="true">+IF(AND(ISNUMBER(OFFSET('Water Data'!$C$5,0,10*ROW('Water Data'!C126))),'Data Summary'!BS132="Yes"),100-OFFSET('Water Data'!$C$5,0,10*ROW('Water Data'!C126)),NA())</f>
        <v>#N/A</v>
      </c>
      <c r="E132" s="57" t="e">
        <f ca="true">+IF(AND(ISNUMBER(OFFSET('Water Data'!$C$7,0,10*ROW('Water Data'!C126))),'Data Summary'!BT132="Yes"),OFFSET('Water Data'!$C$7,0,10*ROW('Water Data'!C126)),NA())</f>
        <v>#N/A</v>
      </c>
      <c r="F132" s="57" t="e">
        <f ca="true">+IF(AND(ISNUMBER(OFFSET('Water Data'!$C$10,0,10*ROW('Water Data'!C126))),'Data Summary'!BU132="Yes"),OFFSET('Water Data'!$C$10,0,10*ROW('Water Data'!C126)),NA())</f>
        <v>#N/A</v>
      </c>
      <c r="G132" s="57" t="e">
        <f ca="true">+IF(AND(ISNUMBER(OFFSET('Water Data'!$D$5,0,10*ROW('Water Data'!D126))),'Data Summary'!BV132="Yes"),100-OFFSET('Water Data'!$D$5,0,10*ROW('Water Data'!D126)),NA())</f>
        <v>#N/A</v>
      </c>
      <c r="H132" s="57" t="e">
        <f ca="true">+IF(AND(ISNUMBER(OFFSET('Water Data'!$D$7,0,10*ROW('Water Data'!D126))),'Data Summary'!BW132="Yes"),OFFSET('Water Data'!$D$7,0,10*ROW('Water Data'!D126)),NA())</f>
        <v>#N/A</v>
      </c>
      <c r="I132" s="57" t="e">
        <f ca="true">+IF(AND(ISNUMBER(OFFSET('Water Data'!$D$10,0,10*ROW('Water Data'!D126))),'Data Summary'!BX132="Yes"),OFFSET('Water Data'!$D$10,0,10*ROW('Water Data'!D126)),NA())</f>
        <v>#N/A</v>
      </c>
      <c r="J132" s="57" t="e">
        <f ca="true">+IF(AND(ISNUMBER(OFFSET('Water Data'!$E$5,0,10*ROW('Water Data'!E126))),'Data Summary'!BY132="Yes"),100-OFFSET('Water Data'!$E$5,0,10*ROW('Water Data'!E126)),NA())</f>
        <v>#N/A</v>
      </c>
      <c r="K132" s="57" t="e">
        <f ca="true">+IF(AND(ISNUMBER(OFFSET('Water Data'!$E$7,0,10*ROW('Water Data'!E126))),'Data Summary'!BZ132="Yes"),OFFSET('Water Data'!$E$7,0,10*ROW('Water Data'!E126)),NA())</f>
        <v>#N/A</v>
      </c>
      <c r="L132" s="57" t="e">
        <f ca="true">+IF(AND(ISNUMBER(OFFSET('Water Data'!$E$10,0,10*ROW('Water Data'!E126))),'Data Summary'!CA132="Yes"),OFFSET('Water Data'!$E$10,0,10*ROW('Water Data'!E126)),NA())</f>
        <v>#N/A</v>
      </c>
      <c r="M132" s="57" t="e">
        <f ca="true">+IF(AND(ISNUMBER(OFFSET('Water Data'!$F$5,0,10*ROW('Water Data'!F126))),'Data Summary'!CB132="Yes"),100-OFFSET('Water Data'!$F$5,0,10*ROW('Water Data'!F126)),NA())</f>
        <v>#N/A</v>
      </c>
      <c r="N132" s="57" t="e">
        <f ca="true">+IF(AND(ISNUMBER(OFFSET('Water Data'!$F$7,0,10*ROW('Water Data'!F126))),'Data Summary'!CC132="Yes"),OFFSET('Water Data'!$F$7,0,10*ROW('Water Data'!F126)),NA())</f>
        <v>#N/A</v>
      </c>
      <c r="O132" s="57" t="e">
        <f ca="true">+IF(AND(ISNUMBER(OFFSET('Water Data'!$F$10,0,10*ROW('Water Data'!F126))),'Data Summary'!CD132="Yes"),OFFSET('Water Data'!$F$10,0,10*ROW('Water Data'!F126)),NA())</f>
        <v>#N/A</v>
      </c>
      <c r="P132" s="57" t="e">
        <f ca="true">+IF(AND(ISNUMBER(OFFSET('Water Data'!$G$5,0,10*ROW('Water Data'!G126))),'Data Summary'!CE132="Yes"),100-OFFSET('Water Data'!$G$5,0,10*ROW('Water Data'!G126)),NA())</f>
        <v>#N/A</v>
      </c>
      <c r="Q132" s="57" t="e">
        <f ca="true">+IF(AND(ISNUMBER(OFFSET('Water Data'!$G$7,0,10*ROW('Water Data'!G126))),'Data Summary'!CF132="Yes"),OFFSET('Water Data'!$G$7,0,10*ROW('Water Data'!G126)),NA())</f>
        <v>#N/A</v>
      </c>
      <c r="R132" s="57" t="e">
        <f ca="true">+IF(AND(ISNUMBER(OFFSET('Water Data'!$G$10,0,10*ROW('Water Data'!G126))),'Data Summary'!CG132="Yes"),OFFSET('Water Data'!$G$10,0,10*ROW('Water Data'!G126)),NA())</f>
        <v>#N/A</v>
      </c>
      <c r="S132" s="57" t="e">
        <f ca="true">+IF(AND(ISNUMBER(OFFSET('Water Data'!$H$5,0,10*ROW('Water Data'!H126))),'Data Summary'!CH132="Yes"),100-OFFSET('Water Data'!$H$5,0,10*ROW('Water Data'!H126)),NA())</f>
        <v>#N/A</v>
      </c>
      <c r="T132" s="57" t="e">
        <f ca="true">+IF(AND(ISNUMBER(OFFSET('Water Data'!$H$7,0,10*ROW('Water Data'!H126))),'Data Summary'!CI132="Yes"),OFFSET('Water Data'!$H$7,0,10*ROW('Water Data'!H126)),NA())</f>
        <v>#N/A</v>
      </c>
      <c r="U132" s="57" t="e">
        <f ca="true">+IF(AND(ISNUMBER(OFFSET('Water Data'!$H$10,0,10*ROW('Water Data'!H126))),'Data Summary'!CJ132="Yes"),OFFSET('Water Data'!$H$10,0,10*ROW('Water Data'!H126)),NA())</f>
        <v>#N/A</v>
      </c>
      <c r="V132" s="103" t="e">
        <f ca="true">+IF(AND(ISNUMBER(OFFSET('Sanitation Data'!$C$5,0,10*ROW('Sanitation Data'!C126))),'Data Summary'!CK132="Yes"),100-OFFSET('Sanitation Data'!$C$5,0,10*ROW('Sanitation Data'!C126)),NA())</f>
        <v>#N/A</v>
      </c>
      <c r="W132" s="103" t="e">
        <f ca="true">+IF(AND(ISNUMBER(OFFSET('Sanitation Data'!$C$7,0,10*ROW('Sanitation Data'!C126))),'Data Summary'!CL132="Yes"),OFFSET('Sanitation Data'!$C$7,0,10*ROW('Sanitation Data'!C126)),NA())</f>
        <v>#N/A</v>
      </c>
      <c r="X132" s="103" t="e">
        <f ca="true">+IF(AND(ISNUMBER(OFFSET('Sanitation Data'!$C$11,0,10*ROW('Sanitation Data'!C126))),'Data Summary'!CM132="Yes"),OFFSET('Sanitation Data'!$C$11,0,10*ROW('Sanitation Data'!C126)),NA())</f>
        <v>#N/A</v>
      </c>
      <c r="Y132" s="103" t="e">
        <f ca="true">+IF(AND(ISNUMBER(OFFSET('Sanitation Data'!$C$12,0,10*ROW('Sanitation Data'!C126))),'Data Summary'!CN132="Yes"),OFFSET('Sanitation Data'!$C$12,0,10*ROW('Sanitation Data'!C126)),NA())</f>
        <v>#N/A</v>
      </c>
      <c r="Z132" s="103" t="e">
        <f ca="true">+IF(AND(ISNUMBER(OFFSET('Sanitation Data'!$C$13,0,10*ROW('Sanitation Data'!C126))),'Data Summary'!CO132="Yes"),OFFSET('Sanitation Data'!$C$13,0,10*ROW('Sanitation Data'!C126)),NA())</f>
        <v>#N/A</v>
      </c>
      <c r="AA132" s="103" t="e">
        <f ca="true">+IF(AND(ISNUMBER(OFFSET('Sanitation Data'!$D$5,0,10*ROW('Sanitation Data'!D126))),'Data Summary'!CP132="Yes"),100-OFFSET('Sanitation Data'!$D$5,0,10*ROW('Sanitation Data'!D126)),NA())</f>
        <v>#N/A</v>
      </c>
      <c r="AB132" s="103" t="e">
        <f ca="true">+IF(AND(ISNUMBER(OFFSET('Sanitation Data'!$D$7,0,10*ROW('Sanitation Data'!D126))),'Data Summary'!CQ132="Yes"),OFFSET('Sanitation Data'!$D$7,0,10*ROW('Sanitation Data'!D126)),NA())</f>
        <v>#N/A</v>
      </c>
      <c r="AC132" s="103" t="e">
        <f ca="true">+IF(AND(ISNUMBER(OFFSET('Sanitation Data'!$D$11,0,10*ROW('Sanitation Data'!D126))),'Data Summary'!CR132="Yes"),OFFSET('Sanitation Data'!$D$11,0,10*ROW('Sanitation Data'!D126)),NA())</f>
        <v>#N/A</v>
      </c>
      <c r="AD132" s="103" t="e">
        <f ca="true">+IF(AND(ISNUMBER(OFFSET('Sanitation Data'!$D$12,0,10*ROW('Sanitation Data'!D126))),'Data Summary'!CS132="Yes"),OFFSET('Sanitation Data'!$D$12,0,10*ROW('Sanitation Data'!D126)),NA())</f>
        <v>#N/A</v>
      </c>
      <c r="AE132" s="103" t="e">
        <f ca="true">+IF(AND(ISNUMBER(OFFSET('Sanitation Data'!$D$13,0,10*ROW('Sanitation Data'!D126))),'Data Summary'!CT132="Yes"),OFFSET('Sanitation Data'!$D$13,0,10*ROW('Sanitation Data'!D126)),NA())</f>
        <v>#N/A</v>
      </c>
      <c r="AF132" s="103" t="e">
        <f ca="true">+IF(AND(ISNUMBER(OFFSET('Sanitation Data'!$E$5,0,10*ROW('Sanitation Data'!E126))),'Data Summary'!CU132="Yes"),100-OFFSET('Sanitation Data'!$E$5,0,10*ROW('Sanitation Data'!E126)),NA())</f>
        <v>#N/A</v>
      </c>
      <c r="AG132" s="103" t="e">
        <f ca="true">+IF(AND(ISNUMBER(OFFSET('Sanitation Data'!$E$7,0,10*ROW('Sanitation Data'!E126))),'Data Summary'!CV132="Yes"),OFFSET('Sanitation Data'!$E$7,0,10*ROW('Sanitation Data'!E126)),NA())</f>
        <v>#N/A</v>
      </c>
      <c r="AH132" s="103" t="e">
        <f ca="true">+IF(AND(ISNUMBER(OFFSET('Sanitation Data'!$E$11,0,10*ROW('Sanitation Data'!E126))),'Data Summary'!CW132="Yes"),OFFSET('Sanitation Data'!$E$11,0,10*ROW('Sanitation Data'!E126)),NA())</f>
        <v>#N/A</v>
      </c>
      <c r="AI132" s="103" t="e">
        <f ca="true">+IF(AND(ISNUMBER(OFFSET('Sanitation Data'!$E$12,0,10*ROW('Sanitation Data'!E126))),'Data Summary'!CX132="Yes"),OFFSET('Sanitation Data'!$E$12,0,10*ROW('Sanitation Data'!E126)),NA())</f>
        <v>#N/A</v>
      </c>
      <c r="AJ132" s="103" t="e">
        <f ca="true">+IF(AND(ISNUMBER(OFFSET('Sanitation Data'!$E$13,0,10*ROW('Sanitation Data'!E126))),'Data Summary'!CY132="Yes"),OFFSET('Sanitation Data'!$E$13,0,10*ROW('Sanitation Data'!E126)),NA())</f>
        <v>#N/A</v>
      </c>
      <c r="AK132" s="103" t="e">
        <f ca="true">+IF(AND(ISNUMBER(OFFSET('Sanitation Data'!$F$5,0,10*ROW('Sanitation Data'!F126))),'Data Summary'!CZ132="Yes"),100-OFFSET('Sanitation Data'!$F$5,0,10*ROW('Sanitation Data'!F126)),NA())</f>
        <v>#N/A</v>
      </c>
      <c r="AL132" s="103" t="e">
        <f ca="true">+IF(AND(ISNUMBER(OFFSET('Sanitation Data'!$F$7,0,10*ROW('Sanitation Data'!F126))),'Data Summary'!DA132="Yes"),OFFSET('Sanitation Data'!$F$7,0,10*ROW('Sanitation Data'!F126)),NA())</f>
        <v>#N/A</v>
      </c>
      <c r="AM132" s="103" t="e">
        <f ca="true">+IF(AND(ISNUMBER(OFFSET('Sanitation Data'!$F$11,0,10*ROW('Sanitation Data'!F126))),'Data Summary'!DB132="Yes"),OFFSET('Sanitation Data'!$F$11,0,10*ROW('Sanitation Data'!F126)),NA())</f>
        <v>#N/A</v>
      </c>
      <c r="AN132" s="103" t="e">
        <f ca="true">+IF(AND(ISNUMBER(OFFSET('Sanitation Data'!$F$12,0,10*ROW('Sanitation Data'!F126))),'Data Summary'!DC132="Yes"),OFFSET('Sanitation Data'!$F$12,0,10*ROW('Sanitation Data'!F126)),NA())</f>
        <v>#N/A</v>
      </c>
      <c r="AO132" s="103" t="e">
        <f ca="true">+IF(AND(ISNUMBER(OFFSET('Sanitation Data'!$F$13,0,10*ROW('Sanitation Data'!F126))),'Data Summary'!DD132="Yes"),OFFSET('Sanitation Data'!$F$13,0,10*ROW('Sanitation Data'!F126)),NA())</f>
        <v>#N/A</v>
      </c>
      <c r="AP132" s="103" t="e">
        <f ca="true">+IF(AND(ISNUMBER(OFFSET('Sanitation Data'!$G$5,0,10*ROW('Sanitation Data'!G126))),'Data Summary'!DE132="Yes"),100-OFFSET('Sanitation Data'!$G$5,0,10*ROW('Sanitation Data'!G126)),NA())</f>
        <v>#N/A</v>
      </c>
      <c r="AQ132" s="103" t="e">
        <f ca="true">+IF(AND(ISNUMBER(OFFSET('Sanitation Data'!$G$7,0,10*ROW('Sanitation Data'!G126))),'Data Summary'!DF132="Yes"),OFFSET('Sanitation Data'!$G$7,0,10*ROW('Sanitation Data'!G126)),NA())</f>
        <v>#N/A</v>
      </c>
      <c r="AR132" s="103" t="e">
        <f ca="true">+IF(AND(ISNUMBER(OFFSET('Sanitation Data'!$G$11,0,10*ROW('Sanitation Data'!G126))),'Data Summary'!DG132="Yes"),OFFSET('Sanitation Data'!$G$11,0,10*ROW('Sanitation Data'!G126)),NA())</f>
        <v>#N/A</v>
      </c>
      <c r="AS132" s="103" t="e">
        <f ca="true">+IF(AND(ISNUMBER(OFFSET('Sanitation Data'!$G$12,0,10*ROW('Sanitation Data'!G126))),'Data Summary'!DH132="Yes"),OFFSET('Sanitation Data'!$G$12,0,10*ROW('Sanitation Data'!G126)),NA())</f>
        <v>#N/A</v>
      </c>
      <c r="AT132" s="103" t="e">
        <f ca="true">+IF(AND(ISNUMBER(OFFSET('Sanitation Data'!$G$13,0,10*ROW('Sanitation Data'!G126))),'Data Summary'!DI132="Yes"),OFFSET('Sanitation Data'!$G$13,0,10*ROW('Sanitation Data'!G126)),NA())</f>
        <v>#N/A</v>
      </c>
      <c r="AU132" s="103" t="e">
        <f ca="true">+IF(AND(ISNUMBER(OFFSET('Sanitation Data'!$H$5,0,10*ROW('Sanitation Data'!H126))),'Data Summary'!DJ132="Yes"),100-OFFSET('Sanitation Data'!$H$5,0,10*ROW('Sanitation Data'!H126)),NA())</f>
        <v>#N/A</v>
      </c>
      <c r="AV132" s="103" t="e">
        <f ca="true">+IF(AND(ISNUMBER(OFFSET('Sanitation Data'!$H$7,0,10*ROW('Sanitation Data'!H126))),'Data Summary'!DK132="Yes"),OFFSET('Sanitation Data'!$H$7,0,10*ROW('Sanitation Data'!H126)),NA())</f>
        <v>#N/A</v>
      </c>
      <c r="AW132" s="103" t="e">
        <f ca="true">+IF(AND(ISNUMBER(OFFSET('Sanitation Data'!$H$11,0,10*ROW('Sanitation Data'!H126))),'Data Summary'!DL132="Yes"),OFFSET('Sanitation Data'!$H$11,0,10*ROW('Sanitation Data'!H126)),NA())</f>
        <v>#N/A</v>
      </c>
      <c r="AX132" s="103" t="e">
        <f ca="true">+IF(AND(ISNUMBER(OFFSET('Sanitation Data'!$H$12,0,10*ROW('Sanitation Data'!H126))),'Data Summary'!DM132="Yes"),OFFSET('Sanitation Data'!$H$12,0,10*ROW('Sanitation Data'!H126)),NA())</f>
        <v>#N/A</v>
      </c>
      <c r="AY132" s="103" t="e">
        <f ca="true">+IF(AND(ISNUMBER(OFFSET('Sanitation Data'!$H$13,0,10*ROW('Sanitation Data'!H126))),'Data Summary'!DN132="Yes"),OFFSET('Sanitation Data'!$H$13,0,10*ROW('Sanitation Data'!H126)),NA())</f>
        <v>#N/A</v>
      </c>
      <c r="AZ132" s="108" t="e">
        <f ca="true">+IF(AND(ISNUMBER(OFFSET('Hygiene Data'!$C$6,0,10*ROW('Hygiene Data'!C126))),'Data Summary'!DO132="Yes"),OFFSET('Hygiene Data'!$C$6,0,10*ROW('Hygiene Data'!C126)),NA())</f>
        <v>#N/A</v>
      </c>
      <c r="BA132" s="108" t="e">
        <f ca="true">+IF(AND(ISNUMBER(OFFSET('Hygiene Data'!$C$8,0,10*ROW('Hygiene Data'!C126))),'Data Summary'!DP132="Yes"),OFFSET('Hygiene Data'!$C$8,0,10*ROW('Hygiene Data'!C126)),NA())</f>
        <v>#N/A</v>
      </c>
      <c r="BB132" s="108" t="e">
        <f ca="true">+IF(AND(ISNUMBER(OFFSET('Hygiene Data'!$C$10,0,10*ROW('Hygiene Data'!C126))),'Data Summary'!DQ132="Yes"),OFFSET('Hygiene Data'!$C$10,0,10*ROW('Hygiene Data'!C126)),NA())</f>
        <v>#N/A</v>
      </c>
      <c r="BC132" s="108" t="e">
        <f ca="true">+IF(AND(ISNUMBER(OFFSET('Hygiene Data'!$D$6,0,10*ROW('Hygiene Data'!D126))),'Data Summary'!DR132="Yes"),OFFSET('Hygiene Data'!$D$6,0,10*ROW('Hygiene Data'!D126)),NA())</f>
        <v>#N/A</v>
      </c>
      <c r="BD132" s="108" t="e">
        <f ca="true">+IF(AND(ISNUMBER(OFFSET('Hygiene Data'!$D$8,0,10*ROW('Hygiene Data'!D126))),'Data Summary'!DS132="Yes"),OFFSET('Hygiene Data'!$D$8,0,10*ROW('Hygiene Data'!D126)),NA())</f>
        <v>#N/A</v>
      </c>
      <c r="BE132" s="108" t="e">
        <f ca="true">+IF(AND(ISNUMBER(OFFSET('Hygiene Data'!$D$10,0,10*ROW('Hygiene Data'!D126))),'Data Summary'!DT132="Yes"),OFFSET('Hygiene Data'!$D$10,0,10*ROW('Hygiene Data'!D126)),NA())</f>
        <v>#N/A</v>
      </c>
      <c r="BF132" s="108" t="e">
        <f ca="true">+IF(AND(ISNUMBER(OFFSET('Hygiene Data'!$E$6,0,10*ROW('Hygiene Data'!E126))),'Data Summary'!DU132="Yes"),OFFSET('Hygiene Data'!$E$6,0,10*ROW('Hygiene Data'!E126)),NA())</f>
        <v>#N/A</v>
      </c>
      <c r="BG132" s="108" t="e">
        <f ca="true">+IF(AND(ISNUMBER(OFFSET('Hygiene Data'!$E$8,0,10*ROW('Hygiene Data'!E126))),'Data Summary'!DV132="Yes"),OFFSET('Hygiene Data'!$E$8,0,10*ROW('Hygiene Data'!E126)),NA())</f>
        <v>#N/A</v>
      </c>
      <c r="BH132" s="108" t="e">
        <f ca="true">+IF(AND(ISNUMBER(OFFSET('Hygiene Data'!$E$10,0,10*ROW('Hygiene Data'!E126))),'Data Summary'!DW132="Yes"),OFFSET('Hygiene Data'!$E$10,0,10*ROW('Hygiene Data'!E126)),NA())</f>
        <v>#N/A</v>
      </c>
      <c r="BI132" s="108" t="e">
        <f ca="true">+IF(AND(ISNUMBER(OFFSET('Hygiene Data'!$F$6,0,10*ROW('Hygiene Data'!F126))),'Data Summary'!DX132="Yes"),OFFSET('Hygiene Data'!$F$6,0,10*ROW('Hygiene Data'!F126)),NA())</f>
        <v>#N/A</v>
      </c>
      <c r="BJ132" s="108" t="e">
        <f ca="true">+IF(AND(ISNUMBER(OFFSET('Hygiene Data'!$F$8,0,10*ROW('Hygiene Data'!F126))),'Data Summary'!DY132="Yes"),OFFSET('Hygiene Data'!$F$8,0,10*ROW('Hygiene Data'!F126)),NA())</f>
        <v>#N/A</v>
      </c>
      <c r="BK132" s="108" t="e">
        <f ca="true">+IF(AND(ISNUMBER(OFFSET('Hygiene Data'!$F$10,0,10*ROW('Hygiene Data'!F126))),'Data Summary'!DZ132="Yes"),OFFSET('Hygiene Data'!$F$10,0,10*ROW('Hygiene Data'!F126)),NA())</f>
        <v>#N/A</v>
      </c>
      <c r="BL132" s="108" t="e">
        <f ca="true">+IF(AND(ISNUMBER(OFFSET('Hygiene Data'!$G$6,0,10*ROW('Hygiene Data'!G126))),'Data Summary'!EA132="Yes"),OFFSET('Hygiene Data'!$G$6,0,10*ROW('Hygiene Data'!G126)),NA())</f>
        <v>#N/A</v>
      </c>
      <c r="BM132" s="108" t="e">
        <f ca="true">+IF(AND(ISNUMBER(OFFSET('Hygiene Data'!$G$8,0,10*ROW('Hygiene Data'!G126))),'Data Summary'!EB132="Yes"),OFFSET('Hygiene Data'!$G$8,0,10*ROW('Hygiene Data'!G126)),NA())</f>
        <v>#N/A</v>
      </c>
      <c r="BN132" s="108" t="e">
        <f ca="true">+IF(AND(ISNUMBER(OFFSET('Hygiene Data'!$G$10,0,10*ROW('Hygiene Data'!G126))),'Data Summary'!EC132="Yes"),OFFSET('Hygiene Data'!$G$10,0,10*ROW('Hygiene Data'!G126)),NA())</f>
        <v>#N/A</v>
      </c>
      <c r="BO132" s="108" t="e">
        <f ca="true">+IF(AND(ISNUMBER(OFFSET('Hygiene Data'!$H$6,0,10*ROW('Hygiene Data'!H126))),'Data Summary'!ED132="Yes"),OFFSET('Hygiene Data'!$H$6,0,10*ROW('Hygiene Data'!H126)),NA())</f>
        <v>#N/A</v>
      </c>
      <c r="BP132" s="108" t="e">
        <f ca="true">+IF(AND(ISNUMBER(OFFSET('Hygiene Data'!$H$8,0,10*ROW('Hygiene Data'!H126))),'Data Summary'!EE132="Yes"),OFFSET('Hygiene Data'!$H$8,0,10*ROW('Hygiene Data'!H126)),NA())</f>
        <v>#N/A</v>
      </c>
      <c r="BQ132" s="108" t="e">
        <f ca="true">+IF(AND(ISNUMBER(OFFSET('Hygiene Data'!$H$10,0,10*ROW('Hygiene Data'!H126))),'Data Summary'!EF132="Yes"),OFFSET('Hygiene Data'!$H$10,0,10*ROW('Hygiene Data'!H126)),NA())</f>
        <v>#N/A</v>
      </c>
    </row>
    <row r="133" x14ac:dyDescent="0.2">
      <c r="A133" s="56" t="e">
        <f ca="true">+IF(OFFSET('Water Data'!$B$1,0,10*ROW('Water Data'!B127))="",NA(),OFFSET('Water Data'!$B$1,0,10*ROW('Water Data'!B127)))</f>
        <v>#N/A</v>
      </c>
      <c r="B133" s="56" t="e">
        <f ca="true">+IF(OFFSET('Water Data'!$A$3,0,10*ROW('Water Data'!A130))="",NA(),OFFSET('Water Data'!$A$3,0,10*ROW('Water Data'!A130)))</f>
        <v>#N/A</v>
      </c>
      <c r="C133" s="56" t="e">
        <f ca="true">+IF(OFFSET('Water Data'!$C$3,0,10*ROW('Water Data'!C130))="",NA(),OFFSET('Water Data'!$C$3,0,10*ROW('Water Data'!C130)))</f>
        <v>#N/A</v>
      </c>
      <c r="D133" s="57" t="e">
        <f ca="true">+IF(AND(ISNUMBER(OFFSET('Water Data'!$C$5,0,10*ROW('Water Data'!C127))),'Data Summary'!BS133="Yes"),100-OFFSET('Water Data'!$C$5,0,10*ROW('Water Data'!C127)),NA())</f>
        <v>#N/A</v>
      </c>
      <c r="E133" s="57" t="e">
        <f ca="true">+IF(AND(ISNUMBER(OFFSET('Water Data'!$C$7,0,10*ROW('Water Data'!C127))),'Data Summary'!BT133="Yes"),OFFSET('Water Data'!$C$7,0,10*ROW('Water Data'!C127)),NA())</f>
        <v>#N/A</v>
      </c>
      <c r="F133" s="57" t="e">
        <f ca="true">+IF(AND(ISNUMBER(OFFSET('Water Data'!$C$10,0,10*ROW('Water Data'!C127))),'Data Summary'!BU133="Yes"),OFFSET('Water Data'!$C$10,0,10*ROW('Water Data'!C127)),NA())</f>
        <v>#N/A</v>
      </c>
      <c r="G133" s="57" t="e">
        <f ca="true">+IF(AND(ISNUMBER(OFFSET('Water Data'!$D$5,0,10*ROW('Water Data'!D127))),'Data Summary'!BV133="Yes"),100-OFFSET('Water Data'!$D$5,0,10*ROW('Water Data'!D127)),NA())</f>
        <v>#N/A</v>
      </c>
      <c r="H133" s="57" t="e">
        <f ca="true">+IF(AND(ISNUMBER(OFFSET('Water Data'!$D$7,0,10*ROW('Water Data'!D127))),'Data Summary'!BW133="Yes"),OFFSET('Water Data'!$D$7,0,10*ROW('Water Data'!D127)),NA())</f>
        <v>#N/A</v>
      </c>
      <c r="I133" s="57" t="e">
        <f ca="true">+IF(AND(ISNUMBER(OFFSET('Water Data'!$D$10,0,10*ROW('Water Data'!D127))),'Data Summary'!BX133="Yes"),OFFSET('Water Data'!$D$10,0,10*ROW('Water Data'!D127)),NA())</f>
        <v>#N/A</v>
      </c>
      <c r="J133" s="57" t="e">
        <f ca="true">+IF(AND(ISNUMBER(OFFSET('Water Data'!$E$5,0,10*ROW('Water Data'!E127))),'Data Summary'!BY133="Yes"),100-OFFSET('Water Data'!$E$5,0,10*ROW('Water Data'!E127)),NA())</f>
        <v>#N/A</v>
      </c>
      <c r="K133" s="57" t="e">
        <f ca="true">+IF(AND(ISNUMBER(OFFSET('Water Data'!$E$7,0,10*ROW('Water Data'!E127))),'Data Summary'!BZ133="Yes"),OFFSET('Water Data'!$E$7,0,10*ROW('Water Data'!E127)),NA())</f>
        <v>#N/A</v>
      </c>
      <c r="L133" s="57" t="e">
        <f ca="true">+IF(AND(ISNUMBER(OFFSET('Water Data'!$E$10,0,10*ROW('Water Data'!E127))),'Data Summary'!CA133="Yes"),OFFSET('Water Data'!$E$10,0,10*ROW('Water Data'!E127)),NA())</f>
        <v>#N/A</v>
      </c>
      <c r="M133" s="57" t="e">
        <f ca="true">+IF(AND(ISNUMBER(OFFSET('Water Data'!$F$5,0,10*ROW('Water Data'!F127))),'Data Summary'!CB133="Yes"),100-OFFSET('Water Data'!$F$5,0,10*ROW('Water Data'!F127)),NA())</f>
        <v>#N/A</v>
      </c>
      <c r="N133" s="57" t="e">
        <f ca="true">+IF(AND(ISNUMBER(OFFSET('Water Data'!$F$7,0,10*ROW('Water Data'!F127))),'Data Summary'!CC133="Yes"),OFFSET('Water Data'!$F$7,0,10*ROW('Water Data'!F127)),NA())</f>
        <v>#N/A</v>
      </c>
      <c r="O133" s="57" t="e">
        <f ca="true">+IF(AND(ISNUMBER(OFFSET('Water Data'!$F$10,0,10*ROW('Water Data'!F127))),'Data Summary'!CD133="Yes"),OFFSET('Water Data'!$F$10,0,10*ROW('Water Data'!F127)),NA())</f>
        <v>#N/A</v>
      </c>
      <c r="P133" s="57" t="e">
        <f ca="true">+IF(AND(ISNUMBER(OFFSET('Water Data'!$G$5,0,10*ROW('Water Data'!G127))),'Data Summary'!CE133="Yes"),100-OFFSET('Water Data'!$G$5,0,10*ROW('Water Data'!G127)),NA())</f>
        <v>#N/A</v>
      </c>
      <c r="Q133" s="57" t="e">
        <f ca="true">+IF(AND(ISNUMBER(OFFSET('Water Data'!$G$7,0,10*ROW('Water Data'!G127))),'Data Summary'!CF133="Yes"),OFFSET('Water Data'!$G$7,0,10*ROW('Water Data'!G127)),NA())</f>
        <v>#N/A</v>
      </c>
      <c r="R133" s="57" t="e">
        <f ca="true">+IF(AND(ISNUMBER(OFFSET('Water Data'!$G$10,0,10*ROW('Water Data'!G127))),'Data Summary'!CG133="Yes"),OFFSET('Water Data'!$G$10,0,10*ROW('Water Data'!G127)),NA())</f>
        <v>#N/A</v>
      </c>
      <c r="S133" s="57" t="e">
        <f ca="true">+IF(AND(ISNUMBER(OFFSET('Water Data'!$H$5,0,10*ROW('Water Data'!H127))),'Data Summary'!CH133="Yes"),100-OFFSET('Water Data'!$H$5,0,10*ROW('Water Data'!H127)),NA())</f>
        <v>#N/A</v>
      </c>
      <c r="T133" s="57" t="e">
        <f ca="true">+IF(AND(ISNUMBER(OFFSET('Water Data'!$H$7,0,10*ROW('Water Data'!H127))),'Data Summary'!CI133="Yes"),OFFSET('Water Data'!$H$7,0,10*ROW('Water Data'!H127)),NA())</f>
        <v>#N/A</v>
      </c>
      <c r="U133" s="57" t="e">
        <f ca="true">+IF(AND(ISNUMBER(OFFSET('Water Data'!$H$10,0,10*ROW('Water Data'!H127))),'Data Summary'!CJ133="Yes"),OFFSET('Water Data'!$H$10,0,10*ROW('Water Data'!H127)),NA())</f>
        <v>#N/A</v>
      </c>
      <c r="V133" s="103" t="e">
        <f ca="true">+IF(AND(ISNUMBER(OFFSET('Sanitation Data'!$C$5,0,10*ROW('Sanitation Data'!C127))),'Data Summary'!CK133="Yes"),100-OFFSET('Sanitation Data'!$C$5,0,10*ROW('Sanitation Data'!C127)),NA())</f>
        <v>#N/A</v>
      </c>
      <c r="W133" s="103" t="e">
        <f ca="true">+IF(AND(ISNUMBER(OFFSET('Sanitation Data'!$C$7,0,10*ROW('Sanitation Data'!C127))),'Data Summary'!CL133="Yes"),OFFSET('Sanitation Data'!$C$7,0,10*ROW('Sanitation Data'!C127)),NA())</f>
        <v>#N/A</v>
      </c>
      <c r="X133" s="103" t="e">
        <f ca="true">+IF(AND(ISNUMBER(OFFSET('Sanitation Data'!$C$11,0,10*ROW('Sanitation Data'!C127))),'Data Summary'!CM133="Yes"),OFFSET('Sanitation Data'!$C$11,0,10*ROW('Sanitation Data'!C127)),NA())</f>
        <v>#N/A</v>
      </c>
      <c r="Y133" s="103" t="e">
        <f ca="true">+IF(AND(ISNUMBER(OFFSET('Sanitation Data'!$C$12,0,10*ROW('Sanitation Data'!C127))),'Data Summary'!CN133="Yes"),OFFSET('Sanitation Data'!$C$12,0,10*ROW('Sanitation Data'!C127)),NA())</f>
        <v>#N/A</v>
      </c>
      <c r="Z133" s="103" t="e">
        <f ca="true">+IF(AND(ISNUMBER(OFFSET('Sanitation Data'!$C$13,0,10*ROW('Sanitation Data'!C127))),'Data Summary'!CO133="Yes"),OFFSET('Sanitation Data'!$C$13,0,10*ROW('Sanitation Data'!C127)),NA())</f>
        <v>#N/A</v>
      </c>
      <c r="AA133" s="103" t="e">
        <f ca="true">+IF(AND(ISNUMBER(OFFSET('Sanitation Data'!$D$5,0,10*ROW('Sanitation Data'!D127))),'Data Summary'!CP133="Yes"),100-OFFSET('Sanitation Data'!$D$5,0,10*ROW('Sanitation Data'!D127)),NA())</f>
        <v>#N/A</v>
      </c>
      <c r="AB133" s="103" t="e">
        <f ca="true">+IF(AND(ISNUMBER(OFFSET('Sanitation Data'!$D$7,0,10*ROW('Sanitation Data'!D127))),'Data Summary'!CQ133="Yes"),OFFSET('Sanitation Data'!$D$7,0,10*ROW('Sanitation Data'!D127)),NA())</f>
        <v>#N/A</v>
      </c>
      <c r="AC133" s="103" t="e">
        <f ca="true">+IF(AND(ISNUMBER(OFFSET('Sanitation Data'!$D$11,0,10*ROW('Sanitation Data'!D127))),'Data Summary'!CR133="Yes"),OFFSET('Sanitation Data'!$D$11,0,10*ROW('Sanitation Data'!D127)),NA())</f>
        <v>#N/A</v>
      </c>
      <c r="AD133" s="103" t="e">
        <f ca="true">+IF(AND(ISNUMBER(OFFSET('Sanitation Data'!$D$12,0,10*ROW('Sanitation Data'!D127))),'Data Summary'!CS133="Yes"),OFFSET('Sanitation Data'!$D$12,0,10*ROW('Sanitation Data'!D127)),NA())</f>
        <v>#N/A</v>
      </c>
      <c r="AE133" s="103" t="e">
        <f ca="true">+IF(AND(ISNUMBER(OFFSET('Sanitation Data'!$D$13,0,10*ROW('Sanitation Data'!D127))),'Data Summary'!CT133="Yes"),OFFSET('Sanitation Data'!$D$13,0,10*ROW('Sanitation Data'!D127)),NA())</f>
        <v>#N/A</v>
      </c>
      <c r="AF133" s="103" t="e">
        <f ca="true">+IF(AND(ISNUMBER(OFFSET('Sanitation Data'!$E$5,0,10*ROW('Sanitation Data'!E127))),'Data Summary'!CU133="Yes"),100-OFFSET('Sanitation Data'!$E$5,0,10*ROW('Sanitation Data'!E127)),NA())</f>
        <v>#N/A</v>
      </c>
      <c r="AG133" s="103" t="e">
        <f ca="true">+IF(AND(ISNUMBER(OFFSET('Sanitation Data'!$E$7,0,10*ROW('Sanitation Data'!E127))),'Data Summary'!CV133="Yes"),OFFSET('Sanitation Data'!$E$7,0,10*ROW('Sanitation Data'!E127)),NA())</f>
        <v>#N/A</v>
      </c>
      <c r="AH133" s="103" t="e">
        <f ca="true">+IF(AND(ISNUMBER(OFFSET('Sanitation Data'!$E$11,0,10*ROW('Sanitation Data'!E127))),'Data Summary'!CW133="Yes"),OFFSET('Sanitation Data'!$E$11,0,10*ROW('Sanitation Data'!E127)),NA())</f>
        <v>#N/A</v>
      </c>
      <c r="AI133" s="103" t="e">
        <f ca="true">+IF(AND(ISNUMBER(OFFSET('Sanitation Data'!$E$12,0,10*ROW('Sanitation Data'!E127))),'Data Summary'!CX133="Yes"),OFFSET('Sanitation Data'!$E$12,0,10*ROW('Sanitation Data'!E127)),NA())</f>
        <v>#N/A</v>
      </c>
      <c r="AJ133" s="103" t="e">
        <f ca="true">+IF(AND(ISNUMBER(OFFSET('Sanitation Data'!$E$13,0,10*ROW('Sanitation Data'!E127))),'Data Summary'!CY133="Yes"),OFFSET('Sanitation Data'!$E$13,0,10*ROW('Sanitation Data'!E127)),NA())</f>
        <v>#N/A</v>
      </c>
      <c r="AK133" s="103" t="e">
        <f ca="true">+IF(AND(ISNUMBER(OFFSET('Sanitation Data'!$F$5,0,10*ROW('Sanitation Data'!F127))),'Data Summary'!CZ133="Yes"),100-OFFSET('Sanitation Data'!$F$5,0,10*ROW('Sanitation Data'!F127)),NA())</f>
        <v>#N/A</v>
      </c>
      <c r="AL133" s="103" t="e">
        <f ca="true">+IF(AND(ISNUMBER(OFFSET('Sanitation Data'!$F$7,0,10*ROW('Sanitation Data'!F127))),'Data Summary'!DA133="Yes"),OFFSET('Sanitation Data'!$F$7,0,10*ROW('Sanitation Data'!F127)),NA())</f>
        <v>#N/A</v>
      </c>
      <c r="AM133" s="103" t="e">
        <f ca="true">+IF(AND(ISNUMBER(OFFSET('Sanitation Data'!$F$11,0,10*ROW('Sanitation Data'!F127))),'Data Summary'!DB133="Yes"),OFFSET('Sanitation Data'!$F$11,0,10*ROW('Sanitation Data'!F127)),NA())</f>
        <v>#N/A</v>
      </c>
      <c r="AN133" s="103" t="e">
        <f ca="true">+IF(AND(ISNUMBER(OFFSET('Sanitation Data'!$F$12,0,10*ROW('Sanitation Data'!F127))),'Data Summary'!DC133="Yes"),OFFSET('Sanitation Data'!$F$12,0,10*ROW('Sanitation Data'!F127)),NA())</f>
        <v>#N/A</v>
      </c>
      <c r="AO133" s="103" t="e">
        <f ca="true">+IF(AND(ISNUMBER(OFFSET('Sanitation Data'!$F$13,0,10*ROW('Sanitation Data'!F127))),'Data Summary'!DD133="Yes"),OFFSET('Sanitation Data'!$F$13,0,10*ROW('Sanitation Data'!F127)),NA())</f>
        <v>#N/A</v>
      </c>
      <c r="AP133" s="103" t="e">
        <f ca="true">+IF(AND(ISNUMBER(OFFSET('Sanitation Data'!$G$5,0,10*ROW('Sanitation Data'!G127))),'Data Summary'!DE133="Yes"),100-OFFSET('Sanitation Data'!$G$5,0,10*ROW('Sanitation Data'!G127)),NA())</f>
        <v>#N/A</v>
      </c>
      <c r="AQ133" s="103" t="e">
        <f ca="true">+IF(AND(ISNUMBER(OFFSET('Sanitation Data'!$G$7,0,10*ROW('Sanitation Data'!G127))),'Data Summary'!DF133="Yes"),OFFSET('Sanitation Data'!$G$7,0,10*ROW('Sanitation Data'!G127)),NA())</f>
        <v>#N/A</v>
      </c>
      <c r="AR133" s="103" t="e">
        <f ca="true">+IF(AND(ISNUMBER(OFFSET('Sanitation Data'!$G$11,0,10*ROW('Sanitation Data'!G127))),'Data Summary'!DG133="Yes"),OFFSET('Sanitation Data'!$G$11,0,10*ROW('Sanitation Data'!G127)),NA())</f>
        <v>#N/A</v>
      </c>
      <c r="AS133" s="103" t="e">
        <f ca="true">+IF(AND(ISNUMBER(OFFSET('Sanitation Data'!$G$12,0,10*ROW('Sanitation Data'!G127))),'Data Summary'!DH133="Yes"),OFFSET('Sanitation Data'!$G$12,0,10*ROW('Sanitation Data'!G127)),NA())</f>
        <v>#N/A</v>
      </c>
      <c r="AT133" s="103" t="e">
        <f ca="true">+IF(AND(ISNUMBER(OFFSET('Sanitation Data'!$G$13,0,10*ROW('Sanitation Data'!G127))),'Data Summary'!DI133="Yes"),OFFSET('Sanitation Data'!$G$13,0,10*ROW('Sanitation Data'!G127)),NA())</f>
        <v>#N/A</v>
      </c>
      <c r="AU133" s="103" t="e">
        <f ca="true">+IF(AND(ISNUMBER(OFFSET('Sanitation Data'!$H$5,0,10*ROW('Sanitation Data'!H127))),'Data Summary'!DJ133="Yes"),100-OFFSET('Sanitation Data'!$H$5,0,10*ROW('Sanitation Data'!H127)),NA())</f>
        <v>#N/A</v>
      </c>
      <c r="AV133" s="103" t="e">
        <f ca="true">+IF(AND(ISNUMBER(OFFSET('Sanitation Data'!$H$7,0,10*ROW('Sanitation Data'!H127))),'Data Summary'!DK133="Yes"),OFFSET('Sanitation Data'!$H$7,0,10*ROW('Sanitation Data'!H127)),NA())</f>
        <v>#N/A</v>
      </c>
      <c r="AW133" s="103" t="e">
        <f ca="true">+IF(AND(ISNUMBER(OFFSET('Sanitation Data'!$H$11,0,10*ROW('Sanitation Data'!H127))),'Data Summary'!DL133="Yes"),OFFSET('Sanitation Data'!$H$11,0,10*ROW('Sanitation Data'!H127)),NA())</f>
        <v>#N/A</v>
      </c>
      <c r="AX133" s="103" t="e">
        <f ca="true">+IF(AND(ISNUMBER(OFFSET('Sanitation Data'!$H$12,0,10*ROW('Sanitation Data'!H127))),'Data Summary'!DM133="Yes"),OFFSET('Sanitation Data'!$H$12,0,10*ROW('Sanitation Data'!H127)),NA())</f>
        <v>#N/A</v>
      </c>
      <c r="AY133" s="103" t="e">
        <f ca="true">+IF(AND(ISNUMBER(OFFSET('Sanitation Data'!$H$13,0,10*ROW('Sanitation Data'!H127))),'Data Summary'!DN133="Yes"),OFFSET('Sanitation Data'!$H$13,0,10*ROW('Sanitation Data'!H127)),NA())</f>
        <v>#N/A</v>
      </c>
      <c r="AZ133" s="108" t="e">
        <f ca="true">+IF(AND(ISNUMBER(OFFSET('Hygiene Data'!$C$6,0,10*ROW('Hygiene Data'!C127))),'Data Summary'!DO133="Yes"),OFFSET('Hygiene Data'!$C$6,0,10*ROW('Hygiene Data'!C127)),NA())</f>
        <v>#N/A</v>
      </c>
      <c r="BA133" s="108" t="e">
        <f ca="true">+IF(AND(ISNUMBER(OFFSET('Hygiene Data'!$C$8,0,10*ROW('Hygiene Data'!C127))),'Data Summary'!DP133="Yes"),OFFSET('Hygiene Data'!$C$8,0,10*ROW('Hygiene Data'!C127)),NA())</f>
        <v>#N/A</v>
      </c>
      <c r="BB133" s="108" t="e">
        <f ca="true">+IF(AND(ISNUMBER(OFFSET('Hygiene Data'!$C$10,0,10*ROW('Hygiene Data'!C127))),'Data Summary'!DQ133="Yes"),OFFSET('Hygiene Data'!$C$10,0,10*ROW('Hygiene Data'!C127)),NA())</f>
        <v>#N/A</v>
      </c>
      <c r="BC133" s="108" t="e">
        <f ca="true">+IF(AND(ISNUMBER(OFFSET('Hygiene Data'!$D$6,0,10*ROW('Hygiene Data'!D127))),'Data Summary'!DR133="Yes"),OFFSET('Hygiene Data'!$D$6,0,10*ROW('Hygiene Data'!D127)),NA())</f>
        <v>#N/A</v>
      </c>
      <c r="BD133" s="108" t="e">
        <f ca="true">+IF(AND(ISNUMBER(OFFSET('Hygiene Data'!$D$8,0,10*ROW('Hygiene Data'!D127))),'Data Summary'!DS133="Yes"),OFFSET('Hygiene Data'!$D$8,0,10*ROW('Hygiene Data'!D127)),NA())</f>
        <v>#N/A</v>
      </c>
      <c r="BE133" s="108" t="e">
        <f ca="true">+IF(AND(ISNUMBER(OFFSET('Hygiene Data'!$D$10,0,10*ROW('Hygiene Data'!D127))),'Data Summary'!DT133="Yes"),OFFSET('Hygiene Data'!$D$10,0,10*ROW('Hygiene Data'!D127)),NA())</f>
        <v>#N/A</v>
      </c>
      <c r="BF133" s="108" t="e">
        <f ca="true">+IF(AND(ISNUMBER(OFFSET('Hygiene Data'!$E$6,0,10*ROW('Hygiene Data'!E127))),'Data Summary'!DU133="Yes"),OFFSET('Hygiene Data'!$E$6,0,10*ROW('Hygiene Data'!E127)),NA())</f>
        <v>#N/A</v>
      </c>
      <c r="BG133" s="108" t="e">
        <f ca="true">+IF(AND(ISNUMBER(OFFSET('Hygiene Data'!$E$8,0,10*ROW('Hygiene Data'!E127))),'Data Summary'!DV133="Yes"),OFFSET('Hygiene Data'!$E$8,0,10*ROW('Hygiene Data'!E127)),NA())</f>
        <v>#N/A</v>
      </c>
      <c r="BH133" s="108" t="e">
        <f ca="true">+IF(AND(ISNUMBER(OFFSET('Hygiene Data'!$E$10,0,10*ROW('Hygiene Data'!E127))),'Data Summary'!DW133="Yes"),OFFSET('Hygiene Data'!$E$10,0,10*ROW('Hygiene Data'!E127)),NA())</f>
        <v>#N/A</v>
      </c>
      <c r="BI133" s="108" t="e">
        <f ca="true">+IF(AND(ISNUMBER(OFFSET('Hygiene Data'!$F$6,0,10*ROW('Hygiene Data'!F127))),'Data Summary'!DX133="Yes"),OFFSET('Hygiene Data'!$F$6,0,10*ROW('Hygiene Data'!F127)),NA())</f>
        <v>#N/A</v>
      </c>
      <c r="BJ133" s="108" t="e">
        <f ca="true">+IF(AND(ISNUMBER(OFFSET('Hygiene Data'!$F$8,0,10*ROW('Hygiene Data'!F127))),'Data Summary'!DY133="Yes"),OFFSET('Hygiene Data'!$F$8,0,10*ROW('Hygiene Data'!F127)),NA())</f>
        <v>#N/A</v>
      </c>
      <c r="BK133" s="108" t="e">
        <f ca="true">+IF(AND(ISNUMBER(OFFSET('Hygiene Data'!$F$10,0,10*ROW('Hygiene Data'!F127))),'Data Summary'!DZ133="Yes"),OFFSET('Hygiene Data'!$F$10,0,10*ROW('Hygiene Data'!F127)),NA())</f>
        <v>#N/A</v>
      </c>
      <c r="BL133" s="108" t="e">
        <f ca="true">+IF(AND(ISNUMBER(OFFSET('Hygiene Data'!$G$6,0,10*ROW('Hygiene Data'!G127))),'Data Summary'!EA133="Yes"),OFFSET('Hygiene Data'!$G$6,0,10*ROW('Hygiene Data'!G127)),NA())</f>
        <v>#N/A</v>
      </c>
      <c r="BM133" s="108" t="e">
        <f ca="true">+IF(AND(ISNUMBER(OFFSET('Hygiene Data'!$G$8,0,10*ROW('Hygiene Data'!G127))),'Data Summary'!EB133="Yes"),OFFSET('Hygiene Data'!$G$8,0,10*ROW('Hygiene Data'!G127)),NA())</f>
        <v>#N/A</v>
      </c>
      <c r="BN133" s="108" t="e">
        <f ca="true">+IF(AND(ISNUMBER(OFFSET('Hygiene Data'!$G$10,0,10*ROW('Hygiene Data'!G127))),'Data Summary'!EC133="Yes"),OFFSET('Hygiene Data'!$G$10,0,10*ROW('Hygiene Data'!G127)),NA())</f>
        <v>#N/A</v>
      </c>
      <c r="BO133" s="108" t="e">
        <f ca="true">+IF(AND(ISNUMBER(OFFSET('Hygiene Data'!$H$6,0,10*ROW('Hygiene Data'!H127))),'Data Summary'!ED133="Yes"),OFFSET('Hygiene Data'!$H$6,0,10*ROW('Hygiene Data'!H127)),NA())</f>
        <v>#N/A</v>
      </c>
      <c r="BP133" s="108" t="e">
        <f ca="true">+IF(AND(ISNUMBER(OFFSET('Hygiene Data'!$H$8,0,10*ROW('Hygiene Data'!H127))),'Data Summary'!EE133="Yes"),OFFSET('Hygiene Data'!$H$8,0,10*ROW('Hygiene Data'!H127)),NA())</f>
        <v>#N/A</v>
      </c>
      <c r="BQ133" s="108" t="e">
        <f ca="true">+IF(AND(ISNUMBER(OFFSET('Hygiene Data'!$H$10,0,10*ROW('Hygiene Data'!H127))),'Data Summary'!EF133="Yes"),OFFSET('Hygiene Data'!$H$10,0,10*ROW('Hygiene Data'!H127)),NA())</f>
        <v>#N/A</v>
      </c>
    </row>
    <row r="134" x14ac:dyDescent="0.2">
      <c r="A134" s="56" t="e">
        <f ca="true">+IF(OFFSET('Water Data'!$B$1,0,10*ROW('Water Data'!B128))="",NA(),OFFSET('Water Data'!$B$1,0,10*ROW('Water Data'!B128)))</f>
        <v>#N/A</v>
      </c>
      <c r="B134" s="56" t="e">
        <f ca="true">+IF(OFFSET('Water Data'!$A$3,0,10*ROW('Water Data'!A131))="",NA(),OFFSET('Water Data'!$A$3,0,10*ROW('Water Data'!A131)))</f>
        <v>#N/A</v>
      </c>
      <c r="C134" s="56" t="e">
        <f ca="true">+IF(OFFSET('Water Data'!$C$3,0,10*ROW('Water Data'!C131))="",NA(),OFFSET('Water Data'!$C$3,0,10*ROW('Water Data'!C131)))</f>
        <v>#N/A</v>
      </c>
      <c r="D134" s="57" t="e">
        <f ca="true">+IF(AND(ISNUMBER(OFFSET('Water Data'!$C$5,0,10*ROW('Water Data'!C128))),'Data Summary'!BS134="Yes"),100-OFFSET('Water Data'!$C$5,0,10*ROW('Water Data'!C128)),NA())</f>
        <v>#N/A</v>
      </c>
      <c r="E134" s="57" t="e">
        <f ca="true">+IF(AND(ISNUMBER(OFFSET('Water Data'!$C$7,0,10*ROW('Water Data'!C128))),'Data Summary'!BT134="Yes"),OFFSET('Water Data'!$C$7,0,10*ROW('Water Data'!C128)),NA())</f>
        <v>#N/A</v>
      </c>
      <c r="F134" s="57" t="e">
        <f ca="true">+IF(AND(ISNUMBER(OFFSET('Water Data'!$C$10,0,10*ROW('Water Data'!C128))),'Data Summary'!BU134="Yes"),OFFSET('Water Data'!$C$10,0,10*ROW('Water Data'!C128)),NA())</f>
        <v>#N/A</v>
      </c>
      <c r="G134" s="57" t="e">
        <f ca="true">+IF(AND(ISNUMBER(OFFSET('Water Data'!$D$5,0,10*ROW('Water Data'!D128))),'Data Summary'!BV134="Yes"),100-OFFSET('Water Data'!$D$5,0,10*ROW('Water Data'!D128)),NA())</f>
        <v>#N/A</v>
      </c>
      <c r="H134" s="57" t="e">
        <f ca="true">+IF(AND(ISNUMBER(OFFSET('Water Data'!$D$7,0,10*ROW('Water Data'!D128))),'Data Summary'!BW134="Yes"),OFFSET('Water Data'!$D$7,0,10*ROW('Water Data'!D128)),NA())</f>
        <v>#N/A</v>
      </c>
      <c r="I134" s="57" t="e">
        <f ca="true">+IF(AND(ISNUMBER(OFFSET('Water Data'!$D$10,0,10*ROW('Water Data'!D128))),'Data Summary'!BX134="Yes"),OFFSET('Water Data'!$D$10,0,10*ROW('Water Data'!D128)),NA())</f>
        <v>#N/A</v>
      </c>
      <c r="J134" s="57" t="e">
        <f ca="true">+IF(AND(ISNUMBER(OFFSET('Water Data'!$E$5,0,10*ROW('Water Data'!E128))),'Data Summary'!BY134="Yes"),100-OFFSET('Water Data'!$E$5,0,10*ROW('Water Data'!E128)),NA())</f>
        <v>#N/A</v>
      </c>
      <c r="K134" s="57" t="e">
        <f ca="true">+IF(AND(ISNUMBER(OFFSET('Water Data'!$E$7,0,10*ROW('Water Data'!E128))),'Data Summary'!BZ134="Yes"),OFFSET('Water Data'!$E$7,0,10*ROW('Water Data'!E128)),NA())</f>
        <v>#N/A</v>
      </c>
      <c r="L134" s="57" t="e">
        <f ca="true">+IF(AND(ISNUMBER(OFFSET('Water Data'!$E$10,0,10*ROW('Water Data'!E128))),'Data Summary'!CA134="Yes"),OFFSET('Water Data'!$E$10,0,10*ROW('Water Data'!E128)),NA())</f>
        <v>#N/A</v>
      </c>
      <c r="M134" s="57" t="e">
        <f ca="true">+IF(AND(ISNUMBER(OFFSET('Water Data'!$F$5,0,10*ROW('Water Data'!F128))),'Data Summary'!CB134="Yes"),100-OFFSET('Water Data'!$F$5,0,10*ROW('Water Data'!F128)),NA())</f>
        <v>#N/A</v>
      </c>
      <c r="N134" s="57" t="e">
        <f ca="true">+IF(AND(ISNUMBER(OFFSET('Water Data'!$F$7,0,10*ROW('Water Data'!F128))),'Data Summary'!CC134="Yes"),OFFSET('Water Data'!$F$7,0,10*ROW('Water Data'!F128)),NA())</f>
        <v>#N/A</v>
      </c>
      <c r="O134" s="57" t="e">
        <f ca="true">+IF(AND(ISNUMBER(OFFSET('Water Data'!$F$10,0,10*ROW('Water Data'!F128))),'Data Summary'!CD134="Yes"),OFFSET('Water Data'!$F$10,0,10*ROW('Water Data'!F128)),NA())</f>
        <v>#N/A</v>
      </c>
      <c r="P134" s="57" t="e">
        <f ca="true">+IF(AND(ISNUMBER(OFFSET('Water Data'!$G$5,0,10*ROW('Water Data'!G128))),'Data Summary'!CE134="Yes"),100-OFFSET('Water Data'!$G$5,0,10*ROW('Water Data'!G128)),NA())</f>
        <v>#N/A</v>
      </c>
      <c r="Q134" s="57" t="e">
        <f ca="true">+IF(AND(ISNUMBER(OFFSET('Water Data'!$G$7,0,10*ROW('Water Data'!G128))),'Data Summary'!CF134="Yes"),OFFSET('Water Data'!$G$7,0,10*ROW('Water Data'!G128)),NA())</f>
        <v>#N/A</v>
      </c>
      <c r="R134" s="57" t="e">
        <f ca="true">+IF(AND(ISNUMBER(OFFSET('Water Data'!$G$10,0,10*ROW('Water Data'!G128))),'Data Summary'!CG134="Yes"),OFFSET('Water Data'!$G$10,0,10*ROW('Water Data'!G128)),NA())</f>
        <v>#N/A</v>
      </c>
      <c r="S134" s="57" t="e">
        <f ca="true">+IF(AND(ISNUMBER(OFFSET('Water Data'!$H$5,0,10*ROW('Water Data'!H128))),'Data Summary'!CH134="Yes"),100-OFFSET('Water Data'!$H$5,0,10*ROW('Water Data'!H128)),NA())</f>
        <v>#N/A</v>
      </c>
      <c r="T134" s="57" t="e">
        <f ca="true">+IF(AND(ISNUMBER(OFFSET('Water Data'!$H$7,0,10*ROW('Water Data'!H128))),'Data Summary'!CI134="Yes"),OFFSET('Water Data'!$H$7,0,10*ROW('Water Data'!H128)),NA())</f>
        <v>#N/A</v>
      </c>
      <c r="U134" s="57" t="e">
        <f ca="true">+IF(AND(ISNUMBER(OFFSET('Water Data'!$H$10,0,10*ROW('Water Data'!H128))),'Data Summary'!CJ134="Yes"),OFFSET('Water Data'!$H$10,0,10*ROW('Water Data'!H128)),NA())</f>
        <v>#N/A</v>
      </c>
      <c r="V134" s="103" t="e">
        <f ca="true">+IF(AND(ISNUMBER(OFFSET('Sanitation Data'!$C$5,0,10*ROW('Sanitation Data'!C128))),'Data Summary'!CK134="Yes"),100-OFFSET('Sanitation Data'!$C$5,0,10*ROW('Sanitation Data'!C128)),NA())</f>
        <v>#N/A</v>
      </c>
      <c r="W134" s="103" t="e">
        <f ca="true">+IF(AND(ISNUMBER(OFFSET('Sanitation Data'!$C$7,0,10*ROW('Sanitation Data'!C128))),'Data Summary'!CL134="Yes"),OFFSET('Sanitation Data'!$C$7,0,10*ROW('Sanitation Data'!C128)),NA())</f>
        <v>#N/A</v>
      </c>
      <c r="X134" s="103" t="e">
        <f ca="true">+IF(AND(ISNUMBER(OFFSET('Sanitation Data'!$C$11,0,10*ROW('Sanitation Data'!C128))),'Data Summary'!CM134="Yes"),OFFSET('Sanitation Data'!$C$11,0,10*ROW('Sanitation Data'!C128)),NA())</f>
        <v>#N/A</v>
      </c>
      <c r="Y134" s="103" t="e">
        <f ca="true">+IF(AND(ISNUMBER(OFFSET('Sanitation Data'!$C$12,0,10*ROW('Sanitation Data'!C128))),'Data Summary'!CN134="Yes"),OFFSET('Sanitation Data'!$C$12,0,10*ROW('Sanitation Data'!C128)),NA())</f>
        <v>#N/A</v>
      </c>
      <c r="Z134" s="103" t="e">
        <f ca="true">+IF(AND(ISNUMBER(OFFSET('Sanitation Data'!$C$13,0,10*ROW('Sanitation Data'!C128))),'Data Summary'!CO134="Yes"),OFFSET('Sanitation Data'!$C$13,0,10*ROW('Sanitation Data'!C128)),NA())</f>
        <v>#N/A</v>
      </c>
      <c r="AA134" s="103" t="e">
        <f ca="true">+IF(AND(ISNUMBER(OFFSET('Sanitation Data'!$D$5,0,10*ROW('Sanitation Data'!D128))),'Data Summary'!CP134="Yes"),100-OFFSET('Sanitation Data'!$D$5,0,10*ROW('Sanitation Data'!D128)),NA())</f>
        <v>#N/A</v>
      </c>
      <c r="AB134" s="103" t="e">
        <f ca="true">+IF(AND(ISNUMBER(OFFSET('Sanitation Data'!$D$7,0,10*ROW('Sanitation Data'!D128))),'Data Summary'!CQ134="Yes"),OFFSET('Sanitation Data'!$D$7,0,10*ROW('Sanitation Data'!D128)),NA())</f>
        <v>#N/A</v>
      </c>
      <c r="AC134" s="103" t="e">
        <f ca="true">+IF(AND(ISNUMBER(OFFSET('Sanitation Data'!$D$11,0,10*ROW('Sanitation Data'!D128))),'Data Summary'!CR134="Yes"),OFFSET('Sanitation Data'!$D$11,0,10*ROW('Sanitation Data'!D128)),NA())</f>
        <v>#N/A</v>
      </c>
      <c r="AD134" s="103" t="e">
        <f ca="true">+IF(AND(ISNUMBER(OFFSET('Sanitation Data'!$D$12,0,10*ROW('Sanitation Data'!D128))),'Data Summary'!CS134="Yes"),OFFSET('Sanitation Data'!$D$12,0,10*ROW('Sanitation Data'!D128)),NA())</f>
        <v>#N/A</v>
      </c>
      <c r="AE134" s="103" t="e">
        <f ca="true">+IF(AND(ISNUMBER(OFFSET('Sanitation Data'!$D$13,0,10*ROW('Sanitation Data'!D128))),'Data Summary'!CT134="Yes"),OFFSET('Sanitation Data'!$D$13,0,10*ROW('Sanitation Data'!D128)),NA())</f>
        <v>#N/A</v>
      </c>
      <c r="AF134" s="103" t="e">
        <f ca="true">+IF(AND(ISNUMBER(OFFSET('Sanitation Data'!$E$5,0,10*ROW('Sanitation Data'!E128))),'Data Summary'!CU134="Yes"),100-OFFSET('Sanitation Data'!$E$5,0,10*ROW('Sanitation Data'!E128)),NA())</f>
        <v>#N/A</v>
      </c>
      <c r="AG134" s="103" t="e">
        <f ca="true">+IF(AND(ISNUMBER(OFFSET('Sanitation Data'!$E$7,0,10*ROW('Sanitation Data'!E128))),'Data Summary'!CV134="Yes"),OFFSET('Sanitation Data'!$E$7,0,10*ROW('Sanitation Data'!E128)),NA())</f>
        <v>#N/A</v>
      </c>
      <c r="AH134" s="103" t="e">
        <f ca="true">+IF(AND(ISNUMBER(OFFSET('Sanitation Data'!$E$11,0,10*ROW('Sanitation Data'!E128))),'Data Summary'!CW134="Yes"),OFFSET('Sanitation Data'!$E$11,0,10*ROW('Sanitation Data'!E128)),NA())</f>
        <v>#N/A</v>
      </c>
      <c r="AI134" s="103" t="e">
        <f ca="true">+IF(AND(ISNUMBER(OFFSET('Sanitation Data'!$E$12,0,10*ROW('Sanitation Data'!E128))),'Data Summary'!CX134="Yes"),OFFSET('Sanitation Data'!$E$12,0,10*ROW('Sanitation Data'!E128)),NA())</f>
        <v>#N/A</v>
      </c>
      <c r="AJ134" s="103" t="e">
        <f ca="true">+IF(AND(ISNUMBER(OFFSET('Sanitation Data'!$E$13,0,10*ROW('Sanitation Data'!E128))),'Data Summary'!CY134="Yes"),OFFSET('Sanitation Data'!$E$13,0,10*ROW('Sanitation Data'!E128)),NA())</f>
        <v>#N/A</v>
      </c>
      <c r="AK134" s="103" t="e">
        <f ca="true">+IF(AND(ISNUMBER(OFFSET('Sanitation Data'!$F$5,0,10*ROW('Sanitation Data'!F128))),'Data Summary'!CZ134="Yes"),100-OFFSET('Sanitation Data'!$F$5,0,10*ROW('Sanitation Data'!F128)),NA())</f>
        <v>#N/A</v>
      </c>
      <c r="AL134" s="103" t="e">
        <f ca="true">+IF(AND(ISNUMBER(OFFSET('Sanitation Data'!$F$7,0,10*ROW('Sanitation Data'!F128))),'Data Summary'!DA134="Yes"),OFFSET('Sanitation Data'!$F$7,0,10*ROW('Sanitation Data'!F128)),NA())</f>
        <v>#N/A</v>
      </c>
      <c r="AM134" s="103" t="e">
        <f ca="true">+IF(AND(ISNUMBER(OFFSET('Sanitation Data'!$F$11,0,10*ROW('Sanitation Data'!F128))),'Data Summary'!DB134="Yes"),OFFSET('Sanitation Data'!$F$11,0,10*ROW('Sanitation Data'!F128)),NA())</f>
        <v>#N/A</v>
      </c>
      <c r="AN134" s="103" t="e">
        <f ca="true">+IF(AND(ISNUMBER(OFFSET('Sanitation Data'!$F$12,0,10*ROW('Sanitation Data'!F128))),'Data Summary'!DC134="Yes"),OFFSET('Sanitation Data'!$F$12,0,10*ROW('Sanitation Data'!F128)),NA())</f>
        <v>#N/A</v>
      </c>
      <c r="AO134" s="103" t="e">
        <f ca="true">+IF(AND(ISNUMBER(OFFSET('Sanitation Data'!$F$13,0,10*ROW('Sanitation Data'!F128))),'Data Summary'!DD134="Yes"),OFFSET('Sanitation Data'!$F$13,0,10*ROW('Sanitation Data'!F128)),NA())</f>
        <v>#N/A</v>
      </c>
      <c r="AP134" s="103" t="e">
        <f ca="true">+IF(AND(ISNUMBER(OFFSET('Sanitation Data'!$G$5,0,10*ROW('Sanitation Data'!G128))),'Data Summary'!DE134="Yes"),100-OFFSET('Sanitation Data'!$G$5,0,10*ROW('Sanitation Data'!G128)),NA())</f>
        <v>#N/A</v>
      </c>
      <c r="AQ134" s="103" t="e">
        <f ca="true">+IF(AND(ISNUMBER(OFFSET('Sanitation Data'!$G$7,0,10*ROW('Sanitation Data'!G128))),'Data Summary'!DF134="Yes"),OFFSET('Sanitation Data'!$G$7,0,10*ROW('Sanitation Data'!G128)),NA())</f>
        <v>#N/A</v>
      </c>
      <c r="AR134" s="103" t="e">
        <f ca="true">+IF(AND(ISNUMBER(OFFSET('Sanitation Data'!$G$11,0,10*ROW('Sanitation Data'!G128))),'Data Summary'!DG134="Yes"),OFFSET('Sanitation Data'!$G$11,0,10*ROW('Sanitation Data'!G128)),NA())</f>
        <v>#N/A</v>
      </c>
      <c r="AS134" s="103" t="e">
        <f ca="true">+IF(AND(ISNUMBER(OFFSET('Sanitation Data'!$G$12,0,10*ROW('Sanitation Data'!G128))),'Data Summary'!DH134="Yes"),OFFSET('Sanitation Data'!$G$12,0,10*ROW('Sanitation Data'!G128)),NA())</f>
        <v>#N/A</v>
      </c>
      <c r="AT134" s="103" t="e">
        <f ca="true">+IF(AND(ISNUMBER(OFFSET('Sanitation Data'!$G$13,0,10*ROW('Sanitation Data'!G128))),'Data Summary'!DI134="Yes"),OFFSET('Sanitation Data'!$G$13,0,10*ROW('Sanitation Data'!G128)),NA())</f>
        <v>#N/A</v>
      </c>
      <c r="AU134" s="103" t="e">
        <f ca="true">+IF(AND(ISNUMBER(OFFSET('Sanitation Data'!$H$5,0,10*ROW('Sanitation Data'!H128))),'Data Summary'!DJ134="Yes"),100-OFFSET('Sanitation Data'!$H$5,0,10*ROW('Sanitation Data'!H128)),NA())</f>
        <v>#N/A</v>
      </c>
      <c r="AV134" s="103" t="e">
        <f ca="true">+IF(AND(ISNUMBER(OFFSET('Sanitation Data'!$H$7,0,10*ROW('Sanitation Data'!H128))),'Data Summary'!DK134="Yes"),OFFSET('Sanitation Data'!$H$7,0,10*ROW('Sanitation Data'!H128)),NA())</f>
        <v>#N/A</v>
      </c>
      <c r="AW134" s="103" t="e">
        <f ca="true">+IF(AND(ISNUMBER(OFFSET('Sanitation Data'!$H$11,0,10*ROW('Sanitation Data'!H128))),'Data Summary'!DL134="Yes"),OFFSET('Sanitation Data'!$H$11,0,10*ROW('Sanitation Data'!H128)),NA())</f>
        <v>#N/A</v>
      </c>
      <c r="AX134" s="103" t="e">
        <f ca="true">+IF(AND(ISNUMBER(OFFSET('Sanitation Data'!$H$12,0,10*ROW('Sanitation Data'!H128))),'Data Summary'!DM134="Yes"),OFFSET('Sanitation Data'!$H$12,0,10*ROW('Sanitation Data'!H128)),NA())</f>
        <v>#N/A</v>
      </c>
      <c r="AY134" s="103" t="e">
        <f ca="true">+IF(AND(ISNUMBER(OFFSET('Sanitation Data'!$H$13,0,10*ROW('Sanitation Data'!H128))),'Data Summary'!DN134="Yes"),OFFSET('Sanitation Data'!$H$13,0,10*ROW('Sanitation Data'!H128)),NA())</f>
        <v>#N/A</v>
      </c>
      <c r="AZ134" s="108" t="e">
        <f ca="true">+IF(AND(ISNUMBER(OFFSET('Hygiene Data'!$C$6,0,10*ROW('Hygiene Data'!C128))),'Data Summary'!DO134="Yes"),OFFSET('Hygiene Data'!$C$6,0,10*ROW('Hygiene Data'!C128)),NA())</f>
        <v>#N/A</v>
      </c>
      <c r="BA134" s="108" t="e">
        <f ca="true">+IF(AND(ISNUMBER(OFFSET('Hygiene Data'!$C$8,0,10*ROW('Hygiene Data'!C128))),'Data Summary'!DP134="Yes"),OFFSET('Hygiene Data'!$C$8,0,10*ROW('Hygiene Data'!C128)),NA())</f>
        <v>#N/A</v>
      </c>
      <c r="BB134" s="108" t="e">
        <f ca="true">+IF(AND(ISNUMBER(OFFSET('Hygiene Data'!$C$10,0,10*ROW('Hygiene Data'!C128))),'Data Summary'!DQ134="Yes"),OFFSET('Hygiene Data'!$C$10,0,10*ROW('Hygiene Data'!C128)),NA())</f>
        <v>#N/A</v>
      </c>
      <c r="BC134" s="108" t="e">
        <f ca="true">+IF(AND(ISNUMBER(OFFSET('Hygiene Data'!$D$6,0,10*ROW('Hygiene Data'!D128))),'Data Summary'!DR134="Yes"),OFFSET('Hygiene Data'!$D$6,0,10*ROW('Hygiene Data'!D128)),NA())</f>
        <v>#N/A</v>
      </c>
      <c r="BD134" s="108" t="e">
        <f ca="true">+IF(AND(ISNUMBER(OFFSET('Hygiene Data'!$D$8,0,10*ROW('Hygiene Data'!D128))),'Data Summary'!DS134="Yes"),OFFSET('Hygiene Data'!$D$8,0,10*ROW('Hygiene Data'!D128)),NA())</f>
        <v>#N/A</v>
      </c>
      <c r="BE134" s="108" t="e">
        <f ca="true">+IF(AND(ISNUMBER(OFFSET('Hygiene Data'!$D$10,0,10*ROW('Hygiene Data'!D128))),'Data Summary'!DT134="Yes"),OFFSET('Hygiene Data'!$D$10,0,10*ROW('Hygiene Data'!D128)),NA())</f>
        <v>#N/A</v>
      </c>
      <c r="BF134" s="108" t="e">
        <f ca="true">+IF(AND(ISNUMBER(OFFSET('Hygiene Data'!$E$6,0,10*ROW('Hygiene Data'!E128))),'Data Summary'!DU134="Yes"),OFFSET('Hygiene Data'!$E$6,0,10*ROW('Hygiene Data'!E128)),NA())</f>
        <v>#N/A</v>
      </c>
      <c r="BG134" s="108" t="e">
        <f ca="true">+IF(AND(ISNUMBER(OFFSET('Hygiene Data'!$E$8,0,10*ROW('Hygiene Data'!E128))),'Data Summary'!DV134="Yes"),OFFSET('Hygiene Data'!$E$8,0,10*ROW('Hygiene Data'!E128)),NA())</f>
        <v>#N/A</v>
      </c>
      <c r="BH134" s="108" t="e">
        <f ca="true">+IF(AND(ISNUMBER(OFFSET('Hygiene Data'!$E$10,0,10*ROW('Hygiene Data'!E128))),'Data Summary'!DW134="Yes"),OFFSET('Hygiene Data'!$E$10,0,10*ROW('Hygiene Data'!E128)),NA())</f>
        <v>#N/A</v>
      </c>
      <c r="BI134" s="108" t="e">
        <f ca="true">+IF(AND(ISNUMBER(OFFSET('Hygiene Data'!$F$6,0,10*ROW('Hygiene Data'!F128))),'Data Summary'!DX134="Yes"),OFFSET('Hygiene Data'!$F$6,0,10*ROW('Hygiene Data'!F128)),NA())</f>
        <v>#N/A</v>
      </c>
      <c r="BJ134" s="108" t="e">
        <f ca="true">+IF(AND(ISNUMBER(OFFSET('Hygiene Data'!$F$8,0,10*ROW('Hygiene Data'!F128))),'Data Summary'!DY134="Yes"),OFFSET('Hygiene Data'!$F$8,0,10*ROW('Hygiene Data'!F128)),NA())</f>
        <v>#N/A</v>
      </c>
      <c r="BK134" s="108" t="e">
        <f ca="true">+IF(AND(ISNUMBER(OFFSET('Hygiene Data'!$F$10,0,10*ROW('Hygiene Data'!F128))),'Data Summary'!DZ134="Yes"),OFFSET('Hygiene Data'!$F$10,0,10*ROW('Hygiene Data'!F128)),NA())</f>
        <v>#N/A</v>
      </c>
      <c r="BL134" s="108" t="e">
        <f ca="true">+IF(AND(ISNUMBER(OFFSET('Hygiene Data'!$G$6,0,10*ROW('Hygiene Data'!G128))),'Data Summary'!EA134="Yes"),OFFSET('Hygiene Data'!$G$6,0,10*ROW('Hygiene Data'!G128)),NA())</f>
        <v>#N/A</v>
      </c>
      <c r="BM134" s="108" t="e">
        <f ca="true">+IF(AND(ISNUMBER(OFFSET('Hygiene Data'!$G$8,0,10*ROW('Hygiene Data'!G128))),'Data Summary'!EB134="Yes"),OFFSET('Hygiene Data'!$G$8,0,10*ROW('Hygiene Data'!G128)),NA())</f>
        <v>#N/A</v>
      </c>
      <c r="BN134" s="108" t="e">
        <f ca="true">+IF(AND(ISNUMBER(OFFSET('Hygiene Data'!$G$10,0,10*ROW('Hygiene Data'!G128))),'Data Summary'!EC134="Yes"),OFFSET('Hygiene Data'!$G$10,0,10*ROW('Hygiene Data'!G128)),NA())</f>
        <v>#N/A</v>
      </c>
      <c r="BO134" s="108" t="e">
        <f ca="true">+IF(AND(ISNUMBER(OFFSET('Hygiene Data'!$H$6,0,10*ROW('Hygiene Data'!H128))),'Data Summary'!ED134="Yes"),OFFSET('Hygiene Data'!$H$6,0,10*ROW('Hygiene Data'!H128)),NA())</f>
        <v>#N/A</v>
      </c>
      <c r="BP134" s="108" t="e">
        <f ca="true">+IF(AND(ISNUMBER(OFFSET('Hygiene Data'!$H$8,0,10*ROW('Hygiene Data'!H128))),'Data Summary'!EE134="Yes"),OFFSET('Hygiene Data'!$H$8,0,10*ROW('Hygiene Data'!H128)),NA())</f>
        <v>#N/A</v>
      </c>
      <c r="BQ134" s="108" t="e">
        <f ca="true">+IF(AND(ISNUMBER(OFFSET('Hygiene Data'!$H$10,0,10*ROW('Hygiene Data'!H128))),'Data Summary'!EF134="Yes"),OFFSET('Hygiene Data'!$H$10,0,10*ROW('Hygiene Data'!H128)),NA())</f>
        <v>#N/A</v>
      </c>
    </row>
    <row r="135" x14ac:dyDescent="0.2">
      <c r="A135" s="56" t="e">
        <f ca="true">+IF(OFFSET('Water Data'!$B$1,0,10*ROW('Water Data'!B129))="",NA(),OFFSET('Water Data'!$B$1,0,10*ROW('Water Data'!B129)))</f>
        <v>#N/A</v>
      </c>
      <c r="B135" s="56" t="e">
        <f ca="true">+IF(OFFSET('Water Data'!$A$3,0,10*ROW('Water Data'!A132))="",NA(),OFFSET('Water Data'!$A$3,0,10*ROW('Water Data'!A132)))</f>
        <v>#N/A</v>
      </c>
      <c r="C135" s="56" t="e">
        <f ca="true">+IF(OFFSET('Water Data'!$C$3,0,10*ROW('Water Data'!C132))="",NA(),OFFSET('Water Data'!$C$3,0,10*ROW('Water Data'!C132)))</f>
        <v>#N/A</v>
      </c>
      <c r="D135" s="57" t="e">
        <f ca="true">+IF(AND(ISNUMBER(OFFSET('Water Data'!$C$5,0,10*ROW('Water Data'!C129))),'Data Summary'!BS135="Yes"),100-OFFSET('Water Data'!$C$5,0,10*ROW('Water Data'!C129)),NA())</f>
        <v>#N/A</v>
      </c>
      <c r="E135" s="57" t="e">
        <f ca="true">+IF(AND(ISNUMBER(OFFSET('Water Data'!$C$7,0,10*ROW('Water Data'!C129))),'Data Summary'!BT135="Yes"),OFFSET('Water Data'!$C$7,0,10*ROW('Water Data'!C129)),NA())</f>
        <v>#N/A</v>
      </c>
      <c r="F135" s="57" t="e">
        <f ca="true">+IF(AND(ISNUMBER(OFFSET('Water Data'!$C$10,0,10*ROW('Water Data'!C129))),'Data Summary'!BU135="Yes"),OFFSET('Water Data'!$C$10,0,10*ROW('Water Data'!C129)),NA())</f>
        <v>#N/A</v>
      </c>
      <c r="G135" s="57" t="e">
        <f ca="true">+IF(AND(ISNUMBER(OFFSET('Water Data'!$D$5,0,10*ROW('Water Data'!D129))),'Data Summary'!BV135="Yes"),100-OFFSET('Water Data'!$D$5,0,10*ROW('Water Data'!D129)),NA())</f>
        <v>#N/A</v>
      </c>
      <c r="H135" s="57" t="e">
        <f ca="true">+IF(AND(ISNUMBER(OFFSET('Water Data'!$D$7,0,10*ROW('Water Data'!D129))),'Data Summary'!BW135="Yes"),OFFSET('Water Data'!$D$7,0,10*ROW('Water Data'!D129)),NA())</f>
        <v>#N/A</v>
      </c>
      <c r="I135" s="57" t="e">
        <f ca="true">+IF(AND(ISNUMBER(OFFSET('Water Data'!$D$10,0,10*ROW('Water Data'!D129))),'Data Summary'!BX135="Yes"),OFFSET('Water Data'!$D$10,0,10*ROW('Water Data'!D129)),NA())</f>
        <v>#N/A</v>
      </c>
      <c r="J135" s="57" t="e">
        <f ca="true">+IF(AND(ISNUMBER(OFFSET('Water Data'!$E$5,0,10*ROW('Water Data'!E129))),'Data Summary'!BY135="Yes"),100-OFFSET('Water Data'!$E$5,0,10*ROW('Water Data'!E129)),NA())</f>
        <v>#N/A</v>
      </c>
      <c r="K135" s="57" t="e">
        <f ca="true">+IF(AND(ISNUMBER(OFFSET('Water Data'!$E$7,0,10*ROW('Water Data'!E129))),'Data Summary'!BZ135="Yes"),OFFSET('Water Data'!$E$7,0,10*ROW('Water Data'!E129)),NA())</f>
        <v>#N/A</v>
      </c>
      <c r="L135" s="57" t="e">
        <f ca="true">+IF(AND(ISNUMBER(OFFSET('Water Data'!$E$10,0,10*ROW('Water Data'!E129))),'Data Summary'!CA135="Yes"),OFFSET('Water Data'!$E$10,0,10*ROW('Water Data'!E129)),NA())</f>
        <v>#N/A</v>
      </c>
      <c r="M135" s="57" t="e">
        <f ca="true">+IF(AND(ISNUMBER(OFFSET('Water Data'!$F$5,0,10*ROW('Water Data'!F129))),'Data Summary'!CB135="Yes"),100-OFFSET('Water Data'!$F$5,0,10*ROW('Water Data'!F129)),NA())</f>
        <v>#N/A</v>
      </c>
      <c r="N135" s="57" t="e">
        <f ca="true">+IF(AND(ISNUMBER(OFFSET('Water Data'!$F$7,0,10*ROW('Water Data'!F129))),'Data Summary'!CC135="Yes"),OFFSET('Water Data'!$F$7,0,10*ROW('Water Data'!F129)),NA())</f>
        <v>#N/A</v>
      </c>
      <c r="O135" s="57" t="e">
        <f ca="true">+IF(AND(ISNUMBER(OFFSET('Water Data'!$F$10,0,10*ROW('Water Data'!F129))),'Data Summary'!CD135="Yes"),OFFSET('Water Data'!$F$10,0,10*ROW('Water Data'!F129)),NA())</f>
        <v>#N/A</v>
      </c>
      <c r="P135" s="57" t="e">
        <f ca="true">+IF(AND(ISNUMBER(OFFSET('Water Data'!$G$5,0,10*ROW('Water Data'!G129))),'Data Summary'!CE135="Yes"),100-OFFSET('Water Data'!$G$5,0,10*ROW('Water Data'!G129)),NA())</f>
        <v>#N/A</v>
      </c>
      <c r="Q135" s="57" t="e">
        <f ca="true">+IF(AND(ISNUMBER(OFFSET('Water Data'!$G$7,0,10*ROW('Water Data'!G129))),'Data Summary'!CF135="Yes"),OFFSET('Water Data'!$G$7,0,10*ROW('Water Data'!G129)),NA())</f>
        <v>#N/A</v>
      </c>
      <c r="R135" s="57" t="e">
        <f ca="true">+IF(AND(ISNUMBER(OFFSET('Water Data'!$G$10,0,10*ROW('Water Data'!G129))),'Data Summary'!CG135="Yes"),OFFSET('Water Data'!$G$10,0,10*ROW('Water Data'!G129)),NA())</f>
        <v>#N/A</v>
      </c>
      <c r="S135" s="57" t="e">
        <f ca="true">+IF(AND(ISNUMBER(OFFSET('Water Data'!$H$5,0,10*ROW('Water Data'!H129))),'Data Summary'!CH135="Yes"),100-OFFSET('Water Data'!$H$5,0,10*ROW('Water Data'!H129)),NA())</f>
        <v>#N/A</v>
      </c>
      <c r="T135" s="57" t="e">
        <f ca="true">+IF(AND(ISNUMBER(OFFSET('Water Data'!$H$7,0,10*ROW('Water Data'!H129))),'Data Summary'!CI135="Yes"),OFFSET('Water Data'!$H$7,0,10*ROW('Water Data'!H129)),NA())</f>
        <v>#N/A</v>
      </c>
      <c r="U135" s="57" t="e">
        <f ca="true">+IF(AND(ISNUMBER(OFFSET('Water Data'!$H$10,0,10*ROW('Water Data'!H129))),'Data Summary'!CJ135="Yes"),OFFSET('Water Data'!$H$10,0,10*ROW('Water Data'!H129)),NA())</f>
        <v>#N/A</v>
      </c>
      <c r="V135" s="103" t="e">
        <f ca="true">+IF(AND(ISNUMBER(OFFSET('Sanitation Data'!$C$5,0,10*ROW('Sanitation Data'!C129))),'Data Summary'!CK135="Yes"),100-OFFSET('Sanitation Data'!$C$5,0,10*ROW('Sanitation Data'!C129)),NA())</f>
        <v>#N/A</v>
      </c>
      <c r="W135" s="103" t="e">
        <f ca="true">+IF(AND(ISNUMBER(OFFSET('Sanitation Data'!$C$7,0,10*ROW('Sanitation Data'!C129))),'Data Summary'!CL135="Yes"),OFFSET('Sanitation Data'!$C$7,0,10*ROW('Sanitation Data'!C129)),NA())</f>
        <v>#N/A</v>
      </c>
      <c r="X135" s="103" t="e">
        <f ca="true">+IF(AND(ISNUMBER(OFFSET('Sanitation Data'!$C$11,0,10*ROW('Sanitation Data'!C129))),'Data Summary'!CM135="Yes"),OFFSET('Sanitation Data'!$C$11,0,10*ROW('Sanitation Data'!C129)),NA())</f>
        <v>#N/A</v>
      </c>
      <c r="Y135" s="103" t="e">
        <f ca="true">+IF(AND(ISNUMBER(OFFSET('Sanitation Data'!$C$12,0,10*ROW('Sanitation Data'!C129))),'Data Summary'!CN135="Yes"),OFFSET('Sanitation Data'!$C$12,0,10*ROW('Sanitation Data'!C129)),NA())</f>
        <v>#N/A</v>
      </c>
      <c r="Z135" s="103" t="e">
        <f ca="true">+IF(AND(ISNUMBER(OFFSET('Sanitation Data'!$C$13,0,10*ROW('Sanitation Data'!C129))),'Data Summary'!CO135="Yes"),OFFSET('Sanitation Data'!$C$13,0,10*ROW('Sanitation Data'!C129)),NA())</f>
        <v>#N/A</v>
      </c>
      <c r="AA135" s="103" t="e">
        <f ca="true">+IF(AND(ISNUMBER(OFFSET('Sanitation Data'!$D$5,0,10*ROW('Sanitation Data'!D129))),'Data Summary'!CP135="Yes"),100-OFFSET('Sanitation Data'!$D$5,0,10*ROW('Sanitation Data'!D129)),NA())</f>
        <v>#N/A</v>
      </c>
      <c r="AB135" s="103" t="e">
        <f ca="true">+IF(AND(ISNUMBER(OFFSET('Sanitation Data'!$D$7,0,10*ROW('Sanitation Data'!D129))),'Data Summary'!CQ135="Yes"),OFFSET('Sanitation Data'!$D$7,0,10*ROW('Sanitation Data'!D129)),NA())</f>
        <v>#N/A</v>
      </c>
      <c r="AC135" s="103" t="e">
        <f ca="true">+IF(AND(ISNUMBER(OFFSET('Sanitation Data'!$D$11,0,10*ROW('Sanitation Data'!D129))),'Data Summary'!CR135="Yes"),OFFSET('Sanitation Data'!$D$11,0,10*ROW('Sanitation Data'!D129)),NA())</f>
        <v>#N/A</v>
      </c>
      <c r="AD135" s="103" t="e">
        <f ca="true">+IF(AND(ISNUMBER(OFFSET('Sanitation Data'!$D$12,0,10*ROW('Sanitation Data'!D129))),'Data Summary'!CS135="Yes"),OFFSET('Sanitation Data'!$D$12,0,10*ROW('Sanitation Data'!D129)),NA())</f>
        <v>#N/A</v>
      </c>
      <c r="AE135" s="103" t="e">
        <f ca="true">+IF(AND(ISNUMBER(OFFSET('Sanitation Data'!$D$13,0,10*ROW('Sanitation Data'!D129))),'Data Summary'!CT135="Yes"),OFFSET('Sanitation Data'!$D$13,0,10*ROW('Sanitation Data'!D129)),NA())</f>
        <v>#N/A</v>
      </c>
      <c r="AF135" s="103" t="e">
        <f ca="true">+IF(AND(ISNUMBER(OFFSET('Sanitation Data'!$E$5,0,10*ROW('Sanitation Data'!E129))),'Data Summary'!CU135="Yes"),100-OFFSET('Sanitation Data'!$E$5,0,10*ROW('Sanitation Data'!E129)),NA())</f>
        <v>#N/A</v>
      </c>
      <c r="AG135" s="103" t="e">
        <f ca="true">+IF(AND(ISNUMBER(OFFSET('Sanitation Data'!$E$7,0,10*ROW('Sanitation Data'!E129))),'Data Summary'!CV135="Yes"),OFFSET('Sanitation Data'!$E$7,0,10*ROW('Sanitation Data'!E129)),NA())</f>
        <v>#N/A</v>
      </c>
      <c r="AH135" s="103" t="e">
        <f ca="true">+IF(AND(ISNUMBER(OFFSET('Sanitation Data'!$E$11,0,10*ROW('Sanitation Data'!E129))),'Data Summary'!CW135="Yes"),OFFSET('Sanitation Data'!$E$11,0,10*ROW('Sanitation Data'!E129)),NA())</f>
        <v>#N/A</v>
      </c>
      <c r="AI135" s="103" t="e">
        <f ca="true">+IF(AND(ISNUMBER(OFFSET('Sanitation Data'!$E$12,0,10*ROW('Sanitation Data'!E129))),'Data Summary'!CX135="Yes"),OFFSET('Sanitation Data'!$E$12,0,10*ROW('Sanitation Data'!E129)),NA())</f>
        <v>#N/A</v>
      </c>
      <c r="AJ135" s="103" t="e">
        <f ca="true">+IF(AND(ISNUMBER(OFFSET('Sanitation Data'!$E$13,0,10*ROW('Sanitation Data'!E129))),'Data Summary'!CY135="Yes"),OFFSET('Sanitation Data'!$E$13,0,10*ROW('Sanitation Data'!E129)),NA())</f>
        <v>#N/A</v>
      </c>
      <c r="AK135" s="103" t="e">
        <f ca="true">+IF(AND(ISNUMBER(OFFSET('Sanitation Data'!$F$5,0,10*ROW('Sanitation Data'!F129))),'Data Summary'!CZ135="Yes"),100-OFFSET('Sanitation Data'!$F$5,0,10*ROW('Sanitation Data'!F129)),NA())</f>
        <v>#N/A</v>
      </c>
      <c r="AL135" s="103" t="e">
        <f ca="true">+IF(AND(ISNUMBER(OFFSET('Sanitation Data'!$F$7,0,10*ROW('Sanitation Data'!F129))),'Data Summary'!DA135="Yes"),OFFSET('Sanitation Data'!$F$7,0,10*ROW('Sanitation Data'!F129)),NA())</f>
        <v>#N/A</v>
      </c>
      <c r="AM135" s="103" t="e">
        <f ca="true">+IF(AND(ISNUMBER(OFFSET('Sanitation Data'!$F$11,0,10*ROW('Sanitation Data'!F129))),'Data Summary'!DB135="Yes"),OFFSET('Sanitation Data'!$F$11,0,10*ROW('Sanitation Data'!F129)),NA())</f>
        <v>#N/A</v>
      </c>
      <c r="AN135" s="103" t="e">
        <f ca="true">+IF(AND(ISNUMBER(OFFSET('Sanitation Data'!$F$12,0,10*ROW('Sanitation Data'!F129))),'Data Summary'!DC135="Yes"),OFFSET('Sanitation Data'!$F$12,0,10*ROW('Sanitation Data'!F129)),NA())</f>
        <v>#N/A</v>
      </c>
      <c r="AO135" s="103" t="e">
        <f ca="true">+IF(AND(ISNUMBER(OFFSET('Sanitation Data'!$F$13,0,10*ROW('Sanitation Data'!F129))),'Data Summary'!DD135="Yes"),OFFSET('Sanitation Data'!$F$13,0,10*ROW('Sanitation Data'!F129)),NA())</f>
        <v>#N/A</v>
      </c>
      <c r="AP135" s="103" t="e">
        <f ca="true">+IF(AND(ISNUMBER(OFFSET('Sanitation Data'!$G$5,0,10*ROW('Sanitation Data'!G129))),'Data Summary'!DE135="Yes"),100-OFFSET('Sanitation Data'!$G$5,0,10*ROW('Sanitation Data'!G129)),NA())</f>
        <v>#N/A</v>
      </c>
      <c r="AQ135" s="103" t="e">
        <f ca="true">+IF(AND(ISNUMBER(OFFSET('Sanitation Data'!$G$7,0,10*ROW('Sanitation Data'!G129))),'Data Summary'!DF135="Yes"),OFFSET('Sanitation Data'!$G$7,0,10*ROW('Sanitation Data'!G129)),NA())</f>
        <v>#N/A</v>
      </c>
      <c r="AR135" s="103" t="e">
        <f ca="true">+IF(AND(ISNUMBER(OFFSET('Sanitation Data'!$G$11,0,10*ROW('Sanitation Data'!G129))),'Data Summary'!DG135="Yes"),OFFSET('Sanitation Data'!$G$11,0,10*ROW('Sanitation Data'!G129)),NA())</f>
        <v>#N/A</v>
      </c>
      <c r="AS135" s="103" t="e">
        <f ca="true">+IF(AND(ISNUMBER(OFFSET('Sanitation Data'!$G$12,0,10*ROW('Sanitation Data'!G129))),'Data Summary'!DH135="Yes"),OFFSET('Sanitation Data'!$G$12,0,10*ROW('Sanitation Data'!G129)),NA())</f>
        <v>#N/A</v>
      </c>
      <c r="AT135" s="103" t="e">
        <f ca="true">+IF(AND(ISNUMBER(OFFSET('Sanitation Data'!$G$13,0,10*ROW('Sanitation Data'!G129))),'Data Summary'!DI135="Yes"),OFFSET('Sanitation Data'!$G$13,0,10*ROW('Sanitation Data'!G129)),NA())</f>
        <v>#N/A</v>
      </c>
      <c r="AU135" s="103" t="e">
        <f ca="true">+IF(AND(ISNUMBER(OFFSET('Sanitation Data'!$H$5,0,10*ROW('Sanitation Data'!H129))),'Data Summary'!DJ135="Yes"),100-OFFSET('Sanitation Data'!$H$5,0,10*ROW('Sanitation Data'!H129)),NA())</f>
        <v>#N/A</v>
      </c>
      <c r="AV135" s="103" t="e">
        <f ca="true">+IF(AND(ISNUMBER(OFFSET('Sanitation Data'!$H$7,0,10*ROW('Sanitation Data'!H129))),'Data Summary'!DK135="Yes"),OFFSET('Sanitation Data'!$H$7,0,10*ROW('Sanitation Data'!H129)),NA())</f>
        <v>#N/A</v>
      </c>
      <c r="AW135" s="103" t="e">
        <f ca="true">+IF(AND(ISNUMBER(OFFSET('Sanitation Data'!$H$11,0,10*ROW('Sanitation Data'!H129))),'Data Summary'!DL135="Yes"),OFFSET('Sanitation Data'!$H$11,0,10*ROW('Sanitation Data'!H129)),NA())</f>
        <v>#N/A</v>
      </c>
      <c r="AX135" s="103" t="e">
        <f ca="true">+IF(AND(ISNUMBER(OFFSET('Sanitation Data'!$H$12,0,10*ROW('Sanitation Data'!H129))),'Data Summary'!DM135="Yes"),OFFSET('Sanitation Data'!$H$12,0,10*ROW('Sanitation Data'!H129)),NA())</f>
        <v>#N/A</v>
      </c>
      <c r="AY135" s="103" t="e">
        <f ca="true">+IF(AND(ISNUMBER(OFFSET('Sanitation Data'!$H$13,0,10*ROW('Sanitation Data'!H129))),'Data Summary'!DN135="Yes"),OFFSET('Sanitation Data'!$H$13,0,10*ROW('Sanitation Data'!H129)),NA())</f>
        <v>#N/A</v>
      </c>
      <c r="AZ135" s="108" t="e">
        <f ca="true">+IF(AND(ISNUMBER(OFFSET('Hygiene Data'!$C$6,0,10*ROW('Hygiene Data'!C129))),'Data Summary'!DO135="Yes"),OFFSET('Hygiene Data'!$C$6,0,10*ROW('Hygiene Data'!C129)),NA())</f>
        <v>#N/A</v>
      </c>
      <c r="BA135" s="108" t="e">
        <f ca="true">+IF(AND(ISNUMBER(OFFSET('Hygiene Data'!$C$8,0,10*ROW('Hygiene Data'!C129))),'Data Summary'!DP135="Yes"),OFFSET('Hygiene Data'!$C$8,0,10*ROW('Hygiene Data'!C129)),NA())</f>
        <v>#N/A</v>
      </c>
      <c r="BB135" s="108" t="e">
        <f ca="true">+IF(AND(ISNUMBER(OFFSET('Hygiene Data'!$C$10,0,10*ROW('Hygiene Data'!C129))),'Data Summary'!DQ135="Yes"),OFFSET('Hygiene Data'!$C$10,0,10*ROW('Hygiene Data'!C129)),NA())</f>
        <v>#N/A</v>
      </c>
      <c r="BC135" s="108" t="e">
        <f ca="true">+IF(AND(ISNUMBER(OFFSET('Hygiene Data'!$D$6,0,10*ROW('Hygiene Data'!D129))),'Data Summary'!DR135="Yes"),OFFSET('Hygiene Data'!$D$6,0,10*ROW('Hygiene Data'!D129)),NA())</f>
        <v>#N/A</v>
      </c>
      <c r="BD135" s="108" t="e">
        <f ca="true">+IF(AND(ISNUMBER(OFFSET('Hygiene Data'!$D$8,0,10*ROW('Hygiene Data'!D129))),'Data Summary'!DS135="Yes"),OFFSET('Hygiene Data'!$D$8,0,10*ROW('Hygiene Data'!D129)),NA())</f>
        <v>#N/A</v>
      </c>
      <c r="BE135" s="108" t="e">
        <f ca="true">+IF(AND(ISNUMBER(OFFSET('Hygiene Data'!$D$10,0,10*ROW('Hygiene Data'!D129))),'Data Summary'!DT135="Yes"),OFFSET('Hygiene Data'!$D$10,0,10*ROW('Hygiene Data'!D129)),NA())</f>
        <v>#N/A</v>
      </c>
      <c r="BF135" s="108" t="e">
        <f ca="true">+IF(AND(ISNUMBER(OFFSET('Hygiene Data'!$E$6,0,10*ROW('Hygiene Data'!E129))),'Data Summary'!DU135="Yes"),OFFSET('Hygiene Data'!$E$6,0,10*ROW('Hygiene Data'!E129)),NA())</f>
        <v>#N/A</v>
      </c>
      <c r="BG135" s="108" t="e">
        <f ca="true">+IF(AND(ISNUMBER(OFFSET('Hygiene Data'!$E$8,0,10*ROW('Hygiene Data'!E129))),'Data Summary'!DV135="Yes"),OFFSET('Hygiene Data'!$E$8,0,10*ROW('Hygiene Data'!E129)),NA())</f>
        <v>#N/A</v>
      </c>
      <c r="BH135" s="108" t="e">
        <f ca="true">+IF(AND(ISNUMBER(OFFSET('Hygiene Data'!$E$10,0,10*ROW('Hygiene Data'!E129))),'Data Summary'!DW135="Yes"),OFFSET('Hygiene Data'!$E$10,0,10*ROW('Hygiene Data'!E129)),NA())</f>
        <v>#N/A</v>
      </c>
      <c r="BI135" s="108" t="e">
        <f ca="true">+IF(AND(ISNUMBER(OFFSET('Hygiene Data'!$F$6,0,10*ROW('Hygiene Data'!F129))),'Data Summary'!DX135="Yes"),OFFSET('Hygiene Data'!$F$6,0,10*ROW('Hygiene Data'!F129)),NA())</f>
        <v>#N/A</v>
      </c>
      <c r="BJ135" s="108" t="e">
        <f ca="true">+IF(AND(ISNUMBER(OFFSET('Hygiene Data'!$F$8,0,10*ROW('Hygiene Data'!F129))),'Data Summary'!DY135="Yes"),OFFSET('Hygiene Data'!$F$8,0,10*ROW('Hygiene Data'!F129)),NA())</f>
        <v>#N/A</v>
      </c>
      <c r="BK135" s="108" t="e">
        <f ca="true">+IF(AND(ISNUMBER(OFFSET('Hygiene Data'!$F$10,0,10*ROW('Hygiene Data'!F129))),'Data Summary'!DZ135="Yes"),OFFSET('Hygiene Data'!$F$10,0,10*ROW('Hygiene Data'!F129)),NA())</f>
        <v>#N/A</v>
      </c>
      <c r="BL135" s="108" t="e">
        <f ca="true">+IF(AND(ISNUMBER(OFFSET('Hygiene Data'!$G$6,0,10*ROW('Hygiene Data'!G129))),'Data Summary'!EA135="Yes"),OFFSET('Hygiene Data'!$G$6,0,10*ROW('Hygiene Data'!G129)),NA())</f>
        <v>#N/A</v>
      </c>
      <c r="BM135" s="108" t="e">
        <f ca="true">+IF(AND(ISNUMBER(OFFSET('Hygiene Data'!$G$8,0,10*ROW('Hygiene Data'!G129))),'Data Summary'!EB135="Yes"),OFFSET('Hygiene Data'!$G$8,0,10*ROW('Hygiene Data'!G129)),NA())</f>
        <v>#N/A</v>
      </c>
      <c r="BN135" s="108" t="e">
        <f ca="true">+IF(AND(ISNUMBER(OFFSET('Hygiene Data'!$G$10,0,10*ROW('Hygiene Data'!G129))),'Data Summary'!EC135="Yes"),OFFSET('Hygiene Data'!$G$10,0,10*ROW('Hygiene Data'!G129)),NA())</f>
        <v>#N/A</v>
      </c>
      <c r="BO135" s="108" t="e">
        <f ca="true">+IF(AND(ISNUMBER(OFFSET('Hygiene Data'!$H$6,0,10*ROW('Hygiene Data'!H129))),'Data Summary'!ED135="Yes"),OFFSET('Hygiene Data'!$H$6,0,10*ROW('Hygiene Data'!H129)),NA())</f>
        <v>#N/A</v>
      </c>
      <c r="BP135" s="108" t="e">
        <f ca="true">+IF(AND(ISNUMBER(OFFSET('Hygiene Data'!$H$8,0,10*ROW('Hygiene Data'!H129))),'Data Summary'!EE135="Yes"),OFFSET('Hygiene Data'!$H$8,0,10*ROW('Hygiene Data'!H129)),NA())</f>
        <v>#N/A</v>
      </c>
      <c r="BQ135" s="108" t="e">
        <f ca="true">+IF(AND(ISNUMBER(OFFSET('Hygiene Data'!$H$10,0,10*ROW('Hygiene Data'!H129))),'Data Summary'!EF135="Yes"),OFFSET('Hygiene Data'!$H$10,0,10*ROW('Hygiene Data'!H129)),NA())</f>
        <v>#N/A</v>
      </c>
    </row>
    <row r="136" x14ac:dyDescent="0.2">
      <c r="A136" s="56" t="e">
        <f ca="true">+IF(OFFSET('Water Data'!$B$1,0,10*ROW('Water Data'!B130))="",NA(),OFFSET('Water Data'!$B$1,0,10*ROW('Water Data'!B130)))</f>
        <v>#N/A</v>
      </c>
      <c r="B136" s="56" t="e">
        <f ca="true">+IF(OFFSET('Water Data'!$A$3,0,10*ROW('Water Data'!A133))="",NA(),OFFSET('Water Data'!$A$3,0,10*ROW('Water Data'!A133)))</f>
        <v>#N/A</v>
      </c>
      <c r="C136" s="56" t="e">
        <f ca="true">+IF(OFFSET('Water Data'!$C$3,0,10*ROW('Water Data'!C133))="",NA(),OFFSET('Water Data'!$C$3,0,10*ROW('Water Data'!C133)))</f>
        <v>#N/A</v>
      </c>
      <c r="D136" s="57" t="e">
        <f ca="true">+IF(AND(ISNUMBER(OFFSET('Water Data'!$C$5,0,10*ROW('Water Data'!C130))),'Data Summary'!BS136="Yes"),100-OFFSET('Water Data'!$C$5,0,10*ROW('Water Data'!C130)),NA())</f>
        <v>#N/A</v>
      </c>
      <c r="E136" s="57" t="e">
        <f ca="true">+IF(AND(ISNUMBER(OFFSET('Water Data'!$C$7,0,10*ROW('Water Data'!C130))),'Data Summary'!BT136="Yes"),OFFSET('Water Data'!$C$7,0,10*ROW('Water Data'!C130)),NA())</f>
        <v>#N/A</v>
      </c>
      <c r="F136" s="57" t="e">
        <f ca="true">+IF(AND(ISNUMBER(OFFSET('Water Data'!$C$10,0,10*ROW('Water Data'!C130))),'Data Summary'!BU136="Yes"),OFFSET('Water Data'!$C$10,0,10*ROW('Water Data'!C130)),NA())</f>
        <v>#N/A</v>
      </c>
      <c r="G136" s="57" t="e">
        <f ca="true">+IF(AND(ISNUMBER(OFFSET('Water Data'!$D$5,0,10*ROW('Water Data'!D130))),'Data Summary'!BV136="Yes"),100-OFFSET('Water Data'!$D$5,0,10*ROW('Water Data'!D130)),NA())</f>
        <v>#N/A</v>
      </c>
      <c r="H136" s="57" t="e">
        <f ca="true">+IF(AND(ISNUMBER(OFFSET('Water Data'!$D$7,0,10*ROW('Water Data'!D130))),'Data Summary'!BW136="Yes"),OFFSET('Water Data'!$D$7,0,10*ROW('Water Data'!D130)),NA())</f>
        <v>#N/A</v>
      </c>
      <c r="I136" s="57" t="e">
        <f ca="true">+IF(AND(ISNUMBER(OFFSET('Water Data'!$D$10,0,10*ROW('Water Data'!D130))),'Data Summary'!BX136="Yes"),OFFSET('Water Data'!$D$10,0,10*ROW('Water Data'!D130)),NA())</f>
        <v>#N/A</v>
      </c>
      <c r="J136" s="57" t="e">
        <f ca="true">+IF(AND(ISNUMBER(OFFSET('Water Data'!$E$5,0,10*ROW('Water Data'!E130))),'Data Summary'!BY136="Yes"),100-OFFSET('Water Data'!$E$5,0,10*ROW('Water Data'!E130)),NA())</f>
        <v>#N/A</v>
      </c>
      <c r="K136" s="57" t="e">
        <f ca="true">+IF(AND(ISNUMBER(OFFSET('Water Data'!$E$7,0,10*ROW('Water Data'!E130))),'Data Summary'!BZ136="Yes"),OFFSET('Water Data'!$E$7,0,10*ROW('Water Data'!E130)),NA())</f>
        <v>#N/A</v>
      </c>
      <c r="L136" s="57" t="e">
        <f ca="true">+IF(AND(ISNUMBER(OFFSET('Water Data'!$E$10,0,10*ROW('Water Data'!E130))),'Data Summary'!CA136="Yes"),OFFSET('Water Data'!$E$10,0,10*ROW('Water Data'!E130)),NA())</f>
        <v>#N/A</v>
      </c>
      <c r="M136" s="57" t="e">
        <f ca="true">+IF(AND(ISNUMBER(OFFSET('Water Data'!$F$5,0,10*ROW('Water Data'!F130))),'Data Summary'!CB136="Yes"),100-OFFSET('Water Data'!$F$5,0,10*ROW('Water Data'!F130)),NA())</f>
        <v>#N/A</v>
      </c>
      <c r="N136" s="57" t="e">
        <f ca="true">+IF(AND(ISNUMBER(OFFSET('Water Data'!$F$7,0,10*ROW('Water Data'!F130))),'Data Summary'!CC136="Yes"),OFFSET('Water Data'!$F$7,0,10*ROW('Water Data'!F130)),NA())</f>
        <v>#N/A</v>
      </c>
      <c r="O136" s="57" t="e">
        <f ca="true">+IF(AND(ISNUMBER(OFFSET('Water Data'!$F$10,0,10*ROW('Water Data'!F130))),'Data Summary'!CD136="Yes"),OFFSET('Water Data'!$F$10,0,10*ROW('Water Data'!F130)),NA())</f>
        <v>#N/A</v>
      </c>
      <c r="P136" s="57" t="e">
        <f ca="true">+IF(AND(ISNUMBER(OFFSET('Water Data'!$G$5,0,10*ROW('Water Data'!G130))),'Data Summary'!CE136="Yes"),100-OFFSET('Water Data'!$G$5,0,10*ROW('Water Data'!G130)),NA())</f>
        <v>#N/A</v>
      </c>
      <c r="Q136" s="57" t="e">
        <f ca="true">+IF(AND(ISNUMBER(OFFSET('Water Data'!$G$7,0,10*ROW('Water Data'!G130))),'Data Summary'!CF136="Yes"),OFFSET('Water Data'!$G$7,0,10*ROW('Water Data'!G130)),NA())</f>
        <v>#N/A</v>
      </c>
      <c r="R136" s="57" t="e">
        <f ca="true">+IF(AND(ISNUMBER(OFFSET('Water Data'!$G$10,0,10*ROW('Water Data'!G130))),'Data Summary'!CG136="Yes"),OFFSET('Water Data'!$G$10,0,10*ROW('Water Data'!G130)),NA())</f>
        <v>#N/A</v>
      </c>
      <c r="S136" s="57" t="e">
        <f ca="true">+IF(AND(ISNUMBER(OFFSET('Water Data'!$H$5,0,10*ROW('Water Data'!H130))),'Data Summary'!CH136="Yes"),100-OFFSET('Water Data'!$H$5,0,10*ROW('Water Data'!H130)),NA())</f>
        <v>#N/A</v>
      </c>
      <c r="T136" s="57" t="e">
        <f ca="true">+IF(AND(ISNUMBER(OFFSET('Water Data'!$H$7,0,10*ROW('Water Data'!H130))),'Data Summary'!CI136="Yes"),OFFSET('Water Data'!$H$7,0,10*ROW('Water Data'!H130)),NA())</f>
        <v>#N/A</v>
      </c>
      <c r="U136" s="57" t="e">
        <f ca="true">+IF(AND(ISNUMBER(OFFSET('Water Data'!$H$10,0,10*ROW('Water Data'!H130))),'Data Summary'!CJ136="Yes"),OFFSET('Water Data'!$H$10,0,10*ROW('Water Data'!H130)),NA())</f>
        <v>#N/A</v>
      </c>
      <c r="V136" s="103" t="e">
        <f ca="true">+IF(AND(ISNUMBER(OFFSET('Sanitation Data'!$C$5,0,10*ROW('Sanitation Data'!C130))),'Data Summary'!CK136="Yes"),100-OFFSET('Sanitation Data'!$C$5,0,10*ROW('Sanitation Data'!C130)),NA())</f>
        <v>#N/A</v>
      </c>
      <c r="W136" s="103" t="e">
        <f ca="true">+IF(AND(ISNUMBER(OFFSET('Sanitation Data'!$C$7,0,10*ROW('Sanitation Data'!C130))),'Data Summary'!CL136="Yes"),OFFSET('Sanitation Data'!$C$7,0,10*ROW('Sanitation Data'!C130)),NA())</f>
        <v>#N/A</v>
      </c>
      <c r="X136" s="103" t="e">
        <f ca="true">+IF(AND(ISNUMBER(OFFSET('Sanitation Data'!$C$11,0,10*ROW('Sanitation Data'!C130))),'Data Summary'!CM136="Yes"),OFFSET('Sanitation Data'!$C$11,0,10*ROW('Sanitation Data'!C130)),NA())</f>
        <v>#N/A</v>
      </c>
      <c r="Y136" s="103" t="e">
        <f ca="true">+IF(AND(ISNUMBER(OFFSET('Sanitation Data'!$C$12,0,10*ROW('Sanitation Data'!C130))),'Data Summary'!CN136="Yes"),OFFSET('Sanitation Data'!$C$12,0,10*ROW('Sanitation Data'!C130)),NA())</f>
        <v>#N/A</v>
      </c>
      <c r="Z136" s="103" t="e">
        <f ca="true">+IF(AND(ISNUMBER(OFFSET('Sanitation Data'!$C$13,0,10*ROW('Sanitation Data'!C130))),'Data Summary'!CO136="Yes"),OFFSET('Sanitation Data'!$C$13,0,10*ROW('Sanitation Data'!C130)),NA())</f>
        <v>#N/A</v>
      </c>
      <c r="AA136" s="103" t="e">
        <f ca="true">+IF(AND(ISNUMBER(OFFSET('Sanitation Data'!$D$5,0,10*ROW('Sanitation Data'!D130))),'Data Summary'!CP136="Yes"),100-OFFSET('Sanitation Data'!$D$5,0,10*ROW('Sanitation Data'!D130)),NA())</f>
        <v>#N/A</v>
      </c>
      <c r="AB136" s="103" t="e">
        <f ca="true">+IF(AND(ISNUMBER(OFFSET('Sanitation Data'!$D$7,0,10*ROW('Sanitation Data'!D130))),'Data Summary'!CQ136="Yes"),OFFSET('Sanitation Data'!$D$7,0,10*ROW('Sanitation Data'!D130)),NA())</f>
        <v>#N/A</v>
      </c>
      <c r="AC136" s="103" t="e">
        <f ca="true">+IF(AND(ISNUMBER(OFFSET('Sanitation Data'!$D$11,0,10*ROW('Sanitation Data'!D130))),'Data Summary'!CR136="Yes"),OFFSET('Sanitation Data'!$D$11,0,10*ROW('Sanitation Data'!D130)),NA())</f>
        <v>#N/A</v>
      </c>
      <c r="AD136" s="103" t="e">
        <f ca="true">+IF(AND(ISNUMBER(OFFSET('Sanitation Data'!$D$12,0,10*ROW('Sanitation Data'!D130))),'Data Summary'!CS136="Yes"),OFFSET('Sanitation Data'!$D$12,0,10*ROW('Sanitation Data'!D130)),NA())</f>
        <v>#N/A</v>
      </c>
      <c r="AE136" s="103" t="e">
        <f ca="true">+IF(AND(ISNUMBER(OFFSET('Sanitation Data'!$D$13,0,10*ROW('Sanitation Data'!D130))),'Data Summary'!CT136="Yes"),OFFSET('Sanitation Data'!$D$13,0,10*ROW('Sanitation Data'!D130)),NA())</f>
        <v>#N/A</v>
      </c>
      <c r="AF136" s="103" t="e">
        <f ca="true">+IF(AND(ISNUMBER(OFFSET('Sanitation Data'!$E$5,0,10*ROW('Sanitation Data'!E130))),'Data Summary'!CU136="Yes"),100-OFFSET('Sanitation Data'!$E$5,0,10*ROW('Sanitation Data'!E130)),NA())</f>
        <v>#N/A</v>
      </c>
      <c r="AG136" s="103" t="e">
        <f ca="true">+IF(AND(ISNUMBER(OFFSET('Sanitation Data'!$E$7,0,10*ROW('Sanitation Data'!E130))),'Data Summary'!CV136="Yes"),OFFSET('Sanitation Data'!$E$7,0,10*ROW('Sanitation Data'!E130)),NA())</f>
        <v>#N/A</v>
      </c>
      <c r="AH136" s="103" t="e">
        <f ca="true">+IF(AND(ISNUMBER(OFFSET('Sanitation Data'!$E$11,0,10*ROW('Sanitation Data'!E130))),'Data Summary'!CW136="Yes"),OFFSET('Sanitation Data'!$E$11,0,10*ROW('Sanitation Data'!E130)),NA())</f>
        <v>#N/A</v>
      </c>
      <c r="AI136" s="103" t="e">
        <f ca="true">+IF(AND(ISNUMBER(OFFSET('Sanitation Data'!$E$12,0,10*ROW('Sanitation Data'!E130))),'Data Summary'!CX136="Yes"),OFFSET('Sanitation Data'!$E$12,0,10*ROW('Sanitation Data'!E130)),NA())</f>
        <v>#N/A</v>
      </c>
      <c r="AJ136" s="103" t="e">
        <f ca="true">+IF(AND(ISNUMBER(OFFSET('Sanitation Data'!$E$13,0,10*ROW('Sanitation Data'!E130))),'Data Summary'!CY136="Yes"),OFFSET('Sanitation Data'!$E$13,0,10*ROW('Sanitation Data'!E130)),NA())</f>
        <v>#N/A</v>
      </c>
      <c r="AK136" s="103" t="e">
        <f ca="true">+IF(AND(ISNUMBER(OFFSET('Sanitation Data'!$F$5,0,10*ROW('Sanitation Data'!F130))),'Data Summary'!CZ136="Yes"),100-OFFSET('Sanitation Data'!$F$5,0,10*ROW('Sanitation Data'!F130)),NA())</f>
        <v>#N/A</v>
      </c>
      <c r="AL136" s="103" t="e">
        <f ca="true">+IF(AND(ISNUMBER(OFFSET('Sanitation Data'!$F$7,0,10*ROW('Sanitation Data'!F130))),'Data Summary'!DA136="Yes"),OFFSET('Sanitation Data'!$F$7,0,10*ROW('Sanitation Data'!F130)),NA())</f>
        <v>#N/A</v>
      </c>
      <c r="AM136" s="103" t="e">
        <f ca="true">+IF(AND(ISNUMBER(OFFSET('Sanitation Data'!$F$11,0,10*ROW('Sanitation Data'!F130))),'Data Summary'!DB136="Yes"),OFFSET('Sanitation Data'!$F$11,0,10*ROW('Sanitation Data'!F130)),NA())</f>
        <v>#N/A</v>
      </c>
      <c r="AN136" s="103" t="e">
        <f ca="true">+IF(AND(ISNUMBER(OFFSET('Sanitation Data'!$F$12,0,10*ROW('Sanitation Data'!F130))),'Data Summary'!DC136="Yes"),OFFSET('Sanitation Data'!$F$12,0,10*ROW('Sanitation Data'!F130)),NA())</f>
        <v>#N/A</v>
      </c>
      <c r="AO136" s="103" t="e">
        <f ca="true">+IF(AND(ISNUMBER(OFFSET('Sanitation Data'!$F$13,0,10*ROW('Sanitation Data'!F130))),'Data Summary'!DD136="Yes"),OFFSET('Sanitation Data'!$F$13,0,10*ROW('Sanitation Data'!F130)),NA())</f>
        <v>#N/A</v>
      </c>
      <c r="AP136" s="103" t="e">
        <f ca="true">+IF(AND(ISNUMBER(OFFSET('Sanitation Data'!$G$5,0,10*ROW('Sanitation Data'!G130))),'Data Summary'!DE136="Yes"),100-OFFSET('Sanitation Data'!$G$5,0,10*ROW('Sanitation Data'!G130)),NA())</f>
        <v>#N/A</v>
      </c>
      <c r="AQ136" s="103" t="e">
        <f ca="true">+IF(AND(ISNUMBER(OFFSET('Sanitation Data'!$G$7,0,10*ROW('Sanitation Data'!G130))),'Data Summary'!DF136="Yes"),OFFSET('Sanitation Data'!$G$7,0,10*ROW('Sanitation Data'!G130)),NA())</f>
        <v>#N/A</v>
      </c>
      <c r="AR136" s="103" t="e">
        <f ca="true">+IF(AND(ISNUMBER(OFFSET('Sanitation Data'!$G$11,0,10*ROW('Sanitation Data'!G130))),'Data Summary'!DG136="Yes"),OFFSET('Sanitation Data'!$G$11,0,10*ROW('Sanitation Data'!G130)),NA())</f>
        <v>#N/A</v>
      </c>
      <c r="AS136" s="103" t="e">
        <f ca="true">+IF(AND(ISNUMBER(OFFSET('Sanitation Data'!$G$12,0,10*ROW('Sanitation Data'!G130))),'Data Summary'!DH136="Yes"),OFFSET('Sanitation Data'!$G$12,0,10*ROW('Sanitation Data'!G130)),NA())</f>
        <v>#N/A</v>
      </c>
      <c r="AT136" s="103" t="e">
        <f ca="true">+IF(AND(ISNUMBER(OFFSET('Sanitation Data'!$G$13,0,10*ROW('Sanitation Data'!G130))),'Data Summary'!DI136="Yes"),OFFSET('Sanitation Data'!$G$13,0,10*ROW('Sanitation Data'!G130)),NA())</f>
        <v>#N/A</v>
      </c>
      <c r="AU136" s="103" t="e">
        <f ca="true">+IF(AND(ISNUMBER(OFFSET('Sanitation Data'!$H$5,0,10*ROW('Sanitation Data'!H130))),'Data Summary'!DJ136="Yes"),100-OFFSET('Sanitation Data'!$H$5,0,10*ROW('Sanitation Data'!H130)),NA())</f>
        <v>#N/A</v>
      </c>
      <c r="AV136" s="103" t="e">
        <f ca="true">+IF(AND(ISNUMBER(OFFSET('Sanitation Data'!$H$7,0,10*ROW('Sanitation Data'!H130))),'Data Summary'!DK136="Yes"),OFFSET('Sanitation Data'!$H$7,0,10*ROW('Sanitation Data'!H130)),NA())</f>
        <v>#N/A</v>
      </c>
      <c r="AW136" s="103" t="e">
        <f ca="true">+IF(AND(ISNUMBER(OFFSET('Sanitation Data'!$H$11,0,10*ROW('Sanitation Data'!H130))),'Data Summary'!DL136="Yes"),OFFSET('Sanitation Data'!$H$11,0,10*ROW('Sanitation Data'!H130)),NA())</f>
        <v>#N/A</v>
      </c>
      <c r="AX136" s="103" t="e">
        <f ca="true">+IF(AND(ISNUMBER(OFFSET('Sanitation Data'!$H$12,0,10*ROW('Sanitation Data'!H130))),'Data Summary'!DM136="Yes"),OFFSET('Sanitation Data'!$H$12,0,10*ROW('Sanitation Data'!H130)),NA())</f>
        <v>#N/A</v>
      </c>
      <c r="AY136" s="103" t="e">
        <f ca="true">+IF(AND(ISNUMBER(OFFSET('Sanitation Data'!$H$13,0,10*ROW('Sanitation Data'!H130))),'Data Summary'!DN136="Yes"),OFFSET('Sanitation Data'!$H$13,0,10*ROW('Sanitation Data'!H130)),NA())</f>
        <v>#N/A</v>
      </c>
      <c r="AZ136" s="108" t="e">
        <f ca="true">+IF(AND(ISNUMBER(OFFSET('Hygiene Data'!$C$6,0,10*ROW('Hygiene Data'!C130))),'Data Summary'!DO136="Yes"),OFFSET('Hygiene Data'!$C$6,0,10*ROW('Hygiene Data'!C130)),NA())</f>
        <v>#N/A</v>
      </c>
      <c r="BA136" s="108" t="e">
        <f ca="true">+IF(AND(ISNUMBER(OFFSET('Hygiene Data'!$C$8,0,10*ROW('Hygiene Data'!C130))),'Data Summary'!DP136="Yes"),OFFSET('Hygiene Data'!$C$8,0,10*ROW('Hygiene Data'!C130)),NA())</f>
        <v>#N/A</v>
      </c>
      <c r="BB136" s="108" t="e">
        <f ca="true">+IF(AND(ISNUMBER(OFFSET('Hygiene Data'!$C$10,0,10*ROW('Hygiene Data'!C130))),'Data Summary'!DQ136="Yes"),OFFSET('Hygiene Data'!$C$10,0,10*ROW('Hygiene Data'!C130)),NA())</f>
        <v>#N/A</v>
      </c>
      <c r="BC136" s="108" t="e">
        <f ca="true">+IF(AND(ISNUMBER(OFFSET('Hygiene Data'!$D$6,0,10*ROW('Hygiene Data'!D130))),'Data Summary'!DR136="Yes"),OFFSET('Hygiene Data'!$D$6,0,10*ROW('Hygiene Data'!D130)),NA())</f>
        <v>#N/A</v>
      </c>
      <c r="BD136" s="108" t="e">
        <f ca="true">+IF(AND(ISNUMBER(OFFSET('Hygiene Data'!$D$8,0,10*ROW('Hygiene Data'!D130))),'Data Summary'!DS136="Yes"),OFFSET('Hygiene Data'!$D$8,0,10*ROW('Hygiene Data'!D130)),NA())</f>
        <v>#N/A</v>
      </c>
      <c r="BE136" s="108" t="e">
        <f ca="true">+IF(AND(ISNUMBER(OFFSET('Hygiene Data'!$D$10,0,10*ROW('Hygiene Data'!D130))),'Data Summary'!DT136="Yes"),OFFSET('Hygiene Data'!$D$10,0,10*ROW('Hygiene Data'!D130)),NA())</f>
        <v>#N/A</v>
      </c>
      <c r="BF136" s="108" t="e">
        <f ca="true">+IF(AND(ISNUMBER(OFFSET('Hygiene Data'!$E$6,0,10*ROW('Hygiene Data'!E130))),'Data Summary'!DU136="Yes"),OFFSET('Hygiene Data'!$E$6,0,10*ROW('Hygiene Data'!E130)),NA())</f>
        <v>#N/A</v>
      </c>
      <c r="BG136" s="108" t="e">
        <f ca="true">+IF(AND(ISNUMBER(OFFSET('Hygiene Data'!$E$8,0,10*ROW('Hygiene Data'!E130))),'Data Summary'!DV136="Yes"),OFFSET('Hygiene Data'!$E$8,0,10*ROW('Hygiene Data'!E130)),NA())</f>
        <v>#N/A</v>
      </c>
      <c r="BH136" s="108" t="e">
        <f ca="true">+IF(AND(ISNUMBER(OFFSET('Hygiene Data'!$E$10,0,10*ROW('Hygiene Data'!E130))),'Data Summary'!DW136="Yes"),OFFSET('Hygiene Data'!$E$10,0,10*ROW('Hygiene Data'!E130)),NA())</f>
        <v>#N/A</v>
      </c>
      <c r="BI136" s="108" t="e">
        <f ca="true">+IF(AND(ISNUMBER(OFFSET('Hygiene Data'!$F$6,0,10*ROW('Hygiene Data'!F130))),'Data Summary'!DX136="Yes"),OFFSET('Hygiene Data'!$F$6,0,10*ROW('Hygiene Data'!F130)),NA())</f>
        <v>#N/A</v>
      </c>
      <c r="BJ136" s="108" t="e">
        <f ca="true">+IF(AND(ISNUMBER(OFFSET('Hygiene Data'!$F$8,0,10*ROW('Hygiene Data'!F130))),'Data Summary'!DY136="Yes"),OFFSET('Hygiene Data'!$F$8,0,10*ROW('Hygiene Data'!F130)),NA())</f>
        <v>#N/A</v>
      </c>
      <c r="BK136" s="108" t="e">
        <f ca="true">+IF(AND(ISNUMBER(OFFSET('Hygiene Data'!$F$10,0,10*ROW('Hygiene Data'!F130))),'Data Summary'!DZ136="Yes"),OFFSET('Hygiene Data'!$F$10,0,10*ROW('Hygiene Data'!F130)),NA())</f>
        <v>#N/A</v>
      </c>
      <c r="BL136" s="108" t="e">
        <f ca="true">+IF(AND(ISNUMBER(OFFSET('Hygiene Data'!$G$6,0,10*ROW('Hygiene Data'!G130))),'Data Summary'!EA136="Yes"),OFFSET('Hygiene Data'!$G$6,0,10*ROW('Hygiene Data'!G130)),NA())</f>
        <v>#N/A</v>
      </c>
      <c r="BM136" s="108" t="e">
        <f ca="true">+IF(AND(ISNUMBER(OFFSET('Hygiene Data'!$G$8,0,10*ROW('Hygiene Data'!G130))),'Data Summary'!EB136="Yes"),OFFSET('Hygiene Data'!$G$8,0,10*ROW('Hygiene Data'!G130)),NA())</f>
        <v>#N/A</v>
      </c>
      <c r="BN136" s="108" t="e">
        <f ca="true">+IF(AND(ISNUMBER(OFFSET('Hygiene Data'!$G$10,0,10*ROW('Hygiene Data'!G130))),'Data Summary'!EC136="Yes"),OFFSET('Hygiene Data'!$G$10,0,10*ROW('Hygiene Data'!G130)),NA())</f>
        <v>#N/A</v>
      </c>
      <c r="BO136" s="108" t="e">
        <f ca="true">+IF(AND(ISNUMBER(OFFSET('Hygiene Data'!$H$6,0,10*ROW('Hygiene Data'!H130))),'Data Summary'!ED136="Yes"),OFFSET('Hygiene Data'!$H$6,0,10*ROW('Hygiene Data'!H130)),NA())</f>
        <v>#N/A</v>
      </c>
      <c r="BP136" s="108" t="e">
        <f ca="true">+IF(AND(ISNUMBER(OFFSET('Hygiene Data'!$H$8,0,10*ROW('Hygiene Data'!H130))),'Data Summary'!EE136="Yes"),OFFSET('Hygiene Data'!$H$8,0,10*ROW('Hygiene Data'!H130)),NA())</f>
        <v>#N/A</v>
      </c>
      <c r="BQ136" s="108" t="e">
        <f ca="true">+IF(AND(ISNUMBER(OFFSET('Hygiene Data'!$H$10,0,10*ROW('Hygiene Data'!H130))),'Data Summary'!EF136="Yes"),OFFSET('Hygiene Data'!$H$10,0,10*ROW('Hygiene Data'!H130)),NA())</f>
        <v>#N/A</v>
      </c>
    </row>
    <row r="137" x14ac:dyDescent="0.2">
      <c r="A137" s="56" t="e">
        <f ca="true">+IF(OFFSET('Water Data'!$B$1,0,10*ROW('Water Data'!B131))="",NA(),OFFSET('Water Data'!$B$1,0,10*ROW('Water Data'!B131)))</f>
        <v>#N/A</v>
      </c>
      <c r="B137" s="56" t="e">
        <f ca="true">+IF(OFFSET('Water Data'!$A$3,0,10*ROW('Water Data'!A134))="",NA(),OFFSET('Water Data'!$A$3,0,10*ROW('Water Data'!A134)))</f>
        <v>#N/A</v>
      </c>
      <c r="C137" s="56" t="e">
        <f ca="true">+IF(OFFSET('Water Data'!$C$3,0,10*ROW('Water Data'!C134))="",NA(),OFFSET('Water Data'!$C$3,0,10*ROW('Water Data'!C134)))</f>
        <v>#N/A</v>
      </c>
      <c r="D137" s="57" t="e">
        <f ca="true">+IF(AND(ISNUMBER(OFFSET('Water Data'!$C$5,0,10*ROW('Water Data'!C131))),'Data Summary'!BS137="Yes"),100-OFFSET('Water Data'!$C$5,0,10*ROW('Water Data'!C131)),NA())</f>
        <v>#N/A</v>
      </c>
      <c r="E137" s="57" t="e">
        <f ca="true">+IF(AND(ISNUMBER(OFFSET('Water Data'!$C$7,0,10*ROW('Water Data'!C131))),'Data Summary'!BT137="Yes"),OFFSET('Water Data'!$C$7,0,10*ROW('Water Data'!C131)),NA())</f>
        <v>#N/A</v>
      </c>
      <c r="F137" s="57" t="e">
        <f ca="true">+IF(AND(ISNUMBER(OFFSET('Water Data'!$C$10,0,10*ROW('Water Data'!C131))),'Data Summary'!BU137="Yes"),OFFSET('Water Data'!$C$10,0,10*ROW('Water Data'!C131)),NA())</f>
        <v>#N/A</v>
      </c>
      <c r="G137" s="57" t="e">
        <f ca="true">+IF(AND(ISNUMBER(OFFSET('Water Data'!$D$5,0,10*ROW('Water Data'!D131))),'Data Summary'!BV137="Yes"),100-OFFSET('Water Data'!$D$5,0,10*ROW('Water Data'!D131)),NA())</f>
        <v>#N/A</v>
      </c>
      <c r="H137" s="57" t="e">
        <f ca="true">+IF(AND(ISNUMBER(OFFSET('Water Data'!$D$7,0,10*ROW('Water Data'!D131))),'Data Summary'!BW137="Yes"),OFFSET('Water Data'!$D$7,0,10*ROW('Water Data'!D131)),NA())</f>
        <v>#N/A</v>
      </c>
      <c r="I137" s="57" t="e">
        <f ca="true">+IF(AND(ISNUMBER(OFFSET('Water Data'!$D$10,0,10*ROW('Water Data'!D131))),'Data Summary'!BX137="Yes"),OFFSET('Water Data'!$D$10,0,10*ROW('Water Data'!D131)),NA())</f>
        <v>#N/A</v>
      </c>
      <c r="J137" s="57" t="e">
        <f ca="true">+IF(AND(ISNUMBER(OFFSET('Water Data'!$E$5,0,10*ROW('Water Data'!E131))),'Data Summary'!BY137="Yes"),100-OFFSET('Water Data'!$E$5,0,10*ROW('Water Data'!E131)),NA())</f>
        <v>#N/A</v>
      </c>
      <c r="K137" s="57" t="e">
        <f ca="true">+IF(AND(ISNUMBER(OFFSET('Water Data'!$E$7,0,10*ROW('Water Data'!E131))),'Data Summary'!BZ137="Yes"),OFFSET('Water Data'!$E$7,0,10*ROW('Water Data'!E131)),NA())</f>
        <v>#N/A</v>
      </c>
      <c r="L137" s="57" t="e">
        <f ca="true">+IF(AND(ISNUMBER(OFFSET('Water Data'!$E$10,0,10*ROW('Water Data'!E131))),'Data Summary'!CA137="Yes"),OFFSET('Water Data'!$E$10,0,10*ROW('Water Data'!E131)),NA())</f>
        <v>#N/A</v>
      </c>
      <c r="M137" s="57" t="e">
        <f ca="true">+IF(AND(ISNUMBER(OFFSET('Water Data'!$F$5,0,10*ROW('Water Data'!F131))),'Data Summary'!CB137="Yes"),100-OFFSET('Water Data'!$F$5,0,10*ROW('Water Data'!F131)),NA())</f>
        <v>#N/A</v>
      </c>
      <c r="N137" s="57" t="e">
        <f ca="true">+IF(AND(ISNUMBER(OFFSET('Water Data'!$F$7,0,10*ROW('Water Data'!F131))),'Data Summary'!CC137="Yes"),OFFSET('Water Data'!$F$7,0,10*ROW('Water Data'!F131)),NA())</f>
        <v>#N/A</v>
      </c>
      <c r="O137" s="57" t="e">
        <f ca="true">+IF(AND(ISNUMBER(OFFSET('Water Data'!$F$10,0,10*ROW('Water Data'!F131))),'Data Summary'!CD137="Yes"),OFFSET('Water Data'!$F$10,0,10*ROW('Water Data'!F131)),NA())</f>
        <v>#N/A</v>
      </c>
      <c r="P137" s="57" t="e">
        <f ca="true">+IF(AND(ISNUMBER(OFFSET('Water Data'!$G$5,0,10*ROW('Water Data'!G131))),'Data Summary'!CE137="Yes"),100-OFFSET('Water Data'!$G$5,0,10*ROW('Water Data'!G131)),NA())</f>
        <v>#N/A</v>
      </c>
      <c r="Q137" s="57" t="e">
        <f ca="true">+IF(AND(ISNUMBER(OFFSET('Water Data'!$G$7,0,10*ROW('Water Data'!G131))),'Data Summary'!CF137="Yes"),OFFSET('Water Data'!$G$7,0,10*ROW('Water Data'!G131)),NA())</f>
        <v>#N/A</v>
      </c>
      <c r="R137" s="57" t="e">
        <f ca="true">+IF(AND(ISNUMBER(OFFSET('Water Data'!$G$10,0,10*ROW('Water Data'!G131))),'Data Summary'!CG137="Yes"),OFFSET('Water Data'!$G$10,0,10*ROW('Water Data'!G131)),NA())</f>
        <v>#N/A</v>
      </c>
      <c r="S137" s="57" t="e">
        <f ca="true">+IF(AND(ISNUMBER(OFFSET('Water Data'!$H$5,0,10*ROW('Water Data'!H131))),'Data Summary'!CH137="Yes"),100-OFFSET('Water Data'!$H$5,0,10*ROW('Water Data'!H131)),NA())</f>
        <v>#N/A</v>
      </c>
      <c r="T137" s="57" t="e">
        <f ca="true">+IF(AND(ISNUMBER(OFFSET('Water Data'!$H$7,0,10*ROW('Water Data'!H131))),'Data Summary'!CI137="Yes"),OFFSET('Water Data'!$H$7,0,10*ROW('Water Data'!H131)),NA())</f>
        <v>#N/A</v>
      </c>
      <c r="U137" s="57" t="e">
        <f ca="true">+IF(AND(ISNUMBER(OFFSET('Water Data'!$H$10,0,10*ROW('Water Data'!H131))),'Data Summary'!CJ137="Yes"),OFFSET('Water Data'!$H$10,0,10*ROW('Water Data'!H131)),NA())</f>
        <v>#N/A</v>
      </c>
      <c r="V137" s="103" t="e">
        <f ca="true">+IF(AND(ISNUMBER(OFFSET('Sanitation Data'!$C$5,0,10*ROW('Sanitation Data'!C131))),'Data Summary'!CK137="Yes"),100-OFFSET('Sanitation Data'!$C$5,0,10*ROW('Sanitation Data'!C131)),NA())</f>
        <v>#N/A</v>
      </c>
      <c r="W137" s="103" t="e">
        <f ca="true">+IF(AND(ISNUMBER(OFFSET('Sanitation Data'!$C$7,0,10*ROW('Sanitation Data'!C131))),'Data Summary'!CL137="Yes"),OFFSET('Sanitation Data'!$C$7,0,10*ROW('Sanitation Data'!C131)),NA())</f>
        <v>#N/A</v>
      </c>
      <c r="X137" s="103" t="e">
        <f ca="true">+IF(AND(ISNUMBER(OFFSET('Sanitation Data'!$C$11,0,10*ROW('Sanitation Data'!C131))),'Data Summary'!CM137="Yes"),OFFSET('Sanitation Data'!$C$11,0,10*ROW('Sanitation Data'!C131)),NA())</f>
        <v>#N/A</v>
      </c>
      <c r="Y137" s="103" t="e">
        <f ca="true">+IF(AND(ISNUMBER(OFFSET('Sanitation Data'!$C$12,0,10*ROW('Sanitation Data'!C131))),'Data Summary'!CN137="Yes"),OFFSET('Sanitation Data'!$C$12,0,10*ROW('Sanitation Data'!C131)),NA())</f>
        <v>#N/A</v>
      </c>
      <c r="Z137" s="103" t="e">
        <f ca="true">+IF(AND(ISNUMBER(OFFSET('Sanitation Data'!$C$13,0,10*ROW('Sanitation Data'!C131))),'Data Summary'!CO137="Yes"),OFFSET('Sanitation Data'!$C$13,0,10*ROW('Sanitation Data'!C131)),NA())</f>
        <v>#N/A</v>
      </c>
      <c r="AA137" s="103" t="e">
        <f ca="true">+IF(AND(ISNUMBER(OFFSET('Sanitation Data'!$D$5,0,10*ROW('Sanitation Data'!D131))),'Data Summary'!CP137="Yes"),100-OFFSET('Sanitation Data'!$D$5,0,10*ROW('Sanitation Data'!D131)),NA())</f>
        <v>#N/A</v>
      </c>
      <c r="AB137" s="103" t="e">
        <f ca="true">+IF(AND(ISNUMBER(OFFSET('Sanitation Data'!$D$7,0,10*ROW('Sanitation Data'!D131))),'Data Summary'!CQ137="Yes"),OFFSET('Sanitation Data'!$D$7,0,10*ROW('Sanitation Data'!D131)),NA())</f>
        <v>#N/A</v>
      </c>
      <c r="AC137" s="103" t="e">
        <f ca="true">+IF(AND(ISNUMBER(OFFSET('Sanitation Data'!$D$11,0,10*ROW('Sanitation Data'!D131))),'Data Summary'!CR137="Yes"),OFFSET('Sanitation Data'!$D$11,0,10*ROW('Sanitation Data'!D131)),NA())</f>
        <v>#N/A</v>
      </c>
      <c r="AD137" s="103" t="e">
        <f ca="true">+IF(AND(ISNUMBER(OFFSET('Sanitation Data'!$D$12,0,10*ROW('Sanitation Data'!D131))),'Data Summary'!CS137="Yes"),OFFSET('Sanitation Data'!$D$12,0,10*ROW('Sanitation Data'!D131)),NA())</f>
        <v>#N/A</v>
      </c>
      <c r="AE137" s="103" t="e">
        <f ca="true">+IF(AND(ISNUMBER(OFFSET('Sanitation Data'!$D$13,0,10*ROW('Sanitation Data'!D131))),'Data Summary'!CT137="Yes"),OFFSET('Sanitation Data'!$D$13,0,10*ROW('Sanitation Data'!D131)),NA())</f>
        <v>#N/A</v>
      </c>
      <c r="AF137" s="103" t="e">
        <f ca="true">+IF(AND(ISNUMBER(OFFSET('Sanitation Data'!$E$5,0,10*ROW('Sanitation Data'!E131))),'Data Summary'!CU137="Yes"),100-OFFSET('Sanitation Data'!$E$5,0,10*ROW('Sanitation Data'!E131)),NA())</f>
        <v>#N/A</v>
      </c>
      <c r="AG137" s="103" t="e">
        <f ca="true">+IF(AND(ISNUMBER(OFFSET('Sanitation Data'!$E$7,0,10*ROW('Sanitation Data'!E131))),'Data Summary'!CV137="Yes"),OFFSET('Sanitation Data'!$E$7,0,10*ROW('Sanitation Data'!E131)),NA())</f>
        <v>#N/A</v>
      </c>
      <c r="AH137" s="103" t="e">
        <f ca="true">+IF(AND(ISNUMBER(OFFSET('Sanitation Data'!$E$11,0,10*ROW('Sanitation Data'!E131))),'Data Summary'!CW137="Yes"),OFFSET('Sanitation Data'!$E$11,0,10*ROW('Sanitation Data'!E131)),NA())</f>
        <v>#N/A</v>
      </c>
      <c r="AI137" s="103" t="e">
        <f ca="true">+IF(AND(ISNUMBER(OFFSET('Sanitation Data'!$E$12,0,10*ROW('Sanitation Data'!E131))),'Data Summary'!CX137="Yes"),OFFSET('Sanitation Data'!$E$12,0,10*ROW('Sanitation Data'!E131)),NA())</f>
        <v>#N/A</v>
      </c>
      <c r="AJ137" s="103" t="e">
        <f ca="true">+IF(AND(ISNUMBER(OFFSET('Sanitation Data'!$E$13,0,10*ROW('Sanitation Data'!E131))),'Data Summary'!CY137="Yes"),OFFSET('Sanitation Data'!$E$13,0,10*ROW('Sanitation Data'!E131)),NA())</f>
        <v>#N/A</v>
      </c>
      <c r="AK137" s="103" t="e">
        <f ca="true">+IF(AND(ISNUMBER(OFFSET('Sanitation Data'!$F$5,0,10*ROW('Sanitation Data'!F131))),'Data Summary'!CZ137="Yes"),100-OFFSET('Sanitation Data'!$F$5,0,10*ROW('Sanitation Data'!F131)),NA())</f>
        <v>#N/A</v>
      </c>
      <c r="AL137" s="103" t="e">
        <f ca="true">+IF(AND(ISNUMBER(OFFSET('Sanitation Data'!$F$7,0,10*ROW('Sanitation Data'!F131))),'Data Summary'!DA137="Yes"),OFFSET('Sanitation Data'!$F$7,0,10*ROW('Sanitation Data'!F131)),NA())</f>
        <v>#N/A</v>
      </c>
      <c r="AM137" s="103" t="e">
        <f ca="true">+IF(AND(ISNUMBER(OFFSET('Sanitation Data'!$F$11,0,10*ROW('Sanitation Data'!F131))),'Data Summary'!DB137="Yes"),OFFSET('Sanitation Data'!$F$11,0,10*ROW('Sanitation Data'!F131)),NA())</f>
        <v>#N/A</v>
      </c>
      <c r="AN137" s="103" t="e">
        <f ca="true">+IF(AND(ISNUMBER(OFFSET('Sanitation Data'!$F$12,0,10*ROW('Sanitation Data'!F131))),'Data Summary'!DC137="Yes"),OFFSET('Sanitation Data'!$F$12,0,10*ROW('Sanitation Data'!F131)),NA())</f>
        <v>#N/A</v>
      </c>
      <c r="AO137" s="103" t="e">
        <f ca="true">+IF(AND(ISNUMBER(OFFSET('Sanitation Data'!$F$13,0,10*ROW('Sanitation Data'!F131))),'Data Summary'!DD137="Yes"),OFFSET('Sanitation Data'!$F$13,0,10*ROW('Sanitation Data'!F131)),NA())</f>
        <v>#N/A</v>
      </c>
      <c r="AP137" s="103" t="e">
        <f ca="true">+IF(AND(ISNUMBER(OFFSET('Sanitation Data'!$G$5,0,10*ROW('Sanitation Data'!G131))),'Data Summary'!DE137="Yes"),100-OFFSET('Sanitation Data'!$G$5,0,10*ROW('Sanitation Data'!G131)),NA())</f>
        <v>#N/A</v>
      </c>
      <c r="AQ137" s="103" t="e">
        <f ca="true">+IF(AND(ISNUMBER(OFFSET('Sanitation Data'!$G$7,0,10*ROW('Sanitation Data'!G131))),'Data Summary'!DF137="Yes"),OFFSET('Sanitation Data'!$G$7,0,10*ROW('Sanitation Data'!G131)),NA())</f>
        <v>#N/A</v>
      </c>
      <c r="AR137" s="103" t="e">
        <f ca="true">+IF(AND(ISNUMBER(OFFSET('Sanitation Data'!$G$11,0,10*ROW('Sanitation Data'!G131))),'Data Summary'!DG137="Yes"),OFFSET('Sanitation Data'!$G$11,0,10*ROW('Sanitation Data'!G131)),NA())</f>
        <v>#N/A</v>
      </c>
      <c r="AS137" s="103" t="e">
        <f ca="true">+IF(AND(ISNUMBER(OFFSET('Sanitation Data'!$G$12,0,10*ROW('Sanitation Data'!G131))),'Data Summary'!DH137="Yes"),OFFSET('Sanitation Data'!$G$12,0,10*ROW('Sanitation Data'!G131)),NA())</f>
        <v>#N/A</v>
      </c>
      <c r="AT137" s="103" t="e">
        <f ca="true">+IF(AND(ISNUMBER(OFFSET('Sanitation Data'!$G$13,0,10*ROW('Sanitation Data'!G131))),'Data Summary'!DI137="Yes"),OFFSET('Sanitation Data'!$G$13,0,10*ROW('Sanitation Data'!G131)),NA())</f>
        <v>#N/A</v>
      </c>
      <c r="AU137" s="103" t="e">
        <f ca="true">+IF(AND(ISNUMBER(OFFSET('Sanitation Data'!$H$5,0,10*ROW('Sanitation Data'!H131))),'Data Summary'!DJ137="Yes"),100-OFFSET('Sanitation Data'!$H$5,0,10*ROW('Sanitation Data'!H131)),NA())</f>
        <v>#N/A</v>
      </c>
      <c r="AV137" s="103" t="e">
        <f ca="true">+IF(AND(ISNUMBER(OFFSET('Sanitation Data'!$H$7,0,10*ROW('Sanitation Data'!H131))),'Data Summary'!DK137="Yes"),OFFSET('Sanitation Data'!$H$7,0,10*ROW('Sanitation Data'!H131)),NA())</f>
        <v>#N/A</v>
      </c>
      <c r="AW137" s="103" t="e">
        <f ca="true">+IF(AND(ISNUMBER(OFFSET('Sanitation Data'!$H$11,0,10*ROW('Sanitation Data'!H131))),'Data Summary'!DL137="Yes"),OFFSET('Sanitation Data'!$H$11,0,10*ROW('Sanitation Data'!H131)),NA())</f>
        <v>#N/A</v>
      </c>
      <c r="AX137" s="103" t="e">
        <f ca="true">+IF(AND(ISNUMBER(OFFSET('Sanitation Data'!$H$12,0,10*ROW('Sanitation Data'!H131))),'Data Summary'!DM137="Yes"),OFFSET('Sanitation Data'!$H$12,0,10*ROW('Sanitation Data'!H131)),NA())</f>
        <v>#N/A</v>
      </c>
      <c r="AY137" s="103" t="e">
        <f ca="true">+IF(AND(ISNUMBER(OFFSET('Sanitation Data'!$H$13,0,10*ROW('Sanitation Data'!H131))),'Data Summary'!DN137="Yes"),OFFSET('Sanitation Data'!$H$13,0,10*ROW('Sanitation Data'!H131)),NA())</f>
        <v>#N/A</v>
      </c>
      <c r="AZ137" s="108" t="e">
        <f ca="true">+IF(AND(ISNUMBER(OFFSET('Hygiene Data'!$C$6,0,10*ROW('Hygiene Data'!C131))),'Data Summary'!DO137="Yes"),OFFSET('Hygiene Data'!$C$6,0,10*ROW('Hygiene Data'!C131)),NA())</f>
        <v>#N/A</v>
      </c>
      <c r="BA137" s="108" t="e">
        <f ca="true">+IF(AND(ISNUMBER(OFFSET('Hygiene Data'!$C$8,0,10*ROW('Hygiene Data'!C131))),'Data Summary'!DP137="Yes"),OFFSET('Hygiene Data'!$C$8,0,10*ROW('Hygiene Data'!C131)),NA())</f>
        <v>#N/A</v>
      </c>
      <c r="BB137" s="108" t="e">
        <f ca="true">+IF(AND(ISNUMBER(OFFSET('Hygiene Data'!$C$10,0,10*ROW('Hygiene Data'!C131))),'Data Summary'!DQ137="Yes"),OFFSET('Hygiene Data'!$C$10,0,10*ROW('Hygiene Data'!C131)),NA())</f>
        <v>#N/A</v>
      </c>
      <c r="BC137" s="108" t="e">
        <f ca="true">+IF(AND(ISNUMBER(OFFSET('Hygiene Data'!$D$6,0,10*ROW('Hygiene Data'!D131))),'Data Summary'!DR137="Yes"),OFFSET('Hygiene Data'!$D$6,0,10*ROW('Hygiene Data'!D131)),NA())</f>
        <v>#N/A</v>
      </c>
      <c r="BD137" s="108" t="e">
        <f ca="true">+IF(AND(ISNUMBER(OFFSET('Hygiene Data'!$D$8,0,10*ROW('Hygiene Data'!D131))),'Data Summary'!DS137="Yes"),OFFSET('Hygiene Data'!$D$8,0,10*ROW('Hygiene Data'!D131)),NA())</f>
        <v>#N/A</v>
      </c>
      <c r="BE137" s="108" t="e">
        <f ca="true">+IF(AND(ISNUMBER(OFFSET('Hygiene Data'!$D$10,0,10*ROW('Hygiene Data'!D131))),'Data Summary'!DT137="Yes"),OFFSET('Hygiene Data'!$D$10,0,10*ROW('Hygiene Data'!D131)),NA())</f>
        <v>#N/A</v>
      </c>
      <c r="BF137" s="108" t="e">
        <f ca="true">+IF(AND(ISNUMBER(OFFSET('Hygiene Data'!$E$6,0,10*ROW('Hygiene Data'!E131))),'Data Summary'!DU137="Yes"),OFFSET('Hygiene Data'!$E$6,0,10*ROW('Hygiene Data'!E131)),NA())</f>
        <v>#N/A</v>
      </c>
      <c r="BG137" s="108" t="e">
        <f ca="true">+IF(AND(ISNUMBER(OFFSET('Hygiene Data'!$E$8,0,10*ROW('Hygiene Data'!E131))),'Data Summary'!DV137="Yes"),OFFSET('Hygiene Data'!$E$8,0,10*ROW('Hygiene Data'!E131)),NA())</f>
        <v>#N/A</v>
      </c>
      <c r="BH137" s="108" t="e">
        <f ca="true">+IF(AND(ISNUMBER(OFFSET('Hygiene Data'!$E$10,0,10*ROW('Hygiene Data'!E131))),'Data Summary'!DW137="Yes"),OFFSET('Hygiene Data'!$E$10,0,10*ROW('Hygiene Data'!E131)),NA())</f>
        <v>#N/A</v>
      </c>
      <c r="BI137" s="108" t="e">
        <f ca="true">+IF(AND(ISNUMBER(OFFSET('Hygiene Data'!$F$6,0,10*ROW('Hygiene Data'!F131))),'Data Summary'!DX137="Yes"),OFFSET('Hygiene Data'!$F$6,0,10*ROW('Hygiene Data'!F131)),NA())</f>
        <v>#N/A</v>
      </c>
      <c r="BJ137" s="108" t="e">
        <f ca="true">+IF(AND(ISNUMBER(OFFSET('Hygiene Data'!$F$8,0,10*ROW('Hygiene Data'!F131))),'Data Summary'!DY137="Yes"),OFFSET('Hygiene Data'!$F$8,0,10*ROW('Hygiene Data'!F131)),NA())</f>
        <v>#N/A</v>
      </c>
      <c r="BK137" s="108" t="e">
        <f ca="true">+IF(AND(ISNUMBER(OFFSET('Hygiene Data'!$F$10,0,10*ROW('Hygiene Data'!F131))),'Data Summary'!DZ137="Yes"),OFFSET('Hygiene Data'!$F$10,0,10*ROW('Hygiene Data'!F131)),NA())</f>
        <v>#N/A</v>
      </c>
      <c r="BL137" s="108" t="e">
        <f ca="true">+IF(AND(ISNUMBER(OFFSET('Hygiene Data'!$G$6,0,10*ROW('Hygiene Data'!G131))),'Data Summary'!EA137="Yes"),OFFSET('Hygiene Data'!$G$6,0,10*ROW('Hygiene Data'!G131)),NA())</f>
        <v>#N/A</v>
      </c>
      <c r="BM137" s="108" t="e">
        <f ca="true">+IF(AND(ISNUMBER(OFFSET('Hygiene Data'!$G$8,0,10*ROW('Hygiene Data'!G131))),'Data Summary'!EB137="Yes"),OFFSET('Hygiene Data'!$G$8,0,10*ROW('Hygiene Data'!G131)),NA())</f>
        <v>#N/A</v>
      </c>
      <c r="BN137" s="108" t="e">
        <f ca="true">+IF(AND(ISNUMBER(OFFSET('Hygiene Data'!$G$10,0,10*ROW('Hygiene Data'!G131))),'Data Summary'!EC137="Yes"),OFFSET('Hygiene Data'!$G$10,0,10*ROW('Hygiene Data'!G131)),NA())</f>
        <v>#N/A</v>
      </c>
      <c r="BO137" s="108" t="e">
        <f ca="true">+IF(AND(ISNUMBER(OFFSET('Hygiene Data'!$H$6,0,10*ROW('Hygiene Data'!H131))),'Data Summary'!ED137="Yes"),OFFSET('Hygiene Data'!$H$6,0,10*ROW('Hygiene Data'!H131)),NA())</f>
        <v>#N/A</v>
      </c>
      <c r="BP137" s="108" t="e">
        <f ca="true">+IF(AND(ISNUMBER(OFFSET('Hygiene Data'!$H$8,0,10*ROW('Hygiene Data'!H131))),'Data Summary'!EE137="Yes"),OFFSET('Hygiene Data'!$H$8,0,10*ROW('Hygiene Data'!H131)),NA())</f>
        <v>#N/A</v>
      </c>
      <c r="BQ137" s="108" t="e">
        <f ca="true">+IF(AND(ISNUMBER(OFFSET('Hygiene Data'!$H$10,0,10*ROW('Hygiene Data'!H131))),'Data Summary'!EF137="Yes"),OFFSET('Hygiene Data'!$H$10,0,10*ROW('Hygiene Data'!H131)),NA())</f>
        <v>#N/A</v>
      </c>
    </row>
    <row r="138" x14ac:dyDescent="0.2">
      <c r="A138" s="56" t="e">
        <f ca="true">+IF(OFFSET('Water Data'!$B$1,0,10*ROW('Water Data'!B132))="",NA(),OFFSET('Water Data'!$B$1,0,10*ROW('Water Data'!B132)))</f>
        <v>#N/A</v>
      </c>
      <c r="B138" s="56" t="e">
        <f ca="true">+IF(OFFSET('Water Data'!$A$3,0,10*ROW('Water Data'!A135))="",NA(),OFFSET('Water Data'!$A$3,0,10*ROW('Water Data'!A135)))</f>
        <v>#N/A</v>
      </c>
      <c r="C138" s="56" t="e">
        <f ca="true">+IF(OFFSET('Water Data'!$C$3,0,10*ROW('Water Data'!C135))="",NA(),OFFSET('Water Data'!$C$3,0,10*ROW('Water Data'!C135)))</f>
        <v>#N/A</v>
      </c>
      <c r="D138" s="57" t="e">
        <f ca="true">+IF(AND(ISNUMBER(OFFSET('Water Data'!$C$5,0,10*ROW('Water Data'!C132))),'Data Summary'!BS138="Yes"),100-OFFSET('Water Data'!$C$5,0,10*ROW('Water Data'!C132)),NA())</f>
        <v>#N/A</v>
      </c>
      <c r="E138" s="57" t="e">
        <f ca="true">+IF(AND(ISNUMBER(OFFSET('Water Data'!$C$7,0,10*ROW('Water Data'!C132))),'Data Summary'!BT138="Yes"),OFFSET('Water Data'!$C$7,0,10*ROW('Water Data'!C132)),NA())</f>
        <v>#N/A</v>
      </c>
      <c r="F138" s="57" t="e">
        <f ca="true">+IF(AND(ISNUMBER(OFFSET('Water Data'!$C$10,0,10*ROW('Water Data'!C132))),'Data Summary'!BU138="Yes"),OFFSET('Water Data'!$C$10,0,10*ROW('Water Data'!C132)),NA())</f>
        <v>#N/A</v>
      </c>
      <c r="G138" s="57" t="e">
        <f ca="true">+IF(AND(ISNUMBER(OFFSET('Water Data'!$D$5,0,10*ROW('Water Data'!D132))),'Data Summary'!BV138="Yes"),100-OFFSET('Water Data'!$D$5,0,10*ROW('Water Data'!D132)),NA())</f>
        <v>#N/A</v>
      </c>
      <c r="H138" s="57" t="e">
        <f ca="true">+IF(AND(ISNUMBER(OFFSET('Water Data'!$D$7,0,10*ROW('Water Data'!D132))),'Data Summary'!BW138="Yes"),OFFSET('Water Data'!$D$7,0,10*ROW('Water Data'!D132)),NA())</f>
        <v>#N/A</v>
      </c>
      <c r="I138" s="57" t="e">
        <f ca="true">+IF(AND(ISNUMBER(OFFSET('Water Data'!$D$10,0,10*ROW('Water Data'!D132))),'Data Summary'!BX138="Yes"),OFFSET('Water Data'!$D$10,0,10*ROW('Water Data'!D132)),NA())</f>
        <v>#N/A</v>
      </c>
      <c r="J138" s="57" t="e">
        <f ca="true">+IF(AND(ISNUMBER(OFFSET('Water Data'!$E$5,0,10*ROW('Water Data'!E132))),'Data Summary'!BY138="Yes"),100-OFFSET('Water Data'!$E$5,0,10*ROW('Water Data'!E132)),NA())</f>
        <v>#N/A</v>
      </c>
      <c r="K138" s="57" t="e">
        <f ca="true">+IF(AND(ISNUMBER(OFFSET('Water Data'!$E$7,0,10*ROW('Water Data'!E132))),'Data Summary'!BZ138="Yes"),OFFSET('Water Data'!$E$7,0,10*ROW('Water Data'!E132)),NA())</f>
        <v>#N/A</v>
      </c>
      <c r="L138" s="57" t="e">
        <f ca="true">+IF(AND(ISNUMBER(OFFSET('Water Data'!$E$10,0,10*ROW('Water Data'!E132))),'Data Summary'!CA138="Yes"),OFFSET('Water Data'!$E$10,0,10*ROW('Water Data'!E132)),NA())</f>
        <v>#N/A</v>
      </c>
      <c r="M138" s="57" t="e">
        <f ca="true">+IF(AND(ISNUMBER(OFFSET('Water Data'!$F$5,0,10*ROW('Water Data'!F132))),'Data Summary'!CB138="Yes"),100-OFFSET('Water Data'!$F$5,0,10*ROW('Water Data'!F132)),NA())</f>
        <v>#N/A</v>
      </c>
      <c r="N138" s="57" t="e">
        <f ca="true">+IF(AND(ISNUMBER(OFFSET('Water Data'!$F$7,0,10*ROW('Water Data'!F132))),'Data Summary'!CC138="Yes"),OFFSET('Water Data'!$F$7,0,10*ROW('Water Data'!F132)),NA())</f>
        <v>#N/A</v>
      </c>
      <c r="O138" s="57" t="e">
        <f ca="true">+IF(AND(ISNUMBER(OFFSET('Water Data'!$F$10,0,10*ROW('Water Data'!F132))),'Data Summary'!CD138="Yes"),OFFSET('Water Data'!$F$10,0,10*ROW('Water Data'!F132)),NA())</f>
        <v>#N/A</v>
      </c>
      <c r="P138" s="57" t="e">
        <f ca="true">+IF(AND(ISNUMBER(OFFSET('Water Data'!$G$5,0,10*ROW('Water Data'!G132))),'Data Summary'!CE138="Yes"),100-OFFSET('Water Data'!$G$5,0,10*ROW('Water Data'!G132)),NA())</f>
        <v>#N/A</v>
      </c>
      <c r="Q138" s="57" t="e">
        <f ca="true">+IF(AND(ISNUMBER(OFFSET('Water Data'!$G$7,0,10*ROW('Water Data'!G132))),'Data Summary'!CF138="Yes"),OFFSET('Water Data'!$G$7,0,10*ROW('Water Data'!G132)),NA())</f>
        <v>#N/A</v>
      </c>
      <c r="R138" s="57" t="e">
        <f ca="true">+IF(AND(ISNUMBER(OFFSET('Water Data'!$G$10,0,10*ROW('Water Data'!G132))),'Data Summary'!CG138="Yes"),OFFSET('Water Data'!$G$10,0,10*ROW('Water Data'!G132)),NA())</f>
        <v>#N/A</v>
      </c>
      <c r="S138" s="57" t="e">
        <f ca="true">+IF(AND(ISNUMBER(OFFSET('Water Data'!$H$5,0,10*ROW('Water Data'!H132))),'Data Summary'!CH138="Yes"),100-OFFSET('Water Data'!$H$5,0,10*ROW('Water Data'!H132)),NA())</f>
        <v>#N/A</v>
      </c>
      <c r="T138" s="57" t="e">
        <f ca="true">+IF(AND(ISNUMBER(OFFSET('Water Data'!$H$7,0,10*ROW('Water Data'!H132))),'Data Summary'!CI138="Yes"),OFFSET('Water Data'!$H$7,0,10*ROW('Water Data'!H132)),NA())</f>
        <v>#N/A</v>
      </c>
      <c r="U138" s="57" t="e">
        <f ca="true">+IF(AND(ISNUMBER(OFFSET('Water Data'!$H$10,0,10*ROW('Water Data'!H132))),'Data Summary'!CJ138="Yes"),OFFSET('Water Data'!$H$10,0,10*ROW('Water Data'!H132)),NA())</f>
        <v>#N/A</v>
      </c>
      <c r="V138" s="103" t="e">
        <f ca="true">+IF(AND(ISNUMBER(OFFSET('Sanitation Data'!$C$5,0,10*ROW('Sanitation Data'!C132))),'Data Summary'!CK138="Yes"),100-OFFSET('Sanitation Data'!$C$5,0,10*ROW('Sanitation Data'!C132)),NA())</f>
        <v>#N/A</v>
      </c>
      <c r="W138" s="103" t="e">
        <f ca="true">+IF(AND(ISNUMBER(OFFSET('Sanitation Data'!$C$7,0,10*ROW('Sanitation Data'!C132))),'Data Summary'!CL138="Yes"),OFFSET('Sanitation Data'!$C$7,0,10*ROW('Sanitation Data'!C132)),NA())</f>
        <v>#N/A</v>
      </c>
      <c r="X138" s="103" t="e">
        <f ca="true">+IF(AND(ISNUMBER(OFFSET('Sanitation Data'!$C$11,0,10*ROW('Sanitation Data'!C132))),'Data Summary'!CM138="Yes"),OFFSET('Sanitation Data'!$C$11,0,10*ROW('Sanitation Data'!C132)),NA())</f>
        <v>#N/A</v>
      </c>
      <c r="Y138" s="103" t="e">
        <f ca="true">+IF(AND(ISNUMBER(OFFSET('Sanitation Data'!$C$12,0,10*ROW('Sanitation Data'!C132))),'Data Summary'!CN138="Yes"),OFFSET('Sanitation Data'!$C$12,0,10*ROW('Sanitation Data'!C132)),NA())</f>
        <v>#N/A</v>
      </c>
      <c r="Z138" s="103" t="e">
        <f ca="true">+IF(AND(ISNUMBER(OFFSET('Sanitation Data'!$C$13,0,10*ROW('Sanitation Data'!C132))),'Data Summary'!CO138="Yes"),OFFSET('Sanitation Data'!$C$13,0,10*ROW('Sanitation Data'!C132)),NA())</f>
        <v>#N/A</v>
      </c>
      <c r="AA138" s="103" t="e">
        <f ca="true">+IF(AND(ISNUMBER(OFFSET('Sanitation Data'!$D$5,0,10*ROW('Sanitation Data'!D132))),'Data Summary'!CP138="Yes"),100-OFFSET('Sanitation Data'!$D$5,0,10*ROW('Sanitation Data'!D132)),NA())</f>
        <v>#N/A</v>
      </c>
      <c r="AB138" s="103" t="e">
        <f ca="true">+IF(AND(ISNUMBER(OFFSET('Sanitation Data'!$D$7,0,10*ROW('Sanitation Data'!D132))),'Data Summary'!CQ138="Yes"),OFFSET('Sanitation Data'!$D$7,0,10*ROW('Sanitation Data'!D132)),NA())</f>
        <v>#N/A</v>
      </c>
      <c r="AC138" s="103" t="e">
        <f ca="true">+IF(AND(ISNUMBER(OFFSET('Sanitation Data'!$D$11,0,10*ROW('Sanitation Data'!D132))),'Data Summary'!CR138="Yes"),OFFSET('Sanitation Data'!$D$11,0,10*ROW('Sanitation Data'!D132)),NA())</f>
        <v>#N/A</v>
      </c>
      <c r="AD138" s="103" t="e">
        <f ca="true">+IF(AND(ISNUMBER(OFFSET('Sanitation Data'!$D$12,0,10*ROW('Sanitation Data'!D132))),'Data Summary'!CS138="Yes"),OFFSET('Sanitation Data'!$D$12,0,10*ROW('Sanitation Data'!D132)),NA())</f>
        <v>#N/A</v>
      </c>
      <c r="AE138" s="103" t="e">
        <f ca="true">+IF(AND(ISNUMBER(OFFSET('Sanitation Data'!$D$13,0,10*ROW('Sanitation Data'!D132))),'Data Summary'!CT138="Yes"),OFFSET('Sanitation Data'!$D$13,0,10*ROW('Sanitation Data'!D132)),NA())</f>
        <v>#N/A</v>
      </c>
      <c r="AF138" s="103" t="e">
        <f ca="true">+IF(AND(ISNUMBER(OFFSET('Sanitation Data'!$E$5,0,10*ROW('Sanitation Data'!E132))),'Data Summary'!CU138="Yes"),100-OFFSET('Sanitation Data'!$E$5,0,10*ROW('Sanitation Data'!E132)),NA())</f>
        <v>#N/A</v>
      </c>
      <c r="AG138" s="103" t="e">
        <f ca="true">+IF(AND(ISNUMBER(OFFSET('Sanitation Data'!$E$7,0,10*ROW('Sanitation Data'!E132))),'Data Summary'!CV138="Yes"),OFFSET('Sanitation Data'!$E$7,0,10*ROW('Sanitation Data'!E132)),NA())</f>
        <v>#N/A</v>
      </c>
      <c r="AH138" s="103" t="e">
        <f ca="true">+IF(AND(ISNUMBER(OFFSET('Sanitation Data'!$E$11,0,10*ROW('Sanitation Data'!E132))),'Data Summary'!CW138="Yes"),OFFSET('Sanitation Data'!$E$11,0,10*ROW('Sanitation Data'!E132)),NA())</f>
        <v>#N/A</v>
      </c>
      <c r="AI138" s="103" t="e">
        <f ca="true">+IF(AND(ISNUMBER(OFFSET('Sanitation Data'!$E$12,0,10*ROW('Sanitation Data'!E132))),'Data Summary'!CX138="Yes"),OFFSET('Sanitation Data'!$E$12,0,10*ROW('Sanitation Data'!E132)),NA())</f>
        <v>#N/A</v>
      </c>
      <c r="AJ138" s="103" t="e">
        <f ca="true">+IF(AND(ISNUMBER(OFFSET('Sanitation Data'!$E$13,0,10*ROW('Sanitation Data'!E132))),'Data Summary'!CY138="Yes"),OFFSET('Sanitation Data'!$E$13,0,10*ROW('Sanitation Data'!E132)),NA())</f>
        <v>#N/A</v>
      </c>
      <c r="AK138" s="103" t="e">
        <f ca="true">+IF(AND(ISNUMBER(OFFSET('Sanitation Data'!$F$5,0,10*ROW('Sanitation Data'!F132))),'Data Summary'!CZ138="Yes"),100-OFFSET('Sanitation Data'!$F$5,0,10*ROW('Sanitation Data'!F132)),NA())</f>
        <v>#N/A</v>
      </c>
      <c r="AL138" s="103" t="e">
        <f ca="true">+IF(AND(ISNUMBER(OFFSET('Sanitation Data'!$F$7,0,10*ROW('Sanitation Data'!F132))),'Data Summary'!DA138="Yes"),OFFSET('Sanitation Data'!$F$7,0,10*ROW('Sanitation Data'!F132)),NA())</f>
        <v>#N/A</v>
      </c>
      <c r="AM138" s="103" t="e">
        <f ca="true">+IF(AND(ISNUMBER(OFFSET('Sanitation Data'!$F$11,0,10*ROW('Sanitation Data'!F132))),'Data Summary'!DB138="Yes"),OFFSET('Sanitation Data'!$F$11,0,10*ROW('Sanitation Data'!F132)),NA())</f>
        <v>#N/A</v>
      </c>
      <c r="AN138" s="103" t="e">
        <f ca="true">+IF(AND(ISNUMBER(OFFSET('Sanitation Data'!$F$12,0,10*ROW('Sanitation Data'!F132))),'Data Summary'!DC138="Yes"),OFFSET('Sanitation Data'!$F$12,0,10*ROW('Sanitation Data'!F132)),NA())</f>
        <v>#N/A</v>
      </c>
      <c r="AO138" s="103" t="e">
        <f ca="true">+IF(AND(ISNUMBER(OFFSET('Sanitation Data'!$F$13,0,10*ROW('Sanitation Data'!F132))),'Data Summary'!DD138="Yes"),OFFSET('Sanitation Data'!$F$13,0,10*ROW('Sanitation Data'!F132)),NA())</f>
        <v>#N/A</v>
      </c>
      <c r="AP138" s="103" t="e">
        <f ca="true">+IF(AND(ISNUMBER(OFFSET('Sanitation Data'!$G$5,0,10*ROW('Sanitation Data'!G132))),'Data Summary'!DE138="Yes"),100-OFFSET('Sanitation Data'!$G$5,0,10*ROW('Sanitation Data'!G132)),NA())</f>
        <v>#N/A</v>
      </c>
      <c r="AQ138" s="103" t="e">
        <f ca="true">+IF(AND(ISNUMBER(OFFSET('Sanitation Data'!$G$7,0,10*ROW('Sanitation Data'!G132))),'Data Summary'!DF138="Yes"),OFFSET('Sanitation Data'!$G$7,0,10*ROW('Sanitation Data'!G132)),NA())</f>
        <v>#N/A</v>
      </c>
      <c r="AR138" s="103" t="e">
        <f ca="true">+IF(AND(ISNUMBER(OFFSET('Sanitation Data'!$G$11,0,10*ROW('Sanitation Data'!G132))),'Data Summary'!DG138="Yes"),OFFSET('Sanitation Data'!$G$11,0,10*ROW('Sanitation Data'!G132)),NA())</f>
        <v>#N/A</v>
      </c>
      <c r="AS138" s="103" t="e">
        <f ca="true">+IF(AND(ISNUMBER(OFFSET('Sanitation Data'!$G$12,0,10*ROW('Sanitation Data'!G132))),'Data Summary'!DH138="Yes"),OFFSET('Sanitation Data'!$G$12,0,10*ROW('Sanitation Data'!G132)),NA())</f>
        <v>#N/A</v>
      </c>
      <c r="AT138" s="103" t="e">
        <f ca="true">+IF(AND(ISNUMBER(OFFSET('Sanitation Data'!$G$13,0,10*ROW('Sanitation Data'!G132))),'Data Summary'!DI138="Yes"),OFFSET('Sanitation Data'!$G$13,0,10*ROW('Sanitation Data'!G132)),NA())</f>
        <v>#N/A</v>
      </c>
      <c r="AU138" s="103" t="e">
        <f ca="true">+IF(AND(ISNUMBER(OFFSET('Sanitation Data'!$H$5,0,10*ROW('Sanitation Data'!H132))),'Data Summary'!DJ138="Yes"),100-OFFSET('Sanitation Data'!$H$5,0,10*ROW('Sanitation Data'!H132)),NA())</f>
        <v>#N/A</v>
      </c>
      <c r="AV138" s="103" t="e">
        <f ca="true">+IF(AND(ISNUMBER(OFFSET('Sanitation Data'!$H$7,0,10*ROW('Sanitation Data'!H132))),'Data Summary'!DK138="Yes"),OFFSET('Sanitation Data'!$H$7,0,10*ROW('Sanitation Data'!H132)),NA())</f>
        <v>#N/A</v>
      </c>
      <c r="AW138" s="103" t="e">
        <f ca="true">+IF(AND(ISNUMBER(OFFSET('Sanitation Data'!$H$11,0,10*ROW('Sanitation Data'!H132))),'Data Summary'!DL138="Yes"),OFFSET('Sanitation Data'!$H$11,0,10*ROW('Sanitation Data'!H132)),NA())</f>
        <v>#N/A</v>
      </c>
      <c r="AX138" s="103" t="e">
        <f ca="true">+IF(AND(ISNUMBER(OFFSET('Sanitation Data'!$H$12,0,10*ROW('Sanitation Data'!H132))),'Data Summary'!DM138="Yes"),OFFSET('Sanitation Data'!$H$12,0,10*ROW('Sanitation Data'!H132)),NA())</f>
        <v>#N/A</v>
      </c>
      <c r="AY138" s="103" t="e">
        <f ca="true">+IF(AND(ISNUMBER(OFFSET('Sanitation Data'!$H$13,0,10*ROW('Sanitation Data'!H132))),'Data Summary'!DN138="Yes"),OFFSET('Sanitation Data'!$H$13,0,10*ROW('Sanitation Data'!H132)),NA())</f>
        <v>#N/A</v>
      </c>
      <c r="AZ138" s="108" t="e">
        <f ca="true">+IF(AND(ISNUMBER(OFFSET('Hygiene Data'!$C$6,0,10*ROW('Hygiene Data'!C132))),'Data Summary'!DO138="Yes"),OFFSET('Hygiene Data'!$C$6,0,10*ROW('Hygiene Data'!C132)),NA())</f>
        <v>#N/A</v>
      </c>
      <c r="BA138" s="108" t="e">
        <f ca="true">+IF(AND(ISNUMBER(OFFSET('Hygiene Data'!$C$8,0,10*ROW('Hygiene Data'!C132))),'Data Summary'!DP138="Yes"),OFFSET('Hygiene Data'!$C$8,0,10*ROW('Hygiene Data'!C132)),NA())</f>
        <v>#N/A</v>
      </c>
      <c r="BB138" s="108" t="e">
        <f ca="true">+IF(AND(ISNUMBER(OFFSET('Hygiene Data'!$C$10,0,10*ROW('Hygiene Data'!C132))),'Data Summary'!DQ138="Yes"),OFFSET('Hygiene Data'!$C$10,0,10*ROW('Hygiene Data'!C132)),NA())</f>
        <v>#N/A</v>
      </c>
      <c r="BC138" s="108" t="e">
        <f ca="true">+IF(AND(ISNUMBER(OFFSET('Hygiene Data'!$D$6,0,10*ROW('Hygiene Data'!D132))),'Data Summary'!DR138="Yes"),OFFSET('Hygiene Data'!$D$6,0,10*ROW('Hygiene Data'!D132)),NA())</f>
        <v>#N/A</v>
      </c>
      <c r="BD138" s="108" t="e">
        <f ca="true">+IF(AND(ISNUMBER(OFFSET('Hygiene Data'!$D$8,0,10*ROW('Hygiene Data'!D132))),'Data Summary'!DS138="Yes"),OFFSET('Hygiene Data'!$D$8,0,10*ROW('Hygiene Data'!D132)),NA())</f>
        <v>#N/A</v>
      </c>
      <c r="BE138" s="108" t="e">
        <f ca="true">+IF(AND(ISNUMBER(OFFSET('Hygiene Data'!$D$10,0,10*ROW('Hygiene Data'!D132))),'Data Summary'!DT138="Yes"),OFFSET('Hygiene Data'!$D$10,0,10*ROW('Hygiene Data'!D132)),NA())</f>
        <v>#N/A</v>
      </c>
      <c r="BF138" s="108" t="e">
        <f ca="true">+IF(AND(ISNUMBER(OFFSET('Hygiene Data'!$E$6,0,10*ROW('Hygiene Data'!E132))),'Data Summary'!DU138="Yes"),OFFSET('Hygiene Data'!$E$6,0,10*ROW('Hygiene Data'!E132)),NA())</f>
        <v>#N/A</v>
      </c>
      <c r="BG138" s="108" t="e">
        <f ca="true">+IF(AND(ISNUMBER(OFFSET('Hygiene Data'!$E$8,0,10*ROW('Hygiene Data'!E132))),'Data Summary'!DV138="Yes"),OFFSET('Hygiene Data'!$E$8,0,10*ROW('Hygiene Data'!E132)),NA())</f>
        <v>#N/A</v>
      </c>
      <c r="BH138" s="108" t="e">
        <f ca="true">+IF(AND(ISNUMBER(OFFSET('Hygiene Data'!$E$10,0,10*ROW('Hygiene Data'!E132))),'Data Summary'!DW138="Yes"),OFFSET('Hygiene Data'!$E$10,0,10*ROW('Hygiene Data'!E132)),NA())</f>
        <v>#N/A</v>
      </c>
      <c r="BI138" s="108" t="e">
        <f ca="true">+IF(AND(ISNUMBER(OFFSET('Hygiene Data'!$F$6,0,10*ROW('Hygiene Data'!F132))),'Data Summary'!DX138="Yes"),OFFSET('Hygiene Data'!$F$6,0,10*ROW('Hygiene Data'!F132)),NA())</f>
        <v>#N/A</v>
      </c>
      <c r="BJ138" s="108" t="e">
        <f ca="true">+IF(AND(ISNUMBER(OFFSET('Hygiene Data'!$F$8,0,10*ROW('Hygiene Data'!F132))),'Data Summary'!DY138="Yes"),OFFSET('Hygiene Data'!$F$8,0,10*ROW('Hygiene Data'!F132)),NA())</f>
        <v>#N/A</v>
      </c>
      <c r="BK138" s="108" t="e">
        <f ca="true">+IF(AND(ISNUMBER(OFFSET('Hygiene Data'!$F$10,0,10*ROW('Hygiene Data'!F132))),'Data Summary'!DZ138="Yes"),OFFSET('Hygiene Data'!$F$10,0,10*ROW('Hygiene Data'!F132)),NA())</f>
        <v>#N/A</v>
      </c>
      <c r="BL138" s="108" t="e">
        <f ca="true">+IF(AND(ISNUMBER(OFFSET('Hygiene Data'!$G$6,0,10*ROW('Hygiene Data'!G132))),'Data Summary'!EA138="Yes"),OFFSET('Hygiene Data'!$G$6,0,10*ROW('Hygiene Data'!G132)),NA())</f>
        <v>#N/A</v>
      </c>
      <c r="BM138" s="108" t="e">
        <f ca="true">+IF(AND(ISNUMBER(OFFSET('Hygiene Data'!$G$8,0,10*ROW('Hygiene Data'!G132))),'Data Summary'!EB138="Yes"),OFFSET('Hygiene Data'!$G$8,0,10*ROW('Hygiene Data'!G132)),NA())</f>
        <v>#N/A</v>
      </c>
      <c r="BN138" s="108" t="e">
        <f ca="true">+IF(AND(ISNUMBER(OFFSET('Hygiene Data'!$G$10,0,10*ROW('Hygiene Data'!G132))),'Data Summary'!EC138="Yes"),OFFSET('Hygiene Data'!$G$10,0,10*ROW('Hygiene Data'!G132)),NA())</f>
        <v>#N/A</v>
      </c>
      <c r="BO138" s="108" t="e">
        <f ca="true">+IF(AND(ISNUMBER(OFFSET('Hygiene Data'!$H$6,0,10*ROW('Hygiene Data'!H132))),'Data Summary'!ED138="Yes"),OFFSET('Hygiene Data'!$H$6,0,10*ROW('Hygiene Data'!H132)),NA())</f>
        <v>#N/A</v>
      </c>
      <c r="BP138" s="108" t="e">
        <f ca="true">+IF(AND(ISNUMBER(OFFSET('Hygiene Data'!$H$8,0,10*ROW('Hygiene Data'!H132))),'Data Summary'!EE138="Yes"),OFFSET('Hygiene Data'!$H$8,0,10*ROW('Hygiene Data'!H132)),NA())</f>
        <v>#N/A</v>
      </c>
      <c r="BQ138" s="108" t="e">
        <f ca="true">+IF(AND(ISNUMBER(OFFSET('Hygiene Data'!$H$10,0,10*ROW('Hygiene Data'!H132))),'Data Summary'!EF138="Yes"),OFFSET('Hygiene Data'!$H$10,0,10*ROW('Hygiene Data'!H132)),NA())</f>
        <v>#N/A</v>
      </c>
    </row>
    <row r="139" x14ac:dyDescent="0.2">
      <c r="A139" s="56" t="e">
        <f ca="true">+IF(OFFSET('Water Data'!$B$1,0,10*ROW('Water Data'!B133))="",NA(),OFFSET('Water Data'!$B$1,0,10*ROW('Water Data'!B133)))</f>
        <v>#N/A</v>
      </c>
      <c r="B139" s="56" t="e">
        <f ca="true">+IF(OFFSET('Water Data'!$A$3,0,10*ROW('Water Data'!A136))="",NA(),OFFSET('Water Data'!$A$3,0,10*ROW('Water Data'!A136)))</f>
        <v>#N/A</v>
      </c>
      <c r="C139" s="56" t="e">
        <f ca="true">+IF(OFFSET('Water Data'!$C$3,0,10*ROW('Water Data'!C136))="",NA(),OFFSET('Water Data'!$C$3,0,10*ROW('Water Data'!C136)))</f>
        <v>#N/A</v>
      </c>
      <c r="D139" s="57" t="e">
        <f ca="true">+IF(AND(ISNUMBER(OFFSET('Water Data'!$C$5,0,10*ROW('Water Data'!C133))),'Data Summary'!BS139="Yes"),100-OFFSET('Water Data'!$C$5,0,10*ROW('Water Data'!C133)),NA())</f>
        <v>#N/A</v>
      </c>
      <c r="E139" s="57" t="e">
        <f ca="true">+IF(AND(ISNUMBER(OFFSET('Water Data'!$C$7,0,10*ROW('Water Data'!C133))),'Data Summary'!BT139="Yes"),OFFSET('Water Data'!$C$7,0,10*ROW('Water Data'!C133)),NA())</f>
        <v>#N/A</v>
      </c>
      <c r="F139" s="57" t="e">
        <f ca="true">+IF(AND(ISNUMBER(OFFSET('Water Data'!$C$10,0,10*ROW('Water Data'!C133))),'Data Summary'!BU139="Yes"),OFFSET('Water Data'!$C$10,0,10*ROW('Water Data'!C133)),NA())</f>
        <v>#N/A</v>
      </c>
      <c r="G139" s="57" t="e">
        <f ca="true">+IF(AND(ISNUMBER(OFFSET('Water Data'!$D$5,0,10*ROW('Water Data'!D133))),'Data Summary'!BV139="Yes"),100-OFFSET('Water Data'!$D$5,0,10*ROW('Water Data'!D133)),NA())</f>
        <v>#N/A</v>
      </c>
      <c r="H139" s="57" t="e">
        <f ca="true">+IF(AND(ISNUMBER(OFFSET('Water Data'!$D$7,0,10*ROW('Water Data'!D133))),'Data Summary'!BW139="Yes"),OFFSET('Water Data'!$D$7,0,10*ROW('Water Data'!D133)),NA())</f>
        <v>#N/A</v>
      </c>
      <c r="I139" s="57" t="e">
        <f ca="true">+IF(AND(ISNUMBER(OFFSET('Water Data'!$D$10,0,10*ROW('Water Data'!D133))),'Data Summary'!BX139="Yes"),OFFSET('Water Data'!$D$10,0,10*ROW('Water Data'!D133)),NA())</f>
        <v>#N/A</v>
      </c>
      <c r="J139" s="57" t="e">
        <f ca="true">+IF(AND(ISNUMBER(OFFSET('Water Data'!$E$5,0,10*ROW('Water Data'!E133))),'Data Summary'!BY139="Yes"),100-OFFSET('Water Data'!$E$5,0,10*ROW('Water Data'!E133)),NA())</f>
        <v>#N/A</v>
      </c>
      <c r="K139" s="57" t="e">
        <f ca="true">+IF(AND(ISNUMBER(OFFSET('Water Data'!$E$7,0,10*ROW('Water Data'!E133))),'Data Summary'!BZ139="Yes"),OFFSET('Water Data'!$E$7,0,10*ROW('Water Data'!E133)),NA())</f>
        <v>#N/A</v>
      </c>
      <c r="L139" s="57" t="e">
        <f ca="true">+IF(AND(ISNUMBER(OFFSET('Water Data'!$E$10,0,10*ROW('Water Data'!E133))),'Data Summary'!CA139="Yes"),OFFSET('Water Data'!$E$10,0,10*ROW('Water Data'!E133)),NA())</f>
        <v>#N/A</v>
      </c>
      <c r="M139" s="57" t="e">
        <f ca="true">+IF(AND(ISNUMBER(OFFSET('Water Data'!$F$5,0,10*ROW('Water Data'!F133))),'Data Summary'!CB139="Yes"),100-OFFSET('Water Data'!$F$5,0,10*ROW('Water Data'!F133)),NA())</f>
        <v>#N/A</v>
      </c>
      <c r="N139" s="57" t="e">
        <f ca="true">+IF(AND(ISNUMBER(OFFSET('Water Data'!$F$7,0,10*ROW('Water Data'!F133))),'Data Summary'!CC139="Yes"),OFFSET('Water Data'!$F$7,0,10*ROW('Water Data'!F133)),NA())</f>
        <v>#N/A</v>
      </c>
      <c r="O139" s="57" t="e">
        <f ca="true">+IF(AND(ISNUMBER(OFFSET('Water Data'!$F$10,0,10*ROW('Water Data'!F133))),'Data Summary'!CD139="Yes"),OFFSET('Water Data'!$F$10,0,10*ROW('Water Data'!F133)),NA())</f>
        <v>#N/A</v>
      </c>
      <c r="P139" s="57" t="e">
        <f ca="true">+IF(AND(ISNUMBER(OFFSET('Water Data'!$G$5,0,10*ROW('Water Data'!G133))),'Data Summary'!CE139="Yes"),100-OFFSET('Water Data'!$G$5,0,10*ROW('Water Data'!G133)),NA())</f>
        <v>#N/A</v>
      </c>
      <c r="Q139" s="57" t="e">
        <f ca="true">+IF(AND(ISNUMBER(OFFSET('Water Data'!$G$7,0,10*ROW('Water Data'!G133))),'Data Summary'!CF139="Yes"),OFFSET('Water Data'!$G$7,0,10*ROW('Water Data'!G133)),NA())</f>
        <v>#N/A</v>
      </c>
      <c r="R139" s="57" t="e">
        <f ca="true">+IF(AND(ISNUMBER(OFFSET('Water Data'!$G$10,0,10*ROW('Water Data'!G133))),'Data Summary'!CG139="Yes"),OFFSET('Water Data'!$G$10,0,10*ROW('Water Data'!G133)),NA())</f>
        <v>#N/A</v>
      </c>
      <c r="S139" s="57" t="e">
        <f ca="true">+IF(AND(ISNUMBER(OFFSET('Water Data'!$H$5,0,10*ROW('Water Data'!H133))),'Data Summary'!CH139="Yes"),100-OFFSET('Water Data'!$H$5,0,10*ROW('Water Data'!H133)),NA())</f>
        <v>#N/A</v>
      </c>
      <c r="T139" s="57" t="e">
        <f ca="true">+IF(AND(ISNUMBER(OFFSET('Water Data'!$H$7,0,10*ROW('Water Data'!H133))),'Data Summary'!CI139="Yes"),OFFSET('Water Data'!$H$7,0,10*ROW('Water Data'!H133)),NA())</f>
        <v>#N/A</v>
      </c>
      <c r="U139" s="57" t="e">
        <f ca="true">+IF(AND(ISNUMBER(OFFSET('Water Data'!$H$10,0,10*ROW('Water Data'!H133))),'Data Summary'!CJ139="Yes"),OFFSET('Water Data'!$H$10,0,10*ROW('Water Data'!H133)),NA())</f>
        <v>#N/A</v>
      </c>
      <c r="V139" s="103" t="e">
        <f ca="true">+IF(AND(ISNUMBER(OFFSET('Sanitation Data'!$C$5,0,10*ROW('Sanitation Data'!C133))),'Data Summary'!CK139="Yes"),100-OFFSET('Sanitation Data'!$C$5,0,10*ROW('Sanitation Data'!C133)),NA())</f>
        <v>#N/A</v>
      </c>
      <c r="W139" s="103" t="e">
        <f ca="true">+IF(AND(ISNUMBER(OFFSET('Sanitation Data'!$C$7,0,10*ROW('Sanitation Data'!C133))),'Data Summary'!CL139="Yes"),OFFSET('Sanitation Data'!$C$7,0,10*ROW('Sanitation Data'!C133)),NA())</f>
        <v>#N/A</v>
      </c>
      <c r="X139" s="103" t="e">
        <f ca="true">+IF(AND(ISNUMBER(OFFSET('Sanitation Data'!$C$11,0,10*ROW('Sanitation Data'!C133))),'Data Summary'!CM139="Yes"),OFFSET('Sanitation Data'!$C$11,0,10*ROW('Sanitation Data'!C133)),NA())</f>
        <v>#N/A</v>
      </c>
      <c r="Y139" s="103" t="e">
        <f ca="true">+IF(AND(ISNUMBER(OFFSET('Sanitation Data'!$C$12,0,10*ROW('Sanitation Data'!C133))),'Data Summary'!CN139="Yes"),OFFSET('Sanitation Data'!$C$12,0,10*ROW('Sanitation Data'!C133)),NA())</f>
        <v>#N/A</v>
      </c>
      <c r="Z139" s="103" t="e">
        <f ca="true">+IF(AND(ISNUMBER(OFFSET('Sanitation Data'!$C$13,0,10*ROW('Sanitation Data'!C133))),'Data Summary'!CO139="Yes"),OFFSET('Sanitation Data'!$C$13,0,10*ROW('Sanitation Data'!C133)),NA())</f>
        <v>#N/A</v>
      </c>
      <c r="AA139" s="103" t="e">
        <f ca="true">+IF(AND(ISNUMBER(OFFSET('Sanitation Data'!$D$5,0,10*ROW('Sanitation Data'!D133))),'Data Summary'!CP139="Yes"),100-OFFSET('Sanitation Data'!$D$5,0,10*ROW('Sanitation Data'!D133)),NA())</f>
        <v>#N/A</v>
      </c>
      <c r="AB139" s="103" t="e">
        <f ca="true">+IF(AND(ISNUMBER(OFFSET('Sanitation Data'!$D$7,0,10*ROW('Sanitation Data'!D133))),'Data Summary'!CQ139="Yes"),OFFSET('Sanitation Data'!$D$7,0,10*ROW('Sanitation Data'!D133)),NA())</f>
        <v>#N/A</v>
      </c>
      <c r="AC139" s="103" t="e">
        <f ca="true">+IF(AND(ISNUMBER(OFFSET('Sanitation Data'!$D$11,0,10*ROW('Sanitation Data'!D133))),'Data Summary'!CR139="Yes"),OFFSET('Sanitation Data'!$D$11,0,10*ROW('Sanitation Data'!D133)),NA())</f>
        <v>#N/A</v>
      </c>
      <c r="AD139" s="103" t="e">
        <f ca="true">+IF(AND(ISNUMBER(OFFSET('Sanitation Data'!$D$12,0,10*ROW('Sanitation Data'!D133))),'Data Summary'!CS139="Yes"),OFFSET('Sanitation Data'!$D$12,0,10*ROW('Sanitation Data'!D133)),NA())</f>
        <v>#N/A</v>
      </c>
      <c r="AE139" s="103" t="e">
        <f ca="true">+IF(AND(ISNUMBER(OFFSET('Sanitation Data'!$D$13,0,10*ROW('Sanitation Data'!D133))),'Data Summary'!CT139="Yes"),OFFSET('Sanitation Data'!$D$13,0,10*ROW('Sanitation Data'!D133)),NA())</f>
        <v>#N/A</v>
      </c>
      <c r="AF139" s="103" t="e">
        <f ca="true">+IF(AND(ISNUMBER(OFFSET('Sanitation Data'!$E$5,0,10*ROW('Sanitation Data'!E133))),'Data Summary'!CU139="Yes"),100-OFFSET('Sanitation Data'!$E$5,0,10*ROW('Sanitation Data'!E133)),NA())</f>
        <v>#N/A</v>
      </c>
      <c r="AG139" s="103" t="e">
        <f ca="true">+IF(AND(ISNUMBER(OFFSET('Sanitation Data'!$E$7,0,10*ROW('Sanitation Data'!E133))),'Data Summary'!CV139="Yes"),OFFSET('Sanitation Data'!$E$7,0,10*ROW('Sanitation Data'!E133)),NA())</f>
        <v>#N/A</v>
      </c>
      <c r="AH139" s="103" t="e">
        <f ca="true">+IF(AND(ISNUMBER(OFFSET('Sanitation Data'!$E$11,0,10*ROW('Sanitation Data'!E133))),'Data Summary'!CW139="Yes"),OFFSET('Sanitation Data'!$E$11,0,10*ROW('Sanitation Data'!E133)),NA())</f>
        <v>#N/A</v>
      </c>
      <c r="AI139" s="103" t="e">
        <f ca="true">+IF(AND(ISNUMBER(OFFSET('Sanitation Data'!$E$12,0,10*ROW('Sanitation Data'!E133))),'Data Summary'!CX139="Yes"),OFFSET('Sanitation Data'!$E$12,0,10*ROW('Sanitation Data'!E133)),NA())</f>
        <v>#N/A</v>
      </c>
      <c r="AJ139" s="103" t="e">
        <f ca="true">+IF(AND(ISNUMBER(OFFSET('Sanitation Data'!$E$13,0,10*ROW('Sanitation Data'!E133))),'Data Summary'!CY139="Yes"),OFFSET('Sanitation Data'!$E$13,0,10*ROW('Sanitation Data'!E133)),NA())</f>
        <v>#N/A</v>
      </c>
      <c r="AK139" s="103" t="e">
        <f ca="true">+IF(AND(ISNUMBER(OFFSET('Sanitation Data'!$F$5,0,10*ROW('Sanitation Data'!F133))),'Data Summary'!CZ139="Yes"),100-OFFSET('Sanitation Data'!$F$5,0,10*ROW('Sanitation Data'!F133)),NA())</f>
        <v>#N/A</v>
      </c>
      <c r="AL139" s="103" t="e">
        <f ca="true">+IF(AND(ISNUMBER(OFFSET('Sanitation Data'!$F$7,0,10*ROW('Sanitation Data'!F133))),'Data Summary'!DA139="Yes"),OFFSET('Sanitation Data'!$F$7,0,10*ROW('Sanitation Data'!F133)),NA())</f>
        <v>#N/A</v>
      </c>
      <c r="AM139" s="103" t="e">
        <f ca="true">+IF(AND(ISNUMBER(OFFSET('Sanitation Data'!$F$11,0,10*ROW('Sanitation Data'!F133))),'Data Summary'!DB139="Yes"),OFFSET('Sanitation Data'!$F$11,0,10*ROW('Sanitation Data'!F133)),NA())</f>
        <v>#N/A</v>
      </c>
      <c r="AN139" s="103" t="e">
        <f ca="true">+IF(AND(ISNUMBER(OFFSET('Sanitation Data'!$F$12,0,10*ROW('Sanitation Data'!F133))),'Data Summary'!DC139="Yes"),OFFSET('Sanitation Data'!$F$12,0,10*ROW('Sanitation Data'!F133)),NA())</f>
        <v>#N/A</v>
      </c>
      <c r="AO139" s="103" t="e">
        <f ca="true">+IF(AND(ISNUMBER(OFFSET('Sanitation Data'!$F$13,0,10*ROW('Sanitation Data'!F133))),'Data Summary'!DD139="Yes"),OFFSET('Sanitation Data'!$F$13,0,10*ROW('Sanitation Data'!F133)),NA())</f>
        <v>#N/A</v>
      </c>
      <c r="AP139" s="103" t="e">
        <f ca="true">+IF(AND(ISNUMBER(OFFSET('Sanitation Data'!$G$5,0,10*ROW('Sanitation Data'!G133))),'Data Summary'!DE139="Yes"),100-OFFSET('Sanitation Data'!$G$5,0,10*ROW('Sanitation Data'!G133)),NA())</f>
        <v>#N/A</v>
      </c>
      <c r="AQ139" s="103" t="e">
        <f ca="true">+IF(AND(ISNUMBER(OFFSET('Sanitation Data'!$G$7,0,10*ROW('Sanitation Data'!G133))),'Data Summary'!DF139="Yes"),OFFSET('Sanitation Data'!$G$7,0,10*ROW('Sanitation Data'!G133)),NA())</f>
        <v>#N/A</v>
      </c>
      <c r="AR139" s="103" t="e">
        <f ca="true">+IF(AND(ISNUMBER(OFFSET('Sanitation Data'!$G$11,0,10*ROW('Sanitation Data'!G133))),'Data Summary'!DG139="Yes"),OFFSET('Sanitation Data'!$G$11,0,10*ROW('Sanitation Data'!G133)),NA())</f>
        <v>#N/A</v>
      </c>
      <c r="AS139" s="103" t="e">
        <f ca="true">+IF(AND(ISNUMBER(OFFSET('Sanitation Data'!$G$12,0,10*ROW('Sanitation Data'!G133))),'Data Summary'!DH139="Yes"),OFFSET('Sanitation Data'!$G$12,0,10*ROW('Sanitation Data'!G133)),NA())</f>
        <v>#N/A</v>
      </c>
      <c r="AT139" s="103" t="e">
        <f ca="true">+IF(AND(ISNUMBER(OFFSET('Sanitation Data'!$G$13,0,10*ROW('Sanitation Data'!G133))),'Data Summary'!DI139="Yes"),OFFSET('Sanitation Data'!$G$13,0,10*ROW('Sanitation Data'!G133)),NA())</f>
        <v>#N/A</v>
      </c>
      <c r="AU139" s="103" t="e">
        <f ca="true">+IF(AND(ISNUMBER(OFFSET('Sanitation Data'!$H$5,0,10*ROW('Sanitation Data'!H133))),'Data Summary'!DJ139="Yes"),100-OFFSET('Sanitation Data'!$H$5,0,10*ROW('Sanitation Data'!H133)),NA())</f>
        <v>#N/A</v>
      </c>
      <c r="AV139" s="103" t="e">
        <f ca="true">+IF(AND(ISNUMBER(OFFSET('Sanitation Data'!$H$7,0,10*ROW('Sanitation Data'!H133))),'Data Summary'!DK139="Yes"),OFFSET('Sanitation Data'!$H$7,0,10*ROW('Sanitation Data'!H133)),NA())</f>
        <v>#N/A</v>
      </c>
      <c r="AW139" s="103" t="e">
        <f ca="true">+IF(AND(ISNUMBER(OFFSET('Sanitation Data'!$H$11,0,10*ROW('Sanitation Data'!H133))),'Data Summary'!DL139="Yes"),OFFSET('Sanitation Data'!$H$11,0,10*ROW('Sanitation Data'!H133)),NA())</f>
        <v>#N/A</v>
      </c>
      <c r="AX139" s="103" t="e">
        <f ca="true">+IF(AND(ISNUMBER(OFFSET('Sanitation Data'!$H$12,0,10*ROW('Sanitation Data'!H133))),'Data Summary'!DM139="Yes"),OFFSET('Sanitation Data'!$H$12,0,10*ROW('Sanitation Data'!H133)),NA())</f>
        <v>#N/A</v>
      </c>
      <c r="AY139" s="103" t="e">
        <f ca="true">+IF(AND(ISNUMBER(OFFSET('Sanitation Data'!$H$13,0,10*ROW('Sanitation Data'!H133))),'Data Summary'!DN139="Yes"),OFFSET('Sanitation Data'!$H$13,0,10*ROW('Sanitation Data'!H133)),NA())</f>
        <v>#N/A</v>
      </c>
      <c r="AZ139" s="108" t="e">
        <f ca="true">+IF(AND(ISNUMBER(OFFSET('Hygiene Data'!$C$6,0,10*ROW('Hygiene Data'!C133))),'Data Summary'!DO139="Yes"),OFFSET('Hygiene Data'!$C$6,0,10*ROW('Hygiene Data'!C133)),NA())</f>
        <v>#N/A</v>
      </c>
      <c r="BA139" s="108" t="e">
        <f ca="true">+IF(AND(ISNUMBER(OFFSET('Hygiene Data'!$C$8,0,10*ROW('Hygiene Data'!C133))),'Data Summary'!DP139="Yes"),OFFSET('Hygiene Data'!$C$8,0,10*ROW('Hygiene Data'!C133)),NA())</f>
        <v>#N/A</v>
      </c>
      <c r="BB139" s="108" t="e">
        <f ca="true">+IF(AND(ISNUMBER(OFFSET('Hygiene Data'!$C$10,0,10*ROW('Hygiene Data'!C133))),'Data Summary'!DQ139="Yes"),OFFSET('Hygiene Data'!$C$10,0,10*ROW('Hygiene Data'!C133)),NA())</f>
        <v>#N/A</v>
      </c>
      <c r="BC139" s="108" t="e">
        <f ca="true">+IF(AND(ISNUMBER(OFFSET('Hygiene Data'!$D$6,0,10*ROW('Hygiene Data'!D133))),'Data Summary'!DR139="Yes"),OFFSET('Hygiene Data'!$D$6,0,10*ROW('Hygiene Data'!D133)),NA())</f>
        <v>#N/A</v>
      </c>
      <c r="BD139" s="108" t="e">
        <f ca="true">+IF(AND(ISNUMBER(OFFSET('Hygiene Data'!$D$8,0,10*ROW('Hygiene Data'!D133))),'Data Summary'!DS139="Yes"),OFFSET('Hygiene Data'!$D$8,0,10*ROW('Hygiene Data'!D133)),NA())</f>
        <v>#N/A</v>
      </c>
      <c r="BE139" s="108" t="e">
        <f ca="true">+IF(AND(ISNUMBER(OFFSET('Hygiene Data'!$D$10,0,10*ROW('Hygiene Data'!D133))),'Data Summary'!DT139="Yes"),OFFSET('Hygiene Data'!$D$10,0,10*ROW('Hygiene Data'!D133)),NA())</f>
        <v>#N/A</v>
      </c>
      <c r="BF139" s="108" t="e">
        <f ca="true">+IF(AND(ISNUMBER(OFFSET('Hygiene Data'!$E$6,0,10*ROW('Hygiene Data'!E133))),'Data Summary'!DU139="Yes"),OFFSET('Hygiene Data'!$E$6,0,10*ROW('Hygiene Data'!E133)),NA())</f>
        <v>#N/A</v>
      </c>
      <c r="BG139" s="108" t="e">
        <f ca="true">+IF(AND(ISNUMBER(OFFSET('Hygiene Data'!$E$8,0,10*ROW('Hygiene Data'!E133))),'Data Summary'!DV139="Yes"),OFFSET('Hygiene Data'!$E$8,0,10*ROW('Hygiene Data'!E133)),NA())</f>
        <v>#N/A</v>
      </c>
      <c r="BH139" s="108" t="e">
        <f ca="true">+IF(AND(ISNUMBER(OFFSET('Hygiene Data'!$E$10,0,10*ROW('Hygiene Data'!E133))),'Data Summary'!DW139="Yes"),OFFSET('Hygiene Data'!$E$10,0,10*ROW('Hygiene Data'!E133)),NA())</f>
        <v>#N/A</v>
      </c>
      <c r="BI139" s="108" t="e">
        <f ca="true">+IF(AND(ISNUMBER(OFFSET('Hygiene Data'!$F$6,0,10*ROW('Hygiene Data'!F133))),'Data Summary'!DX139="Yes"),OFFSET('Hygiene Data'!$F$6,0,10*ROW('Hygiene Data'!F133)),NA())</f>
        <v>#N/A</v>
      </c>
      <c r="BJ139" s="108" t="e">
        <f ca="true">+IF(AND(ISNUMBER(OFFSET('Hygiene Data'!$F$8,0,10*ROW('Hygiene Data'!F133))),'Data Summary'!DY139="Yes"),OFFSET('Hygiene Data'!$F$8,0,10*ROW('Hygiene Data'!F133)),NA())</f>
        <v>#N/A</v>
      </c>
      <c r="BK139" s="108" t="e">
        <f ca="true">+IF(AND(ISNUMBER(OFFSET('Hygiene Data'!$F$10,0,10*ROW('Hygiene Data'!F133))),'Data Summary'!DZ139="Yes"),OFFSET('Hygiene Data'!$F$10,0,10*ROW('Hygiene Data'!F133)),NA())</f>
        <v>#N/A</v>
      </c>
      <c r="BL139" s="108" t="e">
        <f ca="true">+IF(AND(ISNUMBER(OFFSET('Hygiene Data'!$G$6,0,10*ROW('Hygiene Data'!G133))),'Data Summary'!EA139="Yes"),OFFSET('Hygiene Data'!$G$6,0,10*ROW('Hygiene Data'!G133)),NA())</f>
        <v>#N/A</v>
      </c>
      <c r="BM139" s="108" t="e">
        <f ca="true">+IF(AND(ISNUMBER(OFFSET('Hygiene Data'!$G$8,0,10*ROW('Hygiene Data'!G133))),'Data Summary'!EB139="Yes"),OFFSET('Hygiene Data'!$G$8,0,10*ROW('Hygiene Data'!G133)),NA())</f>
        <v>#N/A</v>
      </c>
      <c r="BN139" s="108" t="e">
        <f ca="true">+IF(AND(ISNUMBER(OFFSET('Hygiene Data'!$G$10,0,10*ROW('Hygiene Data'!G133))),'Data Summary'!EC139="Yes"),OFFSET('Hygiene Data'!$G$10,0,10*ROW('Hygiene Data'!G133)),NA())</f>
        <v>#N/A</v>
      </c>
      <c r="BO139" s="108" t="e">
        <f ca="true">+IF(AND(ISNUMBER(OFFSET('Hygiene Data'!$H$6,0,10*ROW('Hygiene Data'!H133))),'Data Summary'!ED139="Yes"),OFFSET('Hygiene Data'!$H$6,0,10*ROW('Hygiene Data'!H133)),NA())</f>
        <v>#N/A</v>
      </c>
      <c r="BP139" s="108" t="e">
        <f ca="true">+IF(AND(ISNUMBER(OFFSET('Hygiene Data'!$H$8,0,10*ROW('Hygiene Data'!H133))),'Data Summary'!EE139="Yes"),OFFSET('Hygiene Data'!$H$8,0,10*ROW('Hygiene Data'!H133)),NA())</f>
        <v>#N/A</v>
      </c>
      <c r="BQ139" s="108" t="e">
        <f ca="true">+IF(AND(ISNUMBER(OFFSET('Hygiene Data'!$H$10,0,10*ROW('Hygiene Data'!H133))),'Data Summary'!EF139="Yes"),OFFSET('Hygiene Data'!$H$10,0,10*ROW('Hygiene Data'!H133)),NA())</f>
        <v>#N/A</v>
      </c>
    </row>
    <row r="140" x14ac:dyDescent="0.2">
      <c r="A140" s="56" t="e">
        <f ca="true">+IF(OFFSET('Water Data'!$B$1,0,10*ROW('Water Data'!B134))="",NA(),OFFSET('Water Data'!$B$1,0,10*ROW('Water Data'!B134)))</f>
        <v>#N/A</v>
      </c>
      <c r="B140" s="56" t="e">
        <f ca="true">+IF(OFFSET('Water Data'!$A$3,0,10*ROW('Water Data'!A137))="",NA(),OFFSET('Water Data'!$A$3,0,10*ROW('Water Data'!A137)))</f>
        <v>#N/A</v>
      </c>
      <c r="C140" s="56" t="e">
        <f ca="true">+IF(OFFSET('Water Data'!$C$3,0,10*ROW('Water Data'!C137))="",NA(),OFFSET('Water Data'!$C$3,0,10*ROW('Water Data'!C137)))</f>
        <v>#N/A</v>
      </c>
      <c r="D140" s="57" t="e">
        <f ca="true">+IF(AND(ISNUMBER(OFFSET('Water Data'!$C$5,0,10*ROW('Water Data'!C134))),'Data Summary'!BS140="Yes"),100-OFFSET('Water Data'!$C$5,0,10*ROW('Water Data'!C134)),NA())</f>
        <v>#N/A</v>
      </c>
      <c r="E140" s="57" t="e">
        <f ca="true">+IF(AND(ISNUMBER(OFFSET('Water Data'!$C$7,0,10*ROW('Water Data'!C134))),'Data Summary'!BT140="Yes"),OFFSET('Water Data'!$C$7,0,10*ROW('Water Data'!C134)),NA())</f>
        <v>#N/A</v>
      </c>
      <c r="F140" s="57" t="e">
        <f ca="true">+IF(AND(ISNUMBER(OFFSET('Water Data'!$C$10,0,10*ROW('Water Data'!C134))),'Data Summary'!BU140="Yes"),OFFSET('Water Data'!$C$10,0,10*ROW('Water Data'!C134)),NA())</f>
        <v>#N/A</v>
      </c>
      <c r="G140" s="57" t="e">
        <f ca="true">+IF(AND(ISNUMBER(OFFSET('Water Data'!$D$5,0,10*ROW('Water Data'!D134))),'Data Summary'!BV140="Yes"),100-OFFSET('Water Data'!$D$5,0,10*ROW('Water Data'!D134)),NA())</f>
        <v>#N/A</v>
      </c>
      <c r="H140" s="57" t="e">
        <f ca="true">+IF(AND(ISNUMBER(OFFSET('Water Data'!$D$7,0,10*ROW('Water Data'!D134))),'Data Summary'!BW140="Yes"),OFFSET('Water Data'!$D$7,0,10*ROW('Water Data'!D134)),NA())</f>
        <v>#N/A</v>
      </c>
      <c r="I140" s="57" t="e">
        <f ca="true">+IF(AND(ISNUMBER(OFFSET('Water Data'!$D$10,0,10*ROW('Water Data'!D134))),'Data Summary'!BX140="Yes"),OFFSET('Water Data'!$D$10,0,10*ROW('Water Data'!D134)),NA())</f>
        <v>#N/A</v>
      </c>
      <c r="J140" s="57" t="e">
        <f ca="true">+IF(AND(ISNUMBER(OFFSET('Water Data'!$E$5,0,10*ROW('Water Data'!E134))),'Data Summary'!BY140="Yes"),100-OFFSET('Water Data'!$E$5,0,10*ROW('Water Data'!E134)),NA())</f>
        <v>#N/A</v>
      </c>
      <c r="K140" s="57" t="e">
        <f ca="true">+IF(AND(ISNUMBER(OFFSET('Water Data'!$E$7,0,10*ROW('Water Data'!E134))),'Data Summary'!BZ140="Yes"),OFFSET('Water Data'!$E$7,0,10*ROW('Water Data'!E134)),NA())</f>
        <v>#N/A</v>
      </c>
      <c r="L140" s="57" t="e">
        <f ca="true">+IF(AND(ISNUMBER(OFFSET('Water Data'!$E$10,0,10*ROW('Water Data'!E134))),'Data Summary'!CA140="Yes"),OFFSET('Water Data'!$E$10,0,10*ROW('Water Data'!E134)),NA())</f>
        <v>#N/A</v>
      </c>
      <c r="M140" s="57" t="e">
        <f ca="true">+IF(AND(ISNUMBER(OFFSET('Water Data'!$F$5,0,10*ROW('Water Data'!F134))),'Data Summary'!CB140="Yes"),100-OFFSET('Water Data'!$F$5,0,10*ROW('Water Data'!F134)),NA())</f>
        <v>#N/A</v>
      </c>
      <c r="N140" s="57" t="e">
        <f ca="true">+IF(AND(ISNUMBER(OFFSET('Water Data'!$F$7,0,10*ROW('Water Data'!F134))),'Data Summary'!CC140="Yes"),OFFSET('Water Data'!$F$7,0,10*ROW('Water Data'!F134)),NA())</f>
        <v>#N/A</v>
      </c>
      <c r="O140" s="57" t="e">
        <f ca="true">+IF(AND(ISNUMBER(OFFSET('Water Data'!$F$10,0,10*ROW('Water Data'!F134))),'Data Summary'!CD140="Yes"),OFFSET('Water Data'!$F$10,0,10*ROW('Water Data'!F134)),NA())</f>
        <v>#N/A</v>
      </c>
      <c r="P140" s="57" t="e">
        <f ca="true">+IF(AND(ISNUMBER(OFFSET('Water Data'!$G$5,0,10*ROW('Water Data'!G134))),'Data Summary'!CE140="Yes"),100-OFFSET('Water Data'!$G$5,0,10*ROW('Water Data'!G134)),NA())</f>
        <v>#N/A</v>
      </c>
      <c r="Q140" s="57" t="e">
        <f ca="true">+IF(AND(ISNUMBER(OFFSET('Water Data'!$G$7,0,10*ROW('Water Data'!G134))),'Data Summary'!CF140="Yes"),OFFSET('Water Data'!$G$7,0,10*ROW('Water Data'!G134)),NA())</f>
        <v>#N/A</v>
      </c>
      <c r="R140" s="57" t="e">
        <f ca="true">+IF(AND(ISNUMBER(OFFSET('Water Data'!$G$10,0,10*ROW('Water Data'!G134))),'Data Summary'!CG140="Yes"),OFFSET('Water Data'!$G$10,0,10*ROW('Water Data'!G134)),NA())</f>
        <v>#N/A</v>
      </c>
      <c r="S140" s="57" t="e">
        <f ca="true">+IF(AND(ISNUMBER(OFFSET('Water Data'!$H$5,0,10*ROW('Water Data'!H134))),'Data Summary'!CH140="Yes"),100-OFFSET('Water Data'!$H$5,0,10*ROW('Water Data'!H134)),NA())</f>
        <v>#N/A</v>
      </c>
      <c r="T140" s="57" t="e">
        <f ca="true">+IF(AND(ISNUMBER(OFFSET('Water Data'!$H$7,0,10*ROW('Water Data'!H134))),'Data Summary'!CI140="Yes"),OFFSET('Water Data'!$H$7,0,10*ROW('Water Data'!H134)),NA())</f>
        <v>#N/A</v>
      </c>
      <c r="U140" s="57" t="e">
        <f ca="true">+IF(AND(ISNUMBER(OFFSET('Water Data'!$H$10,0,10*ROW('Water Data'!H134))),'Data Summary'!CJ140="Yes"),OFFSET('Water Data'!$H$10,0,10*ROW('Water Data'!H134)),NA())</f>
        <v>#N/A</v>
      </c>
      <c r="V140" s="103" t="e">
        <f ca="true">+IF(AND(ISNUMBER(OFFSET('Sanitation Data'!$C$5,0,10*ROW('Sanitation Data'!C134))),'Data Summary'!CK140="Yes"),100-OFFSET('Sanitation Data'!$C$5,0,10*ROW('Sanitation Data'!C134)),NA())</f>
        <v>#N/A</v>
      </c>
      <c r="W140" s="103" t="e">
        <f ca="true">+IF(AND(ISNUMBER(OFFSET('Sanitation Data'!$C$7,0,10*ROW('Sanitation Data'!C134))),'Data Summary'!CL140="Yes"),OFFSET('Sanitation Data'!$C$7,0,10*ROW('Sanitation Data'!C134)),NA())</f>
        <v>#N/A</v>
      </c>
      <c r="X140" s="103" t="e">
        <f ca="true">+IF(AND(ISNUMBER(OFFSET('Sanitation Data'!$C$11,0,10*ROW('Sanitation Data'!C134))),'Data Summary'!CM140="Yes"),OFFSET('Sanitation Data'!$C$11,0,10*ROW('Sanitation Data'!C134)),NA())</f>
        <v>#N/A</v>
      </c>
      <c r="Y140" s="103" t="e">
        <f ca="true">+IF(AND(ISNUMBER(OFFSET('Sanitation Data'!$C$12,0,10*ROW('Sanitation Data'!C134))),'Data Summary'!CN140="Yes"),OFFSET('Sanitation Data'!$C$12,0,10*ROW('Sanitation Data'!C134)),NA())</f>
        <v>#N/A</v>
      </c>
      <c r="Z140" s="103" t="e">
        <f ca="true">+IF(AND(ISNUMBER(OFFSET('Sanitation Data'!$C$13,0,10*ROW('Sanitation Data'!C134))),'Data Summary'!CO140="Yes"),OFFSET('Sanitation Data'!$C$13,0,10*ROW('Sanitation Data'!C134)),NA())</f>
        <v>#N/A</v>
      </c>
      <c r="AA140" s="103" t="e">
        <f ca="true">+IF(AND(ISNUMBER(OFFSET('Sanitation Data'!$D$5,0,10*ROW('Sanitation Data'!D134))),'Data Summary'!CP140="Yes"),100-OFFSET('Sanitation Data'!$D$5,0,10*ROW('Sanitation Data'!D134)),NA())</f>
        <v>#N/A</v>
      </c>
      <c r="AB140" s="103" t="e">
        <f ca="true">+IF(AND(ISNUMBER(OFFSET('Sanitation Data'!$D$7,0,10*ROW('Sanitation Data'!D134))),'Data Summary'!CQ140="Yes"),OFFSET('Sanitation Data'!$D$7,0,10*ROW('Sanitation Data'!D134)),NA())</f>
        <v>#N/A</v>
      </c>
      <c r="AC140" s="103" t="e">
        <f ca="true">+IF(AND(ISNUMBER(OFFSET('Sanitation Data'!$D$11,0,10*ROW('Sanitation Data'!D134))),'Data Summary'!CR140="Yes"),OFFSET('Sanitation Data'!$D$11,0,10*ROW('Sanitation Data'!D134)),NA())</f>
        <v>#N/A</v>
      </c>
      <c r="AD140" s="103" t="e">
        <f ca="true">+IF(AND(ISNUMBER(OFFSET('Sanitation Data'!$D$12,0,10*ROW('Sanitation Data'!D134))),'Data Summary'!CS140="Yes"),OFFSET('Sanitation Data'!$D$12,0,10*ROW('Sanitation Data'!D134)),NA())</f>
        <v>#N/A</v>
      </c>
      <c r="AE140" s="103" t="e">
        <f ca="true">+IF(AND(ISNUMBER(OFFSET('Sanitation Data'!$D$13,0,10*ROW('Sanitation Data'!D134))),'Data Summary'!CT140="Yes"),OFFSET('Sanitation Data'!$D$13,0,10*ROW('Sanitation Data'!D134)),NA())</f>
        <v>#N/A</v>
      </c>
      <c r="AF140" s="103" t="e">
        <f ca="true">+IF(AND(ISNUMBER(OFFSET('Sanitation Data'!$E$5,0,10*ROW('Sanitation Data'!E134))),'Data Summary'!CU140="Yes"),100-OFFSET('Sanitation Data'!$E$5,0,10*ROW('Sanitation Data'!E134)),NA())</f>
        <v>#N/A</v>
      </c>
      <c r="AG140" s="103" t="e">
        <f ca="true">+IF(AND(ISNUMBER(OFFSET('Sanitation Data'!$E$7,0,10*ROW('Sanitation Data'!E134))),'Data Summary'!CV140="Yes"),OFFSET('Sanitation Data'!$E$7,0,10*ROW('Sanitation Data'!E134)),NA())</f>
        <v>#N/A</v>
      </c>
      <c r="AH140" s="103" t="e">
        <f ca="true">+IF(AND(ISNUMBER(OFFSET('Sanitation Data'!$E$11,0,10*ROW('Sanitation Data'!E134))),'Data Summary'!CW140="Yes"),OFFSET('Sanitation Data'!$E$11,0,10*ROW('Sanitation Data'!E134)),NA())</f>
        <v>#N/A</v>
      </c>
      <c r="AI140" s="103" t="e">
        <f ca="true">+IF(AND(ISNUMBER(OFFSET('Sanitation Data'!$E$12,0,10*ROW('Sanitation Data'!E134))),'Data Summary'!CX140="Yes"),OFFSET('Sanitation Data'!$E$12,0,10*ROW('Sanitation Data'!E134)),NA())</f>
        <v>#N/A</v>
      </c>
      <c r="AJ140" s="103" t="e">
        <f ca="true">+IF(AND(ISNUMBER(OFFSET('Sanitation Data'!$E$13,0,10*ROW('Sanitation Data'!E134))),'Data Summary'!CY140="Yes"),OFFSET('Sanitation Data'!$E$13,0,10*ROW('Sanitation Data'!E134)),NA())</f>
        <v>#N/A</v>
      </c>
      <c r="AK140" s="103" t="e">
        <f ca="true">+IF(AND(ISNUMBER(OFFSET('Sanitation Data'!$F$5,0,10*ROW('Sanitation Data'!F134))),'Data Summary'!CZ140="Yes"),100-OFFSET('Sanitation Data'!$F$5,0,10*ROW('Sanitation Data'!F134)),NA())</f>
        <v>#N/A</v>
      </c>
      <c r="AL140" s="103" t="e">
        <f ca="true">+IF(AND(ISNUMBER(OFFSET('Sanitation Data'!$F$7,0,10*ROW('Sanitation Data'!F134))),'Data Summary'!DA140="Yes"),OFFSET('Sanitation Data'!$F$7,0,10*ROW('Sanitation Data'!F134)),NA())</f>
        <v>#N/A</v>
      </c>
      <c r="AM140" s="103" t="e">
        <f ca="true">+IF(AND(ISNUMBER(OFFSET('Sanitation Data'!$F$11,0,10*ROW('Sanitation Data'!F134))),'Data Summary'!DB140="Yes"),OFFSET('Sanitation Data'!$F$11,0,10*ROW('Sanitation Data'!F134)),NA())</f>
        <v>#N/A</v>
      </c>
      <c r="AN140" s="103" t="e">
        <f ca="true">+IF(AND(ISNUMBER(OFFSET('Sanitation Data'!$F$12,0,10*ROW('Sanitation Data'!F134))),'Data Summary'!DC140="Yes"),OFFSET('Sanitation Data'!$F$12,0,10*ROW('Sanitation Data'!F134)),NA())</f>
        <v>#N/A</v>
      </c>
      <c r="AO140" s="103" t="e">
        <f ca="true">+IF(AND(ISNUMBER(OFFSET('Sanitation Data'!$F$13,0,10*ROW('Sanitation Data'!F134))),'Data Summary'!DD140="Yes"),OFFSET('Sanitation Data'!$F$13,0,10*ROW('Sanitation Data'!F134)),NA())</f>
        <v>#N/A</v>
      </c>
      <c r="AP140" s="103" t="e">
        <f ca="true">+IF(AND(ISNUMBER(OFFSET('Sanitation Data'!$G$5,0,10*ROW('Sanitation Data'!G134))),'Data Summary'!DE140="Yes"),100-OFFSET('Sanitation Data'!$G$5,0,10*ROW('Sanitation Data'!G134)),NA())</f>
        <v>#N/A</v>
      </c>
      <c r="AQ140" s="103" t="e">
        <f ca="true">+IF(AND(ISNUMBER(OFFSET('Sanitation Data'!$G$7,0,10*ROW('Sanitation Data'!G134))),'Data Summary'!DF140="Yes"),OFFSET('Sanitation Data'!$G$7,0,10*ROW('Sanitation Data'!G134)),NA())</f>
        <v>#N/A</v>
      </c>
      <c r="AR140" s="103" t="e">
        <f ca="true">+IF(AND(ISNUMBER(OFFSET('Sanitation Data'!$G$11,0,10*ROW('Sanitation Data'!G134))),'Data Summary'!DG140="Yes"),OFFSET('Sanitation Data'!$G$11,0,10*ROW('Sanitation Data'!G134)),NA())</f>
        <v>#N/A</v>
      </c>
      <c r="AS140" s="103" t="e">
        <f ca="true">+IF(AND(ISNUMBER(OFFSET('Sanitation Data'!$G$12,0,10*ROW('Sanitation Data'!G134))),'Data Summary'!DH140="Yes"),OFFSET('Sanitation Data'!$G$12,0,10*ROW('Sanitation Data'!G134)),NA())</f>
        <v>#N/A</v>
      </c>
      <c r="AT140" s="103" t="e">
        <f ca="true">+IF(AND(ISNUMBER(OFFSET('Sanitation Data'!$G$13,0,10*ROW('Sanitation Data'!G134))),'Data Summary'!DI140="Yes"),OFFSET('Sanitation Data'!$G$13,0,10*ROW('Sanitation Data'!G134)),NA())</f>
        <v>#N/A</v>
      </c>
      <c r="AU140" s="103" t="e">
        <f ca="true">+IF(AND(ISNUMBER(OFFSET('Sanitation Data'!$H$5,0,10*ROW('Sanitation Data'!H134))),'Data Summary'!DJ140="Yes"),100-OFFSET('Sanitation Data'!$H$5,0,10*ROW('Sanitation Data'!H134)),NA())</f>
        <v>#N/A</v>
      </c>
      <c r="AV140" s="103" t="e">
        <f ca="true">+IF(AND(ISNUMBER(OFFSET('Sanitation Data'!$H$7,0,10*ROW('Sanitation Data'!H134))),'Data Summary'!DK140="Yes"),OFFSET('Sanitation Data'!$H$7,0,10*ROW('Sanitation Data'!H134)),NA())</f>
        <v>#N/A</v>
      </c>
      <c r="AW140" s="103" t="e">
        <f ca="true">+IF(AND(ISNUMBER(OFFSET('Sanitation Data'!$H$11,0,10*ROW('Sanitation Data'!H134))),'Data Summary'!DL140="Yes"),OFFSET('Sanitation Data'!$H$11,0,10*ROW('Sanitation Data'!H134)),NA())</f>
        <v>#N/A</v>
      </c>
      <c r="AX140" s="103" t="e">
        <f ca="true">+IF(AND(ISNUMBER(OFFSET('Sanitation Data'!$H$12,0,10*ROW('Sanitation Data'!H134))),'Data Summary'!DM140="Yes"),OFFSET('Sanitation Data'!$H$12,0,10*ROW('Sanitation Data'!H134)),NA())</f>
        <v>#N/A</v>
      </c>
      <c r="AY140" s="103" t="e">
        <f ca="true">+IF(AND(ISNUMBER(OFFSET('Sanitation Data'!$H$13,0,10*ROW('Sanitation Data'!H134))),'Data Summary'!DN140="Yes"),OFFSET('Sanitation Data'!$H$13,0,10*ROW('Sanitation Data'!H134)),NA())</f>
        <v>#N/A</v>
      </c>
      <c r="AZ140" s="108" t="e">
        <f ca="true">+IF(AND(ISNUMBER(OFFSET('Hygiene Data'!$C$6,0,10*ROW('Hygiene Data'!C134))),'Data Summary'!DO140="Yes"),OFFSET('Hygiene Data'!$C$6,0,10*ROW('Hygiene Data'!C134)),NA())</f>
        <v>#N/A</v>
      </c>
      <c r="BA140" s="108" t="e">
        <f ca="true">+IF(AND(ISNUMBER(OFFSET('Hygiene Data'!$C$8,0,10*ROW('Hygiene Data'!C134))),'Data Summary'!DP140="Yes"),OFFSET('Hygiene Data'!$C$8,0,10*ROW('Hygiene Data'!C134)),NA())</f>
        <v>#N/A</v>
      </c>
      <c r="BB140" s="108" t="e">
        <f ca="true">+IF(AND(ISNUMBER(OFFSET('Hygiene Data'!$C$10,0,10*ROW('Hygiene Data'!C134))),'Data Summary'!DQ140="Yes"),OFFSET('Hygiene Data'!$C$10,0,10*ROW('Hygiene Data'!C134)),NA())</f>
        <v>#N/A</v>
      </c>
      <c r="BC140" s="108" t="e">
        <f ca="true">+IF(AND(ISNUMBER(OFFSET('Hygiene Data'!$D$6,0,10*ROW('Hygiene Data'!D134))),'Data Summary'!DR140="Yes"),OFFSET('Hygiene Data'!$D$6,0,10*ROW('Hygiene Data'!D134)),NA())</f>
        <v>#N/A</v>
      </c>
      <c r="BD140" s="108" t="e">
        <f ca="true">+IF(AND(ISNUMBER(OFFSET('Hygiene Data'!$D$8,0,10*ROW('Hygiene Data'!D134))),'Data Summary'!DS140="Yes"),OFFSET('Hygiene Data'!$D$8,0,10*ROW('Hygiene Data'!D134)),NA())</f>
        <v>#N/A</v>
      </c>
      <c r="BE140" s="108" t="e">
        <f ca="true">+IF(AND(ISNUMBER(OFFSET('Hygiene Data'!$D$10,0,10*ROW('Hygiene Data'!D134))),'Data Summary'!DT140="Yes"),OFFSET('Hygiene Data'!$D$10,0,10*ROW('Hygiene Data'!D134)),NA())</f>
        <v>#N/A</v>
      </c>
      <c r="BF140" s="108" t="e">
        <f ca="true">+IF(AND(ISNUMBER(OFFSET('Hygiene Data'!$E$6,0,10*ROW('Hygiene Data'!E134))),'Data Summary'!DU140="Yes"),OFFSET('Hygiene Data'!$E$6,0,10*ROW('Hygiene Data'!E134)),NA())</f>
        <v>#N/A</v>
      </c>
      <c r="BG140" s="108" t="e">
        <f ca="true">+IF(AND(ISNUMBER(OFFSET('Hygiene Data'!$E$8,0,10*ROW('Hygiene Data'!E134))),'Data Summary'!DV140="Yes"),OFFSET('Hygiene Data'!$E$8,0,10*ROW('Hygiene Data'!E134)),NA())</f>
        <v>#N/A</v>
      </c>
      <c r="BH140" s="108" t="e">
        <f ca="true">+IF(AND(ISNUMBER(OFFSET('Hygiene Data'!$E$10,0,10*ROW('Hygiene Data'!E134))),'Data Summary'!DW140="Yes"),OFFSET('Hygiene Data'!$E$10,0,10*ROW('Hygiene Data'!E134)),NA())</f>
        <v>#N/A</v>
      </c>
      <c r="BI140" s="108" t="e">
        <f ca="true">+IF(AND(ISNUMBER(OFFSET('Hygiene Data'!$F$6,0,10*ROW('Hygiene Data'!F134))),'Data Summary'!DX140="Yes"),OFFSET('Hygiene Data'!$F$6,0,10*ROW('Hygiene Data'!F134)),NA())</f>
        <v>#N/A</v>
      </c>
      <c r="BJ140" s="108" t="e">
        <f ca="true">+IF(AND(ISNUMBER(OFFSET('Hygiene Data'!$F$8,0,10*ROW('Hygiene Data'!F134))),'Data Summary'!DY140="Yes"),OFFSET('Hygiene Data'!$F$8,0,10*ROW('Hygiene Data'!F134)),NA())</f>
        <v>#N/A</v>
      </c>
      <c r="BK140" s="108" t="e">
        <f ca="true">+IF(AND(ISNUMBER(OFFSET('Hygiene Data'!$F$10,0,10*ROW('Hygiene Data'!F134))),'Data Summary'!DZ140="Yes"),OFFSET('Hygiene Data'!$F$10,0,10*ROW('Hygiene Data'!F134)),NA())</f>
        <v>#N/A</v>
      </c>
      <c r="BL140" s="108" t="e">
        <f ca="true">+IF(AND(ISNUMBER(OFFSET('Hygiene Data'!$G$6,0,10*ROW('Hygiene Data'!G134))),'Data Summary'!EA140="Yes"),OFFSET('Hygiene Data'!$G$6,0,10*ROW('Hygiene Data'!G134)),NA())</f>
        <v>#N/A</v>
      </c>
      <c r="BM140" s="108" t="e">
        <f ca="true">+IF(AND(ISNUMBER(OFFSET('Hygiene Data'!$G$8,0,10*ROW('Hygiene Data'!G134))),'Data Summary'!EB140="Yes"),OFFSET('Hygiene Data'!$G$8,0,10*ROW('Hygiene Data'!G134)),NA())</f>
        <v>#N/A</v>
      </c>
      <c r="BN140" s="108" t="e">
        <f ca="true">+IF(AND(ISNUMBER(OFFSET('Hygiene Data'!$G$10,0,10*ROW('Hygiene Data'!G134))),'Data Summary'!EC140="Yes"),OFFSET('Hygiene Data'!$G$10,0,10*ROW('Hygiene Data'!G134)),NA())</f>
        <v>#N/A</v>
      </c>
      <c r="BO140" s="108" t="e">
        <f ca="true">+IF(AND(ISNUMBER(OFFSET('Hygiene Data'!$H$6,0,10*ROW('Hygiene Data'!H134))),'Data Summary'!ED140="Yes"),OFFSET('Hygiene Data'!$H$6,0,10*ROW('Hygiene Data'!H134)),NA())</f>
        <v>#N/A</v>
      </c>
      <c r="BP140" s="108" t="e">
        <f ca="true">+IF(AND(ISNUMBER(OFFSET('Hygiene Data'!$H$8,0,10*ROW('Hygiene Data'!H134))),'Data Summary'!EE140="Yes"),OFFSET('Hygiene Data'!$H$8,0,10*ROW('Hygiene Data'!H134)),NA())</f>
        <v>#N/A</v>
      </c>
      <c r="BQ140" s="108" t="e">
        <f ca="true">+IF(AND(ISNUMBER(OFFSET('Hygiene Data'!$H$10,0,10*ROW('Hygiene Data'!H134))),'Data Summary'!EF140="Yes"),OFFSET('Hygiene Data'!$H$10,0,10*ROW('Hygiene Data'!H134)),NA())</f>
        <v>#N/A</v>
      </c>
    </row>
    <row r="141" x14ac:dyDescent="0.2">
      <c r="A141" s="56" t="e">
        <f ca="true">+IF(OFFSET('Water Data'!$B$1,0,10*ROW('Water Data'!B135))="",NA(),OFFSET('Water Data'!$B$1,0,10*ROW('Water Data'!B135)))</f>
        <v>#N/A</v>
      </c>
      <c r="B141" s="56" t="e">
        <f ca="true">+IF(OFFSET('Water Data'!$A$3,0,10*ROW('Water Data'!A138))="",NA(),OFFSET('Water Data'!$A$3,0,10*ROW('Water Data'!A138)))</f>
        <v>#N/A</v>
      </c>
      <c r="C141" s="56" t="e">
        <f ca="true">+IF(OFFSET('Water Data'!$C$3,0,10*ROW('Water Data'!C138))="",NA(),OFFSET('Water Data'!$C$3,0,10*ROW('Water Data'!C138)))</f>
        <v>#N/A</v>
      </c>
      <c r="D141" s="57" t="e">
        <f ca="true">+IF(AND(ISNUMBER(OFFSET('Water Data'!$C$5,0,10*ROW('Water Data'!C135))),'Data Summary'!BS141="Yes"),100-OFFSET('Water Data'!$C$5,0,10*ROW('Water Data'!C135)),NA())</f>
        <v>#N/A</v>
      </c>
      <c r="E141" s="57" t="e">
        <f ca="true">+IF(AND(ISNUMBER(OFFSET('Water Data'!$C$7,0,10*ROW('Water Data'!C135))),'Data Summary'!BT141="Yes"),OFFSET('Water Data'!$C$7,0,10*ROW('Water Data'!C135)),NA())</f>
        <v>#N/A</v>
      </c>
      <c r="F141" s="57" t="e">
        <f ca="true">+IF(AND(ISNUMBER(OFFSET('Water Data'!$C$10,0,10*ROW('Water Data'!C135))),'Data Summary'!BU141="Yes"),OFFSET('Water Data'!$C$10,0,10*ROW('Water Data'!C135)),NA())</f>
        <v>#N/A</v>
      </c>
      <c r="G141" s="57" t="e">
        <f ca="true">+IF(AND(ISNUMBER(OFFSET('Water Data'!$D$5,0,10*ROW('Water Data'!D135))),'Data Summary'!BV141="Yes"),100-OFFSET('Water Data'!$D$5,0,10*ROW('Water Data'!D135)),NA())</f>
        <v>#N/A</v>
      </c>
      <c r="H141" s="57" t="e">
        <f ca="true">+IF(AND(ISNUMBER(OFFSET('Water Data'!$D$7,0,10*ROW('Water Data'!D135))),'Data Summary'!BW141="Yes"),OFFSET('Water Data'!$D$7,0,10*ROW('Water Data'!D135)),NA())</f>
        <v>#N/A</v>
      </c>
      <c r="I141" s="57" t="e">
        <f ca="true">+IF(AND(ISNUMBER(OFFSET('Water Data'!$D$10,0,10*ROW('Water Data'!D135))),'Data Summary'!BX141="Yes"),OFFSET('Water Data'!$D$10,0,10*ROW('Water Data'!D135)),NA())</f>
        <v>#N/A</v>
      </c>
      <c r="J141" s="57" t="e">
        <f ca="true">+IF(AND(ISNUMBER(OFFSET('Water Data'!$E$5,0,10*ROW('Water Data'!E135))),'Data Summary'!BY141="Yes"),100-OFFSET('Water Data'!$E$5,0,10*ROW('Water Data'!E135)),NA())</f>
        <v>#N/A</v>
      </c>
      <c r="K141" s="57" t="e">
        <f ca="true">+IF(AND(ISNUMBER(OFFSET('Water Data'!$E$7,0,10*ROW('Water Data'!E135))),'Data Summary'!BZ141="Yes"),OFFSET('Water Data'!$E$7,0,10*ROW('Water Data'!E135)),NA())</f>
        <v>#N/A</v>
      </c>
      <c r="L141" s="57" t="e">
        <f ca="true">+IF(AND(ISNUMBER(OFFSET('Water Data'!$E$10,0,10*ROW('Water Data'!E135))),'Data Summary'!CA141="Yes"),OFFSET('Water Data'!$E$10,0,10*ROW('Water Data'!E135)),NA())</f>
        <v>#N/A</v>
      </c>
      <c r="M141" s="57" t="e">
        <f ca="true">+IF(AND(ISNUMBER(OFFSET('Water Data'!$F$5,0,10*ROW('Water Data'!F135))),'Data Summary'!CB141="Yes"),100-OFFSET('Water Data'!$F$5,0,10*ROW('Water Data'!F135)),NA())</f>
        <v>#N/A</v>
      </c>
      <c r="N141" s="57" t="e">
        <f ca="true">+IF(AND(ISNUMBER(OFFSET('Water Data'!$F$7,0,10*ROW('Water Data'!F135))),'Data Summary'!CC141="Yes"),OFFSET('Water Data'!$F$7,0,10*ROW('Water Data'!F135)),NA())</f>
        <v>#N/A</v>
      </c>
      <c r="O141" s="57" t="e">
        <f ca="true">+IF(AND(ISNUMBER(OFFSET('Water Data'!$F$10,0,10*ROW('Water Data'!F135))),'Data Summary'!CD141="Yes"),OFFSET('Water Data'!$F$10,0,10*ROW('Water Data'!F135)),NA())</f>
        <v>#N/A</v>
      </c>
      <c r="P141" s="57" t="e">
        <f ca="true">+IF(AND(ISNUMBER(OFFSET('Water Data'!$G$5,0,10*ROW('Water Data'!G135))),'Data Summary'!CE141="Yes"),100-OFFSET('Water Data'!$G$5,0,10*ROW('Water Data'!G135)),NA())</f>
        <v>#N/A</v>
      </c>
      <c r="Q141" s="57" t="e">
        <f ca="true">+IF(AND(ISNUMBER(OFFSET('Water Data'!$G$7,0,10*ROW('Water Data'!G135))),'Data Summary'!CF141="Yes"),OFFSET('Water Data'!$G$7,0,10*ROW('Water Data'!G135)),NA())</f>
        <v>#N/A</v>
      </c>
      <c r="R141" s="57" t="e">
        <f ca="true">+IF(AND(ISNUMBER(OFFSET('Water Data'!$G$10,0,10*ROW('Water Data'!G135))),'Data Summary'!CG141="Yes"),OFFSET('Water Data'!$G$10,0,10*ROW('Water Data'!G135)),NA())</f>
        <v>#N/A</v>
      </c>
      <c r="S141" s="57" t="e">
        <f ca="true">+IF(AND(ISNUMBER(OFFSET('Water Data'!$H$5,0,10*ROW('Water Data'!H135))),'Data Summary'!CH141="Yes"),100-OFFSET('Water Data'!$H$5,0,10*ROW('Water Data'!H135)),NA())</f>
        <v>#N/A</v>
      </c>
      <c r="T141" s="57" t="e">
        <f ca="true">+IF(AND(ISNUMBER(OFFSET('Water Data'!$H$7,0,10*ROW('Water Data'!H135))),'Data Summary'!CI141="Yes"),OFFSET('Water Data'!$H$7,0,10*ROW('Water Data'!H135)),NA())</f>
        <v>#N/A</v>
      </c>
      <c r="U141" s="57" t="e">
        <f ca="true">+IF(AND(ISNUMBER(OFFSET('Water Data'!$H$10,0,10*ROW('Water Data'!H135))),'Data Summary'!CJ141="Yes"),OFFSET('Water Data'!$H$10,0,10*ROW('Water Data'!H135)),NA())</f>
        <v>#N/A</v>
      </c>
      <c r="V141" s="103" t="e">
        <f ca="true">+IF(AND(ISNUMBER(OFFSET('Sanitation Data'!$C$5,0,10*ROW('Sanitation Data'!C135))),'Data Summary'!CK141="Yes"),100-OFFSET('Sanitation Data'!$C$5,0,10*ROW('Sanitation Data'!C135)),NA())</f>
        <v>#N/A</v>
      </c>
      <c r="W141" s="103" t="e">
        <f ca="true">+IF(AND(ISNUMBER(OFFSET('Sanitation Data'!$C$7,0,10*ROW('Sanitation Data'!C135))),'Data Summary'!CL141="Yes"),OFFSET('Sanitation Data'!$C$7,0,10*ROW('Sanitation Data'!C135)),NA())</f>
        <v>#N/A</v>
      </c>
      <c r="X141" s="103" t="e">
        <f ca="true">+IF(AND(ISNUMBER(OFFSET('Sanitation Data'!$C$11,0,10*ROW('Sanitation Data'!C135))),'Data Summary'!CM141="Yes"),OFFSET('Sanitation Data'!$C$11,0,10*ROW('Sanitation Data'!C135)),NA())</f>
        <v>#N/A</v>
      </c>
      <c r="Y141" s="103" t="e">
        <f ca="true">+IF(AND(ISNUMBER(OFFSET('Sanitation Data'!$C$12,0,10*ROW('Sanitation Data'!C135))),'Data Summary'!CN141="Yes"),OFFSET('Sanitation Data'!$C$12,0,10*ROW('Sanitation Data'!C135)),NA())</f>
        <v>#N/A</v>
      </c>
      <c r="Z141" s="103" t="e">
        <f ca="true">+IF(AND(ISNUMBER(OFFSET('Sanitation Data'!$C$13,0,10*ROW('Sanitation Data'!C135))),'Data Summary'!CO141="Yes"),OFFSET('Sanitation Data'!$C$13,0,10*ROW('Sanitation Data'!C135)),NA())</f>
        <v>#N/A</v>
      </c>
      <c r="AA141" s="103" t="e">
        <f ca="true">+IF(AND(ISNUMBER(OFFSET('Sanitation Data'!$D$5,0,10*ROW('Sanitation Data'!D135))),'Data Summary'!CP141="Yes"),100-OFFSET('Sanitation Data'!$D$5,0,10*ROW('Sanitation Data'!D135)),NA())</f>
        <v>#N/A</v>
      </c>
      <c r="AB141" s="103" t="e">
        <f ca="true">+IF(AND(ISNUMBER(OFFSET('Sanitation Data'!$D$7,0,10*ROW('Sanitation Data'!D135))),'Data Summary'!CQ141="Yes"),OFFSET('Sanitation Data'!$D$7,0,10*ROW('Sanitation Data'!D135)),NA())</f>
        <v>#N/A</v>
      </c>
      <c r="AC141" s="103" t="e">
        <f ca="true">+IF(AND(ISNUMBER(OFFSET('Sanitation Data'!$D$11,0,10*ROW('Sanitation Data'!D135))),'Data Summary'!CR141="Yes"),OFFSET('Sanitation Data'!$D$11,0,10*ROW('Sanitation Data'!D135)),NA())</f>
        <v>#N/A</v>
      </c>
      <c r="AD141" s="103" t="e">
        <f ca="true">+IF(AND(ISNUMBER(OFFSET('Sanitation Data'!$D$12,0,10*ROW('Sanitation Data'!D135))),'Data Summary'!CS141="Yes"),OFFSET('Sanitation Data'!$D$12,0,10*ROW('Sanitation Data'!D135)),NA())</f>
        <v>#N/A</v>
      </c>
      <c r="AE141" s="103" t="e">
        <f ca="true">+IF(AND(ISNUMBER(OFFSET('Sanitation Data'!$D$13,0,10*ROW('Sanitation Data'!D135))),'Data Summary'!CT141="Yes"),OFFSET('Sanitation Data'!$D$13,0,10*ROW('Sanitation Data'!D135)),NA())</f>
        <v>#N/A</v>
      </c>
      <c r="AF141" s="103" t="e">
        <f ca="true">+IF(AND(ISNUMBER(OFFSET('Sanitation Data'!$E$5,0,10*ROW('Sanitation Data'!E135))),'Data Summary'!CU141="Yes"),100-OFFSET('Sanitation Data'!$E$5,0,10*ROW('Sanitation Data'!E135)),NA())</f>
        <v>#N/A</v>
      </c>
      <c r="AG141" s="103" t="e">
        <f ca="true">+IF(AND(ISNUMBER(OFFSET('Sanitation Data'!$E$7,0,10*ROW('Sanitation Data'!E135))),'Data Summary'!CV141="Yes"),OFFSET('Sanitation Data'!$E$7,0,10*ROW('Sanitation Data'!E135)),NA())</f>
        <v>#N/A</v>
      </c>
      <c r="AH141" s="103" t="e">
        <f ca="true">+IF(AND(ISNUMBER(OFFSET('Sanitation Data'!$E$11,0,10*ROW('Sanitation Data'!E135))),'Data Summary'!CW141="Yes"),OFFSET('Sanitation Data'!$E$11,0,10*ROW('Sanitation Data'!E135)),NA())</f>
        <v>#N/A</v>
      </c>
      <c r="AI141" s="103" t="e">
        <f ca="true">+IF(AND(ISNUMBER(OFFSET('Sanitation Data'!$E$12,0,10*ROW('Sanitation Data'!E135))),'Data Summary'!CX141="Yes"),OFFSET('Sanitation Data'!$E$12,0,10*ROW('Sanitation Data'!E135)),NA())</f>
        <v>#N/A</v>
      </c>
      <c r="AJ141" s="103" t="e">
        <f ca="true">+IF(AND(ISNUMBER(OFFSET('Sanitation Data'!$E$13,0,10*ROW('Sanitation Data'!E135))),'Data Summary'!CY141="Yes"),OFFSET('Sanitation Data'!$E$13,0,10*ROW('Sanitation Data'!E135)),NA())</f>
        <v>#N/A</v>
      </c>
      <c r="AK141" s="103" t="e">
        <f ca="true">+IF(AND(ISNUMBER(OFFSET('Sanitation Data'!$F$5,0,10*ROW('Sanitation Data'!F135))),'Data Summary'!CZ141="Yes"),100-OFFSET('Sanitation Data'!$F$5,0,10*ROW('Sanitation Data'!F135)),NA())</f>
        <v>#N/A</v>
      </c>
      <c r="AL141" s="103" t="e">
        <f ca="true">+IF(AND(ISNUMBER(OFFSET('Sanitation Data'!$F$7,0,10*ROW('Sanitation Data'!F135))),'Data Summary'!DA141="Yes"),OFFSET('Sanitation Data'!$F$7,0,10*ROW('Sanitation Data'!F135)),NA())</f>
        <v>#N/A</v>
      </c>
      <c r="AM141" s="103" t="e">
        <f ca="true">+IF(AND(ISNUMBER(OFFSET('Sanitation Data'!$F$11,0,10*ROW('Sanitation Data'!F135))),'Data Summary'!DB141="Yes"),OFFSET('Sanitation Data'!$F$11,0,10*ROW('Sanitation Data'!F135)),NA())</f>
        <v>#N/A</v>
      </c>
      <c r="AN141" s="103" t="e">
        <f ca="true">+IF(AND(ISNUMBER(OFFSET('Sanitation Data'!$F$12,0,10*ROW('Sanitation Data'!F135))),'Data Summary'!DC141="Yes"),OFFSET('Sanitation Data'!$F$12,0,10*ROW('Sanitation Data'!F135)),NA())</f>
        <v>#N/A</v>
      </c>
      <c r="AO141" s="103" t="e">
        <f ca="true">+IF(AND(ISNUMBER(OFFSET('Sanitation Data'!$F$13,0,10*ROW('Sanitation Data'!F135))),'Data Summary'!DD141="Yes"),OFFSET('Sanitation Data'!$F$13,0,10*ROW('Sanitation Data'!F135)),NA())</f>
        <v>#N/A</v>
      </c>
      <c r="AP141" s="103" t="e">
        <f ca="true">+IF(AND(ISNUMBER(OFFSET('Sanitation Data'!$G$5,0,10*ROW('Sanitation Data'!G135))),'Data Summary'!DE141="Yes"),100-OFFSET('Sanitation Data'!$G$5,0,10*ROW('Sanitation Data'!G135)),NA())</f>
        <v>#N/A</v>
      </c>
      <c r="AQ141" s="103" t="e">
        <f ca="true">+IF(AND(ISNUMBER(OFFSET('Sanitation Data'!$G$7,0,10*ROW('Sanitation Data'!G135))),'Data Summary'!DF141="Yes"),OFFSET('Sanitation Data'!$G$7,0,10*ROW('Sanitation Data'!G135)),NA())</f>
        <v>#N/A</v>
      </c>
      <c r="AR141" s="103" t="e">
        <f ca="true">+IF(AND(ISNUMBER(OFFSET('Sanitation Data'!$G$11,0,10*ROW('Sanitation Data'!G135))),'Data Summary'!DG141="Yes"),OFFSET('Sanitation Data'!$G$11,0,10*ROW('Sanitation Data'!G135)),NA())</f>
        <v>#N/A</v>
      </c>
      <c r="AS141" s="103" t="e">
        <f ca="true">+IF(AND(ISNUMBER(OFFSET('Sanitation Data'!$G$12,0,10*ROW('Sanitation Data'!G135))),'Data Summary'!DH141="Yes"),OFFSET('Sanitation Data'!$G$12,0,10*ROW('Sanitation Data'!G135)),NA())</f>
        <v>#N/A</v>
      </c>
      <c r="AT141" s="103" t="e">
        <f ca="true">+IF(AND(ISNUMBER(OFFSET('Sanitation Data'!$G$13,0,10*ROW('Sanitation Data'!G135))),'Data Summary'!DI141="Yes"),OFFSET('Sanitation Data'!$G$13,0,10*ROW('Sanitation Data'!G135)),NA())</f>
        <v>#N/A</v>
      </c>
      <c r="AU141" s="103" t="e">
        <f ca="true">+IF(AND(ISNUMBER(OFFSET('Sanitation Data'!$H$5,0,10*ROW('Sanitation Data'!H135))),'Data Summary'!DJ141="Yes"),100-OFFSET('Sanitation Data'!$H$5,0,10*ROW('Sanitation Data'!H135)),NA())</f>
        <v>#N/A</v>
      </c>
      <c r="AV141" s="103" t="e">
        <f ca="true">+IF(AND(ISNUMBER(OFFSET('Sanitation Data'!$H$7,0,10*ROW('Sanitation Data'!H135))),'Data Summary'!DK141="Yes"),OFFSET('Sanitation Data'!$H$7,0,10*ROW('Sanitation Data'!H135)),NA())</f>
        <v>#N/A</v>
      </c>
      <c r="AW141" s="103" t="e">
        <f ca="true">+IF(AND(ISNUMBER(OFFSET('Sanitation Data'!$H$11,0,10*ROW('Sanitation Data'!H135))),'Data Summary'!DL141="Yes"),OFFSET('Sanitation Data'!$H$11,0,10*ROW('Sanitation Data'!H135)),NA())</f>
        <v>#N/A</v>
      </c>
      <c r="AX141" s="103" t="e">
        <f ca="true">+IF(AND(ISNUMBER(OFFSET('Sanitation Data'!$H$12,0,10*ROW('Sanitation Data'!H135))),'Data Summary'!DM141="Yes"),OFFSET('Sanitation Data'!$H$12,0,10*ROW('Sanitation Data'!H135)),NA())</f>
        <v>#N/A</v>
      </c>
      <c r="AY141" s="103" t="e">
        <f ca="true">+IF(AND(ISNUMBER(OFFSET('Sanitation Data'!$H$13,0,10*ROW('Sanitation Data'!H135))),'Data Summary'!DN141="Yes"),OFFSET('Sanitation Data'!$H$13,0,10*ROW('Sanitation Data'!H135)),NA())</f>
        <v>#N/A</v>
      </c>
      <c r="AZ141" s="108" t="e">
        <f ca="true">+IF(AND(ISNUMBER(OFFSET('Hygiene Data'!$C$6,0,10*ROW('Hygiene Data'!C135))),'Data Summary'!DO141="Yes"),OFFSET('Hygiene Data'!$C$6,0,10*ROW('Hygiene Data'!C135)),NA())</f>
        <v>#N/A</v>
      </c>
      <c r="BA141" s="108" t="e">
        <f ca="true">+IF(AND(ISNUMBER(OFFSET('Hygiene Data'!$C$8,0,10*ROW('Hygiene Data'!C135))),'Data Summary'!DP141="Yes"),OFFSET('Hygiene Data'!$C$8,0,10*ROW('Hygiene Data'!C135)),NA())</f>
        <v>#N/A</v>
      </c>
      <c r="BB141" s="108" t="e">
        <f ca="true">+IF(AND(ISNUMBER(OFFSET('Hygiene Data'!$C$10,0,10*ROW('Hygiene Data'!C135))),'Data Summary'!DQ141="Yes"),OFFSET('Hygiene Data'!$C$10,0,10*ROW('Hygiene Data'!C135)),NA())</f>
        <v>#N/A</v>
      </c>
      <c r="BC141" s="108" t="e">
        <f ca="true">+IF(AND(ISNUMBER(OFFSET('Hygiene Data'!$D$6,0,10*ROW('Hygiene Data'!D135))),'Data Summary'!DR141="Yes"),OFFSET('Hygiene Data'!$D$6,0,10*ROW('Hygiene Data'!D135)),NA())</f>
        <v>#N/A</v>
      </c>
      <c r="BD141" s="108" t="e">
        <f ca="true">+IF(AND(ISNUMBER(OFFSET('Hygiene Data'!$D$8,0,10*ROW('Hygiene Data'!D135))),'Data Summary'!DS141="Yes"),OFFSET('Hygiene Data'!$D$8,0,10*ROW('Hygiene Data'!D135)),NA())</f>
        <v>#N/A</v>
      </c>
      <c r="BE141" s="108" t="e">
        <f ca="true">+IF(AND(ISNUMBER(OFFSET('Hygiene Data'!$D$10,0,10*ROW('Hygiene Data'!D135))),'Data Summary'!DT141="Yes"),OFFSET('Hygiene Data'!$D$10,0,10*ROW('Hygiene Data'!D135)),NA())</f>
        <v>#N/A</v>
      </c>
      <c r="BF141" s="108" t="e">
        <f ca="true">+IF(AND(ISNUMBER(OFFSET('Hygiene Data'!$E$6,0,10*ROW('Hygiene Data'!E135))),'Data Summary'!DU141="Yes"),OFFSET('Hygiene Data'!$E$6,0,10*ROW('Hygiene Data'!E135)),NA())</f>
        <v>#N/A</v>
      </c>
      <c r="BG141" s="108" t="e">
        <f ca="true">+IF(AND(ISNUMBER(OFFSET('Hygiene Data'!$E$8,0,10*ROW('Hygiene Data'!E135))),'Data Summary'!DV141="Yes"),OFFSET('Hygiene Data'!$E$8,0,10*ROW('Hygiene Data'!E135)),NA())</f>
        <v>#N/A</v>
      </c>
      <c r="BH141" s="108" t="e">
        <f ca="true">+IF(AND(ISNUMBER(OFFSET('Hygiene Data'!$E$10,0,10*ROW('Hygiene Data'!E135))),'Data Summary'!DW141="Yes"),OFFSET('Hygiene Data'!$E$10,0,10*ROW('Hygiene Data'!E135)),NA())</f>
        <v>#N/A</v>
      </c>
      <c r="BI141" s="108" t="e">
        <f ca="true">+IF(AND(ISNUMBER(OFFSET('Hygiene Data'!$F$6,0,10*ROW('Hygiene Data'!F135))),'Data Summary'!DX141="Yes"),OFFSET('Hygiene Data'!$F$6,0,10*ROW('Hygiene Data'!F135)),NA())</f>
        <v>#N/A</v>
      </c>
      <c r="BJ141" s="108" t="e">
        <f ca="true">+IF(AND(ISNUMBER(OFFSET('Hygiene Data'!$F$8,0,10*ROW('Hygiene Data'!F135))),'Data Summary'!DY141="Yes"),OFFSET('Hygiene Data'!$F$8,0,10*ROW('Hygiene Data'!F135)),NA())</f>
        <v>#N/A</v>
      </c>
      <c r="BK141" s="108" t="e">
        <f ca="true">+IF(AND(ISNUMBER(OFFSET('Hygiene Data'!$F$10,0,10*ROW('Hygiene Data'!F135))),'Data Summary'!DZ141="Yes"),OFFSET('Hygiene Data'!$F$10,0,10*ROW('Hygiene Data'!F135)),NA())</f>
        <v>#N/A</v>
      </c>
      <c r="BL141" s="108" t="e">
        <f ca="true">+IF(AND(ISNUMBER(OFFSET('Hygiene Data'!$G$6,0,10*ROW('Hygiene Data'!G135))),'Data Summary'!EA141="Yes"),OFFSET('Hygiene Data'!$G$6,0,10*ROW('Hygiene Data'!G135)),NA())</f>
        <v>#N/A</v>
      </c>
      <c r="BM141" s="108" t="e">
        <f ca="true">+IF(AND(ISNUMBER(OFFSET('Hygiene Data'!$G$8,0,10*ROW('Hygiene Data'!G135))),'Data Summary'!EB141="Yes"),OFFSET('Hygiene Data'!$G$8,0,10*ROW('Hygiene Data'!G135)),NA())</f>
        <v>#N/A</v>
      </c>
      <c r="BN141" s="108" t="e">
        <f ca="true">+IF(AND(ISNUMBER(OFFSET('Hygiene Data'!$G$10,0,10*ROW('Hygiene Data'!G135))),'Data Summary'!EC141="Yes"),OFFSET('Hygiene Data'!$G$10,0,10*ROW('Hygiene Data'!G135)),NA())</f>
        <v>#N/A</v>
      </c>
      <c r="BO141" s="108" t="e">
        <f ca="true">+IF(AND(ISNUMBER(OFFSET('Hygiene Data'!$H$6,0,10*ROW('Hygiene Data'!H135))),'Data Summary'!ED141="Yes"),OFFSET('Hygiene Data'!$H$6,0,10*ROW('Hygiene Data'!H135)),NA())</f>
        <v>#N/A</v>
      </c>
      <c r="BP141" s="108" t="e">
        <f ca="true">+IF(AND(ISNUMBER(OFFSET('Hygiene Data'!$H$8,0,10*ROW('Hygiene Data'!H135))),'Data Summary'!EE141="Yes"),OFFSET('Hygiene Data'!$H$8,0,10*ROW('Hygiene Data'!H135)),NA())</f>
        <v>#N/A</v>
      </c>
      <c r="BQ141" s="108" t="e">
        <f ca="true">+IF(AND(ISNUMBER(OFFSET('Hygiene Data'!$H$10,0,10*ROW('Hygiene Data'!H135))),'Data Summary'!EF141="Yes"),OFFSET('Hygiene Data'!$H$10,0,10*ROW('Hygiene Data'!H135)),NA())</f>
        <v>#N/A</v>
      </c>
    </row>
    <row r="142" x14ac:dyDescent="0.2">
      <c r="A142" s="56" t="e">
        <f ca="true">+IF(OFFSET('Water Data'!$B$1,0,10*ROW('Water Data'!B136))="",NA(),OFFSET('Water Data'!$B$1,0,10*ROW('Water Data'!B136)))</f>
        <v>#N/A</v>
      </c>
      <c r="B142" s="56" t="e">
        <f ca="true">+IF(OFFSET('Water Data'!$A$3,0,10*ROW('Water Data'!A139))="",NA(),OFFSET('Water Data'!$A$3,0,10*ROW('Water Data'!A139)))</f>
        <v>#N/A</v>
      </c>
      <c r="C142" s="56" t="e">
        <f ca="true">+IF(OFFSET('Water Data'!$C$3,0,10*ROW('Water Data'!C139))="",NA(),OFFSET('Water Data'!$C$3,0,10*ROW('Water Data'!C139)))</f>
        <v>#N/A</v>
      </c>
      <c r="D142" s="57" t="e">
        <f ca="true">+IF(AND(ISNUMBER(OFFSET('Water Data'!$C$5,0,10*ROW('Water Data'!C136))),'Data Summary'!BS142="Yes"),100-OFFSET('Water Data'!$C$5,0,10*ROW('Water Data'!C136)),NA())</f>
        <v>#N/A</v>
      </c>
      <c r="E142" s="57" t="e">
        <f ca="true">+IF(AND(ISNUMBER(OFFSET('Water Data'!$C$7,0,10*ROW('Water Data'!C136))),'Data Summary'!BT142="Yes"),OFFSET('Water Data'!$C$7,0,10*ROW('Water Data'!C136)),NA())</f>
        <v>#N/A</v>
      </c>
      <c r="F142" s="57" t="e">
        <f ca="true">+IF(AND(ISNUMBER(OFFSET('Water Data'!$C$10,0,10*ROW('Water Data'!C136))),'Data Summary'!BU142="Yes"),OFFSET('Water Data'!$C$10,0,10*ROW('Water Data'!C136)),NA())</f>
        <v>#N/A</v>
      </c>
      <c r="G142" s="57" t="e">
        <f ca="true">+IF(AND(ISNUMBER(OFFSET('Water Data'!$D$5,0,10*ROW('Water Data'!D136))),'Data Summary'!BV142="Yes"),100-OFFSET('Water Data'!$D$5,0,10*ROW('Water Data'!D136)),NA())</f>
        <v>#N/A</v>
      </c>
      <c r="H142" s="57" t="e">
        <f ca="true">+IF(AND(ISNUMBER(OFFSET('Water Data'!$D$7,0,10*ROW('Water Data'!D136))),'Data Summary'!BW142="Yes"),OFFSET('Water Data'!$D$7,0,10*ROW('Water Data'!D136)),NA())</f>
        <v>#N/A</v>
      </c>
      <c r="I142" s="57" t="e">
        <f ca="true">+IF(AND(ISNUMBER(OFFSET('Water Data'!$D$10,0,10*ROW('Water Data'!D136))),'Data Summary'!BX142="Yes"),OFFSET('Water Data'!$D$10,0,10*ROW('Water Data'!D136)),NA())</f>
        <v>#N/A</v>
      </c>
      <c r="J142" s="57" t="e">
        <f ca="true">+IF(AND(ISNUMBER(OFFSET('Water Data'!$E$5,0,10*ROW('Water Data'!E136))),'Data Summary'!BY142="Yes"),100-OFFSET('Water Data'!$E$5,0,10*ROW('Water Data'!E136)),NA())</f>
        <v>#N/A</v>
      </c>
      <c r="K142" s="57" t="e">
        <f ca="true">+IF(AND(ISNUMBER(OFFSET('Water Data'!$E$7,0,10*ROW('Water Data'!E136))),'Data Summary'!BZ142="Yes"),OFFSET('Water Data'!$E$7,0,10*ROW('Water Data'!E136)),NA())</f>
        <v>#N/A</v>
      </c>
      <c r="L142" s="57" t="e">
        <f ca="true">+IF(AND(ISNUMBER(OFFSET('Water Data'!$E$10,0,10*ROW('Water Data'!E136))),'Data Summary'!CA142="Yes"),OFFSET('Water Data'!$E$10,0,10*ROW('Water Data'!E136)),NA())</f>
        <v>#N/A</v>
      </c>
      <c r="M142" s="57" t="e">
        <f ca="true">+IF(AND(ISNUMBER(OFFSET('Water Data'!$F$5,0,10*ROW('Water Data'!F136))),'Data Summary'!CB142="Yes"),100-OFFSET('Water Data'!$F$5,0,10*ROW('Water Data'!F136)),NA())</f>
        <v>#N/A</v>
      </c>
      <c r="N142" s="57" t="e">
        <f ca="true">+IF(AND(ISNUMBER(OFFSET('Water Data'!$F$7,0,10*ROW('Water Data'!F136))),'Data Summary'!CC142="Yes"),OFFSET('Water Data'!$F$7,0,10*ROW('Water Data'!F136)),NA())</f>
        <v>#N/A</v>
      </c>
      <c r="O142" s="57" t="e">
        <f ca="true">+IF(AND(ISNUMBER(OFFSET('Water Data'!$F$10,0,10*ROW('Water Data'!F136))),'Data Summary'!CD142="Yes"),OFFSET('Water Data'!$F$10,0,10*ROW('Water Data'!F136)),NA())</f>
        <v>#N/A</v>
      </c>
      <c r="P142" s="57" t="e">
        <f ca="true">+IF(AND(ISNUMBER(OFFSET('Water Data'!$G$5,0,10*ROW('Water Data'!G136))),'Data Summary'!CE142="Yes"),100-OFFSET('Water Data'!$G$5,0,10*ROW('Water Data'!G136)),NA())</f>
        <v>#N/A</v>
      </c>
      <c r="Q142" s="57" t="e">
        <f ca="true">+IF(AND(ISNUMBER(OFFSET('Water Data'!$G$7,0,10*ROW('Water Data'!G136))),'Data Summary'!CF142="Yes"),OFFSET('Water Data'!$G$7,0,10*ROW('Water Data'!G136)),NA())</f>
        <v>#N/A</v>
      </c>
      <c r="R142" s="57" t="e">
        <f ca="true">+IF(AND(ISNUMBER(OFFSET('Water Data'!$G$10,0,10*ROW('Water Data'!G136))),'Data Summary'!CG142="Yes"),OFFSET('Water Data'!$G$10,0,10*ROW('Water Data'!G136)),NA())</f>
        <v>#N/A</v>
      </c>
      <c r="S142" s="57" t="e">
        <f ca="true">+IF(AND(ISNUMBER(OFFSET('Water Data'!$H$5,0,10*ROW('Water Data'!H136))),'Data Summary'!CH142="Yes"),100-OFFSET('Water Data'!$H$5,0,10*ROW('Water Data'!H136)),NA())</f>
        <v>#N/A</v>
      </c>
      <c r="T142" s="57" t="e">
        <f ca="true">+IF(AND(ISNUMBER(OFFSET('Water Data'!$H$7,0,10*ROW('Water Data'!H136))),'Data Summary'!CI142="Yes"),OFFSET('Water Data'!$H$7,0,10*ROW('Water Data'!H136)),NA())</f>
        <v>#N/A</v>
      </c>
      <c r="U142" s="57" t="e">
        <f ca="true">+IF(AND(ISNUMBER(OFFSET('Water Data'!$H$10,0,10*ROW('Water Data'!H136))),'Data Summary'!CJ142="Yes"),OFFSET('Water Data'!$H$10,0,10*ROW('Water Data'!H136)),NA())</f>
        <v>#N/A</v>
      </c>
      <c r="V142" s="103" t="e">
        <f ca="true">+IF(AND(ISNUMBER(OFFSET('Sanitation Data'!$C$5,0,10*ROW('Sanitation Data'!C136))),'Data Summary'!CK142="Yes"),100-OFFSET('Sanitation Data'!$C$5,0,10*ROW('Sanitation Data'!C136)),NA())</f>
        <v>#N/A</v>
      </c>
      <c r="W142" s="103" t="e">
        <f ca="true">+IF(AND(ISNUMBER(OFFSET('Sanitation Data'!$C$7,0,10*ROW('Sanitation Data'!C136))),'Data Summary'!CL142="Yes"),OFFSET('Sanitation Data'!$C$7,0,10*ROW('Sanitation Data'!C136)),NA())</f>
        <v>#N/A</v>
      </c>
      <c r="X142" s="103" t="e">
        <f ca="true">+IF(AND(ISNUMBER(OFFSET('Sanitation Data'!$C$11,0,10*ROW('Sanitation Data'!C136))),'Data Summary'!CM142="Yes"),OFFSET('Sanitation Data'!$C$11,0,10*ROW('Sanitation Data'!C136)),NA())</f>
        <v>#N/A</v>
      </c>
      <c r="Y142" s="103" t="e">
        <f ca="true">+IF(AND(ISNUMBER(OFFSET('Sanitation Data'!$C$12,0,10*ROW('Sanitation Data'!C136))),'Data Summary'!CN142="Yes"),OFFSET('Sanitation Data'!$C$12,0,10*ROW('Sanitation Data'!C136)),NA())</f>
        <v>#N/A</v>
      </c>
      <c r="Z142" s="103" t="e">
        <f ca="true">+IF(AND(ISNUMBER(OFFSET('Sanitation Data'!$C$13,0,10*ROW('Sanitation Data'!C136))),'Data Summary'!CO142="Yes"),OFFSET('Sanitation Data'!$C$13,0,10*ROW('Sanitation Data'!C136)),NA())</f>
        <v>#N/A</v>
      </c>
      <c r="AA142" s="103" t="e">
        <f ca="true">+IF(AND(ISNUMBER(OFFSET('Sanitation Data'!$D$5,0,10*ROW('Sanitation Data'!D136))),'Data Summary'!CP142="Yes"),100-OFFSET('Sanitation Data'!$D$5,0,10*ROW('Sanitation Data'!D136)),NA())</f>
        <v>#N/A</v>
      </c>
      <c r="AB142" s="103" t="e">
        <f ca="true">+IF(AND(ISNUMBER(OFFSET('Sanitation Data'!$D$7,0,10*ROW('Sanitation Data'!D136))),'Data Summary'!CQ142="Yes"),OFFSET('Sanitation Data'!$D$7,0,10*ROW('Sanitation Data'!D136)),NA())</f>
        <v>#N/A</v>
      </c>
      <c r="AC142" s="103" t="e">
        <f ca="true">+IF(AND(ISNUMBER(OFFSET('Sanitation Data'!$D$11,0,10*ROW('Sanitation Data'!D136))),'Data Summary'!CR142="Yes"),OFFSET('Sanitation Data'!$D$11,0,10*ROW('Sanitation Data'!D136)),NA())</f>
        <v>#N/A</v>
      </c>
      <c r="AD142" s="103" t="e">
        <f ca="true">+IF(AND(ISNUMBER(OFFSET('Sanitation Data'!$D$12,0,10*ROW('Sanitation Data'!D136))),'Data Summary'!CS142="Yes"),OFFSET('Sanitation Data'!$D$12,0,10*ROW('Sanitation Data'!D136)),NA())</f>
        <v>#N/A</v>
      </c>
      <c r="AE142" s="103" t="e">
        <f ca="true">+IF(AND(ISNUMBER(OFFSET('Sanitation Data'!$D$13,0,10*ROW('Sanitation Data'!D136))),'Data Summary'!CT142="Yes"),OFFSET('Sanitation Data'!$D$13,0,10*ROW('Sanitation Data'!D136)),NA())</f>
        <v>#N/A</v>
      </c>
      <c r="AF142" s="103" t="e">
        <f ca="true">+IF(AND(ISNUMBER(OFFSET('Sanitation Data'!$E$5,0,10*ROW('Sanitation Data'!E136))),'Data Summary'!CU142="Yes"),100-OFFSET('Sanitation Data'!$E$5,0,10*ROW('Sanitation Data'!E136)),NA())</f>
        <v>#N/A</v>
      </c>
      <c r="AG142" s="103" t="e">
        <f ca="true">+IF(AND(ISNUMBER(OFFSET('Sanitation Data'!$E$7,0,10*ROW('Sanitation Data'!E136))),'Data Summary'!CV142="Yes"),OFFSET('Sanitation Data'!$E$7,0,10*ROW('Sanitation Data'!E136)),NA())</f>
        <v>#N/A</v>
      </c>
      <c r="AH142" s="103" t="e">
        <f ca="true">+IF(AND(ISNUMBER(OFFSET('Sanitation Data'!$E$11,0,10*ROW('Sanitation Data'!E136))),'Data Summary'!CW142="Yes"),OFFSET('Sanitation Data'!$E$11,0,10*ROW('Sanitation Data'!E136)),NA())</f>
        <v>#N/A</v>
      </c>
      <c r="AI142" s="103" t="e">
        <f ca="true">+IF(AND(ISNUMBER(OFFSET('Sanitation Data'!$E$12,0,10*ROW('Sanitation Data'!E136))),'Data Summary'!CX142="Yes"),OFFSET('Sanitation Data'!$E$12,0,10*ROW('Sanitation Data'!E136)),NA())</f>
        <v>#N/A</v>
      </c>
      <c r="AJ142" s="103" t="e">
        <f ca="true">+IF(AND(ISNUMBER(OFFSET('Sanitation Data'!$E$13,0,10*ROW('Sanitation Data'!E136))),'Data Summary'!CY142="Yes"),OFFSET('Sanitation Data'!$E$13,0,10*ROW('Sanitation Data'!E136)),NA())</f>
        <v>#N/A</v>
      </c>
      <c r="AK142" s="103" t="e">
        <f ca="true">+IF(AND(ISNUMBER(OFFSET('Sanitation Data'!$F$5,0,10*ROW('Sanitation Data'!F136))),'Data Summary'!CZ142="Yes"),100-OFFSET('Sanitation Data'!$F$5,0,10*ROW('Sanitation Data'!F136)),NA())</f>
        <v>#N/A</v>
      </c>
      <c r="AL142" s="103" t="e">
        <f ca="true">+IF(AND(ISNUMBER(OFFSET('Sanitation Data'!$F$7,0,10*ROW('Sanitation Data'!F136))),'Data Summary'!DA142="Yes"),OFFSET('Sanitation Data'!$F$7,0,10*ROW('Sanitation Data'!F136)),NA())</f>
        <v>#N/A</v>
      </c>
      <c r="AM142" s="103" t="e">
        <f ca="true">+IF(AND(ISNUMBER(OFFSET('Sanitation Data'!$F$11,0,10*ROW('Sanitation Data'!F136))),'Data Summary'!DB142="Yes"),OFFSET('Sanitation Data'!$F$11,0,10*ROW('Sanitation Data'!F136)),NA())</f>
        <v>#N/A</v>
      </c>
      <c r="AN142" s="103" t="e">
        <f ca="true">+IF(AND(ISNUMBER(OFFSET('Sanitation Data'!$F$12,0,10*ROW('Sanitation Data'!F136))),'Data Summary'!DC142="Yes"),OFFSET('Sanitation Data'!$F$12,0,10*ROW('Sanitation Data'!F136)),NA())</f>
        <v>#N/A</v>
      </c>
      <c r="AO142" s="103" t="e">
        <f ca="true">+IF(AND(ISNUMBER(OFFSET('Sanitation Data'!$F$13,0,10*ROW('Sanitation Data'!F136))),'Data Summary'!DD142="Yes"),OFFSET('Sanitation Data'!$F$13,0,10*ROW('Sanitation Data'!F136)),NA())</f>
        <v>#N/A</v>
      </c>
      <c r="AP142" s="103" t="e">
        <f ca="true">+IF(AND(ISNUMBER(OFFSET('Sanitation Data'!$G$5,0,10*ROW('Sanitation Data'!G136))),'Data Summary'!DE142="Yes"),100-OFFSET('Sanitation Data'!$G$5,0,10*ROW('Sanitation Data'!G136)),NA())</f>
        <v>#N/A</v>
      </c>
      <c r="AQ142" s="103" t="e">
        <f ca="true">+IF(AND(ISNUMBER(OFFSET('Sanitation Data'!$G$7,0,10*ROW('Sanitation Data'!G136))),'Data Summary'!DF142="Yes"),OFFSET('Sanitation Data'!$G$7,0,10*ROW('Sanitation Data'!G136)),NA())</f>
        <v>#N/A</v>
      </c>
      <c r="AR142" s="103" t="e">
        <f ca="true">+IF(AND(ISNUMBER(OFFSET('Sanitation Data'!$G$11,0,10*ROW('Sanitation Data'!G136))),'Data Summary'!DG142="Yes"),OFFSET('Sanitation Data'!$G$11,0,10*ROW('Sanitation Data'!G136)),NA())</f>
        <v>#N/A</v>
      </c>
      <c r="AS142" s="103" t="e">
        <f ca="true">+IF(AND(ISNUMBER(OFFSET('Sanitation Data'!$G$12,0,10*ROW('Sanitation Data'!G136))),'Data Summary'!DH142="Yes"),OFFSET('Sanitation Data'!$G$12,0,10*ROW('Sanitation Data'!G136)),NA())</f>
        <v>#N/A</v>
      </c>
      <c r="AT142" s="103" t="e">
        <f ca="true">+IF(AND(ISNUMBER(OFFSET('Sanitation Data'!$G$13,0,10*ROW('Sanitation Data'!G136))),'Data Summary'!DI142="Yes"),OFFSET('Sanitation Data'!$G$13,0,10*ROW('Sanitation Data'!G136)),NA())</f>
        <v>#N/A</v>
      </c>
      <c r="AU142" s="103" t="e">
        <f ca="true">+IF(AND(ISNUMBER(OFFSET('Sanitation Data'!$H$5,0,10*ROW('Sanitation Data'!H136))),'Data Summary'!DJ142="Yes"),100-OFFSET('Sanitation Data'!$H$5,0,10*ROW('Sanitation Data'!H136)),NA())</f>
        <v>#N/A</v>
      </c>
      <c r="AV142" s="103" t="e">
        <f ca="true">+IF(AND(ISNUMBER(OFFSET('Sanitation Data'!$H$7,0,10*ROW('Sanitation Data'!H136))),'Data Summary'!DK142="Yes"),OFFSET('Sanitation Data'!$H$7,0,10*ROW('Sanitation Data'!H136)),NA())</f>
        <v>#N/A</v>
      </c>
      <c r="AW142" s="103" t="e">
        <f ca="true">+IF(AND(ISNUMBER(OFFSET('Sanitation Data'!$H$11,0,10*ROW('Sanitation Data'!H136))),'Data Summary'!DL142="Yes"),OFFSET('Sanitation Data'!$H$11,0,10*ROW('Sanitation Data'!H136)),NA())</f>
        <v>#N/A</v>
      </c>
      <c r="AX142" s="103" t="e">
        <f ca="true">+IF(AND(ISNUMBER(OFFSET('Sanitation Data'!$H$12,0,10*ROW('Sanitation Data'!H136))),'Data Summary'!DM142="Yes"),OFFSET('Sanitation Data'!$H$12,0,10*ROW('Sanitation Data'!H136)),NA())</f>
        <v>#N/A</v>
      </c>
      <c r="AY142" s="103" t="e">
        <f ca="true">+IF(AND(ISNUMBER(OFFSET('Sanitation Data'!$H$13,0,10*ROW('Sanitation Data'!H136))),'Data Summary'!DN142="Yes"),OFFSET('Sanitation Data'!$H$13,0,10*ROW('Sanitation Data'!H136)),NA())</f>
        <v>#N/A</v>
      </c>
      <c r="AZ142" s="108" t="e">
        <f ca="true">+IF(AND(ISNUMBER(OFFSET('Hygiene Data'!$C$6,0,10*ROW('Hygiene Data'!C136))),'Data Summary'!DO142="Yes"),OFFSET('Hygiene Data'!$C$6,0,10*ROW('Hygiene Data'!C136)),NA())</f>
        <v>#N/A</v>
      </c>
      <c r="BA142" s="108" t="e">
        <f ca="true">+IF(AND(ISNUMBER(OFFSET('Hygiene Data'!$C$8,0,10*ROW('Hygiene Data'!C136))),'Data Summary'!DP142="Yes"),OFFSET('Hygiene Data'!$C$8,0,10*ROW('Hygiene Data'!C136)),NA())</f>
        <v>#N/A</v>
      </c>
      <c r="BB142" s="108" t="e">
        <f ca="true">+IF(AND(ISNUMBER(OFFSET('Hygiene Data'!$C$10,0,10*ROW('Hygiene Data'!C136))),'Data Summary'!DQ142="Yes"),OFFSET('Hygiene Data'!$C$10,0,10*ROW('Hygiene Data'!C136)),NA())</f>
        <v>#N/A</v>
      </c>
      <c r="BC142" s="108" t="e">
        <f ca="true">+IF(AND(ISNUMBER(OFFSET('Hygiene Data'!$D$6,0,10*ROW('Hygiene Data'!D136))),'Data Summary'!DR142="Yes"),OFFSET('Hygiene Data'!$D$6,0,10*ROW('Hygiene Data'!D136)),NA())</f>
        <v>#N/A</v>
      </c>
      <c r="BD142" s="108" t="e">
        <f ca="true">+IF(AND(ISNUMBER(OFFSET('Hygiene Data'!$D$8,0,10*ROW('Hygiene Data'!D136))),'Data Summary'!DS142="Yes"),OFFSET('Hygiene Data'!$D$8,0,10*ROW('Hygiene Data'!D136)),NA())</f>
        <v>#N/A</v>
      </c>
      <c r="BE142" s="108" t="e">
        <f ca="true">+IF(AND(ISNUMBER(OFFSET('Hygiene Data'!$D$10,0,10*ROW('Hygiene Data'!D136))),'Data Summary'!DT142="Yes"),OFFSET('Hygiene Data'!$D$10,0,10*ROW('Hygiene Data'!D136)),NA())</f>
        <v>#N/A</v>
      </c>
      <c r="BF142" s="108" t="e">
        <f ca="true">+IF(AND(ISNUMBER(OFFSET('Hygiene Data'!$E$6,0,10*ROW('Hygiene Data'!E136))),'Data Summary'!DU142="Yes"),OFFSET('Hygiene Data'!$E$6,0,10*ROW('Hygiene Data'!E136)),NA())</f>
        <v>#N/A</v>
      </c>
      <c r="BG142" s="108" t="e">
        <f ca="true">+IF(AND(ISNUMBER(OFFSET('Hygiene Data'!$E$8,0,10*ROW('Hygiene Data'!E136))),'Data Summary'!DV142="Yes"),OFFSET('Hygiene Data'!$E$8,0,10*ROW('Hygiene Data'!E136)),NA())</f>
        <v>#N/A</v>
      </c>
      <c r="BH142" s="108" t="e">
        <f ca="true">+IF(AND(ISNUMBER(OFFSET('Hygiene Data'!$E$10,0,10*ROW('Hygiene Data'!E136))),'Data Summary'!DW142="Yes"),OFFSET('Hygiene Data'!$E$10,0,10*ROW('Hygiene Data'!E136)),NA())</f>
        <v>#N/A</v>
      </c>
      <c r="BI142" s="108" t="e">
        <f ca="true">+IF(AND(ISNUMBER(OFFSET('Hygiene Data'!$F$6,0,10*ROW('Hygiene Data'!F136))),'Data Summary'!DX142="Yes"),OFFSET('Hygiene Data'!$F$6,0,10*ROW('Hygiene Data'!F136)),NA())</f>
        <v>#N/A</v>
      </c>
      <c r="BJ142" s="108" t="e">
        <f ca="true">+IF(AND(ISNUMBER(OFFSET('Hygiene Data'!$F$8,0,10*ROW('Hygiene Data'!F136))),'Data Summary'!DY142="Yes"),OFFSET('Hygiene Data'!$F$8,0,10*ROW('Hygiene Data'!F136)),NA())</f>
        <v>#N/A</v>
      </c>
      <c r="BK142" s="108" t="e">
        <f ca="true">+IF(AND(ISNUMBER(OFFSET('Hygiene Data'!$F$10,0,10*ROW('Hygiene Data'!F136))),'Data Summary'!DZ142="Yes"),OFFSET('Hygiene Data'!$F$10,0,10*ROW('Hygiene Data'!F136)),NA())</f>
        <v>#N/A</v>
      </c>
      <c r="BL142" s="108" t="e">
        <f ca="true">+IF(AND(ISNUMBER(OFFSET('Hygiene Data'!$G$6,0,10*ROW('Hygiene Data'!G136))),'Data Summary'!EA142="Yes"),OFFSET('Hygiene Data'!$G$6,0,10*ROW('Hygiene Data'!G136)),NA())</f>
        <v>#N/A</v>
      </c>
      <c r="BM142" s="108" t="e">
        <f ca="true">+IF(AND(ISNUMBER(OFFSET('Hygiene Data'!$G$8,0,10*ROW('Hygiene Data'!G136))),'Data Summary'!EB142="Yes"),OFFSET('Hygiene Data'!$G$8,0,10*ROW('Hygiene Data'!G136)),NA())</f>
        <v>#N/A</v>
      </c>
      <c r="BN142" s="108" t="e">
        <f ca="true">+IF(AND(ISNUMBER(OFFSET('Hygiene Data'!$G$10,0,10*ROW('Hygiene Data'!G136))),'Data Summary'!EC142="Yes"),OFFSET('Hygiene Data'!$G$10,0,10*ROW('Hygiene Data'!G136)),NA())</f>
        <v>#N/A</v>
      </c>
      <c r="BO142" s="108" t="e">
        <f ca="true">+IF(AND(ISNUMBER(OFFSET('Hygiene Data'!$H$6,0,10*ROW('Hygiene Data'!H136))),'Data Summary'!ED142="Yes"),OFFSET('Hygiene Data'!$H$6,0,10*ROW('Hygiene Data'!H136)),NA())</f>
        <v>#N/A</v>
      </c>
      <c r="BP142" s="108" t="e">
        <f ca="true">+IF(AND(ISNUMBER(OFFSET('Hygiene Data'!$H$8,0,10*ROW('Hygiene Data'!H136))),'Data Summary'!EE142="Yes"),OFFSET('Hygiene Data'!$H$8,0,10*ROW('Hygiene Data'!H136)),NA())</f>
        <v>#N/A</v>
      </c>
      <c r="BQ142" s="108" t="e">
        <f ca="true">+IF(AND(ISNUMBER(OFFSET('Hygiene Data'!$H$10,0,10*ROW('Hygiene Data'!H136))),'Data Summary'!EF142="Yes"),OFFSET('Hygiene Data'!$H$10,0,10*ROW('Hygiene Data'!H136)),NA())</f>
        <v>#N/A</v>
      </c>
    </row>
    <row r="143" x14ac:dyDescent="0.2">
      <c r="A143" s="56" t="e">
        <f ca="true">+IF(OFFSET('Water Data'!$B$1,0,10*ROW('Water Data'!B137))="",NA(),OFFSET('Water Data'!$B$1,0,10*ROW('Water Data'!B137)))</f>
        <v>#N/A</v>
      </c>
      <c r="B143" s="56" t="e">
        <f ca="true">+IF(OFFSET('Water Data'!$A$3,0,10*ROW('Water Data'!A140))="",NA(),OFFSET('Water Data'!$A$3,0,10*ROW('Water Data'!A140)))</f>
        <v>#N/A</v>
      </c>
      <c r="C143" s="56" t="e">
        <f ca="true">+IF(OFFSET('Water Data'!$C$3,0,10*ROW('Water Data'!C140))="",NA(),OFFSET('Water Data'!$C$3,0,10*ROW('Water Data'!C140)))</f>
        <v>#N/A</v>
      </c>
      <c r="D143" s="57" t="e">
        <f ca="true">+IF(AND(ISNUMBER(OFFSET('Water Data'!$C$5,0,10*ROW('Water Data'!C137))),'Data Summary'!BS143="Yes"),100-OFFSET('Water Data'!$C$5,0,10*ROW('Water Data'!C137)),NA())</f>
        <v>#N/A</v>
      </c>
      <c r="E143" s="57" t="e">
        <f ca="true">+IF(AND(ISNUMBER(OFFSET('Water Data'!$C$7,0,10*ROW('Water Data'!C137))),'Data Summary'!BT143="Yes"),OFFSET('Water Data'!$C$7,0,10*ROW('Water Data'!C137)),NA())</f>
        <v>#N/A</v>
      </c>
      <c r="F143" s="57" t="e">
        <f ca="true">+IF(AND(ISNUMBER(OFFSET('Water Data'!$C$10,0,10*ROW('Water Data'!C137))),'Data Summary'!BU143="Yes"),OFFSET('Water Data'!$C$10,0,10*ROW('Water Data'!C137)),NA())</f>
        <v>#N/A</v>
      </c>
      <c r="G143" s="57" t="e">
        <f ca="true">+IF(AND(ISNUMBER(OFFSET('Water Data'!$D$5,0,10*ROW('Water Data'!D137))),'Data Summary'!BV143="Yes"),100-OFFSET('Water Data'!$D$5,0,10*ROW('Water Data'!D137)),NA())</f>
        <v>#N/A</v>
      </c>
      <c r="H143" s="57" t="e">
        <f ca="true">+IF(AND(ISNUMBER(OFFSET('Water Data'!$D$7,0,10*ROW('Water Data'!D137))),'Data Summary'!BW143="Yes"),OFFSET('Water Data'!$D$7,0,10*ROW('Water Data'!D137)),NA())</f>
        <v>#N/A</v>
      </c>
      <c r="I143" s="57" t="e">
        <f ca="true">+IF(AND(ISNUMBER(OFFSET('Water Data'!$D$10,0,10*ROW('Water Data'!D137))),'Data Summary'!BX143="Yes"),OFFSET('Water Data'!$D$10,0,10*ROW('Water Data'!D137)),NA())</f>
        <v>#N/A</v>
      </c>
      <c r="J143" s="57" t="e">
        <f ca="true">+IF(AND(ISNUMBER(OFFSET('Water Data'!$E$5,0,10*ROW('Water Data'!E137))),'Data Summary'!BY143="Yes"),100-OFFSET('Water Data'!$E$5,0,10*ROW('Water Data'!E137)),NA())</f>
        <v>#N/A</v>
      </c>
      <c r="K143" s="57" t="e">
        <f ca="true">+IF(AND(ISNUMBER(OFFSET('Water Data'!$E$7,0,10*ROW('Water Data'!E137))),'Data Summary'!BZ143="Yes"),OFFSET('Water Data'!$E$7,0,10*ROW('Water Data'!E137)),NA())</f>
        <v>#N/A</v>
      </c>
      <c r="L143" s="57" t="e">
        <f ca="true">+IF(AND(ISNUMBER(OFFSET('Water Data'!$E$10,0,10*ROW('Water Data'!E137))),'Data Summary'!CA143="Yes"),OFFSET('Water Data'!$E$10,0,10*ROW('Water Data'!E137)),NA())</f>
        <v>#N/A</v>
      </c>
      <c r="M143" s="57" t="e">
        <f ca="true">+IF(AND(ISNUMBER(OFFSET('Water Data'!$F$5,0,10*ROW('Water Data'!F137))),'Data Summary'!CB143="Yes"),100-OFFSET('Water Data'!$F$5,0,10*ROW('Water Data'!F137)),NA())</f>
        <v>#N/A</v>
      </c>
      <c r="N143" s="57" t="e">
        <f ca="true">+IF(AND(ISNUMBER(OFFSET('Water Data'!$F$7,0,10*ROW('Water Data'!F137))),'Data Summary'!CC143="Yes"),OFFSET('Water Data'!$F$7,0,10*ROW('Water Data'!F137)),NA())</f>
        <v>#N/A</v>
      </c>
      <c r="O143" s="57" t="e">
        <f ca="true">+IF(AND(ISNUMBER(OFFSET('Water Data'!$F$10,0,10*ROW('Water Data'!F137))),'Data Summary'!CD143="Yes"),OFFSET('Water Data'!$F$10,0,10*ROW('Water Data'!F137)),NA())</f>
        <v>#N/A</v>
      </c>
      <c r="P143" s="57" t="e">
        <f ca="true">+IF(AND(ISNUMBER(OFFSET('Water Data'!$G$5,0,10*ROW('Water Data'!G137))),'Data Summary'!CE143="Yes"),100-OFFSET('Water Data'!$G$5,0,10*ROW('Water Data'!G137)),NA())</f>
        <v>#N/A</v>
      </c>
      <c r="Q143" s="57" t="e">
        <f ca="true">+IF(AND(ISNUMBER(OFFSET('Water Data'!$G$7,0,10*ROW('Water Data'!G137))),'Data Summary'!CF143="Yes"),OFFSET('Water Data'!$G$7,0,10*ROW('Water Data'!G137)),NA())</f>
        <v>#N/A</v>
      </c>
      <c r="R143" s="57" t="e">
        <f ca="true">+IF(AND(ISNUMBER(OFFSET('Water Data'!$G$10,0,10*ROW('Water Data'!G137))),'Data Summary'!CG143="Yes"),OFFSET('Water Data'!$G$10,0,10*ROW('Water Data'!G137)),NA())</f>
        <v>#N/A</v>
      </c>
      <c r="S143" s="57" t="e">
        <f ca="true">+IF(AND(ISNUMBER(OFFSET('Water Data'!$H$5,0,10*ROW('Water Data'!H137))),'Data Summary'!CH143="Yes"),100-OFFSET('Water Data'!$H$5,0,10*ROW('Water Data'!H137)),NA())</f>
        <v>#N/A</v>
      </c>
      <c r="T143" s="57" t="e">
        <f ca="true">+IF(AND(ISNUMBER(OFFSET('Water Data'!$H$7,0,10*ROW('Water Data'!H137))),'Data Summary'!CI143="Yes"),OFFSET('Water Data'!$H$7,0,10*ROW('Water Data'!H137)),NA())</f>
        <v>#N/A</v>
      </c>
      <c r="U143" s="57" t="e">
        <f ca="true">+IF(AND(ISNUMBER(OFFSET('Water Data'!$H$10,0,10*ROW('Water Data'!H137))),'Data Summary'!CJ143="Yes"),OFFSET('Water Data'!$H$10,0,10*ROW('Water Data'!H137)),NA())</f>
        <v>#N/A</v>
      </c>
      <c r="V143" s="103" t="e">
        <f ca="true">+IF(AND(ISNUMBER(OFFSET('Sanitation Data'!$C$5,0,10*ROW('Sanitation Data'!C137))),'Data Summary'!CK143="Yes"),100-OFFSET('Sanitation Data'!$C$5,0,10*ROW('Sanitation Data'!C137)),NA())</f>
        <v>#N/A</v>
      </c>
      <c r="W143" s="103" t="e">
        <f ca="true">+IF(AND(ISNUMBER(OFFSET('Sanitation Data'!$C$7,0,10*ROW('Sanitation Data'!C137))),'Data Summary'!CL143="Yes"),OFFSET('Sanitation Data'!$C$7,0,10*ROW('Sanitation Data'!C137)),NA())</f>
        <v>#N/A</v>
      </c>
      <c r="X143" s="103" t="e">
        <f ca="true">+IF(AND(ISNUMBER(OFFSET('Sanitation Data'!$C$11,0,10*ROW('Sanitation Data'!C137))),'Data Summary'!CM143="Yes"),OFFSET('Sanitation Data'!$C$11,0,10*ROW('Sanitation Data'!C137)),NA())</f>
        <v>#N/A</v>
      </c>
      <c r="Y143" s="103" t="e">
        <f ca="true">+IF(AND(ISNUMBER(OFFSET('Sanitation Data'!$C$12,0,10*ROW('Sanitation Data'!C137))),'Data Summary'!CN143="Yes"),OFFSET('Sanitation Data'!$C$12,0,10*ROW('Sanitation Data'!C137)),NA())</f>
        <v>#N/A</v>
      </c>
      <c r="Z143" s="103" t="e">
        <f ca="true">+IF(AND(ISNUMBER(OFFSET('Sanitation Data'!$C$13,0,10*ROW('Sanitation Data'!C137))),'Data Summary'!CO143="Yes"),OFFSET('Sanitation Data'!$C$13,0,10*ROW('Sanitation Data'!C137)),NA())</f>
        <v>#N/A</v>
      </c>
      <c r="AA143" s="103" t="e">
        <f ca="true">+IF(AND(ISNUMBER(OFFSET('Sanitation Data'!$D$5,0,10*ROW('Sanitation Data'!D137))),'Data Summary'!CP143="Yes"),100-OFFSET('Sanitation Data'!$D$5,0,10*ROW('Sanitation Data'!D137)),NA())</f>
        <v>#N/A</v>
      </c>
      <c r="AB143" s="103" t="e">
        <f ca="true">+IF(AND(ISNUMBER(OFFSET('Sanitation Data'!$D$7,0,10*ROW('Sanitation Data'!D137))),'Data Summary'!CQ143="Yes"),OFFSET('Sanitation Data'!$D$7,0,10*ROW('Sanitation Data'!D137)),NA())</f>
        <v>#N/A</v>
      </c>
      <c r="AC143" s="103" t="e">
        <f ca="true">+IF(AND(ISNUMBER(OFFSET('Sanitation Data'!$D$11,0,10*ROW('Sanitation Data'!D137))),'Data Summary'!CR143="Yes"),OFFSET('Sanitation Data'!$D$11,0,10*ROW('Sanitation Data'!D137)),NA())</f>
        <v>#N/A</v>
      </c>
      <c r="AD143" s="103" t="e">
        <f ca="true">+IF(AND(ISNUMBER(OFFSET('Sanitation Data'!$D$12,0,10*ROW('Sanitation Data'!D137))),'Data Summary'!CS143="Yes"),OFFSET('Sanitation Data'!$D$12,0,10*ROW('Sanitation Data'!D137)),NA())</f>
        <v>#N/A</v>
      </c>
      <c r="AE143" s="103" t="e">
        <f ca="true">+IF(AND(ISNUMBER(OFFSET('Sanitation Data'!$D$13,0,10*ROW('Sanitation Data'!D137))),'Data Summary'!CT143="Yes"),OFFSET('Sanitation Data'!$D$13,0,10*ROW('Sanitation Data'!D137)),NA())</f>
        <v>#N/A</v>
      </c>
      <c r="AF143" s="103" t="e">
        <f ca="true">+IF(AND(ISNUMBER(OFFSET('Sanitation Data'!$E$5,0,10*ROW('Sanitation Data'!E137))),'Data Summary'!CU143="Yes"),100-OFFSET('Sanitation Data'!$E$5,0,10*ROW('Sanitation Data'!E137)),NA())</f>
        <v>#N/A</v>
      </c>
      <c r="AG143" s="103" t="e">
        <f ca="true">+IF(AND(ISNUMBER(OFFSET('Sanitation Data'!$E$7,0,10*ROW('Sanitation Data'!E137))),'Data Summary'!CV143="Yes"),OFFSET('Sanitation Data'!$E$7,0,10*ROW('Sanitation Data'!E137)),NA())</f>
        <v>#N/A</v>
      </c>
      <c r="AH143" s="103" t="e">
        <f ca="true">+IF(AND(ISNUMBER(OFFSET('Sanitation Data'!$E$11,0,10*ROW('Sanitation Data'!E137))),'Data Summary'!CW143="Yes"),OFFSET('Sanitation Data'!$E$11,0,10*ROW('Sanitation Data'!E137)),NA())</f>
        <v>#N/A</v>
      </c>
      <c r="AI143" s="103" t="e">
        <f ca="true">+IF(AND(ISNUMBER(OFFSET('Sanitation Data'!$E$12,0,10*ROW('Sanitation Data'!E137))),'Data Summary'!CX143="Yes"),OFFSET('Sanitation Data'!$E$12,0,10*ROW('Sanitation Data'!E137)),NA())</f>
        <v>#N/A</v>
      </c>
      <c r="AJ143" s="103" t="e">
        <f ca="true">+IF(AND(ISNUMBER(OFFSET('Sanitation Data'!$E$13,0,10*ROW('Sanitation Data'!E137))),'Data Summary'!CY143="Yes"),OFFSET('Sanitation Data'!$E$13,0,10*ROW('Sanitation Data'!E137)),NA())</f>
        <v>#N/A</v>
      </c>
      <c r="AK143" s="103" t="e">
        <f ca="true">+IF(AND(ISNUMBER(OFFSET('Sanitation Data'!$F$5,0,10*ROW('Sanitation Data'!F137))),'Data Summary'!CZ143="Yes"),100-OFFSET('Sanitation Data'!$F$5,0,10*ROW('Sanitation Data'!F137)),NA())</f>
        <v>#N/A</v>
      </c>
      <c r="AL143" s="103" t="e">
        <f ca="true">+IF(AND(ISNUMBER(OFFSET('Sanitation Data'!$F$7,0,10*ROW('Sanitation Data'!F137))),'Data Summary'!DA143="Yes"),OFFSET('Sanitation Data'!$F$7,0,10*ROW('Sanitation Data'!F137)),NA())</f>
        <v>#N/A</v>
      </c>
      <c r="AM143" s="103" t="e">
        <f ca="true">+IF(AND(ISNUMBER(OFFSET('Sanitation Data'!$F$11,0,10*ROW('Sanitation Data'!F137))),'Data Summary'!DB143="Yes"),OFFSET('Sanitation Data'!$F$11,0,10*ROW('Sanitation Data'!F137)),NA())</f>
        <v>#N/A</v>
      </c>
      <c r="AN143" s="103" t="e">
        <f ca="true">+IF(AND(ISNUMBER(OFFSET('Sanitation Data'!$F$12,0,10*ROW('Sanitation Data'!F137))),'Data Summary'!DC143="Yes"),OFFSET('Sanitation Data'!$F$12,0,10*ROW('Sanitation Data'!F137)),NA())</f>
        <v>#N/A</v>
      </c>
      <c r="AO143" s="103" t="e">
        <f ca="true">+IF(AND(ISNUMBER(OFFSET('Sanitation Data'!$F$13,0,10*ROW('Sanitation Data'!F137))),'Data Summary'!DD143="Yes"),OFFSET('Sanitation Data'!$F$13,0,10*ROW('Sanitation Data'!F137)),NA())</f>
        <v>#N/A</v>
      </c>
      <c r="AP143" s="103" t="e">
        <f ca="true">+IF(AND(ISNUMBER(OFFSET('Sanitation Data'!$G$5,0,10*ROW('Sanitation Data'!G137))),'Data Summary'!DE143="Yes"),100-OFFSET('Sanitation Data'!$G$5,0,10*ROW('Sanitation Data'!G137)),NA())</f>
        <v>#N/A</v>
      </c>
      <c r="AQ143" s="103" t="e">
        <f ca="true">+IF(AND(ISNUMBER(OFFSET('Sanitation Data'!$G$7,0,10*ROW('Sanitation Data'!G137))),'Data Summary'!DF143="Yes"),OFFSET('Sanitation Data'!$G$7,0,10*ROW('Sanitation Data'!G137)),NA())</f>
        <v>#N/A</v>
      </c>
      <c r="AR143" s="103" t="e">
        <f ca="true">+IF(AND(ISNUMBER(OFFSET('Sanitation Data'!$G$11,0,10*ROW('Sanitation Data'!G137))),'Data Summary'!DG143="Yes"),OFFSET('Sanitation Data'!$G$11,0,10*ROW('Sanitation Data'!G137)),NA())</f>
        <v>#N/A</v>
      </c>
      <c r="AS143" s="103" t="e">
        <f ca="true">+IF(AND(ISNUMBER(OFFSET('Sanitation Data'!$G$12,0,10*ROW('Sanitation Data'!G137))),'Data Summary'!DH143="Yes"),OFFSET('Sanitation Data'!$G$12,0,10*ROW('Sanitation Data'!G137)),NA())</f>
        <v>#N/A</v>
      </c>
      <c r="AT143" s="103" t="e">
        <f ca="true">+IF(AND(ISNUMBER(OFFSET('Sanitation Data'!$G$13,0,10*ROW('Sanitation Data'!G137))),'Data Summary'!DI143="Yes"),OFFSET('Sanitation Data'!$G$13,0,10*ROW('Sanitation Data'!G137)),NA())</f>
        <v>#N/A</v>
      </c>
      <c r="AU143" s="103" t="e">
        <f ca="true">+IF(AND(ISNUMBER(OFFSET('Sanitation Data'!$H$5,0,10*ROW('Sanitation Data'!H137))),'Data Summary'!DJ143="Yes"),100-OFFSET('Sanitation Data'!$H$5,0,10*ROW('Sanitation Data'!H137)),NA())</f>
        <v>#N/A</v>
      </c>
      <c r="AV143" s="103" t="e">
        <f ca="true">+IF(AND(ISNUMBER(OFFSET('Sanitation Data'!$H$7,0,10*ROW('Sanitation Data'!H137))),'Data Summary'!DK143="Yes"),OFFSET('Sanitation Data'!$H$7,0,10*ROW('Sanitation Data'!H137)),NA())</f>
        <v>#N/A</v>
      </c>
      <c r="AW143" s="103" t="e">
        <f ca="true">+IF(AND(ISNUMBER(OFFSET('Sanitation Data'!$H$11,0,10*ROW('Sanitation Data'!H137))),'Data Summary'!DL143="Yes"),OFFSET('Sanitation Data'!$H$11,0,10*ROW('Sanitation Data'!H137)),NA())</f>
        <v>#N/A</v>
      </c>
      <c r="AX143" s="103" t="e">
        <f ca="true">+IF(AND(ISNUMBER(OFFSET('Sanitation Data'!$H$12,0,10*ROW('Sanitation Data'!H137))),'Data Summary'!DM143="Yes"),OFFSET('Sanitation Data'!$H$12,0,10*ROW('Sanitation Data'!H137)),NA())</f>
        <v>#N/A</v>
      </c>
      <c r="AY143" s="103" t="e">
        <f ca="true">+IF(AND(ISNUMBER(OFFSET('Sanitation Data'!$H$13,0,10*ROW('Sanitation Data'!H137))),'Data Summary'!DN143="Yes"),OFFSET('Sanitation Data'!$H$13,0,10*ROW('Sanitation Data'!H137)),NA())</f>
        <v>#N/A</v>
      </c>
      <c r="AZ143" s="108" t="e">
        <f ca="true">+IF(AND(ISNUMBER(OFFSET('Hygiene Data'!$C$6,0,10*ROW('Hygiene Data'!C137))),'Data Summary'!DO143="Yes"),OFFSET('Hygiene Data'!$C$6,0,10*ROW('Hygiene Data'!C137)),NA())</f>
        <v>#N/A</v>
      </c>
      <c r="BA143" s="108" t="e">
        <f ca="true">+IF(AND(ISNUMBER(OFFSET('Hygiene Data'!$C$8,0,10*ROW('Hygiene Data'!C137))),'Data Summary'!DP143="Yes"),OFFSET('Hygiene Data'!$C$8,0,10*ROW('Hygiene Data'!C137)),NA())</f>
        <v>#N/A</v>
      </c>
      <c r="BB143" s="108" t="e">
        <f ca="true">+IF(AND(ISNUMBER(OFFSET('Hygiene Data'!$C$10,0,10*ROW('Hygiene Data'!C137))),'Data Summary'!DQ143="Yes"),OFFSET('Hygiene Data'!$C$10,0,10*ROW('Hygiene Data'!C137)),NA())</f>
        <v>#N/A</v>
      </c>
      <c r="BC143" s="108" t="e">
        <f ca="true">+IF(AND(ISNUMBER(OFFSET('Hygiene Data'!$D$6,0,10*ROW('Hygiene Data'!D137))),'Data Summary'!DR143="Yes"),OFFSET('Hygiene Data'!$D$6,0,10*ROW('Hygiene Data'!D137)),NA())</f>
        <v>#N/A</v>
      </c>
      <c r="BD143" s="108" t="e">
        <f ca="true">+IF(AND(ISNUMBER(OFFSET('Hygiene Data'!$D$8,0,10*ROW('Hygiene Data'!D137))),'Data Summary'!DS143="Yes"),OFFSET('Hygiene Data'!$D$8,0,10*ROW('Hygiene Data'!D137)),NA())</f>
        <v>#N/A</v>
      </c>
      <c r="BE143" s="108" t="e">
        <f ca="true">+IF(AND(ISNUMBER(OFFSET('Hygiene Data'!$D$10,0,10*ROW('Hygiene Data'!D137))),'Data Summary'!DT143="Yes"),OFFSET('Hygiene Data'!$D$10,0,10*ROW('Hygiene Data'!D137)),NA())</f>
        <v>#N/A</v>
      </c>
      <c r="BF143" s="108" t="e">
        <f ca="true">+IF(AND(ISNUMBER(OFFSET('Hygiene Data'!$E$6,0,10*ROW('Hygiene Data'!E137))),'Data Summary'!DU143="Yes"),OFFSET('Hygiene Data'!$E$6,0,10*ROW('Hygiene Data'!E137)),NA())</f>
        <v>#N/A</v>
      </c>
      <c r="BG143" s="108" t="e">
        <f ca="true">+IF(AND(ISNUMBER(OFFSET('Hygiene Data'!$E$8,0,10*ROW('Hygiene Data'!E137))),'Data Summary'!DV143="Yes"),OFFSET('Hygiene Data'!$E$8,0,10*ROW('Hygiene Data'!E137)),NA())</f>
        <v>#N/A</v>
      </c>
      <c r="BH143" s="108" t="e">
        <f ca="true">+IF(AND(ISNUMBER(OFFSET('Hygiene Data'!$E$10,0,10*ROW('Hygiene Data'!E137))),'Data Summary'!DW143="Yes"),OFFSET('Hygiene Data'!$E$10,0,10*ROW('Hygiene Data'!E137)),NA())</f>
        <v>#N/A</v>
      </c>
      <c r="BI143" s="108" t="e">
        <f ca="true">+IF(AND(ISNUMBER(OFFSET('Hygiene Data'!$F$6,0,10*ROW('Hygiene Data'!F137))),'Data Summary'!DX143="Yes"),OFFSET('Hygiene Data'!$F$6,0,10*ROW('Hygiene Data'!F137)),NA())</f>
        <v>#N/A</v>
      </c>
      <c r="BJ143" s="108" t="e">
        <f ca="true">+IF(AND(ISNUMBER(OFFSET('Hygiene Data'!$F$8,0,10*ROW('Hygiene Data'!F137))),'Data Summary'!DY143="Yes"),OFFSET('Hygiene Data'!$F$8,0,10*ROW('Hygiene Data'!F137)),NA())</f>
        <v>#N/A</v>
      </c>
      <c r="BK143" s="108" t="e">
        <f ca="true">+IF(AND(ISNUMBER(OFFSET('Hygiene Data'!$F$10,0,10*ROW('Hygiene Data'!F137))),'Data Summary'!DZ143="Yes"),OFFSET('Hygiene Data'!$F$10,0,10*ROW('Hygiene Data'!F137)),NA())</f>
        <v>#N/A</v>
      </c>
      <c r="BL143" s="108" t="e">
        <f ca="true">+IF(AND(ISNUMBER(OFFSET('Hygiene Data'!$G$6,0,10*ROW('Hygiene Data'!G137))),'Data Summary'!EA143="Yes"),OFFSET('Hygiene Data'!$G$6,0,10*ROW('Hygiene Data'!G137)),NA())</f>
        <v>#N/A</v>
      </c>
      <c r="BM143" s="108" t="e">
        <f ca="true">+IF(AND(ISNUMBER(OFFSET('Hygiene Data'!$G$8,0,10*ROW('Hygiene Data'!G137))),'Data Summary'!EB143="Yes"),OFFSET('Hygiene Data'!$G$8,0,10*ROW('Hygiene Data'!G137)),NA())</f>
        <v>#N/A</v>
      </c>
      <c r="BN143" s="108" t="e">
        <f ca="true">+IF(AND(ISNUMBER(OFFSET('Hygiene Data'!$G$10,0,10*ROW('Hygiene Data'!G137))),'Data Summary'!EC143="Yes"),OFFSET('Hygiene Data'!$G$10,0,10*ROW('Hygiene Data'!G137)),NA())</f>
        <v>#N/A</v>
      </c>
      <c r="BO143" s="108" t="e">
        <f ca="true">+IF(AND(ISNUMBER(OFFSET('Hygiene Data'!$H$6,0,10*ROW('Hygiene Data'!H137))),'Data Summary'!ED143="Yes"),OFFSET('Hygiene Data'!$H$6,0,10*ROW('Hygiene Data'!H137)),NA())</f>
        <v>#N/A</v>
      </c>
      <c r="BP143" s="108" t="e">
        <f ca="true">+IF(AND(ISNUMBER(OFFSET('Hygiene Data'!$H$8,0,10*ROW('Hygiene Data'!H137))),'Data Summary'!EE143="Yes"),OFFSET('Hygiene Data'!$H$8,0,10*ROW('Hygiene Data'!H137)),NA())</f>
        <v>#N/A</v>
      </c>
      <c r="BQ143" s="108" t="e">
        <f ca="true">+IF(AND(ISNUMBER(OFFSET('Hygiene Data'!$H$10,0,10*ROW('Hygiene Data'!H137))),'Data Summary'!EF143="Yes"),OFFSET('Hygiene Data'!$H$10,0,10*ROW('Hygiene Data'!H137)),NA())</f>
        <v>#N/A</v>
      </c>
    </row>
    <row r="144" x14ac:dyDescent="0.2">
      <c r="A144" s="56" t="e">
        <f ca="true">+IF(OFFSET('Water Data'!$B$1,0,10*ROW('Water Data'!B138))="",NA(),OFFSET('Water Data'!$B$1,0,10*ROW('Water Data'!B138)))</f>
        <v>#N/A</v>
      </c>
      <c r="B144" s="56" t="e">
        <f ca="true">+IF(OFFSET('Water Data'!$A$3,0,10*ROW('Water Data'!A141))="",NA(),OFFSET('Water Data'!$A$3,0,10*ROW('Water Data'!A141)))</f>
        <v>#N/A</v>
      </c>
      <c r="C144" s="56" t="e">
        <f ca="true">+IF(OFFSET('Water Data'!$C$3,0,10*ROW('Water Data'!C141))="",NA(),OFFSET('Water Data'!$C$3,0,10*ROW('Water Data'!C141)))</f>
        <v>#N/A</v>
      </c>
      <c r="D144" s="57" t="e">
        <f ca="true">+IF(AND(ISNUMBER(OFFSET('Water Data'!$C$5,0,10*ROW('Water Data'!C138))),'Data Summary'!BS144="Yes"),100-OFFSET('Water Data'!$C$5,0,10*ROW('Water Data'!C138)),NA())</f>
        <v>#N/A</v>
      </c>
      <c r="E144" s="57" t="e">
        <f ca="true">+IF(AND(ISNUMBER(OFFSET('Water Data'!$C$7,0,10*ROW('Water Data'!C138))),'Data Summary'!BT144="Yes"),OFFSET('Water Data'!$C$7,0,10*ROW('Water Data'!C138)),NA())</f>
        <v>#N/A</v>
      </c>
      <c r="F144" s="57" t="e">
        <f ca="true">+IF(AND(ISNUMBER(OFFSET('Water Data'!$C$10,0,10*ROW('Water Data'!C138))),'Data Summary'!BU144="Yes"),OFFSET('Water Data'!$C$10,0,10*ROW('Water Data'!C138)),NA())</f>
        <v>#N/A</v>
      </c>
      <c r="G144" s="57" t="e">
        <f ca="true">+IF(AND(ISNUMBER(OFFSET('Water Data'!$D$5,0,10*ROW('Water Data'!D138))),'Data Summary'!BV144="Yes"),100-OFFSET('Water Data'!$D$5,0,10*ROW('Water Data'!D138)),NA())</f>
        <v>#N/A</v>
      </c>
      <c r="H144" s="57" t="e">
        <f ca="true">+IF(AND(ISNUMBER(OFFSET('Water Data'!$D$7,0,10*ROW('Water Data'!D138))),'Data Summary'!BW144="Yes"),OFFSET('Water Data'!$D$7,0,10*ROW('Water Data'!D138)),NA())</f>
        <v>#N/A</v>
      </c>
      <c r="I144" s="57" t="e">
        <f ca="true">+IF(AND(ISNUMBER(OFFSET('Water Data'!$D$10,0,10*ROW('Water Data'!D138))),'Data Summary'!BX144="Yes"),OFFSET('Water Data'!$D$10,0,10*ROW('Water Data'!D138)),NA())</f>
        <v>#N/A</v>
      </c>
      <c r="J144" s="57" t="e">
        <f ca="true">+IF(AND(ISNUMBER(OFFSET('Water Data'!$E$5,0,10*ROW('Water Data'!E138))),'Data Summary'!BY144="Yes"),100-OFFSET('Water Data'!$E$5,0,10*ROW('Water Data'!E138)),NA())</f>
        <v>#N/A</v>
      </c>
      <c r="K144" s="57" t="e">
        <f ca="true">+IF(AND(ISNUMBER(OFFSET('Water Data'!$E$7,0,10*ROW('Water Data'!E138))),'Data Summary'!BZ144="Yes"),OFFSET('Water Data'!$E$7,0,10*ROW('Water Data'!E138)),NA())</f>
        <v>#N/A</v>
      </c>
      <c r="L144" s="57" t="e">
        <f ca="true">+IF(AND(ISNUMBER(OFFSET('Water Data'!$E$10,0,10*ROW('Water Data'!E138))),'Data Summary'!CA144="Yes"),OFFSET('Water Data'!$E$10,0,10*ROW('Water Data'!E138)),NA())</f>
        <v>#N/A</v>
      </c>
      <c r="M144" s="57" t="e">
        <f ca="true">+IF(AND(ISNUMBER(OFFSET('Water Data'!$F$5,0,10*ROW('Water Data'!F138))),'Data Summary'!CB144="Yes"),100-OFFSET('Water Data'!$F$5,0,10*ROW('Water Data'!F138)),NA())</f>
        <v>#N/A</v>
      </c>
      <c r="N144" s="57" t="e">
        <f ca="true">+IF(AND(ISNUMBER(OFFSET('Water Data'!$F$7,0,10*ROW('Water Data'!F138))),'Data Summary'!CC144="Yes"),OFFSET('Water Data'!$F$7,0,10*ROW('Water Data'!F138)),NA())</f>
        <v>#N/A</v>
      </c>
      <c r="O144" s="57" t="e">
        <f ca="true">+IF(AND(ISNUMBER(OFFSET('Water Data'!$F$10,0,10*ROW('Water Data'!F138))),'Data Summary'!CD144="Yes"),OFFSET('Water Data'!$F$10,0,10*ROW('Water Data'!F138)),NA())</f>
        <v>#N/A</v>
      </c>
      <c r="P144" s="57" t="e">
        <f ca="true">+IF(AND(ISNUMBER(OFFSET('Water Data'!$G$5,0,10*ROW('Water Data'!G138))),'Data Summary'!CE144="Yes"),100-OFFSET('Water Data'!$G$5,0,10*ROW('Water Data'!G138)),NA())</f>
        <v>#N/A</v>
      </c>
      <c r="Q144" s="57" t="e">
        <f ca="true">+IF(AND(ISNUMBER(OFFSET('Water Data'!$G$7,0,10*ROW('Water Data'!G138))),'Data Summary'!CF144="Yes"),OFFSET('Water Data'!$G$7,0,10*ROW('Water Data'!G138)),NA())</f>
        <v>#N/A</v>
      </c>
      <c r="R144" s="57" t="e">
        <f ca="true">+IF(AND(ISNUMBER(OFFSET('Water Data'!$G$10,0,10*ROW('Water Data'!G138))),'Data Summary'!CG144="Yes"),OFFSET('Water Data'!$G$10,0,10*ROW('Water Data'!G138)),NA())</f>
        <v>#N/A</v>
      </c>
      <c r="S144" s="57" t="e">
        <f ca="true">+IF(AND(ISNUMBER(OFFSET('Water Data'!$H$5,0,10*ROW('Water Data'!H138))),'Data Summary'!CH144="Yes"),100-OFFSET('Water Data'!$H$5,0,10*ROW('Water Data'!H138)),NA())</f>
        <v>#N/A</v>
      </c>
      <c r="T144" s="57" t="e">
        <f ca="true">+IF(AND(ISNUMBER(OFFSET('Water Data'!$H$7,0,10*ROW('Water Data'!H138))),'Data Summary'!CI144="Yes"),OFFSET('Water Data'!$H$7,0,10*ROW('Water Data'!H138)),NA())</f>
        <v>#N/A</v>
      </c>
      <c r="U144" s="57" t="e">
        <f ca="true">+IF(AND(ISNUMBER(OFFSET('Water Data'!$H$10,0,10*ROW('Water Data'!H138))),'Data Summary'!CJ144="Yes"),OFFSET('Water Data'!$H$10,0,10*ROW('Water Data'!H138)),NA())</f>
        <v>#N/A</v>
      </c>
      <c r="V144" s="103" t="e">
        <f ca="true">+IF(AND(ISNUMBER(OFFSET('Sanitation Data'!$C$5,0,10*ROW('Sanitation Data'!C138))),'Data Summary'!CK144="Yes"),100-OFFSET('Sanitation Data'!$C$5,0,10*ROW('Sanitation Data'!C138)),NA())</f>
        <v>#N/A</v>
      </c>
      <c r="W144" s="103" t="e">
        <f ca="true">+IF(AND(ISNUMBER(OFFSET('Sanitation Data'!$C$7,0,10*ROW('Sanitation Data'!C138))),'Data Summary'!CL144="Yes"),OFFSET('Sanitation Data'!$C$7,0,10*ROW('Sanitation Data'!C138)),NA())</f>
        <v>#N/A</v>
      </c>
      <c r="X144" s="103" t="e">
        <f ca="true">+IF(AND(ISNUMBER(OFFSET('Sanitation Data'!$C$11,0,10*ROW('Sanitation Data'!C138))),'Data Summary'!CM144="Yes"),OFFSET('Sanitation Data'!$C$11,0,10*ROW('Sanitation Data'!C138)),NA())</f>
        <v>#N/A</v>
      </c>
      <c r="Y144" s="103" t="e">
        <f ca="true">+IF(AND(ISNUMBER(OFFSET('Sanitation Data'!$C$12,0,10*ROW('Sanitation Data'!C138))),'Data Summary'!CN144="Yes"),OFFSET('Sanitation Data'!$C$12,0,10*ROW('Sanitation Data'!C138)),NA())</f>
        <v>#N/A</v>
      </c>
      <c r="Z144" s="103" t="e">
        <f ca="true">+IF(AND(ISNUMBER(OFFSET('Sanitation Data'!$C$13,0,10*ROW('Sanitation Data'!C138))),'Data Summary'!CO144="Yes"),OFFSET('Sanitation Data'!$C$13,0,10*ROW('Sanitation Data'!C138)),NA())</f>
        <v>#N/A</v>
      </c>
      <c r="AA144" s="103" t="e">
        <f ca="true">+IF(AND(ISNUMBER(OFFSET('Sanitation Data'!$D$5,0,10*ROW('Sanitation Data'!D138))),'Data Summary'!CP144="Yes"),100-OFFSET('Sanitation Data'!$D$5,0,10*ROW('Sanitation Data'!D138)),NA())</f>
        <v>#N/A</v>
      </c>
      <c r="AB144" s="103" t="e">
        <f ca="true">+IF(AND(ISNUMBER(OFFSET('Sanitation Data'!$D$7,0,10*ROW('Sanitation Data'!D138))),'Data Summary'!CQ144="Yes"),OFFSET('Sanitation Data'!$D$7,0,10*ROW('Sanitation Data'!D138)),NA())</f>
        <v>#N/A</v>
      </c>
      <c r="AC144" s="103" t="e">
        <f ca="true">+IF(AND(ISNUMBER(OFFSET('Sanitation Data'!$D$11,0,10*ROW('Sanitation Data'!D138))),'Data Summary'!CR144="Yes"),OFFSET('Sanitation Data'!$D$11,0,10*ROW('Sanitation Data'!D138)),NA())</f>
        <v>#N/A</v>
      </c>
      <c r="AD144" s="103" t="e">
        <f ca="true">+IF(AND(ISNUMBER(OFFSET('Sanitation Data'!$D$12,0,10*ROW('Sanitation Data'!D138))),'Data Summary'!CS144="Yes"),OFFSET('Sanitation Data'!$D$12,0,10*ROW('Sanitation Data'!D138)),NA())</f>
        <v>#N/A</v>
      </c>
      <c r="AE144" s="103" t="e">
        <f ca="true">+IF(AND(ISNUMBER(OFFSET('Sanitation Data'!$D$13,0,10*ROW('Sanitation Data'!D138))),'Data Summary'!CT144="Yes"),OFFSET('Sanitation Data'!$D$13,0,10*ROW('Sanitation Data'!D138)),NA())</f>
        <v>#N/A</v>
      </c>
      <c r="AF144" s="103" t="e">
        <f ca="true">+IF(AND(ISNUMBER(OFFSET('Sanitation Data'!$E$5,0,10*ROW('Sanitation Data'!E138))),'Data Summary'!CU144="Yes"),100-OFFSET('Sanitation Data'!$E$5,0,10*ROW('Sanitation Data'!E138)),NA())</f>
        <v>#N/A</v>
      </c>
      <c r="AG144" s="103" t="e">
        <f ca="true">+IF(AND(ISNUMBER(OFFSET('Sanitation Data'!$E$7,0,10*ROW('Sanitation Data'!E138))),'Data Summary'!CV144="Yes"),OFFSET('Sanitation Data'!$E$7,0,10*ROW('Sanitation Data'!E138)),NA())</f>
        <v>#N/A</v>
      </c>
      <c r="AH144" s="103" t="e">
        <f ca="true">+IF(AND(ISNUMBER(OFFSET('Sanitation Data'!$E$11,0,10*ROW('Sanitation Data'!E138))),'Data Summary'!CW144="Yes"),OFFSET('Sanitation Data'!$E$11,0,10*ROW('Sanitation Data'!E138)),NA())</f>
        <v>#N/A</v>
      </c>
      <c r="AI144" s="103" t="e">
        <f ca="true">+IF(AND(ISNUMBER(OFFSET('Sanitation Data'!$E$12,0,10*ROW('Sanitation Data'!E138))),'Data Summary'!CX144="Yes"),OFFSET('Sanitation Data'!$E$12,0,10*ROW('Sanitation Data'!E138)),NA())</f>
        <v>#N/A</v>
      </c>
      <c r="AJ144" s="103" t="e">
        <f ca="true">+IF(AND(ISNUMBER(OFFSET('Sanitation Data'!$E$13,0,10*ROW('Sanitation Data'!E138))),'Data Summary'!CY144="Yes"),OFFSET('Sanitation Data'!$E$13,0,10*ROW('Sanitation Data'!E138)),NA())</f>
        <v>#N/A</v>
      </c>
      <c r="AK144" s="103" t="e">
        <f ca="true">+IF(AND(ISNUMBER(OFFSET('Sanitation Data'!$F$5,0,10*ROW('Sanitation Data'!F138))),'Data Summary'!CZ144="Yes"),100-OFFSET('Sanitation Data'!$F$5,0,10*ROW('Sanitation Data'!F138)),NA())</f>
        <v>#N/A</v>
      </c>
      <c r="AL144" s="103" t="e">
        <f ca="true">+IF(AND(ISNUMBER(OFFSET('Sanitation Data'!$F$7,0,10*ROW('Sanitation Data'!F138))),'Data Summary'!DA144="Yes"),OFFSET('Sanitation Data'!$F$7,0,10*ROW('Sanitation Data'!F138)),NA())</f>
        <v>#N/A</v>
      </c>
      <c r="AM144" s="103" t="e">
        <f ca="true">+IF(AND(ISNUMBER(OFFSET('Sanitation Data'!$F$11,0,10*ROW('Sanitation Data'!F138))),'Data Summary'!DB144="Yes"),OFFSET('Sanitation Data'!$F$11,0,10*ROW('Sanitation Data'!F138)),NA())</f>
        <v>#N/A</v>
      </c>
      <c r="AN144" s="103" t="e">
        <f ca="true">+IF(AND(ISNUMBER(OFFSET('Sanitation Data'!$F$12,0,10*ROW('Sanitation Data'!F138))),'Data Summary'!DC144="Yes"),OFFSET('Sanitation Data'!$F$12,0,10*ROW('Sanitation Data'!F138)),NA())</f>
        <v>#N/A</v>
      </c>
      <c r="AO144" s="103" t="e">
        <f ca="true">+IF(AND(ISNUMBER(OFFSET('Sanitation Data'!$F$13,0,10*ROW('Sanitation Data'!F138))),'Data Summary'!DD144="Yes"),OFFSET('Sanitation Data'!$F$13,0,10*ROW('Sanitation Data'!F138)),NA())</f>
        <v>#N/A</v>
      </c>
      <c r="AP144" s="103" t="e">
        <f ca="true">+IF(AND(ISNUMBER(OFFSET('Sanitation Data'!$G$5,0,10*ROW('Sanitation Data'!G138))),'Data Summary'!DE144="Yes"),100-OFFSET('Sanitation Data'!$G$5,0,10*ROW('Sanitation Data'!G138)),NA())</f>
        <v>#N/A</v>
      </c>
      <c r="AQ144" s="103" t="e">
        <f ca="true">+IF(AND(ISNUMBER(OFFSET('Sanitation Data'!$G$7,0,10*ROW('Sanitation Data'!G138))),'Data Summary'!DF144="Yes"),OFFSET('Sanitation Data'!$G$7,0,10*ROW('Sanitation Data'!G138)),NA())</f>
        <v>#N/A</v>
      </c>
      <c r="AR144" s="103" t="e">
        <f ca="true">+IF(AND(ISNUMBER(OFFSET('Sanitation Data'!$G$11,0,10*ROW('Sanitation Data'!G138))),'Data Summary'!DG144="Yes"),OFFSET('Sanitation Data'!$G$11,0,10*ROW('Sanitation Data'!G138)),NA())</f>
        <v>#N/A</v>
      </c>
      <c r="AS144" s="103" t="e">
        <f ca="true">+IF(AND(ISNUMBER(OFFSET('Sanitation Data'!$G$12,0,10*ROW('Sanitation Data'!G138))),'Data Summary'!DH144="Yes"),OFFSET('Sanitation Data'!$G$12,0,10*ROW('Sanitation Data'!G138)),NA())</f>
        <v>#N/A</v>
      </c>
      <c r="AT144" s="103" t="e">
        <f ca="true">+IF(AND(ISNUMBER(OFFSET('Sanitation Data'!$G$13,0,10*ROW('Sanitation Data'!G138))),'Data Summary'!DI144="Yes"),OFFSET('Sanitation Data'!$G$13,0,10*ROW('Sanitation Data'!G138)),NA())</f>
        <v>#N/A</v>
      </c>
      <c r="AU144" s="103" t="e">
        <f ca="true">+IF(AND(ISNUMBER(OFFSET('Sanitation Data'!$H$5,0,10*ROW('Sanitation Data'!H138))),'Data Summary'!DJ144="Yes"),100-OFFSET('Sanitation Data'!$H$5,0,10*ROW('Sanitation Data'!H138)),NA())</f>
        <v>#N/A</v>
      </c>
      <c r="AV144" s="103" t="e">
        <f ca="true">+IF(AND(ISNUMBER(OFFSET('Sanitation Data'!$H$7,0,10*ROW('Sanitation Data'!H138))),'Data Summary'!DK144="Yes"),OFFSET('Sanitation Data'!$H$7,0,10*ROW('Sanitation Data'!H138)),NA())</f>
        <v>#N/A</v>
      </c>
      <c r="AW144" s="103" t="e">
        <f ca="true">+IF(AND(ISNUMBER(OFFSET('Sanitation Data'!$H$11,0,10*ROW('Sanitation Data'!H138))),'Data Summary'!DL144="Yes"),OFFSET('Sanitation Data'!$H$11,0,10*ROW('Sanitation Data'!H138)),NA())</f>
        <v>#N/A</v>
      </c>
      <c r="AX144" s="103" t="e">
        <f ca="true">+IF(AND(ISNUMBER(OFFSET('Sanitation Data'!$H$12,0,10*ROW('Sanitation Data'!H138))),'Data Summary'!DM144="Yes"),OFFSET('Sanitation Data'!$H$12,0,10*ROW('Sanitation Data'!H138)),NA())</f>
        <v>#N/A</v>
      </c>
      <c r="AY144" s="103" t="e">
        <f ca="true">+IF(AND(ISNUMBER(OFFSET('Sanitation Data'!$H$13,0,10*ROW('Sanitation Data'!H138))),'Data Summary'!DN144="Yes"),OFFSET('Sanitation Data'!$H$13,0,10*ROW('Sanitation Data'!H138)),NA())</f>
        <v>#N/A</v>
      </c>
      <c r="AZ144" s="108" t="e">
        <f ca="true">+IF(AND(ISNUMBER(OFFSET('Hygiene Data'!$C$6,0,10*ROW('Hygiene Data'!C138))),'Data Summary'!DO144="Yes"),OFFSET('Hygiene Data'!$C$6,0,10*ROW('Hygiene Data'!C138)),NA())</f>
        <v>#N/A</v>
      </c>
      <c r="BA144" s="108" t="e">
        <f ca="true">+IF(AND(ISNUMBER(OFFSET('Hygiene Data'!$C$8,0,10*ROW('Hygiene Data'!C138))),'Data Summary'!DP144="Yes"),OFFSET('Hygiene Data'!$C$8,0,10*ROW('Hygiene Data'!C138)),NA())</f>
        <v>#N/A</v>
      </c>
      <c r="BB144" s="108" t="e">
        <f ca="true">+IF(AND(ISNUMBER(OFFSET('Hygiene Data'!$C$10,0,10*ROW('Hygiene Data'!C138))),'Data Summary'!DQ144="Yes"),OFFSET('Hygiene Data'!$C$10,0,10*ROW('Hygiene Data'!C138)),NA())</f>
        <v>#N/A</v>
      </c>
      <c r="BC144" s="108" t="e">
        <f ca="true">+IF(AND(ISNUMBER(OFFSET('Hygiene Data'!$D$6,0,10*ROW('Hygiene Data'!D138))),'Data Summary'!DR144="Yes"),OFFSET('Hygiene Data'!$D$6,0,10*ROW('Hygiene Data'!D138)),NA())</f>
        <v>#N/A</v>
      </c>
      <c r="BD144" s="108" t="e">
        <f ca="true">+IF(AND(ISNUMBER(OFFSET('Hygiene Data'!$D$8,0,10*ROW('Hygiene Data'!D138))),'Data Summary'!DS144="Yes"),OFFSET('Hygiene Data'!$D$8,0,10*ROW('Hygiene Data'!D138)),NA())</f>
        <v>#N/A</v>
      </c>
      <c r="BE144" s="108" t="e">
        <f ca="true">+IF(AND(ISNUMBER(OFFSET('Hygiene Data'!$D$10,0,10*ROW('Hygiene Data'!D138))),'Data Summary'!DT144="Yes"),OFFSET('Hygiene Data'!$D$10,0,10*ROW('Hygiene Data'!D138)),NA())</f>
        <v>#N/A</v>
      </c>
      <c r="BF144" s="108" t="e">
        <f ca="true">+IF(AND(ISNUMBER(OFFSET('Hygiene Data'!$E$6,0,10*ROW('Hygiene Data'!E138))),'Data Summary'!DU144="Yes"),OFFSET('Hygiene Data'!$E$6,0,10*ROW('Hygiene Data'!E138)),NA())</f>
        <v>#N/A</v>
      </c>
      <c r="BG144" s="108" t="e">
        <f ca="true">+IF(AND(ISNUMBER(OFFSET('Hygiene Data'!$E$8,0,10*ROW('Hygiene Data'!E138))),'Data Summary'!DV144="Yes"),OFFSET('Hygiene Data'!$E$8,0,10*ROW('Hygiene Data'!E138)),NA())</f>
        <v>#N/A</v>
      </c>
      <c r="BH144" s="108" t="e">
        <f ca="true">+IF(AND(ISNUMBER(OFFSET('Hygiene Data'!$E$10,0,10*ROW('Hygiene Data'!E138))),'Data Summary'!DW144="Yes"),OFFSET('Hygiene Data'!$E$10,0,10*ROW('Hygiene Data'!E138)),NA())</f>
        <v>#N/A</v>
      </c>
      <c r="BI144" s="108" t="e">
        <f ca="true">+IF(AND(ISNUMBER(OFFSET('Hygiene Data'!$F$6,0,10*ROW('Hygiene Data'!F138))),'Data Summary'!DX144="Yes"),OFFSET('Hygiene Data'!$F$6,0,10*ROW('Hygiene Data'!F138)),NA())</f>
        <v>#N/A</v>
      </c>
      <c r="BJ144" s="108" t="e">
        <f ca="true">+IF(AND(ISNUMBER(OFFSET('Hygiene Data'!$F$8,0,10*ROW('Hygiene Data'!F138))),'Data Summary'!DY144="Yes"),OFFSET('Hygiene Data'!$F$8,0,10*ROW('Hygiene Data'!F138)),NA())</f>
        <v>#N/A</v>
      </c>
      <c r="BK144" s="108" t="e">
        <f ca="true">+IF(AND(ISNUMBER(OFFSET('Hygiene Data'!$F$10,0,10*ROW('Hygiene Data'!F138))),'Data Summary'!DZ144="Yes"),OFFSET('Hygiene Data'!$F$10,0,10*ROW('Hygiene Data'!F138)),NA())</f>
        <v>#N/A</v>
      </c>
      <c r="BL144" s="108" t="e">
        <f ca="true">+IF(AND(ISNUMBER(OFFSET('Hygiene Data'!$G$6,0,10*ROW('Hygiene Data'!G138))),'Data Summary'!EA144="Yes"),OFFSET('Hygiene Data'!$G$6,0,10*ROW('Hygiene Data'!G138)),NA())</f>
        <v>#N/A</v>
      </c>
      <c r="BM144" s="108" t="e">
        <f ca="true">+IF(AND(ISNUMBER(OFFSET('Hygiene Data'!$G$8,0,10*ROW('Hygiene Data'!G138))),'Data Summary'!EB144="Yes"),OFFSET('Hygiene Data'!$G$8,0,10*ROW('Hygiene Data'!G138)),NA())</f>
        <v>#N/A</v>
      </c>
      <c r="BN144" s="108" t="e">
        <f ca="true">+IF(AND(ISNUMBER(OFFSET('Hygiene Data'!$G$10,0,10*ROW('Hygiene Data'!G138))),'Data Summary'!EC144="Yes"),OFFSET('Hygiene Data'!$G$10,0,10*ROW('Hygiene Data'!G138)),NA())</f>
        <v>#N/A</v>
      </c>
      <c r="BO144" s="108" t="e">
        <f ca="true">+IF(AND(ISNUMBER(OFFSET('Hygiene Data'!$H$6,0,10*ROW('Hygiene Data'!H138))),'Data Summary'!ED144="Yes"),OFFSET('Hygiene Data'!$H$6,0,10*ROW('Hygiene Data'!H138)),NA())</f>
        <v>#N/A</v>
      </c>
      <c r="BP144" s="108" t="e">
        <f ca="true">+IF(AND(ISNUMBER(OFFSET('Hygiene Data'!$H$8,0,10*ROW('Hygiene Data'!H138))),'Data Summary'!EE144="Yes"),OFFSET('Hygiene Data'!$H$8,0,10*ROW('Hygiene Data'!H138)),NA())</f>
        <v>#N/A</v>
      </c>
      <c r="BQ144" s="108" t="e">
        <f ca="true">+IF(AND(ISNUMBER(OFFSET('Hygiene Data'!$H$10,0,10*ROW('Hygiene Data'!H138))),'Data Summary'!EF144="Yes"),OFFSET('Hygiene Data'!$H$10,0,10*ROW('Hygiene Data'!H138)),NA())</f>
        <v>#N/A</v>
      </c>
    </row>
    <row r="145" x14ac:dyDescent="0.2">
      <c r="A145" s="56" t="e">
        <f ca="true">+IF(OFFSET('Water Data'!$B$1,0,10*ROW('Water Data'!B139))="",NA(),OFFSET('Water Data'!$B$1,0,10*ROW('Water Data'!B139)))</f>
        <v>#N/A</v>
      </c>
      <c r="B145" s="56" t="e">
        <f ca="true">+IF(OFFSET('Water Data'!$A$3,0,10*ROW('Water Data'!A142))="",NA(),OFFSET('Water Data'!$A$3,0,10*ROW('Water Data'!A142)))</f>
        <v>#N/A</v>
      </c>
      <c r="C145" s="56" t="e">
        <f ca="true">+IF(OFFSET('Water Data'!$C$3,0,10*ROW('Water Data'!C142))="",NA(),OFFSET('Water Data'!$C$3,0,10*ROW('Water Data'!C142)))</f>
        <v>#N/A</v>
      </c>
      <c r="D145" s="57" t="e">
        <f ca="true">+IF(AND(ISNUMBER(OFFSET('Water Data'!$C$5,0,10*ROW('Water Data'!C139))),'Data Summary'!BS145="Yes"),100-OFFSET('Water Data'!$C$5,0,10*ROW('Water Data'!C139)),NA())</f>
        <v>#N/A</v>
      </c>
      <c r="E145" s="57" t="e">
        <f ca="true">+IF(AND(ISNUMBER(OFFSET('Water Data'!$C$7,0,10*ROW('Water Data'!C139))),'Data Summary'!BT145="Yes"),OFFSET('Water Data'!$C$7,0,10*ROW('Water Data'!C139)),NA())</f>
        <v>#N/A</v>
      </c>
      <c r="F145" s="57" t="e">
        <f ca="true">+IF(AND(ISNUMBER(OFFSET('Water Data'!$C$10,0,10*ROW('Water Data'!C139))),'Data Summary'!BU145="Yes"),OFFSET('Water Data'!$C$10,0,10*ROW('Water Data'!C139)),NA())</f>
        <v>#N/A</v>
      </c>
      <c r="G145" s="57" t="e">
        <f ca="true">+IF(AND(ISNUMBER(OFFSET('Water Data'!$D$5,0,10*ROW('Water Data'!D139))),'Data Summary'!BV145="Yes"),100-OFFSET('Water Data'!$D$5,0,10*ROW('Water Data'!D139)),NA())</f>
        <v>#N/A</v>
      </c>
      <c r="H145" s="57" t="e">
        <f ca="true">+IF(AND(ISNUMBER(OFFSET('Water Data'!$D$7,0,10*ROW('Water Data'!D139))),'Data Summary'!BW145="Yes"),OFFSET('Water Data'!$D$7,0,10*ROW('Water Data'!D139)),NA())</f>
        <v>#N/A</v>
      </c>
      <c r="I145" s="57" t="e">
        <f ca="true">+IF(AND(ISNUMBER(OFFSET('Water Data'!$D$10,0,10*ROW('Water Data'!D139))),'Data Summary'!BX145="Yes"),OFFSET('Water Data'!$D$10,0,10*ROW('Water Data'!D139)),NA())</f>
        <v>#N/A</v>
      </c>
      <c r="J145" s="57" t="e">
        <f ca="true">+IF(AND(ISNUMBER(OFFSET('Water Data'!$E$5,0,10*ROW('Water Data'!E139))),'Data Summary'!BY145="Yes"),100-OFFSET('Water Data'!$E$5,0,10*ROW('Water Data'!E139)),NA())</f>
        <v>#N/A</v>
      </c>
      <c r="K145" s="57" t="e">
        <f ca="true">+IF(AND(ISNUMBER(OFFSET('Water Data'!$E$7,0,10*ROW('Water Data'!E139))),'Data Summary'!BZ145="Yes"),OFFSET('Water Data'!$E$7,0,10*ROW('Water Data'!E139)),NA())</f>
        <v>#N/A</v>
      </c>
      <c r="L145" s="57" t="e">
        <f ca="true">+IF(AND(ISNUMBER(OFFSET('Water Data'!$E$10,0,10*ROW('Water Data'!E139))),'Data Summary'!CA145="Yes"),OFFSET('Water Data'!$E$10,0,10*ROW('Water Data'!E139)),NA())</f>
        <v>#N/A</v>
      </c>
      <c r="M145" s="57" t="e">
        <f ca="true">+IF(AND(ISNUMBER(OFFSET('Water Data'!$F$5,0,10*ROW('Water Data'!F139))),'Data Summary'!CB145="Yes"),100-OFFSET('Water Data'!$F$5,0,10*ROW('Water Data'!F139)),NA())</f>
        <v>#N/A</v>
      </c>
      <c r="N145" s="57" t="e">
        <f ca="true">+IF(AND(ISNUMBER(OFFSET('Water Data'!$F$7,0,10*ROW('Water Data'!F139))),'Data Summary'!CC145="Yes"),OFFSET('Water Data'!$F$7,0,10*ROW('Water Data'!F139)),NA())</f>
        <v>#N/A</v>
      </c>
      <c r="O145" s="57" t="e">
        <f ca="true">+IF(AND(ISNUMBER(OFFSET('Water Data'!$F$10,0,10*ROW('Water Data'!F139))),'Data Summary'!CD145="Yes"),OFFSET('Water Data'!$F$10,0,10*ROW('Water Data'!F139)),NA())</f>
        <v>#N/A</v>
      </c>
      <c r="P145" s="57" t="e">
        <f ca="true">+IF(AND(ISNUMBER(OFFSET('Water Data'!$G$5,0,10*ROW('Water Data'!G139))),'Data Summary'!CE145="Yes"),100-OFFSET('Water Data'!$G$5,0,10*ROW('Water Data'!G139)),NA())</f>
        <v>#N/A</v>
      </c>
      <c r="Q145" s="57" t="e">
        <f ca="true">+IF(AND(ISNUMBER(OFFSET('Water Data'!$G$7,0,10*ROW('Water Data'!G139))),'Data Summary'!CF145="Yes"),OFFSET('Water Data'!$G$7,0,10*ROW('Water Data'!G139)),NA())</f>
        <v>#N/A</v>
      </c>
      <c r="R145" s="57" t="e">
        <f ca="true">+IF(AND(ISNUMBER(OFFSET('Water Data'!$G$10,0,10*ROW('Water Data'!G139))),'Data Summary'!CG145="Yes"),OFFSET('Water Data'!$G$10,0,10*ROW('Water Data'!G139)),NA())</f>
        <v>#N/A</v>
      </c>
      <c r="S145" s="57" t="e">
        <f ca="true">+IF(AND(ISNUMBER(OFFSET('Water Data'!$H$5,0,10*ROW('Water Data'!H139))),'Data Summary'!CH145="Yes"),100-OFFSET('Water Data'!$H$5,0,10*ROW('Water Data'!H139)),NA())</f>
        <v>#N/A</v>
      </c>
      <c r="T145" s="57" t="e">
        <f ca="true">+IF(AND(ISNUMBER(OFFSET('Water Data'!$H$7,0,10*ROW('Water Data'!H139))),'Data Summary'!CI145="Yes"),OFFSET('Water Data'!$H$7,0,10*ROW('Water Data'!H139)),NA())</f>
        <v>#N/A</v>
      </c>
      <c r="U145" s="57" t="e">
        <f ca="true">+IF(AND(ISNUMBER(OFFSET('Water Data'!$H$10,0,10*ROW('Water Data'!H139))),'Data Summary'!CJ145="Yes"),OFFSET('Water Data'!$H$10,0,10*ROW('Water Data'!H139)),NA())</f>
        <v>#N/A</v>
      </c>
      <c r="V145" s="103" t="e">
        <f ca="true">+IF(AND(ISNUMBER(OFFSET('Sanitation Data'!$C$5,0,10*ROW('Sanitation Data'!C139))),'Data Summary'!CK145="Yes"),100-OFFSET('Sanitation Data'!$C$5,0,10*ROW('Sanitation Data'!C139)),NA())</f>
        <v>#N/A</v>
      </c>
      <c r="W145" s="103" t="e">
        <f ca="true">+IF(AND(ISNUMBER(OFFSET('Sanitation Data'!$C$7,0,10*ROW('Sanitation Data'!C139))),'Data Summary'!CL145="Yes"),OFFSET('Sanitation Data'!$C$7,0,10*ROW('Sanitation Data'!C139)),NA())</f>
        <v>#N/A</v>
      </c>
      <c r="X145" s="103" t="e">
        <f ca="true">+IF(AND(ISNUMBER(OFFSET('Sanitation Data'!$C$11,0,10*ROW('Sanitation Data'!C139))),'Data Summary'!CM145="Yes"),OFFSET('Sanitation Data'!$C$11,0,10*ROW('Sanitation Data'!C139)),NA())</f>
        <v>#N/A</v>
      </c>
      <c r="Y145" s="103" t="e">
        <f ca="true">+IF(AND(ISNUMBER(OFFSET('Sanitation Data'!$C$12,0,10*ROW('Sanitation Data'!C139))),'Data Summary'!CN145="Yes"),OFFSET('Sanitation Data'!$C$12,0,10*ROW('Sanitation Data'!C139)),NA())</f>
        <v>#N/A</v>
      </c>
      <c r="Z145" s="103" t="e">
        <f ca="true">+IF(AND(ISNUMBER(OFFSET('Sanitation Data'!$C$13,0,10*ROW('Sanitation Data'!C139))),'Data Summary'!CO145="Yes"),OFFSET('Sanitation Data'!$C$13,0,10*ROW('Sanitation Data'!C139)),NA())</f>
        <v>#N/A</v>
      </c>
      <c r="AA145" s="103" t="e">
        <f ca="true">+IF(AND(ISNUMBER(OFFSET('Sanitation Data'!$D$5,0,10*ROW('Sanitation Data'!D139))),'Data Summary'!CP145="Yes"),100-OFFSET('Sanitation Data'!$D$5,0,10*ROW('Sanitation Data'!D139)),NA())</f>
        <v>#N/A</v>
      </c>
      <c r="AB145" s="103" t="e">
        <f ca="true">+IF(AND(ISNUMBER(OFFSET('Sanitation Data'!$D$7,0,10*ROW('Sanitation Data'!D139))),'Data Summary'!CQ145="Yes"),OFFSET('Sanitation Data'!$D$7,0,10*ROW('Sanitation Data'!D139)),NA())</f>
        <v>#N/A</v>
      </c>
      <c r="AC145" s="103" t="e">
        <f ca="true">+IF(AND(ISNUMBER(OFFSET('Sanitation Data'!$D$11,0,10*ROW('Sanitation Data'!D139))),'Data Summary'!CR145="Yes"),OFFSET('Sanitation Data'!$D$11,0,10*ROW('Sanitation Data'!D139)),NA())</f>
        <v>#N/A</v>
      </c>
      <c r="AD145" s="103" t="e">
        <f ca="true">+IF(AND(ISNUMBER(OFFSET('Sanitation Data'!$D$12,0,10*ROW('Sanitation Data'!D139))),'Data Summary'!CS145="Yes"),OFFSET('Sanitation Data'!$D$12,0,10*ROW('Sanitation Data'!D139)),NA())</f>
        <v>#N/A</v>
      </c>
      <c r="AE145" s="103" t="e">
        <f ca="true">+IF(AND(ISNUMBER(OFFSET('Sanitation Data'!$D$13,0,10*ROW('Sanitation Data'!D139))),'Data Summary'!CT145="Yes"),OFFSET('Sanitation Data'!$D$13,0,10*ROW('Sanitation Data'!D139)),NA())</f>
        <v>#N/A</v>
      </c>
      <c r="AF145" s="103" t="e">
        <f ca="true">+IF(AND(ISNUMBER(OFFSET('Sanitation Data'!$E$5,0,10*ROW('Sanitation Data'!E139))),'Data Summary'!CU145="Yes"),100-OFFSET('Sanitation Data'!$E$5,0,10*ROW('Sanitation Data'!E139)),NA())</f>
        <v>#N/A</v>
      </c>
      <c r="AG145" s="103" t="e">
        <f ca="true">+IF(AND(ISNUMBER(OFFSET('Sanitation Data'!$E$7,0,10*ROW('Sanitation Data'!E139))),'Data Summary'!CV145="Yes"),OFFSET('Sanitation Data'!$E$7,0,10*ROW('Sanitation Data'!E139)),NA())</f>
        <v>#N/A</v>
      </c>
      <c r="AH145" s="103" t="e">
        <f ca="true">+IF(AND(ISNUMBER(OFFSET('Sanitation Data'!$E$11,0,10*ROW('Sanitation Data'!E139))),'Data Summary'!CW145="Yes"),OFFSET('Sanitation Data'!$E$11,0,10*ROW('Sanitation Data'!E139)),NA())</f>
        <v>#N/A</v>
      </c>
      <c r="AI145" s="103" t="e">
        <f ca="true">+IF(AND(ISNUMBER(OFFSET('Sanitation Data'!$E$12,0,10*ROW('Sanitation Data'!E139))),'Data Summary'!CX145="Yes"),OFFSET('Sanitation Data'!$E$12,0,10*ROW('Sanitation Data'!E139)),NA())</f>
        <v>#N/A</v>
      </c>
      <c r="AJ145" s="103" t="e">
        <f ca="true">+IF(AND(ISNUMBER(OFFSET('Sanitation Data'!$E$13,0,10*ROW('Sanitation Data'!E139))),'Data Summary'!CY145="Yes"),OFFSET('Sanitation Data'!$E$13,0,10*ROW('Sanitation Data'!E139)),NA())</f>
        <v>#N/A</v>
      </c>
      <c r="AK145" s="103" t="e">
        <f ca="true">+IF(AND(ISNUMBER(OFFSET('Sanitation Data'!$F$5,0,10*ROW('Sanitation Data'!F139))),'Data Summary'!CZ145="Yes"),100-OFFSET('Sanitation Data'!$F$5,0,10*ROW('Sanitation Data'!F139)),NA())</f>
        <v>#N/A</v>
      </c>
      <c r="AL145" s="103" t="e">
        <f ca="true">+IF(AND(ISNUMBER(OFFSET('Sanitation Data'!$F$7,0,10*ROW('Sanitation Data'!F139))),'Data Summary'!DA145="Yes"),OFFSET('Sanitation Data'!$F$7,0,10*ROW('Sanitation Data'!F139)),NA())</f>
        <v>#N/A</v>
      </c>
      <c r="AM145" s="103" t="e">
        <f ca="true">+IF(AND(ISNUMBER(OFFSET('Sanitation Data'!$F$11,0,10*ROW('Sanitation Data'!F139))),'Data Summary'!DB145="Yes"),OFFSET('Sanitation Data'!$F$11,0,10*ROW('Sanitation Data'!F139)),NA())</f>
        <v>#N/A</v>
      </c>
      <c r="AN145" s="103" t="e">
        <f ca="true">+IF(AND(ISNUMBER(OFFSET('Sanitation Data'!$F$12,0,10*ROW('Sanitation Data'!F139))),'Data Summary'!DC145="Yes"),OFFSET('Sanitation Data'!$F$12,0,10*ROW('Sanitation Data'!F139)),NA())</f>
        <v>#N/A</v>
      </c>
      <c r="AO145" s="103" t="e">
        <f ca="true">+IF(AND(ISNUMBER(OFFSET('Sanitation Data'!$F$13,0,10*ROW('Sanitation Data'!F139))),'Data Summary'!DD145="Yes"),OFFSET('Sanitation Data'!$F$13,0,10*ROW('Sanitation Data'!F139)),NA())</f>
        <v>#N/A</v>
      </c>
      <c r="AP145" s="103" t="e">
        <f ca="true">+IF(AND(ISNUMBER(OFFSET('Sanitation Data'!$G$5,0,10*ROW('Sanitation Data'!G139))),'Data Summary'!DE145="Yes"),100-OFFSET('Sanitation Data'!$G$5,0,10*ROW('Sanitation Data'!G139)),NA())</f>
        <v>#N/A</v>
      </c>
      <c r="AQ145" s="103" t="e">
        <f ca="true">+IF(AND(ISNUMBER(OFFSET('Sanitation Data'!$G$7,0,10*ROW('Sanitation Data'!G139))),'Data Summary'!DF145="Yes"),OFFSET('Sanitation Data'!$G$7,0,10*ROW('Sanitation Data'!G139)),NA())</f>
        <v>#N/A</v>
      </c>
      <c r="AR145" s="103" t="e">
        <f ca="true">+IF(AND(ISNUMBER(OFFSET('Sanitation Data'!$G$11,0,10*ROW('Sanitation Data'!G139))),'Data Summary'!DG145="Yes"),OFFSET('Sanitation Data'!$G$11,0,10*ROW('Sanitation Data'!G139)),NA())</f>
        <v>#N/A</v>
      </c>
      <c r="AS145" s="103" t="e">
        <f ca="true">+IF(AND(ISNUMBER(OFFSET('Sanitation Data'!$G$12,0,10*ROW('Sanitation Data'!G139))),'Data Summary'!DH145="Yes"),OFFSET('Sanitation Data'!$G$12,0,10*ROW('Sanitation Data'!G139)),NA())</f>
        <v>#N/A</v>
      </c>
      <c r="AT145" s="103" t="e">
        <f ca="true">+IF(AND(ISNUMBER(OFFSET('Sanitation Data'!$G$13,0,10*ROW('Sanitation Data'!G139))),'Data Summary'!DI145="Yes"),OFFSET('Sanitation Data'!$G$13,0,10*ROW('Sanitation Data'!G139)),NA())</f>
        <v>#N/A</v>
      </c>
      <c r="AU145" s="103" t="e">
        <f ca="true">+IF(AND(ISNUMBER(OFFSET('Sanitation Data'!$H$5,0,10*ROW('Sanitation Data'!H139))),'Data Summary'!DJ145="Yes"),100-OFFSET('Sanitation Data'!$H$5,0,10*ROW('Sanitation Data'!H139)),NA())</f>
        <v>#N/A</v>
      </c>
      <c r="AV145" s="103" t="e">
        <f ca="true">+IF(AND(ISNUMBER(OFFSET('Sanitation Data'!$H$7,0,10*ROW('Sanitation Data'!H139))),'Data Summary'!DK145="Yes"),OFFSET('Sanitation Data'!$H$7,0,10*ROW('Sanitation Data'!H139)),NA())</f>
        <v>#N/A</v>
      </c>
      <c r="AW145" s="103" t="e">
        <f ca="true">+IF(AND(ISNUMBER(OFFSET('Sanitation Data'!$H$11,0,10*ROW('Sanitation Data'!H139))),'Data Summary'!DL145="Yes"),OFFSET('Sanitation Data'!$H$11,0,10*ROW('Sanitation Data'!H139)),NA())</f>
        <v>#N/A</v>
      </c>
      <c r="AX145" s="103" t="e">
        <f ca="true">+IF(AND(ISNUMBER(OFFSET('Sanitation Data'!$H$12,0,10*ROW('Sanitation Data'!H139))),'Data Summary'!DM145="Yes"),OFFSET('Sanitation Data'!$H$12,0,10*ROW('Sanitation Data'!H139)),NA())</f>
        <v>#N/A</v>
      </c>
      <c r="AY145" s="103" t="e">
        <f ca="true">+IF(AND(ISNUMBER(OFFSET('Sanitation Data'!$H$13,0,10*ROW('Sanitation Data'!H139))),'Data Summary'!DN145="Yes"),OFFSET('Sanitation Data'!$H$13,0,10*ROW('Sanitation Data'!H139)),NA())</f>
        <v>#N/A</v>
      </c>
      <c r="AZ145" s="108" t="e">
        <f ca="true">+IF(AND(ISNUMBER(OFFSET('Hygiene Data'!$C$6,0,10*ROW('Hygiene Data'!C139))),'Data Summary'!DO145="Yes"),OFFSET('Hygiene Data'!$C$6,0,10*ROW('Hygiene Data'!C139)),NA())</f>
        <v>#N/A</v>
      </c>
      <c r="BA145" s="108" t="e">
        <f ca="true">+IF(AND(ISNUMBER(OFFSET('Hygiene Data'!$C$8,0,10*ROW('Hygiene Data'!C139))),'Data Summary'!DP145="Yes"),OFFSET('Hygiene Data'!$C$8,0,10*ROW('Hygiene Data'!C139)),NA())</f>
        <v>#N/A</v>
      </c>
      <c r="BB145" s="108" t="e">
        <f ca="true">+IF(AND(ISNUMBER(OFFSET('Hygiene Data'!$C$10,0,10*ROW('Hygiene Data'!C139))),'Data Summary'!DQ145="Yes"),OFFSET('Hygiene Data'!$C$10,0,10*ROW('Hygiene Data'!C139)),NA())</f>
        <v>#N/A</v>
      </c>
      <c r="BC145" s="108" t="e">
        <f ca="true">+IF(AND(ISNUMBER(OFFSET('Hygiene Data'!$D$6,0,10*ROW('Hygiene Data'!D139))),'Data Summary'!DR145="Yes"),OFFSET('Hygiene Data'!$D$6,0,10*ROW('Hygiene Data'!D139)),NA())</f>
        <v>#N/A</v>
      </c>
      <c r="BD145" s="108" t="e">
        <f ca="true">+IF(AND(ISNUMBER(OFFSET('Hygiene Data'!$D$8,0,10*ROW('Hygiene Data'!D139))),'Data Summary'!DS145="Yes"),OFFSET('Hygiene Data'!$D$8,0,10*ROW('Hygiene Data'!D139)),NA())</f>
        <v>#N/A</v>
      </c>
      <c r="BE145" s="108" t="e">
        <f ca="true">+IF(AND(ISNUMBER(OFFSET('Hygiene Data'!$D$10,0,10*ROW('Hygiene Data'!D139))),'Data Summary'!DT145="Yes"),OFFSET('Hygiene Data'!$D$10,0,10*ROW('Hygiene Data'!D139)),NA())</f>
        <v>#N/A</v>
      </c>
      <c r="BF145" s="108" t="e">
        <f ca="true">+IF(AND(ISNUMBER(OFFSET('Hygiene Data'!$E$6,0,10*ROW('Hygiene Data'!E139))),'Data Summary'!DU145="Yes"),OFFSET('Hygiene Data'!$E$6,0,10*ROW('Hygiene Data'!E139)),NA())</f>
        <v>#N/A</v>
      </c>
      <c r="BG145" s="108" t="e">
        <f ca="true">+IF(AND(ISNUMBER(OFFSET('Hygiene Data'!$E$8,0,10*ROW('Hygiene Data'!E139))),'Data Summary'!DV145="Yes"),OFFSET('Hygiene Data'!$E$8,0,10*ROW('Hygiene Data'!E139)),NA())</f>
        <v>#N/A</v>
      </c>
      <c r="BH145" s="108" t="e">
        <f ca="true">+IF(AND(ISNUMBER(OFFSET('Hygiene Data'!$E$10,0,10*ROW('Hygiene Data'!E139))),'Data Summary'!DW145="Yes"),OFFSET('Hygiene Data'!$E$10,0,10*ROW('Hygiene Data'!E139)),NA())</f>
        <v>#N/A</v>
      </c>
      <c r="BI145" s="108" t="e">
        <f ca="true">+IF(AND(ISNUMBER(OFFSET('Hygiene Data'!$F$6,0,10*ROW('Hygiene Data'!F139))),'Data Summary'!DX145="Yes"),OFFSET('Hygiene Data'!$F$6,0,10*ROW('Hygiene Data'!F139)),NA())</f>
        <v>#N/A</v>
      </c>
      <c r="BJ145" s="108" t="e">
        <f ca="true">+IF(AND(ISNUMBER(OFFSET('Hygiene Data'!$F$8,0,10*ROW('Hygiene Data'!F139))),'Data Summary'!DY145="Yes"),OFFSET('Hygiene Data'!$F$8,0,10*ROW('Hygiene Data'!F139)),NA())</f>
        <v>#N/A</v>
      </c>
      <c r="BK145" s="108" t="e">
        <f ca="true">+IF(AND(ISNUMBER(OFFSET('Hygiene Data'!$F$10,0,10*ROW('Hygiene Data'!F139))),'Data Summary'!DZ145="Yes"),OFFSET('Hygiene Data'!$F$10,0,10*ROW('Hygiene Data'!F139)),NA())</f>
        <v>#N/A</v>
      </c>
      <c r="BL145" s="108" t="e">
        <f ca="true">+IF(AND(ISNUMBER(OFFSET('Hygiene Data'!$G$6,0,10*ROW('Hygiene Data'!G139))),'Data Summary'!EA145="Yes"),OFFSET('Hygiene Data'!$G$6,0,10*ROW('Hygiene Data'!G139)),NA())</f>
        <v>#N/A</v>
      </c>
      <c r="BM145" s="108" t="e">
        <f ca="true">+IF(AND(ISNUMBER(OFFSET('Hygiene Data'!$G$8,0,10*ROW('Hygiene Data'!G139))),'Data Summary'!EB145="Yes"),OFFSET('Hygiene Data'!$G$8,0,10*ROW('Hygiene Data'!G139)),NA())</f>
        <v>#N/A</v>
      </c>
      <c r="BN145" s="108" t="e">
        <f ca="true">+IF(AND(ISNUMBER(OFFSET('Hygiene Data'!$G$10,0,10*ROW('Hygiene Data'!G139))),'Data Summary'!EC145="Yes"),OFFSET('Hygiene Data'!$G$10,0,10*ROW('Hygiene Data'!G139)),NA())</f>
        <v>#N/A</v>
      </c>
      <c r="BO145" s="108" t="e">
        <f ca="true">+IF(AND(ISNUMBER(OFFSET('Hygiene Data'!$H$6,0,10*ROW('Hygiene Data'!H139))),'Data Summary'!ED145="Yes"),OFFSET('Hygiene Data'!$H$6,0,10*ROW('Hygiene Data'!H139)),NA())</f>
        <v>#N/A</v>
      </c>
      <c r="BP145" s="108" t="e">
        <f ca="true">+IF(AND(ISNUMBER(OFFSET('Hygiene Data'!$H$8,0,10*ROW('Hygiene Data'!H139))),'Data Summary'!EE145="Yes"),OFFSET('Hygiene Data'!$H$8,0,10*ROW('Hygiene Data'!H139)),NA())</f>
        <v>#N/A</v>
      </c>
      <c r="BQ145" s="108" t="e">
        <f ca="true">+IF(AND(ISNUMBER(OFFSET('Hygiene Data'!$H$10,0,10*ROW('Hygiene Data'!H139))),'Data Summary'!EF145="Yes"),OFFSET('Hygiene Data'!$H$10,0,10*ROW('Hygiene Data'!H139)),NA())</f>
        <v>#N/A</v>
      </c>
    </row>
    <row r="146" x14ac:dyDescent="0.2">
      <c r="A146" s="56" t="e">
        <f ca="true">+IF(OFFSET('Water Data'!$B$1,0,10*ROW('Water Data'!B140))="",NA(),OFFSET('Water Data'!$B$1,0,10*ROW('Water Data'!B140)))</f>
        <v>#N/A</v>
      </c>
      <c r="B146" s="56" t="e">
        <f ca="true">+IF(OFFSET('Water Data'!$A$3,0,10*ROW('Water Data'!A143))="",NA(),OFFSET('Water Data'!$A$3,0,10*ROW('Water Data'!A143)))</f>
        <v>#N/A</v>
      </c>
      <c r="C146" s="56" t="e">
        <f ca="true">+IF(OFFSET('Water Data'!$C$3,0,10*ROW('Water Data'!C143))="",NA(),OFFSET('Water Data'!$C$3,0,10*ROW('Water Data'!C143)))</f>
        <v>#N/A</v>
      </c>
      <c r="D146" s="57" t="e">
        <f ca="true">+IF(AND(ISNUMBER(OFFSET('Water Data'!$C$5,0,10*ROW('Water Data'!C140))),'Data Summary'!BS146="Yes"),100-OFFSET('Water Data'!$C$5,0,10*ROW('Water Data'!C140)),NA())</f>
        <v>#N/A</v>
      </c>
      <c r="E146" s="57" t="e">
        <f ca="true">+IF(AND(ISNUMBER(OFFSET('Water Data'!$C$7,0,10*ROW('Water Data'!C140))),'Data Summary'!BT146="Yes"),OFFSET('Water Data'!$C$7,0,10*ROW('Water Data'!C140)),NA())</f>
        <v>#N/A</v>
      </c>
      <c r="F146" s="57" t="e">
        <f ca="true">+IF(AND(ISNUMBER(OFFSET('Water Data'!$C$10,0,10*ROW('Water Data'!C140))),'Data Summary'!BU146="Yes"),OFFSET('Water Data'!$C$10,0,10*ROW('Water Data'!C140)),NA())</f>
        <v>#N/A</v>
      </c>
      <c r="G146" s="57" t="e">
        <f ca="true">+IF(AND(ISNUMBER(OFFSET('Water Data'!$D$5,0,10*ROW('Water Data'!D140))),'Data Summary'!BV146="Yes"),100-OFFSET('Water Data'!$D$5,0,10*ROW('Water Data'!D140)),NA())</f>
        <v>#N/A</v>
      </c>
      <c r="H146" s="57" t="e">
        <f ca="true">+IF(AND(ISNUMBER(OFFSET('Water Data'!$D$7,0,10*ROW('Water Data'!D140))),'Data Summary'!BW146="Yes"),OFFSET('Water Data'!$D$7,0,10*ROW('Water Data'!D140)),NA())</f>
        <v>#N/A</v>
      </c>
      <c r="I146" s="57" t="e">
        <f ca="true">+IF(AND(ISNUMBER(OFFSET('Water Data'!$D$10,0,10*ROW('Water Data'!D140))),'Data Summary'!BX146="Yes"),OFFSET('Water Data'!$D$10,0,10*ROW('Water Data'!D140)),NA())</f>
        <v>#N/A</v>
      </c>
      <c r="J146" s="57" t="e">
        <f ca="true">+IF(AND(ISNUMBER(OFFSET('Water Data'!$E$5,0,10*ROW('Water Data'!E140))),'Data Summary'!BY146="Yes"),100-OFFSET('Water Data'!$E$5,0,10*ROW('Water Data'!E140)),NA())</f>
        <v>#N/A</v>
      </c>
      <c r="K146" s="57" t="e">
        <f ca="true">+IF(AND(ISNUMBER(OFFSET('Water Data'!$E$7,0,10*ROW('Water Data'!E140))),'Data Summary'!BZ146="Yes"),OFFSET('Water Data'!$E$7,0,10*ROW('Water Data'!E140)),NA())</f>
        <v>#N/A</v>
      </c>
      <c r="L146" s="57" t="e">
        <f ca="true">+IF(AND(ISNUMBER(OFFSET('Water Data'!$E$10,0,10*ROW('Water Data'!E140))),'Data Summary'!CA146="Yes"),OFFSET('Water Data'!$E$10,0,10*ROW('Water Data'!E140)),NA())</f>
        <v>#N/A</v>
      </c>
      <c r="M146" s="57" t="e">
        <f ca="true">+IF(AND(ISNUMBER(OFFSET('Water Data'!$F$5,0,10*ROW('Water Data'!F140))),'Data Summary'!CB146="Yes"),100-OFFSET('Water Data'!$F$5,0,10*ROW('Water Data'!F140)),NA())</f>
        <v>#N/A</v>
      </c>
      <c r="N146" s="57" t="e">
        <f ca="true">+IF(AND(ISNUMBER(OFFSET('Water Data'!$F$7,0,10*ROW('Water Data'!F140))),'Data Summary'!CC146="Yes"),OFFSET('Water Data'!$F$7,0,10*ROW('Water Data'!F140)),NA())</f>
        <v>#N/A</v>
      </c>
      <c r="O146" s="57" t="e">
        <f ca="true">+IF(AND(ISNUMBER(OFFSET('Water Data'!$F$10,0,10*ROW('Water Data'!F140))),'Data Summary'!CD146="Yes"),OFFSET('Water Data'!$F$10,0,10*ROW('Water Data'!F140)),NA())</f>
        <v>#N/A</v>
      </c>
      <c r="P146" s="57" t="e">
        <f ca="true">+IF(AND(ISNUMBER(OFFSET('Water Data'!$G$5,0,10*ROW('Water Data'!G140))),'Data Summary'!CE146="Yes"),100-OFFSET('Water Data'!$G$5,0,10*ROW('Water Data'!G140)),NA())</f>
        <v>#N/A</v>
      </c>
      <c r="Q146" s="57" t="e">
        <f ca="true">+IF(AND(ISNUMBER(OFFSET('Water Data'!$G$7,0,10*ROW('Water Data'!G140))),'Data Summary'!CF146="Yes"),OFFSET('Water Data'!$G$7,0,10*ROW('Water Data'!G140)),NA())</f>
        <v>#N/A</v>
      </c>
      <c r="R146" s="57" t="e">
        <f ca="true">+IF(AND(ISNUMBER(OFFSET('Water Data'!$G$10,0,10*ROW('Water Data'!G140))),'Data Summary'!CG146="Yes"),OFFSET('Water Data'!$G$10,0,10*ROW('Water Data'!G140)),NA())</f>
        <v>#N/A</v>
      </c>
      <c r="S146" s="57" t="e">
        <f ca="true">+IF(AND(ISNUMBER(OFFSET('Water Data'!$H$5,0,10*ROW('Water Data'!H140))),'Data Summary'!CH146="Yes"),100-OFFSET('Water Data'!$H$5,0,10*ROW('Water Data'!H140)),NA())</f>
        <v>#N/A</v>
      </c>
      <c r="T146" s="57" t="e">
        <f ca="true">+IF(AND(ISNUMBER(OFFSET('Water Data'!$H$7,0,10*ROW('Water Data'!H140))),'Data Summary'!CI146="Yes"),OFFSET('Water Data'!$H$7,0,10*ROW('Water Data'!H140)),NA())</f>
        <v>#N/A</v>
      </c>
      <c r="U146" s="57" t="e">
        <f ca="true">+IF(AND(ISNUMBER(OFFSET('Water Data'!$H$10,0,10*ROW('Water Data'!H140))),'Data Summary'!CJ146="Yes"),OFFSET('Water Data'!$H$10,0,10*ROW('Water Data'!H140)),NA())</f>
        <v>#N/A</v>
      </c>
      <c r="V146" s="103" t="e">
        <f ca="true">+IF(AND(ISNUMBER(OFFSET('Sanitation Data'!$C$5,0,10*ROW('Sanitation Data'!C140))),'Data Summary'!CK146="Yes"),100-OFFSET('Sanitation Data'!$C$5,0,10*ROW('Sanitation Data'!C140)),NA())</f>
        <v>#N/A</v>
      </c>
      <c r="W146" s="103" t="e">
        <f ca="true">+IF(AND(ISNUMBER(OFFSET('Sanitation Data'!$C$7,0,10*ROW('Sanitation Data'!C140))),'Data Summary'!CL146="Yes"),OFFSET('Sanitation Data'!$C$7,0,10*ROW('Sanitation Data'!C140)),NA())</f>
        <v>#N/A</v>
      </c>
      <c r="X146" s="103" t="e">
        <f ca="true">+IF(AND(ISNUMBER(OFFSET('Sanitation Data'!$C$11,0,10*ROW('Sanitation Data'!C140))),'Data Summary'!CM146="Yes"),OFFSET('Sanitation Data'!$C$11,0,10*ROW('Sanitation Data'!C140)),NA())</f>
        <v>#N/A</v>
      </c>
      <c r="Y146" s="103" t="e">
        <f ca="true">+IF(AND(ISNUMBER(OFFSET('Sanitation Data'!$C$12,0,10*ROW('Sanitation Data'!C140))),'Data Summary'!CN146="Yes"),OFFSET('Sanitation Data'!$C$12,0,10*ROW('Sanitation Data'!C140)),NA())</f>
        <v>#N/A</v>
      </c>
      <c r="Z146" s="103" t="e">
        <f ca="true">+IF(AND(ISNUMBER(OFFSET('Sanitation Data'!$C$13,0,10*ROW('Sanitation Data'!C140))),'Data Summary'!CO146="Yes"),OFFSET('Sanitation Data'!$C$13,0,10*ROW('Sanitation Data'!C140)),NA())</f>
        <v>#N/A</v>
      </c>
      <c r="AA146" s="103" t="e">
        <f ca="true">+IF(AND(ISNUMBER(OFFSET('Sanitation Data'!$D$5,0,10*ROW('Sanitation Data'!D140))),'Data Summary'!CP146="Yes"),100-OFFSET('Sanitation Data'!$D$5,0,10*ROW('Sanitation Data'!D140)),NA())</f>
        <v>#N/A</v>
      </c>
      <c r="AB146" s="103" t="e">
        <f ca="true">+IF(AND(ISNUMBER(OFFSET('Sanitation Data'!$D$7,0,10*ROW('Sanitation Data'!D140))),'Data Summary'!CQ146="Yes"),OFFSET('Sanitation Data'!$D$7,0,10*ROW('Sanitation Data'!D140)),NA())</f>
        <v>#N/A</v>
      </c>
      <c r="AC146" s="103" t="e">
        <f ca="true">+IF(AND(ISNUMBER(OFFSET('Sanitation Data'!$D$11,0,10*ROW('Sanitation Data'!D140))),'Data Summary'!CR146="Yes"),OFFSET('Sanitation Data'!$D$11,0,10*ROW('Sanitation Data'!D140)),NA())</f>
        <v>#N/A</v>
      </c>
      <c r="AD146" s="103" t="e">
        <f ca="true">+IF(AND(ISNUMBER(OFFSET('Sanitation Data'!$D$12,0,10*ROW('Sanitation Data'!D140))),'Data Summary'!CS146="Yes"),OFFSET('Sanitation Data'!$D$12,0,10*ROW('Sanitation Data'!D140)),NA())</f>
        <v>#N/A</v>
      </c>
      <c r="AE146" s="103" t="e">
        <f ca="true">+IF(AND(ISNUMBER(OFFSET('Sanitation Data'!$D$13,0,10*ROW('Sanitation Data'!D140))),'Data Summary'!CT146="Yes"),OFFSET('Sanitation Data'!$D$13,0,10*ROW('Sanitation Data'!D140)),NA())</f>
        <v>#N/A</v>
      </c>
      <c r="AF146" s="103" t="e">
        <f ca="true">+IF(AND(ISNUMBER(OFFSET('Sanitation Data'!$E$5,0,10*ROW('Sanitation Data'!E140))),'Data Summary'!CU146="Yes"),100-OFFSET('Sanitation Data'!$E$5,0,10*ROW('Sanitation Data'!E140)),NA())</f>
        <v>#N/A</v>
      </c>
      <c r="AG146" s="103" t="e">
        <f ca="true">+IF(AND(ISNUMBER(OFFSET('Sanitation Data'!$E$7,0,10*ROW('Sanitation Data'!E140))),'Data Summary'!CV146="Yes"),OFFSET('Sanitation Data'!$E$7,0,10*ROW('Sanitation Data'!E140)),NA())</f>
        <v>#N/A</v>
      </c>
      <c r="AH146" s="103" t="e">
        <f ca="true">+IF(AND(ISNUMBER(OFFSET('Sanitation Data'!$E$11,0,10*ROW('Sanitation Data'!E140))),'Data Summary'!CW146="Yes"),OFFSET('Sanitation Data'!$E$11,0,10*ROW('Sanitation Data'!E140)),NA())</f>
        <v>#N/A</v>
      </c>
      <c r="AI146" s="103" t="e">
        <f ca="true">+IF(AND(ISNUMBER(OFFSET('Sanitation Data'!$E$12,0,10*ROW('Sanitation Data'!E140))),'Data Summary'!CX146="Yes"),OFFSET('Sanitation Data'!$E$12,0,10*ROW('Sanitation Data'!E140)),NA())</f>
        <v>#N/A</v>
      </c>
      <c r="AJ146" s="103" t="e">
        <f ca="true">+IF(AND(ISNUMBER(OFFSET('Sanitation Data'!$E$13,0,10*ROW('Sanitation Data'!E140))),'Data Summary'!CY146="Yes"),OFFSET('Sanitation Data'!$E$13,0,10*ROW('Sanitation Data'!E140)),NA())</f>
        <v>#N/A</v>
      </c>
      <c r="AK146" s="103" t="e">
        <f ca="true">+IF(AND(ISNUMBER(OFFSET('Sanitation Data'!$F$5,0,10*ROW('Sanitation Data'!F140))),'Data Summary'!CZ146="Yes"),100-OFFSET('Sanitation Data'!$F$5,0,10*ROW('Sanitation Data'!F140)),NA())</f>
        <v>#N/A</v>
      </c>
      <c r="AL146" s="103" t="e">
        <f ca="true">+IF(AND(ISNUMBER(OFFSET('Sanitation Data'!$F$7,0,10*ROW('Sanitation Data'!F140))),'Data Summary'!DA146="Yes"),OFFSET('Sanitation Data'!$F$7,0,10*ROW('Sanitation Data'!F140)),NA())</f>
        <v>#N/A</v>
      </c>
      <c r="AM146" s="103" t="e">
        <f ca="true">+IF(AND(ISNUMBER(OFFSET('Sanitation Data'!$F$11,0,10*ROW('Sanitation Data'!F140))),'Data Summary'!DB146="Yes"),OFFSET('Sanitation Data'!$F$11,0,10*ROW('Sanitation Data'!F140)),NA())</f>
        <v>#N/A</v>
      </c>
      <c r="AN146" s="103" t="e">
        <f ca="true">+IF(AND(ISNUMBER(OFFSET('Sanitation Data'!$F$12,0,10*ROW('Sanitation Data'!F140))),'Data Summary'!DC146="Yes"),OFFSET('Sanitation Data'!$F$12,0,10*ROW('Sanitation Data'!F140)),NA())</f>
        <v>#N/A</v>
      </c>
      <c r="AO146" s="103" t="e">
        <f ca="true">+IF(AND(ISNUMBER(OFFSET('Sanitation Data'!$F$13,0,10*ROW('Sanitation Data'!F140))),'Data Summary'!DD146="Yes"),OFFSET('Sanitation Data'!$F$13,0,10*ROW('Sanitation Data'!F140)),NA())</f>
        <v>#N/A</v>
      </c>
      <c r="AP146" s="103" t="e">
        <f ca="true">+IF(AND(ISNUMBER(OFFSET('Sanitation Data'!$G$5,0,10*ROW('Sanitation Data'!G140))),'Data Summary'!DE146="Yes"),100-OFFSET('Sanitation Data'!$G$5,0,10*ROW('Sanitation Data'!G140)),NA())</f>
        <v>#N/A</v>
      </c>
      <c r="AQ146" s="103" t="e">
        <f ca="true">+IF(AND(ISNUMBER(OFFSET('Sanitation Data'!$G$7,0,10*ROW('Sanitation Data'!G140))),'Data Summary'!DF146="Yes"),OFFSET('Sanitation Data'!$G$7,0,10*ROW('Sanitation Data'!G140)),NA())</f>
        <v>#N/A</v>
      </c>
      <c r="AR146" s="103" t="e">
        <f ca="true">+IF(AND(ISNUMBER(OFFSET('Sanitation Data'!$G$11,0,10*ROW('Sanitation Data'!G140))),'Data Summary'!DG146="Yes"),OFFSET('Sanitation Data'!$G$11,0,10*ROW('Sanitation Data'!G140)),NA())</f>
        <v>#N/A</v>
      </c>
      <c r="AS146" s="103" t="e">
        <f ca="true">+IF(AND(ISNUMBER(OFFSET('Sanitation Data'!$G$12,0,10*ROW('Sanitation Data'!G140))),'Data Summary'!DH146="Yes"),OFFSET('Sanitation Data'!$G$12,0,10*ROW('Sanitation Data'!G140)),NA())</f>
        <v>#N/A</v>
      </c>
      <c r="AT146" s="103" t="e">
        <f ca="true">+IF(AND(ISNUMBER(OFFSET('Sanitation Data'!$G$13,0,10*ROW('Sanitation Data'!G140))),'Data Summary'!DI146="Yes"),OFFSET('Sanitation Data'!$G$13,0,10*ROW('Sanitation Data'!G140)),NA())</f>
        <v>#N/A</v>
      </c>
      <c r="AU146" s="103" t="e">
        <f ca="true">+IF(AND(ISNUMBER(OFFSET('Sanitation Data'!$H$5,0,10*ROW('Sanitation Data'!H140))),'Data Summary'!DJ146="Yes"),100-OFFSET('Sanitation Data'!$H$5,0,10*ROW('Sanitation Data'!H140)),NA())</f>
        <v>#N/A</v>
      </c>
      <c r="AV146" s="103" t="e">
        <f ca="true">+IF(AND(ISNUMBER(OFFSET('Sanitation Data'!$H$7,0,10*ROW('Sanitation Data'!H140))),'Data Summary'!DK146="Yes"),OFFSET('Sanitation Data'!$H$7,0,10*ROW('Sanitation Data'!H140)),NA())</f>
        <v>#N/A</v>
      </c>
      <c r="AW146" s="103" t="e">
        <f ca="true">+IF(AND(ISNUMBER(OFFSET('Sanitation Data'!$H$11,0,10*ROW('Sanitation Data'!H140))),'Data Summary'!DL146="Yes"),OFFSET('Sanitation Data'!$H$11,0,10*ROW('Sanitation Data'!H140)),NA())</f>
        <v>#N/A</v>
      </c>
      <c r="AX146" s="103" t="e">
        <f ca="true">+IF(AND(ISNUMBER(OFFSET('Sanitation Data'!$H$12,0,10*ROW('Sanitation Data'!H140))),'Data Summary'!DM146="Yes"),OFFSET('Sanitation Data'!$H$12,0,10*ROW('Sanitation Data'!H140)),NA())</f>
        <v>#N/A</v>
      </c>
      <c r="AY146" s="103" t="e">
        <f ca="true">+IF(AND(ISNUMBER(OFFSET('Sanitation Data'!$H$13,0,10*ROW('Sanitation Data'!H140))),'Data Summary'!DN146="Yes"),OFFSET('Sanitation Data'!$H$13,0,10*ROW('Sanitation Data'!H140)),NA())</f>
        <v>#N/A</v>
      </c>
      <c r="AZ146" s="108" t="e">
        <f ca="true">+IF(AND(ISNUMBER(OFFSET('Hygiene Data'!$C$6,0,10*ROW('Hygiene Data'!C140))),'Data Summary'!DO146="Yes"),OFFSET('Hygiene Data'!$C$6,0,10*ROW('Hygiene Data'!C140)),NA())</f>
        <v>#N/A</v>
      </c>
      <c r="BA146" s="108" t="e">
        <f ca="true">+IF(AND(ISNUMBER(OFFSET('Hygiene Data'!$C$8,0,10*ROW('Hygiene Data'!C140))),'Data Summary'!DP146="Yes"),OFFSET('Hygiene Data'!$C$8,0,10*ROW('Hygiene Data'!C140)),NA())</f>
        <v>#N/A</v>
      </c>
      <c r="BB146" s="108" t="e">
        <f ca="true">+IF(AND(ISNUMBER(OFFSET('Hygiene Data'!$C$10,0,10*ROW('Hygiene Data'!C140))),'Data Summary'!DQ146="Yes"),OFFSET('Hygiene Data'!$C$10,0,10*ROW('Hygiene Data'!C140)),NA())</f>
        <v>#N/A</v>
      </c>
      <c r="BC146" s="108" t="e">
        <f ca="true">+IF(AND(ISNUMBER(OFFSET('Hygiene Data'!$D$6,0,10*ROW('Hygiene Data'!D140))),'Data Summary'!DR146="Yes"),OFFSET('Hygiene Data'!$D$6,0,10*ROW('Hygiene Data'!D140)),NA())</f>
        <v>#N/A</v>
      </c>
      <c r="BD146" s="108" t="e">
        <f ca="true">+IF(AND(ISNUMBER(OFFSET('Hygiene Data'!$D$8,0,10*ROW('Hygiene Data'!D140))),'Data Summary'!DS146="Yes"),OFFSET('Hygiene Data'!$D$8,0,10*ROW('Hygiene Data'!D140)),NA())</f>
        <v>#N/A</v>
      </c>
      <c r="BE146" s="108" t="e">
        <f ca="true">+IF(AND(ISNUMBER(OFFSET('Hygiene Data'!$D$10,0,10*ROW('Hygiene Data'!D140))),'Data Summary'!DT146="Yes"),OFFSET('Hygiene Data'!$D$10,0,10*ROW('Hygiene Data'!D140)),NA())</f>
        <v>#N/A</v>
      </c>
      <c r="BF146" s="108" t="e">
        <f ca="true">+IF(AND(ISNUMBER(OFFSET('Hygiene Data'!$E$6,0,10*ROW('Hygiene Data'!E140))),'Data Summary'!DU146="Yes"),OFFSET('Hygiene Data'!$E$6,0,10*ROW('Hygiene Data'!E140)),NA())</f>
        <v>#N/A</v>
      </c>
      <c r="BG146" s="108" t="e">
        <f ca="true">+IF(AND(ISNUMBER(OFFSET('Hygiene Data'!$E$8,0,10*ROW('Hygiene Data'!E140))),'Data Summary'!DV146="Yes"),OFFSET('Hygiene Data'!$E$8,0,10*ROW('Hygiene Data'!E140)),NA())</f>
        <v>#N/A</v>
      </c>
      <c r="BH146" s="108" t="e">
        <f ca="true">+IF(AND(ISNUMBER(OFFSET('Hygiene Data'!$E$10,0,10*ROW('Hygiene Data'!E140))),'Data Summary'!DW146="Yes"),OFFSET('Hygiene Data'!$E$10,0,10*ROW('Hygiene Data'!E140)),NA())</f>
        <v>#N/A</v>
      </c>
      <c r="BI146" s="108" t="e">
        <f ca="true">+IF(AND(ISNUMBER(OFFSET('Hygiene Data'!$F$6,0,10*ROW('Hygiene Data'!F140))),'Data Summary'!DX146="Yes"),OFFSET('Hygiene Data'!$F$6,0,10*ROW('Hygiene Data'!F140)),NA())</f>
        <v>#N/A</v>
      </c>
      <c r="BJ146" s="108" t="e">
        <f ca="true">+IF(AND(ISNUMBER(OFFSET('Hygiene Data'!$F$8,0,10*ROW('Hygiene Data'!F140))),'Data Summary'!DY146="Yes"),OFFSET('Hygiene Data'!$F$8,0,10*ROW('Hygiene Data'!F140)),NA())</f>
        <v>#N/A</v>
      </c>
      <c r="BK146" s="108" t="e">
        <f ca="true">+IF(AND(ISNUMBER(OFFSET('Hygiene Data'!$F$10,0,10*ROW('Hygiene Data'!F140))),'Data Summary'!DZ146="Yes"),OFFSET('Hygiene Data'!$F$10,0,10*ROW('Hygiene Data'!F140)),NA())</f>
        <v>#N/A</v>
      </c>
      <c r="BL146" s="108" t="e">
        <f ca="true">+IF(AND(ISNUMBER(OFFSET('Hygiene Data'!$G$6,0,10*ROW('Hygiene Data'!G140))),'Data Summary'!EA146="Yes"),OFFSET('Hygiene Data'!$G$6,0,10*ROW('Hygiene Data'!G140)),NA())</f>
        <v>#N/A</v>
      </c>
      <c r="BM146" s="108" t="e">
        <f ca="true">+IF(AND(ISNUMBER(OFFSET('Hygiene Data'!$G$8,0,10*ROW('Hygiene Data'!G140))),'Data Summary'!EB146="Yes"),OFFSET('Hygiene Data'!$G$8,0,10*ROW('Hygiene Data'!G140)),NA())</f>
        <v>#N/A</v>
      </c>
      <c r="BN146" s="108" t="e">
        <f ca="true">+IF(AND(ISNUMBER(OFFSET('Hygiene Data'!$G$10,0,10*ROW('Hygiene Data'!G140))),'Data Summary'!EC146="Yes"),OFFSET('Hygiene Data'!$G$10,0,10*ROW('Hygiene Data'!G140)),NA())</f>
        <v>#N/A</v>
      </c>
      <c r="BO146" s="108" t="e">
        <f ca="true">+IF(AND(ISNUMBER(OFFSET('Hygiene Data'!$H$6,0,10*ROW('Hygiene Data'!H140))),'Data Summary'!ED146="Yes"),OFFSET('Hygiene Data'!$H$6,0,10*ROW('Hygiene Data'!H140)),NA())</f>
        <v>#N/A</v>
      </c>
      <c r="BP146" s="108" t="e">
        <f ca="true">+IF(AND(ISNUMBER(OFFSET('Hygiene Data'!$H$8,0,10*ROW('Hygiene Data'!H140))),'Data Summary'!EE146="Yes"),OFFSET('Hygiene Data'!$H$8,0,10*ROW('Hygiene Data'!H140)),NA())</f>
        <v>#N/A</v>
      </c>
      <c r="BQ146" s="108" t="e">
        <f ca="true">+IF(AND(ISNUMBER(OFFSET('Hygiene Data'!$H$10,0,10*ROW('Hygiene Data'!H140))),'Data Summary'!EF146="Yes"),OFFSET('Hygiene Data'!$H$10,0,10*ROW('Hygiene Data'!H140)),NA())</f>
        <v>#N/A</v>
      </c>
    </row>
    <row r="147" x14ac:dyDescent="0.2">
      <c r="A147" s="56" t="e">
        <f ca="true">+IF(OFFSET('Water Data'!$B$1,0,10*ROW('Water Data'!B141))="",NA(),OFFSET('Water Data'!$B$1,0,10*ROW('Water Data'!B141)))</f>
        <v>#N/A</v>
      </c>
      <c r="B147" s="56" t="e">
        <f ca="true">+IF(OFFSET('Water Data'!$A$3,0,10*ROW('Water Data'!A144))="",NA(),OFFSET('Water Data'!$A$3,0,10*ROW('Water Data'!A144)))</f>
        <v>#N/A</v>
      </c>
      <c r="C147" s="56" t="e">
        <f ca="true">+IF(OFFSET('Water Data'!$C$3,0,10*ROW('Water Data'!C144))="",NA(),OFFSET('Water Data'!$C$3,0,10*ROW('Water Data'!C144)))</f>
        <v>#N/A</v>
      </c>
      <c r="D147" s="57" t="e">
        <f ca="true">+IF(AND(ISNUMBER(OFFSET('Water Data'!$C$5,0,10*ROW('Water Data'!C141))),'Data Summary'!BS147="Yes"),100-OFFSET('Water Data'!$C$5,0,10*ROW('Water Data'!C141)),NA())</f>
        <v>#N/A</v>
      </c>
      <c r="E147" s="57" t="e">
        <f ca="true">+IF(AND(ISNUMBER(OFFSET('Water Data'!$C$7,0,10*ROW('Water Data'!C141))),'Data Summary'!BT147="Yes"),OFFSET('Water Data'!$C$7,0,10*ROW('Water Data'!C141)),NA())</f>
        <v>#N/A</v>
      </c>
      <c r="F147" s="57" t="e">
        <f ca="true">+IF(AND(ISNUMBER(OFFSET('Water Data'!$C$10,0,10*ROW('Water Data'!C141))),'Data Summary'!BU147="Yes"),OFFSET('Water Data'!$C$10,0,10*ROW('Water Data'!C141)),NA())</f>
        <v>#N/A</v>
      </c>
      <c r="G147" s="57" t="e">
        <f ca="true">+IF(AND(ISNUMBER(OFFSET('Water Data'!$D$5,0,10*ROW('Water Data'!D141))),'Data Summary'!BV147="Yes"),100-OFFSET('Water Data'!$D$5,0,10*ROW('Water Data'!D141)),NA())</f>
        <v>#N/A</v>
      </c>
      <c r="H147" s="57" t="e">
        <f ca="true">+IF(AND(ISNUMBER(OFFSET('Water Data'!$D$7,0,10*ROW('Water Data'!D141))),'Data Summary'!BW147="Yes"),OFFSET('Water Data'!$D$7,0,10*ROW('Water Data'!D141)),NA())</f>
        <v>#N/A</v>
      </c>
      <c r="I147" s="57" t="e">
        <f ca="true">+IF(AND(ISNUMBER(OFFSET('Water Data'!$D$10,0,10*ROW('Water Data'!D141))),'Data Summary'!BX147="Yes"),OFFSET('Water Data'!$D$10,0,10*ROW('Water Data'!D141)),NA())</f>
        <v>#N/A</v>
      </c>
      <c r="J147" s="57" t="e">
        <f ca="true">+IF(AND(ISNUMBER(OFFSET('Water Data'!$E$5,0,10*ROW('Water Data'!E141))),'Data Summary'!BY147="Yes"),100-OFFSET('Water Data'!$E$5,0,10*ROW('Water Data'!E141)),NA())</f>
        <v>#N/A</v>
      </c>
      <c r="K147" s="57" t="e">
        <f ca="true">+IF(AND(ISNUMBER(OFFSET('Water Data'!$E$7,0,10*ROW('Water Data'!E141))),'Data Summary'!BZ147="Yes"),OFFSET('Water Data'!$E$7,0,10*ROW('Water Data'!E141)),NA())</f>
        <v>#N/A</v>
      </c>
      <c r="L147" s="57" t="e">
        <f ca="true">+IF(AND(ISNUMBER(OFFSET('Water Data'!$E$10,0,10*ROW('Water Data'!E141))),'Data Summary'!CA147="Yes"),OFFSET('Water Data'!$E$10,0,10*ROW('Water Data'!E141)),NA())</f>
        <v>#N/A</v>
      </c>
      <c r="M147" s="57" t="e">
        <f ca="true">+IF(AND(ISNUMBER(OFFSET('Water Data'!$F$5,0,10*ROW('Water Data'!F141))),'Data Summary'!CB147="Yes"),100-OFFSET('Water Data'!$F$5,0,10*ROW('Water Data'!F141)),NA())</f>
        <v>#N/A</v>
      </c>
      <c r="N147" s="57" t="e">
        <f ca="true">+IF(AND(ISNUMBER(OFFSET('Water Data'!$F$7,0,10*ROW('Water Data'!F141))),'Data Summary'!CC147="Yes"),OFFSET('Water Data'!$F$7,0,10*ROW('Water Data'!F141)),NA())</f>
        <v>#N/A</v>
      </c>
      <c r="O147" s="57" t="e">
        <f ca="true">+IF(AND(ISNUMBER(OFFSET('Water Data'!$F$10,0,10*ROW('Water Data'!F141))),'Data Summary'!CD147="Yes"),OFFSET('Water Data'!$F$10,0,10*ROW('Water Data'!F141)),NA())</f>
        <v>#N/A</v>
      </c>
      <c r="P147" s="57" t="e">
        <f ca="true">+IF(AND(ISNUMBER(OFFSET('Water Data'!$G$5,0,10*ROW('Water Data'!G141))),'Data Summary'!CE147="Yes"),100-OFFSET('Water Data'!$G$5,0,10*ROW('Water Data'!G141)),NA())</f>
        <v>#N/A</v>
      </c>
      <c r="Q147" s="57" t="e">
        <f ca="true">+IF(AND(ISNUMBER(OFFSET('Water Data'!$G$7,0,10*ROW('Water Data'!G141))),'Data Summary'!CF147="Yes"),OFFSET('Water Data'!$G$7,0,10*ROW('Water Data'!G141)),NA())</f>
        <v>#N/A</v>
      </c>
      <c r="R147" s="57" t="e">
        <f ca="true">+IF(AND(ISNUMBER(OFFSET('Water Data'!$G$10,0,10*ROW('Water Data'!G141))),'Data Summary'!CG147="Yes"),OFFSET('Water Data'!$G$10,0,10*ROW('Water Data'!G141)),NA())</f>
        <v>#N/A</v>
      </c>
      <c r="S147" s="57" t="e">
        <f ca="true">+IF(AND(ISNUMBER(OFFSET('Water Data'!$H$5,0,10*ROW('Water Data'!H141))),'Data Summary'!CH147="Yes"),100-OFFSET('Water Data'!$H$5,0,10*ROW('Water Data'!H141)),NA())</f>
        <v>#N/A</v>
      </c>
      <c r="T147" s="57" t="e">
        <f ca="true">+IF(AND(ISNUMBER(OFFSET('Water Data'!$H$7,0,10*ROW('Water Data'!H141))),'Data Summary'!CI147="Yes"),OFFSET('Water Data'!$H$7,0,10*ROW('Water Data'!H141)),NA())</f>
        <v>#N/A</v>
      </c>
      <c r="U147" s="57" t="e">
        <f ca="true">+IF(AND(ISNUMBER(OFFSET('Water Data'!$H$10,0,10*ROW('Water Data'!H141))),'Data Summary'!CJ147="Yes"),OFFSET('Water Data'!$H$10,0,10*ROW('Water Data'!H141)),NA())</f>
        <v>#N/A</v>
      </c>
      <c r="V147" s="103" t="e">
        <f ca="true">+IF(AND(ISNUMBER(OFFSET('Sanitation Data'!$C$5,0,10*ROW('Sanitation Data'!C141))),'Data Summary'!CK147="Yes"),100-OFFSET('Sanitation Data'!$C$5,0,10*ROW('Sanitation Data'!C141)),NA())</f>
        <v>#N/A</v>
      </c>
      <c r="W147" s="103" t="e">
        <f ca="true">+IF(AND(ISNUMBER(OFFSET('Sanitation Data'!$C$7,0,10*ROW('Sanitation Data'!C141))),'Data Summary'!CL147="Yes"),OFFSET('Sanitation Data'!$C$7,0,10*ROW('Sanitation Data'!C141)),NA())</f>
        <v>#N/A</v>
      </c>
      <c r="X147" s="103" t="e">
        <f ca="true">+IF(AND(ISNUMBER(OFFSET('Sanitation Data'!$C$11,0,10*ROW('Sanitation Data'!C141))),'Data Summary'!CM147="Yes"),OFFSET('Sanitation Data'!$C$11,0,10*ROW('Sanitation Data'!C141)),NA())</f>
        <v>#N/A</v>
      </c>
      <c r="Y147" s="103" t="e">
        <f ca="true">+IF(AND(ISNUMBER(OFFSET('Sanitation Data'!$C$12,0,10*ROW('Sanitation Data'!C141))),'Data Summary'!CN147="Yes"),OFFSET('Sanitation Data'!$C$12,0,10*ROW('Sanitation Data'!C141)),NA())</f>
        <v>#N/A</v>
      </c>
      <c r="Z147" s="103" t="e">
        <f ca="true">+IF(AND(ISNUMBER(OFFSET('Sanitation Data'!$C$13,0,10*ROW('Sanitation Data'!C141))),'Data Summary'!CO147="Yes"),OFFSET('Sanitation Data'!$C$13,0,10*ROW('Sanitation Data'!C141)),NA())</f>
        <v>#N/A</v>
      </c>
      <c r="AA147" s="103" t="e">
        <f ca="true">+IF(AND(ISNUMBER(OFFSET('Sanitation Data'!$D$5,0,10*ROW('Sanitation Data'!D141))),'Data Summary'!CP147="Yes"),100-OFFSET('Sanitation Data'!$D$5,0,10*ROW('Sanitation Data'!D141)),NA())</f>
        <v>#N/A</v>
      </c>
      <c r="AB147" s="103" t="e">
        <f ca="true">+IF(AND(ISNUMBER(OFFSET('Sanitation Data'!$D$7,0,10*ROW('Sanitation Data'!D141))),'Data Summary'!CQ147="Yes"),OFFSET('Sanitation Data'!$D$7,0,10*ROW('Sanitation Data'!D141)),NA())</f>
        <v>#N/A</v>
      </c>
      <c r="AC147" s="103" t="e">
        <f ca="true">+IF(AND(ISNUMBER(OFFSET('Sanitation Data'!$D$11,0,10*ROW('Sanitation Data'!D141))),'Data Summary'!CR147="Yes"),OFFSET('Sanitation Data'!$D$11,0,10*ROW('Sanitation Data'!D141)),NA())</f>
        <v>#N/A</v>
      </c>
      <c r="AD147" s="103" t="e">
        <f ca="true">+IF(AND(ISNUMBER(OFFSET('Sanitation Data'!$D$12,0,10*ROW('Sanitation Data'!D141))),'Data Summary'!CS147="Yes"),OFFSET('Sanitation Data'!$D$12,0,10*ROW('Sanitation Data'!D141)),NA())</f>
        <v>#N/A</v>
      </c>
      <c r="AE147" s="103" t="e">
        <f ca="true">+IF(AND(ISNUMBER(OFFSET('Sanitation Data'!$D$13,0,10*ROW('Sanitation Data'!D141))),'Data Summary'!CT147="Yes"),OFFSET('Sanitation Data'!$D$13,0,10*ROW('Sanitation Data'!D141)),NA())</f>
        <v>#N/A</v>
      </c>
      <c r="AF147" s="103" t="e">
        <f ca="true">+IF(AND(ISNUMBER(OFFSET('Sanitation Data'!$E$5,0,10*ROW('Sanitation Data'!E141))),'Data Summary'!CU147="Yes"),100-OFFSET('Sanitation Data'!$E$5,0,10*ROW('Sanitation Data'!E141)),NA())</f>
        <v>#N/A</v>
      </c>
      <c r="AG147" s="103" t="e">
        <f ca="true">+IF(AND(ISNUMBER(OFFSET('Sanitation Data'!$E$7,0,10*ROW('Sanitation Data'!E141))),'Data Summary'!CV147="Yes"),OFFSET('Sanitation Data'!$E$7,0,10*ROW('Sanitation Data'!E141)),NA())</f>
        <v>#N/A</v>
      </c>
      <c r="AH147" s="103" t="e">
        <f ca="true">+IF(AND(ISNUMBER(OFFSET('Sanitation Data'!$E$11,0,10*ROW('Sanitation Data'!E141))),'Data Summary'!CW147="Yes"),OFFSET('Sanitation Data'!$E$11,0,10*ROW('Sanitation Data'!E141)),NA())</f>
        <v>#N/A</v>
      </c>
      <c r="AI147" s="103" t="e">
        <f ca="true">+IF(AND(ISNUMBER(OFFSET('Sanitation Data'!$E$12,0,10*ROW('Sanitation Data'!E141))),'Data Summary'!CX147="Yes"),OFFSET('Sanitation Data'!$E$12,0,10*ROW('Sanitation Data'!E141)),NA())</f>
        <v>#N/A</v>
      </c>
      <c r="AJ147" s="103" t="e">
        <f ca="true">+IF(AND(ISNUMBER(OFFSET('Sanitation Data'!$E$13,0,10*ROW('Sanitation Data'!E141))),'Data Summary'!CY147="Yes"),OFFSET('Sanitation Data'!$E$13,0,10*ROW('Sanitation Data'!E141)),NA())</f>
        <v>#N/A</v>
      </c>
      <c r="AK147" s="103" t="e">
        <f ca="true">+IF(AND(ISNUMBER(OFFSET('Sanitation Data'!$F$5,0,10*ROW('Sanitation Data'!F141))),'Data Summary'!CZ147="Yes"),100-OFFSET('Sanitation Data'!$F$5,0,10*ROW('Sanitation Data'!F141)),NA())</f>
        <v>#N/A</v>
      </c>
      <c r="AL147" s="103" t="e">
        <f ca="true">+IF(AND(ISNUMBER(OFFSET('Sanitation Data'!$F$7,0,10*ROW('Sanitation Data'!F141))),'Data Summary'!DA147="Yes"),OFFSET('Sanitation Data'!$F$7,0,10*ROW('Sanitation Data'!F141)),NA())</f>
        <v>#N/A</v>
      </c>
      <c r="AM147" s="103" t="e">
        <f ca="true">+IF(AND(ISNUMBER(OFFSET('Sanitation Data'!$F$11,0,10*ROW('Sanitation Data'!F141))),'Data Summary'!DB147="Yes"),OFFSET('Sanitation Data'!$F$11,0,10*ROW('Sanitation Data'!F141)),NA())</f>
        <v>#N/A</v>
      </c>
      <c r="AN147" s="103" t="e">
        <f ca="true">+IF(AND(ISNUMBER(OFFSET('Sanitation Data'!$F$12,0,10*ROW('Sanitation Data'!F141))),'Data Summary'!DC147="Yes"),OFFSET('Sanitation Data'!$F$12,0,10*ROW('Sanitation Data'!F141)),NA())</f>
        <v>#N/A</v>
      </c>
      <c r="AO147" s="103" t="e">
        <f ca="true">+IF(AND(ISNUMBER(OFFSET('Sanitation Data'!$F$13,0,10*ROW('Sanitation Data'!F141))),'Data Summary'!DD147="Yes"),OFFSET('Sanitation Data'!$F$13,0,10*ROW('Sanitation Data'!F141)),NA())</f>
        <v>#N/A</v>
      </c>
      <c r="AP147" s="103" t="e">
        <f ca="true">+IF(AND(ISNUMBER(OFFSET('Sanitation Data'!$G$5,0,10*ROW('Sanitation Data'!G141))),'Data Summary'!DE147="Yes"),100-OFFSET('Sanitation Data'!$G$5,0,10*ROW('Sanitation Data'!G141)),NA())</f>
        <v>#N/A</v>
      </c>
      <c r="AQ147" s="103" t="e">
        <f ca="true">+IF(AND(ISNUMBER(OFFSET('Sanitation Data'!$G$7,0,10*ROW('Sanitation Data'!G141))),'Data Summary'!DF147="Yes"),OFFSET('Sanitation Data'!$G$7,0,10*ROW('Sanitation Data'!G141)),NA())</f>
        <v>#N/A</v>
      </c>
      <c r="AR147" s="103" t="e">
        <f ca="true">+IF(AND(ISNUMBER(OFFSET('Sanitation Data'!$G$11,0,10*ROW('Sanitation Data'!G141))),'Data Summary'!DG147="Yes"),OFFSET('Sanitation Data'!$G$11,0,10*ROW('Sanitation Data'!G141)),NA())</f>
        <v>#N/A</v>
      </c>
      <c r="AS147" s="103" t="e">
        <f ca="true">+IF(AND(ISNUMBER(OFFSET('Sanitation Data'!$G$12,0,10*ROW('Sanitation Data'!G141))),'Data Summary'!DH147="Yes"),OFFSET('Sanitation Data'!$G$12,0,10*ROW('Sanitation Data'!G141)),NA())</f>
        <v>#N/A</v>
      </c>
      <c r="AT147" s="103" t="e">
        <f ca="true">+IF(AND(ISNUMBER(OFFSET('Sanitation Data'!$G$13,0,10*ROW('Sanitation Data'!G141))),'Data Summary'!DI147="Yes"),OFFSET('Sanitation Data'!$G$13,0,10*ROW('Sanitation Data'!G141)),NA())</f>
        <v>#N/A</v>
      </c>
      <c r="AU147" s="103" t="e">
        <f ca="true">+IF(AND(ISNUMBER(OFFSET('Sanitation Data'!$H$5,0,10*ROW('Sanitation Data'!H141))),'Data Summary'!DJ147="Yes"),100-OFFSET('Sanitation Data'!$H$5,0,10*ROW('Sanitation Data'!H141)),NA())</f>
        <v>#N/A</v>
      </c>
      <c r="AV147" s="103" t="e">
        <f ca="true">+IF(AND(ISNUMBER(OFFSET('Sanitation Data'!$H$7,0,10*ROW('Sanitation Data'!H141))),'Data Summary'!DK147="Yes"),OFFSET('Sanitation Data'!$H$7,0,10*ROW('Sanitation Data'!H141)),NA())</f>
        <v>#N/A</v>
      </c>
      <c r="AW147" s="103" t="e">
        <f ca="true">+IF(AND(ISNUMBER(OFFSET('Sanitation Data'!$H$11,0,10*ROW('Sanitation Data'!H141))),'Data Summary'!DL147="Yes"),OFFSET('Sanitation Data'!$H$11,0,10*ROW('Sanitation Data'!H141)),NA())</f>
        <v>#N/A</v>
      </c>
      <c r="AX147" s="103" t="e">
        <f ca="true">+IF(AND(ISNUMBER(OFFSET('Sanitation Data'!$H$12,0,10*ROW('Sanitation Data'!H141))),'Data Summary'!DM147="Yes"),OFFSET('Sanitation Data'!$H$12,0,10*ROW('Sanitation Data'!H141)),NA())</f>
        <v>#N/A</v>
      </c>
      <c r="AY147" s="103" t="e">
        <f ca="true">+IF(AND(ISNUMBER(OFFSET('Sanitation Data'!$H$13,0,10*ROW('Sanitation Data'!H141))),'Data Summary'!DN147="Yes"),OFFSET('Sanitation Data'!$H$13,0,10*ROW('Sanitation Data'!H141)),NA())</f>
        <v>#N/A</v>
      </c>
      <c r="AZ147" s="108" t="e">
        <f ca="true">+IF(AND(ISNUMBER(OFFSET('Hygiene Data'!$C$6,0,10*ROW('Hygiene Data'!C141))),'Data Summary'!DO147="Yes"),OFFSET('Hygiene Data'!$C$6,0,10*ROW('Hygiene Data'!C141)),NA())</f>
        <v>#N/A</v>
      </c>
      <c r="BA147" s="108" t="e">
        <f ca="true">+IF(AND(ISNUMBER(OFFSET('Hygiene Data'!$C$8,0,10*ROW('Hygiene Data'!C141))),'Data Summary'!DP147="Yes"),OFFSET('Hygiene Data'!$C$8,0,10*ROW('Hygiene Data'!C141)),NA())</f>
        <v>#N/A</v>
      </c>
      <c r="BB147" s="108" t="e">
        <f ca="true">+IF(AND(ISNUMBER(OFFSET('Hygiene Data'!$C$10,0,10*ROW('Hygiene Data'!C141))),'Data Summary'!DQ147="Yes"),OFFSET('Hygiene Data'!$C$10,0,10*ROW('Hygiene Data'!C141)),NA())</f>
        <v>#N/A</v>
      </c>
      <c r="BC147" s="108" t="e">
        <f ca="true">+IF(AND(ISNUMBER(OFFSET('Hygiene Data'!$D$6,0,10*ROW('Hygiene Data'!D141))),'Data Summary'!DR147="Yes"),OFFSET('Hygiene Data'!$D$6,0,10*ROW('Hygiene Data'!D141)),NA())</f>
        <v>#N/A</v>
      </c>
      <c r="BD147" s="108" t="e">
        <f ca="true">+IF(AND(ISNUMBER(OFFSET('Hygiene Data'!$D$8,0,10*ROW('Hygiene Data'!D141))),'Data Summary'!DS147="Yes"),OFFSET('Hygiene Data'!$D$8,0,10*ROW('Hygiene Data'!D141)),NA())</f>
        <v>#N/A</v>
      </c>
      <c r="BE147" s="108" t="e">
        <f ca="true">+IF(AND(ISNUMBER(OFFSET('Hygiene Data'!$D$10,0,10*ROW('Hygiene Data'!D141))),'Data Summary'!DT147="Yes"),OFFSET('Hygiene Data'!$D$10,0,10*ROW('Hygiene Data'!D141)),NA())</f>
        <v>#N/A</v>
      </c>
      <c r="BF147" s="108" t="e">
        <f ca="true">+IF(AND(ISNUMBER(OFFSET('Hygiene Data'!$E$6,0,10*ROW('Hygiene Data'!E141))),'Data Summary'!DU147="Yes"),OFFSET('Hygiene Data'!$E$6,0,10*ROW('Hygiene Data'!E141)),NA())</f>
        <v>#N/A</v>
      </c>
      <c r="BG147" s="108" t="e">
        <f ca="true">+IF(AND(ISNUMBER(OFFSET('Hygiene Data'!$E$8,0,10*ROW('Hygiene Data'!E141))),'Data Summary'!DV147="Yes"),OFFSET('Hygiene Data'!$E$8,0,10*ROW('Hygiene Data'!E141)),NA())</f>
        <v>#N/A</v>
      </c>
      <c r="BH147" s="108" t="e">
        <f ca="true">+IF(AND(ISNUMBER(OFFSET('Hygiene Data'!$E$10,0,10*ROW('Hygiene Data'!E141))),'Data Summary'!DW147="Yes"),OFFSET('Hygiene Data'!$E$10,0,10*ROW('Hygiene Data'!E141)),NA())</f>
        <v>#N/A</v>
      </c>
      <c r="BI147" s="108" t="e">
        <f ca="true">+IF(AND(ISNUMBER(OFFSET('Hygiene Data'!$F$6,0,10*ROW('Hygiene Data'!F141))),'Data Summary'!DX147="Yes"),OFFSET('Hygiene Data'!$F$6,0,10*ROW('Hygiene Data'!F141)),NA())</f>
        <v>#N/A</v>
      </c>
      <c r="BJ147" s="108" t="e">
        <f ca="true">+IF(AND(ISNUMBER(OFFSET('Hygiene Data'!$F$8,0,10*ROW('Hygiene Data'!F141))),'Data Summary'!DY147="Yes"),OFFSET('Hygiene Data'!$F$8,0,10*ROW('Hygiene Data'!F141)),NA())</f>
        <v>#N/A</v>
      </c>
      <c r="BK147" s="108" t="e">
        <f ca="true">+IF(AND(ISNUMBER(OFFSET('Hygiene Data'!$F$10,0,10*ROW('Hygiene Data'!F141))),'Data Summary'!DZ147="Yes"),OFFSET('Hygiene Data'!$F$10,0,10*ROW('Hygiene Data'!F141)),NA())</f>
        <v>#N/A</v>
      </c>
      <c r="BL147" s="108" t="e">
        <f ca="true">+IF(AND(ISNUMBER(OFFSET('Hygiene Data'!$G$6,0,10*ROW('Hygiene Data'!G141))),'Data Summary'!EA147="Yes"),OFFSET('Hygiene Data'!$G$6,0,10*ROW('Hygiene Data'!G141)),NA())</f>
        <v>#N/A</v>
      </c>
      <c r="BM147" s="108" t="e">
        <f ca="true">+IF(AND(ISNUMBER(OFFSET('Hygiene Data'!$G$8,0,10*ROW('Hygiene Data'!G141))),'Data Summary'!EB147="Yes"),OFFSET('Hygiene Data'!$G$8,0,10*ROW('Hygiene Data'!G141)),NA())</f>
        <v>#N/A</v>
      </c>
      <c r="BN147" s="108" t="e">
        <f ca="true">+IF(AND(ISNUMBER(OFFSET('Hygiene Data'!$G$10,0,10*ROW('Hygiene Data'!G141))),'Data Summary'!EC147="Yes"),OFFSET('Hygiene Data'!$G$10,0,10*ROW('Hygiene Data'!G141)),NA())</f>
        <v>#N/A</v>
      </c>
      <c r="BO147" s="108" t="e">
        <f ca="true">+IF(AND(ISNUMBER(OFFSET('Hygiene Data'!$H$6,0,10*ROW('Hygiene Data'!H141))),'Data Summary'!ED147="Yes"),OFFSET('Hygiene Data'!$H$6,0,10*ROW('Hygiene Data'!H141)),NA())</f>
        <v>#N/A</v>
      </c>
      <c r="BP147" s="108" t="e">
        <f ca="true">+IF(AND(ISNUMBER(OFFSET('Hygiene Data'!$H$8,0,10*ROW('Hygiene Data'!H141))),'Data Summary'!EE147="Yes"),OFFSET('Hygiene Data'!$H$8,0,10*ROW('Hygiene Data'!H141)),NA())</f>
        <v>#N/A</v>
      </c>
      <c r="BQ147" s="108" t="e">
        <f ca="true">+IF(AND(ISNUMBER(OFFSET('Hygiene Data'!$H$10,0,10*ROW('Hygiene Data'!H141))),'Data Summary'!EF147="Yes"),OFFSET('Hygiene Data'!$H$10,0,10*ROW('Hygiene Data'!H141)),NA())</f>
        <v>#N/A</v>
      </c>
    </row>
    <row r="148" x14ac:dyDescent="0.2">
      <c r="A148" s="56" t="e">
        <f ca="true">+IF(OFFSET('Water Data'!$B$1,0,10*ROW('Water Data'!B142))="",NA(),OFFSET('Water Data'!$B$1,0,10*ROW('Water Data'!B142)))</f>
        <v>#N/A</v>
      </c>
      <c r="B148" s="56" t="e">
        <f ca="true">+IF(OFFSET('Water Data'!$A$3,0,10*ROW('Water Data'!A145))="",NA(),OFFSET('Water Data'!$A$3,0,10*ROW('Water Data'!A145)))</f>
        <v>#N/A</v>
      </c>
      <c r="C148" s="56" t="e">
        <f ca="true">+IF(OFFSET('Water Data'!$C$3,0,10*ROW('Water Data'!C145))="",NA(),OFFSET('Water Data'!$C$3,0,10*ROW('Water Data'!C145)))</f>
        <v>#N/A</v>
      </c>
      <c r="D148" s="57" t="e">
        <f ca="true">+IF(AND(ISNUMBER(OFFSET('Water Data'!$C$5,0,10*ROW('Water Data'!C142))),'Data Summary'!BS148="Yes"),100-OFFSET('Water Data'!$C$5,0,10*ROW('Water Data'!C142)),NA())</f>
        <v>#N/A</v>
      </c>
      <c r="E148" s="57" t="e">
        <f ca="true">+IF(AND(ISNUMBER(OFFSET('Water Data'!$C$7,0,10*ROW('Water Data'!C142))),'Data Summary'!BT148="Yes"),OFFSET('Water Data'!$C$7,0,10*ROW('Water Data'!C142)),NA())</f>
        <v>#N/A</v>
      </c>
      <c r="F148" s="57" t="e">
        <f ca="true">+IF(AND(ISNUMBER(OFFSET('Water Data'!$C$10,0,10*ROW('Water Data'!C142))),'Data Summary'!BU148="Yes"),OFFSET('Water Data'!$C$10,0,10*ROW('Water Data'!C142)),NA())</f>
        <v>#N/A</v>
      </c>
      <c r="G148" s="57" t="e">
        <f ca="true">+IF(AND(ISNUMBER(OFFSET('Water Data'!$D$5,0,10*ROW('Water Data'!D142))),'Data Summary'!BV148="Yes"),100-OFFSET('Water Data'!$D$5,0,10*ROW('Water Data'!D142)),NA())</f>
        <v>#N/A</v>
      </c>
      <c r="H148" s="57" t="e">
        <f ca="true">+IF(AND(ISNUMBER(OFFSET('Water Data'!$D$7,0,10*ROW('Water Data'!D142))),'Data Summary'!BW148="Yes"),OFFSET('Water Data'!$D$7,0,10*ROW('Water Data'!D142)),NA())</f>
        <v>#N/A</v>
      </c>
      <c r="I148" s="57" t="e">
        <f ca="true">+IF(AND(ISNUMBER(OFFSET('Water Data'!$D$10,0,10*ROW('Water Data'!D142))),'Data Summary'!BX148="Yes"),OFFSET('Water Data'!$D$10,0,10*ROW('Water Data'!D142)),NA())</f>
        <v>#N/A</v>
      </c>
      <c r="J148" s="57" t="e">
        <f ca="true">+IF(AND(ISNUMBER(OFFSET('Water Data'!$E$5,0,10*ROW('Water Data'!E142))),'Data Summary'!BY148="Yes"),100-OFFSET('Water Data'!$E$5,0,10*ROW('Water Data'!E142)),NA())</f>
        <v>#N/A</v>
      </c>
      <c r="K148" s="57" t="e">
        <f ca="true">+IF(AND(ISNUMBER(OFFSET('Water Data'!$E$7,0,10*ROW('Water Data'!E142))),'Data Summary'!BZ148="Yes"),OFFSET('Water Data'!$E$7,0,10*ROW('Water Data'!E142)),NA())</f>
        <v>#N/A</v>
      </c>
      <c r="L148" s="57" t="e">
        <f ca="true">+IF(AND(ISNUMBER(OFFSET('Water Data'!$E$10,0,10*ROW('Water Data'!E142))),'Data Summary'!CA148="Yes"),OFFSET('Water Data'!$E$10,0,10*ROW('Water Data'!E142)),NA())</f>
        <v>#N/A</v>
      </c>
      <c r="M148" s="57" t="e">
        <f ca="true">+IF(AND(ISNUMBER(OFFSET('Water Data'!$F$5,0,10*ROW('Water Data'!F142))),'Data Summary'!CB148="Yes"),100-OFFSET('Water Data'!$F$5,0,10*ROW('Water Data'!F142)),NA())</f>
        <v>#N/A</v>
      </c>
      <c r="N148" s="57" t="e">
        <f ca="true">+IF(AND(ISNUMBER(OFFSET('Water Data'!$F$7,0,10*ROW('Water Data'!F142))),'Data Summary'!CC148="Yes"),OFFSET('Water Data'!$F$7,0,10*ROW('Water Data'!F142)),NA())</f>
        <v>#N/A</v>
      </c>
      <c r="O148" s="57" t="e">
        <f ca="true">+IF(AND(ISNUMBER(OFFSET('Water Data'!$F$10,0,10*ROW('Water Data'!F142))),'Data Summary'!CD148="Yes"),OFFSET('Water Data'!$F$10,0,10*ROW('Water Data'!F142)),NA())</f>
        <v>#N/A</v>
      </c>
      <c r="P148" s="57" t="e">
        <f ca="true">+IF(AND(ISNUMBER(OFFSET('Water Data'!$G$5,0,10*ROW('Water Data'!G142))),'Data Summary'!CE148="Yes"),100-OFFSET('Water Data'!$G$5,0,10*ROW('Water Data'!G142)),NA())</f>
        <v>#N/A</v>
      </c>
      <c r="Q148" s="57" t="e">
        <f ca="true">+IF(AND(ISNUMBER(OFFSET('Water Data'!$G$7,0,10*ROW('Water Data'!G142))),'Data Summary'!CF148="Yes"),OFFSET('Water Data'!$G$7,0,10*ROW('Water Data'!G142)),NA())</f>
        <v>#N/A</v>
      </c>
      <c r="R148" s="57" t="e">
        <f ca="true">+IF(AND(ISNUMBER(OFFSET('Water Data'!$G$10,0,10*ROW('Water Data'!G142))),'Data Summary'!CG148="Yes"),OFFSET('Water Data'!$G$10,0,10*ROW('Water Data'!G142)),NA())</f>
        <v>#N/A</v>
      </c>
      <c r="S148" s="57" t="e">
        <f ca="true">+IF(AND(ISNUMBER(OFFSET('Water Data'!$H$5,0,10*ROW('Water Data'!H142))),'Data Summary'!CH148="Yes"),100-OFFSET('Water Data'!$H$5,0,10*ROW('Water Data'!H142)),NA())</f>
        <v>#N/A</v>
      </c>
      <c r="T148" s="57" t="e">
        <f ca="true">+IF(AND(ISNUMBER(OFFSET('Water Data'!$H$7,0,10*ROW('Water Data'!H142))),'Data Summary'!CI148="Yes"),OFFSET('Water Data'!$H$7,0,10*ROW('Water Data'!H142)),NA())</f>
        <v>#N/A</v>
      </c>
      <c r="U148" s="57" t="e">
        <f ca="true">+IF(AND(ISNUMBER(OFFSET('Water Data'!$H$10,0,10*ROW('Water Data'!H142))),'Data Summary'!CJ148="Yes"),OFFSET('Water Data'!$H$10,0,10*ROW('Water Data'!H142)),NA())</f>
        <v>#N/A</v>
      </c>
      <c r="V148" s="103" t="e">
        <f ca="true">+IF(AND(ISNUMBER(OFFSET('Sanitation Data'!$C$5,0,10*ROW('Sanitation Data'!C142))),'Data Summary'!CK148="Yes"),100-OFFSET('Sanitation Data'!$C$5,0,10*ROW('Sanitation Data'!C142)),NA())</f>
        <v>#N/A</v>
      </c>
      <c r="W148" s="103" t="e">
        <f ca="true">+IF(AND(ISNUMBER(OFFSET('Sanitation Data'!$C$7,0,10*ROW('Sanitation Data'!C142))),'Data Summary'!CL148="Yes"),OFFSET('Sanitation Data'!$C$7,0,10*ROW('Sanitation Data'!C142)),NA())</f>
        <v>#N/A</v>
      </c>
      <c r="X148" s="103" t="e">
        <f ca="true">+IF(AND(ISNUMBER(OFFSET('Sanitation Data'!$C$11,0,10*ROW('Sanitation Data'!C142))),'Data Summary'!CM148="Yes"),OFFSET('Sanitation Data'!$C$11,0,10*ROW('Sanitation Data'!C142)),NA())</f>
        <v>#N/A</v>
      </c>
      <c r="Y148" s="103" t="e">
        <f ca="true">+IF(AND(ISNUMBER(OFFSET('Sanitation Data'!$C$12,0,10*ROW('Sanitation Data'!C142))),'Data Summary'!CN148="Yes"),OFFSET('Sanitation Data'!$C$12,0,10*ROW('Sanitation Data'!C142)),NA())</f>
        <v>#N/A</v>
      </c>
      <c r="Z148" s="103" t="e">
        <f ca="true">+IF(AND(ISNUMBER(OFFSET('Sanitation Data'!$C$13,0,10*ROW('Sanitation Data'!C142))),'Data Summary'!CO148="Yes"),OFFSET('Sanitation Data'!$C$13,0,10*ROW('Sanitation Data'!C142)),NA())</f>
        <v>#N/A</v>
      </c>
      <c r="AA148" s="103" t="e">
        <f ca="true">+IF(AND(ISNUMBER(OFFSET('Sanitation Data'!$D$5,0,10*ROW('Sanitation Data'!D142))),'Data Summary'!CP148="Yes"),100-OFFSET('Sanitation Data'!$D$5,0,10*ROW('Sanitation Data'!D142)),NA())</f>
        <v>#N/A</v>
      </c>
      <c r="AB148" s="103" t="e">
        <f ca="true">+IF(AND(ISNUMBER(OFFSET('Sanitation Data'!$D$7,0,10*ROW('Sanitation Data'!D142))),'Data Summary'!CQ148="Yes"),OFFSET('Sanitation Data'!$D$7,0,10*ROW('Sanitation Data'!D142)),NA())</f>
        <v>#N/A</v>
      </c>
      <c r="AC148" s="103" t="e">
        <f ca="true">+IF(AND(ISNUMBER(OFFSET('Sanitation Data'!$D$11,0,10*ROW('Sanitation Data'!D142))),'Data Summary'!CR148="Yes"),OFFSET('Sanitation Data'!$D$11,0,10*ROW('Sanitation Data'!D142)),NA())</f>
        <v>#N/A</v>
      </c>
      <c r="AD148" s="103" t="e">
        <f ca="true">+IF(AND(ISNUMBER(OFFSET('Sanitation Data'!$D$12,0,10*ROW('Sanitation Data'!D142))),'Data Summary'!CS148="Yes"),OFFSET('Sanitation Data'!$D$12,0,10*ROW('Sanitation Data'!D142)),NA())</f>
        <v>#N/A</v>
      </c>
      <c r="AE148" s="103" t="e">
        <f ca="true">+IF(AND(ISNUMBER(OFFSET('Sanitation Data'!$D$13,0,10*ROW('Sanitation Data'!D142))),'Data Summary'!CT148="Yes"),OFFSET('Sanitation Data'!$D$13,0,10*ROW('Sanitation Data'!D142)),NA())</f>
        <v>#N/A</v>
      </c>
      <c r="AF148" s="103" t="e">
        <f ca="true">+IF(AND(ISNUMBER(OFFSET('Sanitation Data'!$E$5,0,10*ROW('Sanitation Data'!E142))),'Data Summary'!CU148="Yes"),100-OFFSET('Sanitation Data'!$E$5,0,10*ROW('Sanitation Data'!E142)),NA())</f>
        <v>#N/A</v>
      </c>
      <c r="AG148" s="103" t="e">
        <f ca="true">+IF(AND(ISNUMBER(OFFSET('Sanitation Data'!$E$7,0,10*ROW('Sanitation Data'!E142))),'Data Summary'!CV148="Yes"),OFFSET('Sanitation Data'!$E$7,0,10*ROW('Sanitation Data'!E142)),NA())</f>
        <v>#N/A</v>
      </c>
      <c r="AH148" s="103" t="e">
        <f ca="true">+IF(AND(ISNUMBER(OFFSET('Sanitation Data'!$E$11,0,10*ROW('Sanitation Data'!E142))),'Data Summary'!CW148="Yes"),OFFSET('Sanitation Data'!$E$11,0,10*ROW('Sanitation Data'!E142)),NA())</f>
        <v>#N/A</v>
      </c>
      <c r="AI148" s="103" t="e">
        <f ca="true">+IF(AND(ISNUMBER(OFFSET('Sanitation Data'!$E$12,0,10*ROW('Sanitation Data'!E142))),'Data Summary'!CX148="Yes"),OFFSET('Sanitation Data'!$E$12,0,10*ROW('Sanitation Data'!E142)),NA())</f>
        <v>#N/A</v>
      </c>
      <c r="AJ148" s="103" t="e">
        <f ca="true">+IF(AND(ISNUMBER(OFFSET('Sanitation Data'!$E$13,0,10*ROW('Sanitation Data'!E142))),'Data Summary'!CY148="Yes"),OFFSET('Sanitation Data'!$E$13,0,10*ROW('Sanitation Data'!E142)),NA())</f>
        <v>#N/A</v>
      </c>
      <c r="AK148" s="103" t="e">
        <f ca="true">+IF(AND(ISNUMBER(OFFSET('Sanitation Data'!$F$5,0,10*ROW('Sanitation Data'!F142))),'Data Summary'!CZ148="Yes"),100-OFFSET('Sanitation Data'!$F$5,0,10*ROW('Sanitation Data'!F142)),NA())</f>
        <v>#N/A</v>
      </c>
      <c r="AL148" s="103" t="e">
        <f ca="true">+IF(AND(ISNUMBER(OFFSET('Sanitation Data'!$F$7,0,10*ROW('Sanitation Data'!F142))),'Data Summary'!DA148="Yes"),OFFSET('Sanitation Data'!$F$7,0,10*ROW('Sanitation Data'!F142)),NA())</f>
        <v>#N/A</v>
      </c>
      <c r="AM148" s="103" t="e">
        <f ca="true">+IF(AND(ISNUMBER(OFFSET('Sanitation Data'!$F$11,0,10*ROW('Sanitation Data'!F142))),'Data Summary'!DB148="Yes"),OFFSET('Sanitation Data'!$F$11,0,10*ROW('Sanitation Data'!F142)),NA())</f>
        <v>#N/A</v>
      </c>
      <c r="AN148" s="103" t="e">
        <f ca="true">+IF(AND(ISNUMBER(OFFSET('Sanitation Data'!$F$12,0,10*ROW('Sanitation Data'!F142))),'Data Summary'!DC148="Yes"),OFFSET('Sanitation Data'!$F$12,0,10*ROW('Sanitation Data'!F142)),NA())</f>
        <v>#N/A</v>
      </c>
      <c r="AO148" s="103" t="e">
        <f ca="true">+IF(AND(ISNUMBER(OFFSET('Sanitation Data'!$F$13,0,10*ROW('Sanitation Data'!F142))),'Data Summary'!DD148="Yes"),OFFSET('Sanitation Data'!$F$13,0,10*ROW('Sanitation Data'!F142)),NA())</f>
        <v>#N/A</v>
      </c>
      <c r="AP148" s="103" t="e">
        <f ca="true">+IF(AND(ISNUMBER(OFFSET('Sanitation Data'!$G$5,0,10*ROW('Sanitation Data'!G142))),'Data Summary'!DE148="Yes"),100-OFFSET('Sanitation Data'!$G$5,0,10*ROW('Sanitation Data'!G142)),NA())</f>
        <v>#N/A</v>
      </c>
      <c r="AQ148" s="103" t="e">
        <f ca="true">+IF(AND(ISNUMBER(OFFSET('Sanitation Data'!$G$7,0,10*ROW('Sanitation Data'!G142))),'Data Summary'!DF148="Yes"),OFFSET('Sanitation Data'!$G$7,0,10*ROW('Sanitation Data'!G142)),NA())</f>
        <v>#N/A</v>
      </c>
      <c r="AR148" s="103" t="e">
        <f ca="true">+IF(AND(ISNUMBER(OFFSET('Sanitation Data'!$G$11,0,10*ROW('Sanitation Data'!G142))),'Data Summary'!DG148="Yes"),OFFSET('Sanitation Data'!$G$11,0,10*ROW('Sanitation Data'!G142)),NA())</f>
        <v>#N/A</v>
      </c>
      <c r="AS148" s="103" t="e">
        <f ca="true">+IF(AND(ISNUMBER(OFFSET('Sanitation Data'!$G$12,0,10*ROW('Sanitation Data'!G142))),'Data Summary'!DH148="Yes"),OFFSET('Sanitation Data'!$G$12,0,10*ROW('Sanitation Data'!G142)),NA())</f>
        <v>#N/A</v>
      </c>
      <c r="AT148" s="103" t="e">
        <f ca="true">+IF(AND(ISNUMBER(OFFSET('Sanitation Data'!$G$13,0,10*ROW('Sanitation Data'!G142))),'Data Summary'!DI148="Yes"),OFFSET('Sanitation Data'!$G$13,0,10*ROW('Sanitation Data'!G142)),NA())</f>
        <v>#N/A</v>
      </c>
      <c r="AU148" s="103" t="e">
        <f ca="true">+IF(AND(ISNUMBER(OFFSET('Sanitation Data'!$H$5,0,10*ROW('Sanitation Data'!H142))),'Data Summary'!DJ148="Yes"),100-OFFSET('Sanitation Data'!$H$5,0,10*ROW('Sanitation Data'!H142)),NA())</f>
        <v>#N/A</v>
      </c>
      <c r="AV148" s="103" t="e">
        <f ca="true">+IF(AND(ISNUMBER(OFFSET('Sanitation Data'!$H$7,0,10*ROW('Sanitation Data'!H142))),'Data Summary'!DK148="Yes"),OFFSET('Sanitation Data'!$H$7,0,10*ROW('Sanitation Data'!H142)),NA())</f>
        <v>#N/A</v>
      </c>
      <c r="AW148" s="103" t="e">
        <f ca="true">+IF(AND(ISNUMBER(OFFSET('Sanitation Data'!$H$11,0,10*ROW('Sanitation Data'!H142))),'Data Summary'!DL148="Yes"),OFFSET('Sanitation Data'!$H$11,0,10*ROW('Sanitation Data'!H142)),NA())</f>
        <v>#N/A</v>
      </c>
      <c r="AX148" s="103" t="e">
        <f ca="true">+IF(AND(ISNUMBER(OFFSET('Sanitation Data'!$H$12,0,10*ROW('Sanitation Data'!H142))),'Data Summary'!DM148="Yes"),OFFSET('Sanitation Data'!$H$12,0,10*ROW('Sanitation Data'!H142)),NA())</f>
        <v>#N/A</v>
      </c>
      <c r="AY148" s="103" t="e">
        <f ca="true">+IF(AND(ISNUMBER(OFFSET('Sanitation Data'!$H$13,0,10*ROW('Sanitation Data'!H142))),'Data Summary'!DN148="Yes"),OFFSET('Sanitation Data'!$H$13,0,10*ROW('Sanitation Data'!H142)),NA())</f>
        <v>#N/A</v>
      </c>
      <c r="AZ148" s="108" t="e">
        <f ca="true">+IF(AND(ISNUMBER(OFFSET('Hygiene Data'!$C$6,0,10*ROW('Hygiene Data'!C142))),'Data Summary'!DO148="Yes"),OFFSET('Hygiene Data'!$C$6,0,10*ROW('Hygiene Data'!C142)),NA())</f>
        <v>#N/A</v>
      </c>
      <c r="BA148" s="108" t="e">
        <f ca="true">+IF(AND(ISNUMBER(OFFSET('Hygiene Data'!$C$8,0,10*ROW('Hygiene Data'!C142))),'Data Summary'!DP148="Yes"),OFFSET('Hygiene Data'!$C$8,0,10*ROW('Hygiene Data'!C142)),NA())</f>
        <v>#N/A</v>
      </c>
      <c r="BB148" s="108" t="e">
        <f ca="true">+IF(AND(ISNUMBER(OFFSET('Hygiene Data'!$C$10,0,10*ROW('Hygiene Data'!C142))),'Data Summary'!DQ148="Yes"),OFFSET('Hygiene Data'!$C$10,0,10*ROW('Hygiene Data'!C142)),NA())</f>
        <v>#N/A</v>
      </c>
      <c r="BC148" s="108" t="e">
        <f ca="true">+IF(AND(ISNUMBER(OFFSET('Hygiene Data'!$D$6,0,10*ROW('Hygiene Data'!D142))),'Data Summary'!DR148="Yes"),OFFSET('Hygiene Data'!$D$6,0,10*ROW('Hygiene Data'!D142)),NA())</f>
        <v>#N/A</v>
      </c>
      <c r="BD148" s="108" t="e">
        <f ca="true">+IF(AND(ISNUMBER(OFFSET('Hygiene Data'!$D$8,0,10*ROW('Hygiene Data'!D142))),'Data Summary'!DS148="Yes"),OFFSET('Hygiene Data'!$D$8,0,10*ROW('Hygiene Data'!D142)),NA())</f>
        <v>#N/A</v>
      </c>
      <c r="BE148" s="108" t="e">
        <f ca="true">+IF(AND(ISNUMBER(OFFSET('Hygiene Data'!$D$10,0,10*ROW('Hygiene Data'!D142))),'Data Summary'!DT148="Yes"),OFFSET('Hygiene Data'!$D$10,0,10*ROW('Hygiene Data'!D142)),NA())</f>
        <v>#N/A</v>
      </c>
      <c r="BF148" s="108" t="e">
        <f ca="true">+IF(AND(ISNUMBER(OFFSET('Hygiene Data'!$E$6,0,10*ROW('Hygiene Data'!E142))),'Data Summary'!DU148="Yes"),OFFSET('Hygiene Data'!$E$6,0,10*ROW('Hygiene Data'!E142)),NA())</f>
        <v>#N/A</v>
      </c>
      <c r="BG148" s="108" t="e">
        <f ca="true">+IF(AND(ISNUMBER(OFFSET('Hygiene Data'!$E$8,0,10*ROW('Hygiene Data'!E142))),'Data Summary'!DV148="Yes"),OFFSET('Hygiene Data'!$E$8,0,10*ROW('Hygiene Data'!E142)),NA())</f>
        <v>#N/A</v>
      </c>
      <c r="BH148" s="108" t="e">
        <f ca="true">+IF(AND(ISNUMBER(OFFSET('Hygiene Data'!$E$10,0,10*ROW('Hygiene Data'!E142))),'Data Summary'!DW148="Yes"),OFFSET('Hygiene Data'!$E$10,0,10*ROW('Hygiene Data'!E142)),NA())</f>
        <v>#N/A</v>
      </c>
      <c r="BI148" s="108" t="e">
        <f ca="true">+IF(AND(ISNUMBER(OFFSET('Hygiene Data'!$F$6,0,10*ROW('Hygiene Data'!F142))),'Data Summary'!DX148="Yes"),OFFSET('Hygiene Data'!$F$6,0,10*ROW('Hygiene Data'!F142)),NA())</f>
        <v>#N/A</v>
      </c>
      <c r="BJ148" s="108" t="e">
        <f ca="true">+IF(AND(ISNUMBER(OFFSET('Hygiene Data'!$F$8,0,10*ROW('Hygiene Data'!F142))),'Data Summary'!DY148="Yes"),OFFSET('Hygiene Data'!$F$8,0,10*ROW('Hygiene Data'!F142)),NA())</f>
        <v>#N/A</v>
      </c>
      <c r="BK148" s="108" t="e">
        <f ca="true">+IF(AND(ISNUMBER(OFFSET('Hygiene Data'!$F$10,0,10*ROW('Hygiene Data'!F142))),'Data Summary'!DZ148="Yes"),OFFSET('Hygiene Data'!$F$10,0,10*ROW('Hygiene Data'!F142)),NA())</f>
        <v>#N/A</v>
      </c>
      <c r="BL148" s="108" t="e">
        <f ca="true">+IF(AND(ISNUMBER(OFFSET('Hygiene Data'!$G$6,0,10*ROW('Hygiene Data'!G142))),'Data Summary'!EA148="Yes"),OFFSET('Hygiene Data'!$G$6,0,10*ROW('Hygiene Data'!G142)),NA())</f>
        <v>#N/A</v>
      </c>
      <c r="BM148" s="108" t="e">
        <f ca="true">+IF(AND(ISNUMBER(OFFSET('Hygiene Data'!$G$8,0,10*ROW('Hygiene Data'!G142))),'Data Summary'!EB148="Yes"),OFFSET('Hygiene Data'!$G$8,0,10*ROW('Hygiene Data'!G142)),NA())</f>
        <v>#N/A</v>
      </c>
      <c r="BN148" s="108" t="e">
        <f ca="true">+IF(AND(ISNUMBER(OFFSET('Hygiene Data'!$G$10,0,10*ROW('Hygiene Data'!G142))),'Data Summary'!EC148="Yes"),OFFSET('Hygiene Data'!$G$10,0,10*ROW('Hygiene Data'!G142)),NA())</f>
        <v>#N/A</v>
      </c>
      <c r="BO148" s="108" t="e">
        <f ca="true">+IF(AND(ISNUMBER(OFFSET('Hygiene Data'!$H$6,0,10*ROW('Hygiene Data'!H142))),'Data Summary'!ED148="Yes"),OFFSET('Hygiene Data'!$H$6,0,10*ROW('Hygiene Data'!H142)),NA())</f>
        <v>#N/A</v>
      </c>
      <c r="BP148" s="108" t="e">
        <f ca="true">+IF(AND(ISNUMBER(OFFSET('Hygiene Data'!$H$8,0,10*ROW('Hygiene Data'!H142))),'Data Summary'!EE148="Yes"),OFFSET('Hygiene Data'!$H$8,0,10*ROW('Hygiene Data'!H142)),NA())</f>
        <v>#N/A</v>
      </c>
      <c r="BQ148" s="108" t="e">
        <f ca="true">+IF(AND(ISNUMBER(OFFSET('Hygiene Data'!$H$10,0,10*ROW('Hygiene Data'!H142))),'Data Summary'!EF148="Yes"),OFFSET('Hygiene Data'!$H$10,0,10*ROW('Hygiene Data'!H142)),NA())</f>
        <v>#N/A</v>
      </c>
    </row>
    <row r="149" x14ac:dyDescent="0.2">
      <c r="A149" s="56" t="e">
        <f ca="true">+IF(OFFSET('Water Data'!$B$1,0,10*ROW('Water Data'!B143))="",NA(),OFFSET('Water Data'!$B$1,0,10*ROW('Water Data'!B143)))</f>
        <v>#N/A</v>
      </c>
      <c r="B149" s="56" t="e">
        <f ca="true">+IF(OFFSET('Water Data'!$A$3,0,10*ROW('Water Data'!A146))="",NA(),OFFSET('Water Data'!$A$3,0,10*ROW('Water Data'!A146)))</f>
        <v>#N/A</v>
      </c>
      <c r="C149" s="56" t="e">
        <f ca="true">+IF(OFFSET('Water Data'!$C$3,0,10*ROW('Water Data'!C146))="",NA(),OFFSET('Water Data'!$C$3,0,10*ROW('Water Data'!C146)))</f>
        <v>#N/A</v>
      </c>
      <c r="D149" s="57" t="e">
        <f ca="true">+IF(AND(ISNUMBER(OFFSET('Water Data'!$C$5,0,10*ROW('Water Data'!C143))),'Data Summary'!BS149="Yes"),100-OFFSET('Water Data'!$C$5,0,10*ROW('Water Data'!C143)),NA())</f>
        <v>#N/A</v>
      </c>
      <c r="E149" s="57" t="e">
        <f ca="true">+IF(AND(ISNUMBER(OFFSET('Water Data'!$C$7,0,10*ROW('Water Data'!C143))),'Data Summary'!BT149="Yes"),OFFSET('Water Data'!$C$7,0,10*ROW('Water Data'!C143)),NA())</f>
        <v>#N/A</v>
      </c>
      <c r="F149" s="57" t="e">
        <f ca="true">+IF(AND(ISNUMBER(OFFSET('Water Data'!$C$10,0,10*ROW('Water Data'!C143))),'Data Summary'!BU149="Yes"),OFFSET('Water Data'!$C$10,0,10*ROW('Water Data'!C143)),NA())</f>
        <v>#N/A</v>
      </c>
      <c r="G149" s="57" t="e">
        <f ca="true">+IF(AND(ISNUMBER(OFFSET('Water Data'!$D$5,0,10*ROW('Water Data'!D143))),'Data Summary'!BV149="Yes"),100-OFFSET('Water Data'!$D$5,0,10*ROW('Water Data'!D143)),NA())</f>
        <v>#N/A</v>
      </c>
      <c r="H149" s="57" t="e">
        <f ca="true">+IF(AND(ISNUMBER(OFFSET('Water Data'!$D$7,0,10*ROW('Water Data'!D143))),'Data Summary'!BW149="Yes"),OFFSET('Water Data'!$D$7,0,10*ROW('Water Data'!D143)),NA())</f>
        <v>#N/A</v>
      </c>
      <c r="I149" s="57" t="e">
        <f ca="true">+IF(AND(ISNUMBER(OFFSET('Water Data'!$D$10,0,10*ROW('Water Data'!D143))),'Data Summary'!BX149="Yes"),OFFSET('Water Data'!$D$10,0,10*ROW('Water Data'!D143)),NA())</f>
        <v>#N/A</v>
      </c>
      <c r="J149" s="57" t="e">
        <f ca="true">+IF(AND(ISNUMBER(OFFSET('Water Data'!$E$5,0,10*ROW('Water Data'!E143))),'Data Summary'!BY149="Yes"),100-OFFSET('Water Data'!$E$5,0,10*ROW('Water Data'!E143)),NA())</f>
        <v>#N/A</v>
      </c>
      <c r="K149" s="57" t="e">
        <f ca="true">+IF(AND(ISNUMBER(OFFSET('Water Data'!$E$7,0,10*ROW('Water Data'!E143))),'Data Summary'!BZ149="Yes"),OFFSET('Water Data'!$E$7,0,10*ROW('Water Data'!E143)),NA())</f>
        <v>#N/A</v>
      </c>
      <c r="L149" s="57" t="e">
        <f ca="true">+IF(AND(ISNUMBER(OFFSET('Water Data'!$E$10,0,10*ROW('Water Data'!E143))),'Data Summary'!CA149="Yes"),OFFSET('Water Data'!$E$10,0,10*ROW('Water Data'!E143)),NA())</f>
        <v>#N/A</v>
      </c>
      <c r="M149" s="57" t="e">
        <f ca="true">+IF(AND(ISNUMBER(OFFSET('Water Data'!$F$5,0,10*ROW('Water Data'!F143))),'Data Summary'!CB149="Yes"),100-OFFSET('Water Data'!$F$5,0,10*ROW('Water Data'!F143)),NA())</f>
        <v>#N/A</v>
      </c>
      <c r="N149" s="57" t="e">
        <f ca="true">+IF(AND(ISNUMBER(OFFSET('Water Data'!$F$7,0,10*ROW('Water Data'!F143))),'Data Summary'!CC149="Yes"),OFFSET('Water Data'!$F$7,0,10*ROW('Water Data'!F143)),NA())</f>
        <v>#N/A</v>
      </c>
      <c r="O149" s="57" t="e">
        <f ca="true">+IF(AND(ISNUMBER(OFFSET('Water Data'!$F$10,0,10*ROW('Water Data'!F143))),'Data Summary'!CD149="Yes"),OFFSET('Water Data'!$F$10,0,10*ROW('Water Data'!F143)),NA())</f>
        <v>#N/A</v>
      </c>
      <c r="P149" s="57" t="e">
        <f ca="true">+IF(AND(ISNUMBER(OFFSET('Water Data'!$G$5,0,10*ROW('Water Data'!G143))),'Data Summary'!CE149="Yes"),100-OFFSET('Water Data'!$G$5,0,10*ROW('Water Data'!G143)),NA())</f>
        <v>#N/A</v>
      </c>
      <c r="Q149" s="57" t="e">
        <f ca="true">+IF(AND(ISNUMBER(OFFSET('Water Data'!$G$7,0,10*ROW('Water Data'!G143))),'Data Summary'!CF149="Yes"),OFFSET('Water Data'!$G$7,0,10*ROW('Water Data'!G143)),NA())</f>
        <v>#N/A</v>
      </c>
      <c r="R149" s="57" t="e">
        <f ca="true">+IF(AND(ISNUMBER(OFFSET('Water Data'!$G$10,0,10*ROW('Water Data'!G143))),'Data Summary'!CG149="Yes"),OFFSET('Water Data'!$G$10,0,10*ROW('Water Data'!G143)),NA())</f>
        <v>#N/A</v>
      </c>
      <c r="S149" s="57" t="e">
        <f ca="true">+IF(AND(ISNUMBER(OFFSET('Water Data'!$H$5,0,10*ROW('Water Data'!H143))),'Data Summary'!CH149="Yes"),100-OFFSET('Water Data'!$H$5,0,10*ROW('Water Data'!H143)),NA())</f>
        <v>#N/A</v>
      </c>
      <c r="T149" s="57" t="e">
        <f ca="true">+IF(AND(ISNUMBER(OFFSET('Water Data'!$H$7,0,10*ROW('Water Data'!H143))),'Data Summary'!CI149="Yes"),OFFSET('Water Data'!$H$7,0,10*ROW('Water Data'!H143)),NA())</f>
        <v>#N/A</v>
      </c>
      <c r="U149" s="57" t="e">
        <f ca="true">+IF(AND(ISNUMBER(OFFSET('Water Data'!$H$10,0,10*ROW('Water Data'!H143))),'Data Summary'!CJ149="Yes"),OFFSET('Water Data'!$H$10,0,10*ROW('Water Data'!H143)),NA())</f>
        <v>#N/A</v>
      </c>
      <c r="V149" s="103" t="e">
        <f ca="true">+IF(AND(ISNUMBER(OFFSET('Sanitation Data'!$C$5,0,10*ROW('Sanitation Data'!C143))),'Data Summary'!CK149="Yes"),100-OFFSET('Sanitation Data'!$C$5,0,10*ROW('Sanitation Data'!C143)),NA())</f>
        <v>#N/A</v>
      </c>
      <c r="W149" s="103" t="e">
        <f ca="true">+IF(AND(ISNUMBER(OFFSET('Sanitation Data'!$C$7,0,10*ROW('Sanitation Data'!C143))),'Data Summary'!CL149="Yes"),OFFSET('Sanitation Data'!$C$7,0,10*ROW('Sanitation Data'!C143)),NA())</f>
        <v>#N/A</v>
      </c>
      <c r="X149" s="103" t="e">
        <f ca="true">+IF(AND(ISNUMBER(OFFSET('Sanitation Data'!$C$11,0,10*ROW('Sanitation Data'!C143))),'Data Summary'!CM149="Yes"),OFFSET('Sanitation Data'!$C$11,0,10*ROW('Sanitation Data'!C143)),NA())</f>
        <v>#N/A</v>
      </c>
      <c r="Y149" s="103" t="e">
        <f ca="true">+IF(AND(ISNUMBER(OFFSET('Sanitation Data'!$C$12,0,10*ROW('Sanitation Data'!C143))),'Data Summary'!CN149="Yes"),OFFSET('Sanitation Data'!$C$12,0,10*ROW('Sanitation Data'!C143)),NA())</f>
        <v>#N/A</v>
      </c>
      <c r="Z149" s="103" t="e">
        <f ca="true">+IF(AND(ISNUMBER(OFFSET('Sanitation Data'!$C$13,0,10*ROW('Sanitation Data'!C143))),'Data Summary'!CO149="Yes"),OFFSET('Sanitation Data'!$C$13,0,10*ROW('Sanitation Data'!C143)),NA())</f>
        <v>#N/A</v>
      </c>
      <c r="AA149" s="103" t="e">
        <f ca="true">+IF(AND(ISNUMBER(OFFSET('Sanitation Data'!$D$5,0,10*ROW('Sanitation Data'!D143))),'Data Summary'!CP149="Yes"),100-OFFSET('Sanitation Data'!$D$5,0,10*ROW('Sanitation Data'!D143)),NA())</f>
        <v>#N/A</v>
      </c>
      <c r="AB149" s="103" t="e">
        <f ca="true">+IF(AND(ISNUMBER(OFFSET('Sanitation Data'!$D$7,0,10*ROW('Sanitation Data'!D143))),'Data Summary'!CQ149="Yes"),OFFSET('Sanitation Data'!$D$7,0,10*ROW('Sanitation Data'!D143)),NA())</f>
        <v>#N/A</v>
      </c>
      <c r="AC149" s="103" t="e">
        <f ca="true">+IF(AND(ISNUMBER(OFFSET('Sanitation Data'!$D$11,0,10*ROW('Sanitation Data'!D143))),'Data Summary'!CR149="Yes"),OFFSET('Sanitation Data'!$D$11,0,10*ROW('Sanitation Data'!D143)),NA())</f>
        <v>#N/A</v>
      </c>
      <c r="AD149" s="103" t="e">
        <f ca="true">+IF(AND(ISNUMBER(OFFSET('Sanitation Data'!$D$12,0,10*ROW('Sanitation Data'!D143))),'Data Summary'!CS149="Yes"),OFFSET('Sanitation Data'!$D$12,0,10*ROW('Sanitation Data'!D143)),NA())</f>
        <v>#N/A</v>
      </c>
      <c r="AE149" s="103" t="e">
        <f ca="true">+IF(AND(ISNUMBER(OFFSET('Sanitation Data'!$D$13,0,10*ROW('Sanitation Data'!D143))),'Data Summary'!CT149="Yes"),OFFSET('Sanitation Data'!$D$13,0,10*ROW('Sanitation Data'!D143)),NA())</f>
        <v>#N/A</v>
      </c>
      <c r="AF149" s="103" t="e">
        <f ca="true">+IF(AND(ISNUMBER(OFFSET('Sanitation Data'!$E$5,0,10*ROW('Sanitation Data'!E143))),'Data Summary'!CU149="Yes"),100-OFFSET('Sanitation Data'!$E$5,0,10*ROW('Sanitation Data'!E143)),NA())</f>
        <v>#N/A</v>
      </c>
      <c r="AG149" s="103" t="e">
        <f ca="true">+IF(AND(ISNUMBER(OFFSET('Sanitation Data'!$E$7,0,10*ROW('Sanitation Data'!E143))),'Data Summary'!CV149="Yes"),OFFSET('Sanitation Data'!$E$7,0,10*ROW('Sanitation Data'!E143)),NA())</f>
        <v>#N/A</v>
      </c>
      <c r="AH149" s="103" t="e">
        <f ca="true">+IF(AND(ISNUMBER(OFFSET('Sanitation Data'!$E$11,0,10*ROW('Sanitation Data'!E143))),'Data Summary'!CW149="Yes"),OFFSET('Sanitation Data'!$E$11,0,10*ROW('Sanitation Data'!E143)),NA())</f>
        <v>#N/A</v>
      </c>
      <c r="AI149" s="103" t="e">
        <f ca="true">+IF(AND(ISNUMBER(OFFSET('Sanitation Data'!$E$12,0,10*ROW('Sanitation Data'!E143))),'Data Summary'!CX149="Yes"),OFFSET('Sanitation Data'!$E$12,0,10*ROW('Sanitation Data'!E143)),NA())</f>
        <v>#N/A</v>
      </c>
      <c r="AJ149" s="103" t="e">
        <f ca="true">+IF(AND(ISNUMBER(OFFSET('Sanitation Data'!$E$13,0,10*ROW('Sanitation Data'!E143))),'Data Summary'!CY149="Yes"),OFFSET('Sanitation Data'!$E$13,0,10*ROW('Sanitation Data'!E143)),NA())</f>
        <v>#N/A</v>
      </c>
      <c r="AK149" s="103" t="e">
        <f ca="true">+IF(AND(ISNUMBER(OFFSET('Sanitation Data'!$F$5,0,10*ROW('Sanitation Data'!F143))),'Data Summary'!CZ149="Yes"),100-OFFSET('Sanitation Data'!$F$5,0,10*ROW('Sanitation Data'!F143)),NA())</f>
        <v>#N/A</v>
      </c>
      <c r="AL149" s="103" t="e">
        <f ca="true">+IF(AND(ISNUMBER(OFFSET('Sanitation Data'!$F$7,0,10*ROW('Sanitation Data'!F143))),'Data Summary'!DA149="Yes"),OFFSET('Sanitation Data'!$F$7,0,10*ROW('Sanitation Data'!F143)),NA())</f>
        <v>#N/A</v>
      </c>
      <c r="AM149" s="103" t="e">
        <f ca="true">+IF(AND(ISNUMBER(OFFSET('Sanitation Data'!$F$11,0,10*ROW('Sanitation Data'!F143))),'Data Summary'!DB149="Yes"),OFFSET('Sanitation Data'!$F$11,0,10*ROW('Sanitation Data'!F143)),NA())</f>
        <v>#N/A</v>
      </c>
      <c r="AN149" s="103" t="e">
        <f ca="true">+IF(AND(ISNUMBER(OFFSET('Sanitation Data'!$F$12,0,10*ROW('Sanitation Data'!F143))),'Data Summary'!DC149="Yes"),OFFSET('Sanitation Data'!$F$12,0,10*ROW('Sanitation Data'!F143)),NA())</f>
        <v>#N/A</v>
      </c>
      <c r="AO149" s="103" t="e">
        <f ca="true">+IF(AND(ISNUMBER(OFFSET('Sanitation Data'!$F$13,0,10*ROW('Sanitation Data'!F143))),'Data Summary'!DD149="Yes"),OFFSET('Sanitation Data'!$F$13,0,10*ROW('Sanitation Data'!F143)),NA())</f>
        <v>#N/A</v>
      </c>
      <c r="AP149" s="103" t="e">
        <f ca="true">+IF(AND(ISNUMBER(OFFSET('Sanitation Data'!$G$5,0,10*ROW('Sanitation Data'!G143))),'Data Summary'!DE149="Yes"),100-OFFSET('Sanitation Data'!$G$5,0,10*ROW('Sanitation Data'!G143)),NA())</f>
        <v>#N/A</v>
      </c>
      <c r="AQ149" s="103" t="e">
        <f ca="true">+IF(AND(ISNUMBER(OFFSET('Sanitation Data'!$G$7,0,10*ROW('Sanitation Data'!G143))),'Data Summary'!DF149="Yes"),OFFSET('Sanitation Data'!$G$7,0,10*ROW('Sanitation Data'!G143)),NA())</f>
        <v>#N/A</v>
      </c>
      <c r="AR149" s="103" t="e">
        <f ca="true">+IF(AND(ISNUMBER(OFFSET('Sanitation Data'!$G$11,0,10*ROW('Sanitation Data'!G143))),'Data Summary'!DG149="Yes"),OFFSET('Sanitation Data'!$G$11,0,10*ROW('Sanitation Data'!G143)),NA())</f>
        <v>#N/A</v>
      </c>
      <c r="AS149" s="103" t="e">
        <f ca="true">+IF(AND(ISNUMBER(OFFSET('Sanitation Data'!$G$12,0,10*ROW('Sanitation Data'!G143))),'Data Summary'!DH149="Yes"),OFFSET('Sanitation Data'!$G$12,0,10*ROW('Sanitation Data'!G143)),NA())</f>
        <v>#N/A</v>
      </c>
      <c r="AT149" s="103" t="e">
        <f ca="true">+IF(AND(ISNUMBER(OFFSET('Sanitation Data'!$G$13,0,10*ROW('Sanitation Data'!G143))),'Data Summary'!DI149="Yes"),OFFSET('Sanitation Data'!$G$13,0,10*ROW('Sanitation Data'!G143)),NA())</f>
        <v>#N/A</v>
      </c>
      <c r="AU149" s="103" t="e">
        <f ca="true">+IF(AND(ISNUMBER(OFFSET('Sanitation Data'!$H$5,0,10*ROW('Sanitation Data'!H143))),'Data Summary'!DJ149="Yes"),100-OFFSET('Sanitation Data'!$H$5,0,10*ROW('Sanitation Data'!H143)),NA())</f>
        <v>#N/A</v>
      </c>
      <c r="AV149" s="103" t="e">
        <f ca="true">+IF(AND(ISNUMBER(OFFSET('Sanitation Data'!$H$7,0,10*ROW('Sanitation Data'!H143))),'Data Summary'!DK149="Yes"),OFFSET('Sanitation Data'!$H$7,0,10*ROW('Sanitation Data'!H143)),NA())</f>
        <v>#N/A</v>
      </c>
      <c r="AW149" s="103" t="e">
        <f ca="true">+IF(AND(ISNUMBER(OFFSET('Sanitation Data'!$H$11,0,10*ROW('Sanitation Data'!H143))),'Data Summary'!DL149="Yes"),OFFSET('Sanitation Data'!$H$11,0,10*ROW('Sanitation Data'!H143)),NA())</f>
        <v>#N/A</v>
      </c>
      <c r="AX149" s="103" t="e">
        <f ca="true">+IF(AND(ISNUMBER(OFFSET('Sanitation Data'!$H$12,0,10*ROW('Sanitation Data'!H143))),'Data Summary'!DM149="Yes"),OFFSET('Sanitation Data'!$H$12,0,10*ROW('Sanitation Data'!H143)),NA())</f>
        <v>#N/A</v>
      </c>
      <c r="AY149" s="103" t="e">
        <f ca="true">+IF(AND(ISNUMBER(OFFSET('Sanitation Data'!$H$13,0,10*ROW('Sanitation Data'!H143))),'Data Summary'!DN149="Yes"),OFFSET('Sanitation Data'!$H$13,0,10*ROW('Sanitation Data'!H143)),NA())</f>
        <v>#N/A</v>
      </c>
      <c r="AZ149" s="108" t="e">
        <f ca="true">+IF(AND(ISNUMBER(OFFSET('Hygiene Data'!$C$6,0,10*ROW('Hygiene Data'!C143))),'Data Summary'!DO149="Yes"),OFFSET('Hygiene Data'!$C$6,0,10*ROW('Hygiene Data'!C143)),NA())</f>
        <v>#N/A</v>
      </c>
      <c r="BA149" s="108" t="e">
        <f ca="true">+IF(AND(ISNUMBER(OFFSET('Hygiene Data'!$C$8,0,10*ROW('Hygiene Data'!C143))),'Data Summary'!DP149="Yes"),OFFSET('Hygiene Data'!$C$8,0,10*ROW('Hygiene Data'!C143)),NA())</f>
        <v>#N/A</v>
      </c>
      <c r="BB149" s="108" t="e">
        <f ca="true">+IF(AND(ISNUMBER(OFFSET('Hygiene Data'!$C$10,0,10*ROW('Hygiene Data'!C143))),'Data Summary'!DQ149="Yes"),OFFSET('Hygiene Data'!$C$10,0,10*ROW('Hygiene Data'!C143)),NA())</f>
        <v>#N/A</v>
      </c>
      <c r="BC149" s="108" t="e">
        <f ca="true">+IF(AND(ISNUMBER(OFFSET('Hygiene Data'!$D$6,0,10*ROW('Hygiene Data'!D143))),'Data Summary'!DR149="Yes"),OFFSET('Hygiene Data'!$D$6,0,10*ROW('Hygiene Data'!D143)),NA())</f>
        <v>#N/A</v>
      </c>
      <c r="BD149" s="108" t="e">
        <f ca="true">+IF(AND(ISNUMBER(OFFSET('Hygiene Data'!$D$8,0,10*ROW('Hygiene Data'!D143))),'Data Summary'!DS149="Yes"),OFFSET('Hygiene Data'!$D$8,0,10*ROW('Hygiene Data'!D143)),NA())</f>
        <v>#N/A</v>
      </c>
      <c r="BE149" s="108" t="e">
        <f ca="true">+IF(AND(ISNUMBER(OFFSET('Hygiene Data'!$D$10,0,10*ROW('Hygiene Data'!D143))),'Data Summary'!DT149="Yes"),OFFSET('Hygiene Data'!$D$10,0,10*ROW('Hygiene Data'!D143)),NA())</f>
        <v>#N/A</v>
      </c>
      <c r="BF149" s="108" t="e">
        <f ca="true">+IF(AND(ISNUMBER(OFFSET('Hygiene Data'!$E$6,0,10*ROW('Hygiene Data'!E143))),'Data Summary'!DU149="Yes"),OFFSET('Hygiene Data'!$E$6,0,10*ROW('Hygiene Data'!E143)),NA())</f>
        <v>#N/A</v>
      </c>
      <c r="BG149" s="108" t="e">
        <f ca="true">+IF(AND(ISNUMBER(OFFSET('Hygiene Data'!$E$8,0,10*ROW('Hygiene Data'!E143))),'Data Summary'!DV149="Yes"),OFFSET('Hygiene Data'!$E$8,0,10*ROW('Hygiene Data'!E143)),NA())</f>
        <v>#N/A</v>
      </c>
      <c r="BH149" s="108" t="e">
        <f ca="true">+IF(AND(ISNUMBER(OFFSET('Hygiene Data'!$E$10,0,10*ROW('Hygiene Data'!E143))),'Data Summary'!DW149="Yes"),OFFSET('Hygiene Data'!$E$10,0,10*ROW('Hygiene Data'!E143)),NA())</f>
        <v>#N/A</v>
      </c>
      <c r="BI149" s="108" t="e">
        <f ca="true">+IF(AND(ISNUMBER(OFFSET('Hygiene Data'!$F$6,0,10*ROW('Hygiene Data'!F143))),'Data Summary'!DX149="Yes"),OFFSET('Hygiene Data'!$F$6,0,10*ROW('Hygiene Data'!F143)),NA())</f>
        <v>#N/A</v>
      </c>
      <c r="BJ149" s="108" t="e">
        <f ca="true">+IF(AND(ISNUMBER(OFFSET('Hygiene Data'!$F$8,0,10*ROW('Hygiene Data'!F143))),'Data Summary'!DY149="Yes"),OFFSET('Hygiene Data'!$F$8,0,10*ROW('Hygiene Data'!F143)),NA())</f>
        <v>#N/A</v>
      </c>
      <c r="BK149" s="108" t="e">
        <f ca="true">+IF(AND(ISNUMBER(OFFSET('Hygiene Data'!$F$10,0,10*ROW('Hygiene Data'!F143))),'Data Summary'!DZ149="Yes"),OFFSET('Hygiene Data'!$F$10,0,10*ROW('Hygiene Data'!F143)),NA())</f>
        <v>#N/A</v>
      </c>
      <c r="BL149" s="108" t="e">
        <f ca="true">+IF(AND(ISNUMBER(OFFSET('Hygiene Data'!$G$6,0,10*ROW('Hygiene Data'!G143))),'Data Summary'!EA149="Yes"),OFFSET('Hygiene Data'!$G$6,0,10*ROW('Hygiene Data'!G143)),NA())</f>
        <v>#N/A</v>
      </c>
      <c r="BM149" s="108" t="e">
        <f ca="true">+IF(AND(ISNUMBER(OFFSET('Hygiene Data'!$G$8,0,10*ROW('Hygiene Data'!G143))),'Data Summary'!EB149="Yes"),OFFSET('Hygiene Data'!$G$8,0,10*ROW('Hygiene Data'!G143)),NA())</f>
        <v>#N/A</v>
      </c>
      <c r="BN149" s="108" t="e">
        <f ca="true">+IF(AND(ISNUMBER(OFFSET('Hygiene Data'!$G$10,0,10*ROW('Hygiene Data'!G143))),'Data Summary'!EC149="Yes"),OFFSET('Hygiene Data'!$G$10,0,10*ROW('Hygiene Data'!G143)),NA())</f>
        <v>#N/A</v>
      </c>
      <c r="BO149" s="108" t="e">
        <f ca="true">+IF(AND(ISNUMBER(OFFSET('Hygiene Data'!$H$6,0,10*ROW('Hygiene Data'!H143))),'Data Summary'!ED149="Yes"),OFFSET('Hygiene Data'!$H$6,0,10*ROW('Hygiene Data'!H143)),NA())</f>
        <v>#N/A</v>
      </c>
      <c r="BP149" s="108" t="e">
        <f ca="true">+IF(AND(ISNUMBER(OFFSET('Hygiene Data'!$H$8,0,10*ROW('Hygiene Data'!H143))),'Data Summary'!EE149="Yes"),OFFSET('Hygiene Data'!$H$8,0,10*ROW('Hygiene Data'!H143)),NA())</f>
        <v>#N/A</v>
      </c>
      <c r="BQ149" s="108" t="e">
        <f ca="true">+IF(AND(ISNUMBER(OFFSET('Hygiene Data'!$H$10,0,10*ROW('Hygiene Data'!H143))),'Data Summary'!EF149="Yes"),OFFSET('Hygiene Data'!$H$10,0,10*ROW('Hygiene Data'!H143)),NA())</f>
        <v>#N/A</v>
      </c>
    </row>
    <row r="150" x14ac:dyDescent="0.2">
      <c r="A150" s="56" t="e">
        <f ca="true">+IF(OFFSET('Water Data'!$B$1,0,10*ROW('Water Data'!B144))="",NA(),OFFSET('Water Data'!$B$1,0,10*ROW('Water Data'!B144)))</f>
        <v>#N/A</v>
      </c>
      <c r="B150" s="56" t="e">
        <f ca="true">+IF(OFFSET('Water Data'!$A$3,0,10*ROW('Water Data'!A147))="",NA(),OFFSET('Water Data'!$A$3,0,10*ROW('Water Data'!A147)))</f>
        <v>#N/A</v>
      </c>
      <c r="C150" s="56" t="e">
        <f ca="true">+IF(OFFSET('Water Data'!$C$3,0,10*ROW('Water Data'!C147))="",NA(),OFFSET('Water Data'!$C$3,0,10*ROW('Water Data'!C147)))</f>
        <v>#N/A</v>
      </c>
      <c r="D150" s="57" t="e">
        <f ca="true">+IF(AND(ISNUMBER(OFFSET('Water Data'!$C$5,0,10*ROW('Water Data'!C144))),'Data Summary'!BS150="Yes"),100-OFFSET('Water Data'!$C$5,0,10*ROW('Water Data'!C144)),NA())</f>
        <v>#N/A</v>
      </c>
      <c r="E150" s="57" t="e">
        <f ca="true">+IF(AND(ISNUMBER(OFFSET('Water Data'!$C$7,0,10*ROW('Water Data'!C144))),'Data Summary'!BT150="Yes"),OFFSET('Water Data'!$C$7,0,10*ROW('Water Data'!C144)),NA())</f>
        <v>#N/A</v>
      </c>
      <c r="F150" s="57" t="e">
        <f ca="true">+IF(AND(ISNUMBER(OFFSET('Water Data'!$C$10,0,10*ROW('Water Data'!C144))),'Data Summary'!BU150="Yes"),OFFSET('Water Data'!$C$10,0,10*ROW('Water Data'!C144)),NA())</f>
        <v>#N/A</v>
      </c>
      <c r="G150" s="57" t="e">
        <f ca="true">+IF(AND(ISNUMBER(OFFSET('Water Data'!$D$5,0,10*ROW('Water Data'!D144))),'Data Summary'!BV150="Yes"),100-OFFSET('Water Data'!$D$5,0,10*ROW('Water Data'!D144)),NA())</f>
        <v>#N/A</v>
      </c>
      <c r="H150" s="57" t="e">
        <f ca="true">+IF(AND(ISNUMBER(OFFSET('Water Data'!$D$7,0,10*ROW('Water Data'!D144))),'Data Summary'!BW150="Yes"),OFFSET('Water Data'!$D$7,0,10*ROW('Water Data'!D144)),NA())</f>
        <v>#N/A</v>
      </c>
      <c r="I150" s="57" t="e">
        <f ca="true">+IF(AND(ISNUMBER(OFFSET('Water Data'!$D$10,0,10*ROW('Water Data'!D144))),'Data Summary'!BX150="Yes"),OFFSET('Water Data'!$D$10,0,10*ROW('Water Data'!D144)),NA())</f>
        <v>#N/A</v>
      </c>
      <c r="J150" s="57" t="e">
        <f ca="true">+IF(AND(ISNUMBER(OFFSET('Water Data'!$E$5,0,10*ROW('Water Data'!E144))),'Data Summary'!BY150="Yes"),100-OFFSET('Water Data'!$E$5,0,10*ROW('Water Data'!E144)),NA())</f>
        <v>#N/A</v>
      </c>
      <c r="K150" s="57" t="e">
        <f ca="true">+IF(AND(ISNUMBER(OFFSET('Water Data'!$E$7,0,10*ROW('Water Data'!E144))),'Data Summary'!BZ150="Yes"),OFFSET('Water Data'!$E$7,0,10*ROW('Water Data'!E144)),NA())</f>
        <v>#N/A</v>
      </c>
      <c r="L150" s="57" t="e">
        <f ca="true">+IF(AND(ISNUMBER(OFFSET('Water Data'!$E$10,0,10*ROW('Water Data'!E144))),'Data Summary'!CA150="Yes"),OFFSET('Water Data'!$E$10,0,10*ROW('Water Data'!E144)),NA())</f>
        <v>#N/A</v>
      </c>
      <c r="M150" s="57" t="e">
        <f ca="true">+IF(AND(ISNUMBER(OFFSET('Water Data'!$F$5,0,10*ROW('Water Data'!F144))),'Data Summary'!CB150="Yes"),100-OFFSET('Water Data'!$F$5,0,10*ROW('Water Data'!F144)),NA())</f>
        <v>#N/A</v>
      </c>
      <c r="N150" s="57" t="e">
        <f ca="true">+IF(AND(ISNUMBER(OFFSET('Water Data'!$F$7,0,10*ROW('Water Data'!F144))),'Data Summary'!CC150="Yes"),OFFSET('Water Data'!$F$7,0,10*ROW('Water Data'!F144)),NA())</f>
        <v>#N/A</v>
      </c>
      <c r="O150" s="57" t="e">
        <f ca="true">+IF(AND(ISNUMBER(OFFSET('Water Data'!$F$10,0,10*ROW('Water Data'!F144))),'Data Summary'!CD150="Yes"),OFFSET('Water Data'!$F$10,0,10*ROW('Water Data'!F144)),NA())</f>
        <v>#N/A</v>
      </c>
      <c r="P150" s="57" t="e">
        <f ca="true">+IF(AND(ISNUMBER(OFFSET('Water Data'!$G$5,0,10*ROW('Water Data'!G144))),'Data Summary'!CE150="Yes"),100-OFFSET('Water Data'!$G$5,0,10*ROW('Water Data'!G144)),NA())</f>
        <v>#N/A</v>
      </c>
      <c r="Q150" s="57" t="e">
        <f ca="true">+IF(AND(ISNUMBER(OFFSET('Water Data'!$G$7,0,10*ROW('Water Data'!G144))),'Data Summary'!CF150="Yes"),OFFSET('Water Data'!$G$7,0,10*ROW('Water Data'!G144)),NA())</f>
        <v>#N/A</v>
      </c>
      <c r="R150" s="57" t="e">
        <f ca="true">+IF(AND(ISNUMBER(OFFSET('Water Data'!$G$10,0,10*ROW('Water Data'!G144))),'Data Summary'!CG150="Yes"),OFFSET('Water Data'!$G$10,0,10*ROW('Water Data'!G144)),NA())</f>
        <v>#N/A</v>
      </c>
      <c r="S150" s="57" t="e">
        <f ca="true">+IF(AND(ISNUMBER(OFFSET('Water Data'!$H$5,0,10*ROW('Water Data'!H144))),'Data Summary'!CH150="Yes"),100-OFFSET('Water Data'!$H$5,0,10*ROW('Water Data'!H144)),NA())</f>
        <v>#N/A</v>
      </c>
      <c r="T150" s="57" t="e">
        <f ca="true">+IF(AND(ISNUMBER(OFFSET('Water Data'!$H$7,0,10*ROW('Water Data'!H144))),'Data Summary'!CI150="Yes"),OFFSET('Water Data'!$H$7,0,10*ROW('Water Data'!H144)),NA())</f>
        <v>#N/A</v>
      </c>
      <c r="U150" s="57" t="e">
        <f ca="true">+IF(AND(ISNUMBER(OFFSET('Water Data'!$H$10,0,10*ROW('Water Data'!H144))),'Data Summary'!CJ150="Yes"),OFFSET('Water Data'!$H$10,0,10*ROW('Water Data'!H144)),NA())</f>
        <v>#N/A</v>
      </c>
      <c r="V150" s="103" t="e">
        <f ca="true">+IF(AND(ISNUMBER(OFFSET('Sanitation Data'!$C$5,0,10*ROW('Sanitation Data'!C144))),'Data Summary'!CK150="Yes"),100-OFFSET('Sanitation Data'!$C$5,0,10*ROW('Sanitation Data'!C144)),NA())</f>
        <v>#N/A</v>
      </c>
      <c r="W150" s="103" t="e">
        <f ca="true">+IF(AND(ISNUMBER(OFFSET('Sanitation Data'!$C$7,0,10*ROW('Sanitation Data'!C144))),'Data Summary'!CL150="Yes"),OFFSET('Sanitation Data'!$C$7,0,10*ROW('Sanitation Data'!C144)),NA())</f>
        <v>#N/A</v>
      </c>
      <c r="X150" s="103" t="e">
        <f ca="true">+IF(AND(ISNUMBER(OFFSET('Sanitation Data'!$C$11,0,10*ROW('Sanitation Data'!C144))),'Data Summary'!CM150="Yes"),OFFSET('Sanitation Data'!$C$11,0,10*ROW('Sanitation Data'!C144)),NA())</f>
        <v>#N/A</v>
      </c>
      <c r="Y150" s="103" t="e">
        <f ca="true">+IF(AND(ISNUMBER(OFFSET('Sanitation Data'!$C$12,0,10*ROW('Sanitation Data'!C144))),'Data Summary'!CN150="Yes"),OFFSET('Sanitation Data'!$C$12,0,10*ROW('Sanitation Data'!C144)),NA())</f>
        <v>#N/A</v>
      </c>
      <c r="Z150" s="103" t="e">
        <f ca="true">+IF(AND(ISNUMBER(OFFSET('Sanitation Data'!$C$13,0,10*ROW('Sanitation Data'!C144))),'Data Summary'!CO150="Yes"),OFFSET('Sanitation Data'!$C$13,0,10*ROW('Sanitation Data'!C144)),NA())</f>
        <v>#N/A</v>
      </c>
      <c r="AA150" s="103" t="e">
        <f ca="true">+IF(AND(ISNUMBER(OFFSET('Sanitation Data'!$D$5,0,10*ROW('Sanitation Data'!D144))),'Data Summary'!CP150="Yes"),100-OFFSET('Sanitation Data'!$D$5,0,10*ROW('Sanitation Data'!D144)),NA())</f>
        <v>#N/A</v>
      </c>
      <c r="AB150" s="103" t="e">
        <f ca="true">+IF(AND(ISNUMBER(OFFSET('Sanitation Data'!$D$7,0,10*ROW('Sanitation Data'!D144))),'Data Summary'!CQ150="Yes"),OFFSET('Sanitation Data'!$D$7,0,10*ROW('Sanitation Data'!D144)),NA())</f>
        <v>#N/A</v>
      </c>
      <c r="AC150" s="103" t="e">
        <f ca="true">+IF(AND(ISNUMBER(OFFSET('Sanitation Data'!$D$11,0,10*ROW('Sanitation Data'!D144))),'Data Summary'!CR150="Yes"),OFFSET('Sanitation Data'!$D$11,0,10*ROW('Sanitation Data'!D144)),NA())</f>
        <v>#N/A</v>
      </c>
      <c r="AD150" s="103" t="e">
        <f ca="true">+IF(AND(ISNUMBER(OFFSET('Sanitation Data'!$D$12,0,10*ROW('Sanitation Data'!D144))),'Data Summary'!CS150="Yes"),OFFSET('Sanitation Data'!$D$12,0,10*ROW('Sanitation Data'!D144)),NA())</f>
        <v>#N/A</v>
      </c>
      <c r="AE150" s="103" t="e">
        <f ca="true">+IF(AND(ISNUMBER(OFFSET('Sanitation Data'!$D$13,0,10*ROW('Sanitation Data'!D144))),'Data Summary'!CT150="Yes"),OFFSET('Sanitation Data'!$D$13,0,10*ROW('Sanitation Data'!D144)),NA())</f>
        <v>#N/A</v>
      </c>
      <c r="AF150" s="103" t="e">
        <f ca="true">+IF(AND(ISNUMBER(OFFSET('Sanitation Data'!$E$5,0,10*ROW('Sanitation Data'!E144))),'Data Summary'!CU150="Yes"),100-OFFSET('Sanitation Data'!$E$5,0,10*ROW('Sanitation Data'!E144)),NA())</f>
        <v>#N/A</v>
      </c>
      <c r="AG150" s="103" t="e">
        <f ca="true">+IF(AND(ISNUMBER(OFFSET('Sanitation Data'!$E$7,0,10*ROW('Sanitation Data'!E144))),'Data Summary'!CV150="Yes"),OFFSET('Sanitation Data'!$E$7,0,10*ROW('Sanitation Data'!E144)),NA())</f>
        <v>#N/A</v>
      </c>
      <c r="AH150" s="103" t="e">
        <f ca="true">+IF(AND(ISNUMBER(OFFSET('Sanitation Data'!$E$11,0,10*ROW('Sanitation Data'!E144))),'Data Summary'!CW150="Yes"),OFFSET('Sanitation Data'!$E$11,0,10*ROW('Sanitation Data'!E144)),NA())</f>
        <v>#N/A</v>
      </c>
      <c r="AI150" s="103" t="e">
        <f ca="true">+IF(AND(ISNUMBER(OFFSET('Sanitation Data'!$E$12,0,10*ROW('Sanitation Data'!E144))),'Data Summary'!CX150="Yes"),OFFSET('Sanitation Data'!$E$12,0,10*ROW('Sanitation Data'!E144)),NA())</f>
        <v>#N/A</v>
      </c>
      <c r="AJ150" s="103" t="e">
        <f ca="true">+IF(AND(ISNUMBER(OFFSET('Sanitation Data'!$E$13,0,10*ROW('Sanitation Data'!E144))),'Data Summary'!CY150="Yes"),OFFSET('Sanitation Data'!$E$13,0,10*ROW('Sanitation Data'!E144)),NA())</f>
        <v>#N/A</v>
      </c>
      <c r="AK150" s="103" t="e">
        <f ca="true">+IF(AND(ISNUMBER(OFFSET('Sanitation Data'!$F$5,0,10*ROW('Sanitation Data'!F144))),'Data Summary'!CZ150="Yes"),100-OFFSET('Sanitation Data'!$F$5,0,10*ROW('Sanitation Data'!F144)),NA())</f>
        <v>#N/A</v>
      </c>
      <c r="AL150" s="103" t="e">
        <f ca="true">+IF(AND(ISNUMBER(OFFSET('Sanitation Data'!$F$7,0,10*ROW('Sanitation Data'!F144))),'Data Summary'!DA150="Yes"),OFFSET('Sanitation Data'!$F$7,0,10*ROW('Sanitation Data'!F144)),NA())</f>
        <v>#N/A</v>
      </c>
      <c r="AM150" s="103" t="e">
        <f ca="true">+IF(AND(ISNUMBER(OFFSET('Sanitation Data'!$F$11,0,10*ROW('Sanitation Data'!F144))),'Data Summary'!DB150="Yes"),OFFSET('Sanitation Data'!$F$11,0,10*ROW('Sanitation Data'!F144)),NA())</f>
        <v>#N/A</v>
      </c>
      <c r="AN150" s="103" t="e">
        <f ca="true">+IF(AND(ISNUMBER(OFFSET('Sanitation Data'!$F$12,0,10*ROW('Sanitation Data'!F144))),'Data Summary'!DC150="Yes"),OFFSET('Sanitation Data'!$F$12,0,10*ROW('Sanitation Data'!F144)),NA())</f>
        <v>#N/A</v>
      </c>
      <c r="AO150" s="103" t="e">
        <f ca="true">+IF(AND(ISNUMBER(OFFSET('Sanitation Data'!$F$13,0,10*ROW('Sanitation Data'!F144))),'Data Summary'!DD150="Yes"),OFFSET('Sanitation Data'!$F$13,0,10*ROW('Sanitation Data'!F144)),NA())</f>
        <v>#N/A</v>
      </c>
      <c r="AP150" s="103" t="e">
        <f ca="true">+IF(AND(ISNUMBER(OFFSET('Sanitation Data'!$G$5,0,10*ROW('Sanitation Data'!G144))),'Data Summary'!DE150="Yes"),100-OFFSET('Sanitation Data'!$G$5,0,10*ROW('Sanitation Data'!G144)),NA())</f>
        <v>#N/A</v>
      </c>
      <c r="AQ150" s="103" t="e">
        <f ca="true">+IF(AND(ISNUMBER(OFFSET('Sanitation Data'!$G$7,0,10*ROW('Sanitation Data'!G144))),'Data Summary'!DF150="Yes"),OFFSET('Sanitation Data'!$G$7,0,10*ROW('Sanitation Data'!G144)),NA())</f>
        <v>#N/A</v>
      </c>
      <c r="AR150" s="103" t="e">
        <f ca="true">+IF(AND(ISNUMBER(OFFSET('Sanitation Data'!$G$11,0,10*ROW('Sanitation Data'!G144))),'Data Summary'!DG150="Yes"),OFFSET('Sanitation Data'!$G$11,0,10*ROW('Sanitation Data'!G144)),NA())</f>
        <v>#N/A</v>
      </c>
      <c r="AS150" s="103" t="e">
        <f ca="true">+IF(AND(ISNUMBER(OFFSET('Sanitation Data'!$G$12,0,10*ROW('Sanitation Data'!G144))),'Data Summary'!DH150="Yes"),OFFSET('Sanitation Data'!$G$12,0,10*ROW('Sanitation Data'!G144)),NA())</f>
        <v>#N/A</v>
      </c>
      <c r="AT150" s="103" t="e">
        <f ca="true">+IF(AND(ISNUMBER(OFFSET('Sanitation Data'!$G$13,0,10*ROW('Sanitation Data'!G144))),'Data Summary'!DI150="Yes"),OFFSET('Sanitation Data'!$G$13,0,10*ROW('Sanitation Data'!G144)),NA())</f>
        <v>#N/A</v>
      </c>
      <c r="AU150" s="103" t="e">
        <f ca="true">+IF(AND(ISNUMBER(OFFSET('Sanitation Data'!$H$5,0,10*ROW('Sanitation Data'!H144))),'Data Summary'!DJ150="Yes"),100-OFFSET('Sanitation Data'!$H$5,0,10*ROW('Sanitation Data'!H144)),NA())</f>
        <v>#N/A</v>
      </c>
      <c r="AV150" s="103" t="e">
        <f ca="true">+IF(AND(ISNUMBER(OFFSET('Sanitation Data'!$H$7,0,10*ROW('Sanitation Data'!H144))),'Data Summary'!DK150="Yes"),OFFSET('Sanitation Data'!$H$7,0,10*ROW('Sanitation Data'!H144)),NA())</f>
        <v>#N/A</v>
      </c>
      <c r="AW150" s="103" t="e">
        <f ca="true">+IF(AND(ISNUMBER(OFFSET('Sanitation Data'!$H$11,0,10*ROW('Sanitation Data'!H144))),'Data Summary'!DL150="Yes"),OFFSET('Sanitation Data'!$H$11,0,10*ROW('Sanitation Data'!H144)),NA())</f>
        <v>#N/A</v>
      </c>
      <c r="AX150" s="103" t="e">
        <f ca="true">+IF(AND(ISNUMBER(OFFSET('Sanitation Data'!$H$12,0,10*ROW('Sanitation Data'!H144))),'Data Summary'!DM150="Yes"),OFFSET('Sanitation Data'!$H$12,0,10*ROW('Sanitation Data'!H144)),NA())</f>
        <v>#N/A</v>
      </c>
      <c r="AY150" s="103" t="e">
        <f ca="true">+IF(AND(ISNUMBER(OFFSET('Sanitation Data'!$H$13,0,10*ROW('Sanitation Data'!H144))),'Data Summary'!DN150="Yes"),OFFSET('Sanitation Data'!$H$13,0,10*ROW('Sanitation Data'!H144)),NA())</f>
        <v>#N/A</v>
      </c>
      <c r="AZ150" s="108" t="e">
        <f ca="true">+IF(AND(ISNUMBER(OFFSET('Hygiene Data'!$C$6,0,10*ROW('Hygiene Data'!C144))),'Data Summary'!DO150="Yes"),OFFSET('Hygiene Data'!$C$6,0,10*ROW('Hygiene Data'!C144)),NA())</f>
        <v>#N/A</v>
      </c>
      <c r="BA150" s="108" t="e">
        <f ca="true">+IF(AND(ISNUMBER(OFFSET('Hygiene Data'!$C$8,0,10*ROW('Hygiene Data'!C144))),'Data Summary'!DP150="Yes"),OFFSET('Hygiene Data'!$C$8,0,10*ROW('Hygiene Data'!C144)),NA())</f>
        <v>#N/A</v>
      </c>
      <c r="BB150" s="108" t="e">
        <f ca="true">+IF(AND(ISNUMBER(OFFSET('Hygiene Data'!$C$10,0,10*ROW('Hygiene Data'!C144))),'Data Summary'!DQ150="Yes"),OFFSET('Hygiene Data'!$C$10,0,10*ROW('Hygiene Data'!C144)),NA())</f>
        <v>#N/A</v>
      </c>
      <c r="BC150" s="108" t="e">
        <f ca="true">+IF(AND(ISNUMBER(OFFSET('Hygiene Data'!$D$6,0,10*ROW('Hygiene Data'!D144))),'Data Summary'!DR150="Yes"),OFFSET('Hygiene Data'!$D$6,0,10*ROW('Hygiene Data'!D144)),NA())</f>
        <v>#N/A</v>
      </c>
      <c r="BD150" s="108" t="e">
        <f ca="true">+IF(AND(ISNUMBER(OFFSET('Hygiene Data'!$D$8,0,10*ROW('Hygiene Data'!D144))),'Data Summary'!DS150="Yes"),OFFSET('Hygiene Data'!$D$8,0,10*ROW('Hygiene Data'!D144)),NA())</f>
        <v>#N/A</v>
      </c>
      <c r="BE150" s="108" t="e">
        <f ca="true">+IF(AND(ISNUMBER(OFFSET('Hygiene Data'!$D$10,0,10*ROW('Hygiene Data'!D144))),'Data Summary'!DT150="Yes"),OFFSET('Hygiene Data'!$D$10,0,10*ROW('Hygiene Data'!D144)),NA())</f>
        <v>#N/A</v>
      </c>
      <c r="BF150" s="108" t="e">
        <f ca="true">+IF(AND(ISNUMBER(OFFSET('Hygiene Data'!$E$6,0,10*ROW('Hygiene Data'!E144))),'Data Summary'!DU150="Yes"),OFFSET('Hygiene Data'!$E$6,0,10*ROW('Hygiene Data'!E144)),NA())</f>
        <v>#N/A</v>
      </c>
      <c r="BG150" s="108" t="e">
        <f ca="true">+IF(AND(ISNUMBER(OFFSET('Hygiene Data'!$E$8,0,10*ROW('Hygiene Data'!E144))),'Data Summary'!DV150="Yes"),OFFSET('Hygiene Data'!$E$8,0,10*ROW('Hygiene Data'!E144)),NA())</f>
        <v>#N/A</v>
      </c>
      <c r="BH150" s="108" t="e">
        <f ca="true">+IF(AND(ISNUMBER(OFFSET('Hygiene Data'!$E$10,0,10*ROW('Hygiene Data'!E144))),'Data Summary'!DW150="Yes"),OFFSET('Hygiene Data'!$E$10,0,10*ROW('Hygiene Data'!E144)),NA())</f>
        <v>#N/A</v>
      </c>
      <c r="BI150" s="108" t="e">
        <f ca="true">+IF(AND(ISNUMBER(OFFSET('Hygiene Data'!$F$6,0,10*ROW('Hygiene Data'!F144))),'Data Summary'!DX150="Yes"),OFFSET('Hygiene Data'!$F$6,0,10*ROW('Hygiene Data'!F144)),NA())</f>
        <v>#N/A</v>
      </c>
      <c r="BJ150" s="108" t="e">
        <f ca="true">+IF(AND(ISNUMBER(OFFSET('Hygiene Data'!$F$8,0,10*ROW('Hygiene Data'!F144))),'Data Summary'!DY150="Yes"),OFFSET('Hygiene Data'!$F$8,0,10*ROW('Hygiene Data'!F144)),NA())</f>
        <v>#N/A</v>
      </c>
      <c r="BK150" s="108" t="e">
        <f ca="true">+IF(AND(ISNUMBER(OFFSET('Hygiene Data'!$F$10,0,10*ROW('Hygiene Data'!F144))),'Data Summary'!DZ150="Yes"),OFFSET('Hygiene Data'!$F$10,0,10*ROW('Hygiene Data'!F144)),NA())</f>
        <v>#N/A</v>
      </c>
      <c r="BL150" s="108" t="e">
        <f ca="true">+IF(AND(ISNUMBER(OFFSET('Hygiene Data'!$G$6,0,10*ROW('Hygiene Data'!G144))),'Data Summary'!EA150="Yes"),OFFSET('Hygiene Data'!$G$6,0,10*ROW('Hygiene Data'!G144)),NA())</f>
        <v>#N/A</v>
      </c>
      <c r="BM150" s="108" t="e">
        <f ca="true">+IF(AND(ISNUMBER(OFFSET('Hygiene Data'!$G$8,0,10*ROW('Hygiene Data'!G144))),'Data Summary'!EB150="Yes"),OFFSET('Hygiene Data'!$G$8,0,10*ROW('Hygiene Data'!G144)),NA())</f>
        <v>#N/A</v>
      </c>
      <c r="BN150" s="108" t="e">
        <f ca="true">+IF(AND(ISNUMBER(OFFSET('Hygiene Data'!$G$10,0,10*ROW('Hygiene Data'!G144))),'Data Summary'!EC150="Yes"),OFFSET('Hygiene Data'!$G$10,0,10*ROW('Hygiene Data'!G144)),NA())</f>
        <v>#N/A</v>
      </c>
      <c r="BO150" s="108" t="e">
        <f ca="true">+IF(AND(ISNUMBER(OFFSET('Hygiene Data'!$H$6,0,10*ROW('Hygiene Data'!H144))),'Data Summary'!ED150="Yes"),OFFSET('Hygiene Data'!$H$6,0,10*ROW('Hygiene Data'!H144)),NA())</f>
        <v>#N/A</v>
      </c>
      <c r="BP150" s="108" t="e">
        <f ca="true">+IF(AND(ISNUMBER(OFFSET('Hygiene Data'!$H$8,0,10*ROW('Hygiene Data'!H144))),'Data Summary'!EE150="Yes"),OFFSET('Hygiene Data'!$H$8,0,10*ROW('Hygiene Data'!H144)),NA())</f>
        <v>#N/A</v>
      </c>
      <c r="BQ150" s="108" t="e">
        <f ca="true">+IF(AND(ISNUMBER(OFFSET('Hygiene Data'!$H$10,0,10*ROW('Hygiene Data'!H144))),'Data Summary'!EF150="Yes"),OFFSET('Hygiene Data'!$H$10,0,10*ROW('Hygiene Data'!H144)),NA())</f>
        <v>#N/A</v>
      </c>
    </row>
    <row r="151" x14ac:dyDescent="0.2">
      <c r="A151" s="56" t="e">
        <f ca="true">+IF(OFFSET('Water Data'!$B$1,0,10*ROW('Water Data'!B145))="",NA(),OFFSET('Water Data'!$B$1,0,10*ROW('Water Data'!B145)))</f>
        <v>#N/A</v>
      </c>
      <c r="B151" s="56" t="e">
        <f ca="true">+IF(OFFSET('Water Data'!$A$3,0,10*ROW('Water Data'!A148))="",NA(),OFFSET('Water Data'!$A$3,0,10*ROW('Water Data'!A148)))</f>
        <v>#N/A</v>
      </c>
      <c r="C151" s="56" t="e">
        <f ca="true">+IF(OFFSET('Water Data'!$C$3,0,10*ROW('Water Data'!C148))="",NA(),OFFSET('Water Data'!$C$3,0,10*ROW('Water Data'!C148)))</f>
        <v>#N/A</v>
      </c>
      <c r="D151" s="57" t="e">
        <f ca="true">+IF(AND(ISNUMBER(OFFSET('Water Data'!$C$5,0,10*ROW('Water Data'!C145))),'Data Summary'!BS151="Yes"),100-OFFSET('Water Data'!$C$5,0,10*ROW('Water Data'!C145)),NA())</f>
        <v>#N/A</v>
      </c>
      <c r="E151" s="57" t="e">
        <f ca="true">+IF(AND(ISNUMBER(OFFSET('Water Data'!$C$7,0,10*ROW('Water Data'!C145))),'Data Summary'!BT151="Yes"),OFFSET('Water Data'!$C$7,0,10*ROW('Water Data'!C145)),NA())</f>
        <v>#N/A</v>
      </c>
      <c r="F151" s="57" t="e">
        <f ca="true">+IF(AND(ISNUMBER(OFFSET('Water Data'!$C$10,0,10*ROW('Water Data'!C145))),'Data Summary'!BU151="Yes"),OFFSET('Water Data'!$C$10,0,10*ROW('Water Data'!C145)),NA())</f>
        <v>#N/A</v>
      </c>
      <c r="G151" s="57" t="e">
        <f ca="true">+IF(AND(ISNUMBER(OFFSET('Water Data'!$D$5,0,10*ROW('Water Data'!D145))),'Data Summary'!BV151="Yes"),100-OFFSET('Water Data'!$D$5,0,10*ROW('Water Data'!D145)),NA())</f>
        <v>#N/A</v>
      </c>
      <c r="H151" s="57" t="e">
        <f ca="true">+IF(AND(ISNUMBER(OFFSET('Water Data'!$D$7,0,10*ROW('Water Data'!D145))),'Data Summary'!BW151="Yes"),OFFSET('Water Data'!$D$7,0,10*ROW('Water Data'!D145)),NA())</f>
        <v>#N/A</v>
      </c>
      <c r="I151" s="57" t="e">
        <f ca="true">+IF(AND(ISNUMBER(OFFSET('Water Data'!$D$10,0,10*ROW('Water Data'!D145))),'Data Summary'!BX151="Yes"),OFFSET('Water Data'!$D$10,0,10*ROW('Water Data'!D145)),NA())</f>
        <v>#N/A</v>
      </c>
      <c r="J151" s="57" t="e">
        <f ca="true">+IF(AND(ISNUMBER(OFFSET('Water Data'!$E$5,0,10*ROW('Water Data'!E145))),'Data Summary'!BY151="Yes"),100-OFFSET('Water Data'!$E$5,0,10*ROW('Water Data'!E145)),NA())</f>
        <v>#N/A</v>
      </c>
      <c r="K151" s="57" t="e">
        <f ca="true">+IF(AND(ISNUMBER(OFFSET('Water Data'!$E$7,0,10*ROW('Water Data'!E145))),'Data Summary'!BZ151="Yes"),OFFSET('Water Data'!$E$7,0,10*ROW('Water Data'!E145)),NA())</f>
        <v>#N/A</v>
      </c>
      <c r="L151" s="57" t="e">
        <f ca="true">+IF(AND(ISNUMBER(OFFSET('Water Data'!$E$10,0,10*ROW('Water Data'!E145))),'Data Summary'!CA151="Yes"),OFFSET('Water Data'!$E$10,0,10*ROW('Water Data'!E145)),NA())</f>
        <v>#N/A</v>
      </c>
      <c r="M151" s="57" t="e">
        <f ca="true">+IF(AND(ISNUMBER(OFFSET('Water Data'!$F$5,0,10*ROW('Water Data'!F145))),'Data Summary'!CB151="Yes"),100-OFFSET('Water Data'!$F$5,0,10*ROW('Water Data'!F145)),NA())</f>
        <v>#N/A</v>
      </c>
      <c r="N151" s="57" t="e">
        <f ca="true">+IF(AND(ISNUMBER(OFFSET('Water Data'!$F$7,0,10*ROW('Water Data'!F145))),'Data Summary'!CC151="Yes"),OFFSET('Water Data'!$F$7,0,10*ROW('Water Data'!F145)),NA())</f>
        <v>#N/A</v>
      </c>
      <c r="O151" s="57" t="e">
        <f ca="true">+IF(AND(ISNUMBER(OFFSET('Water Data'!$F$10,0,10*ROW('Water Data'!F145))),'Data Summary'!CD151="Yes"),OFFSET('Water Data'!$F$10,0,10*ROW('Water Data'!F145)),NA())</f>
        <v>#N/A</v>
      </c>
      <c r="P151" s="57" t="e">
        <f ca="true">+IF(AND(ISNUMBER(OFFSET('Water Data'!$G$5,0,10*ROW('Water Data'!G145))),'Data Summary'!CE151="Yes"),100-OFFSET('Water Data'!$G$5,0,10*ROW('Water Data'!G145)),NA())</f>
        <v>#N/A</v>
      </c>
      <c r="Q151" s="57" t="e">
        <f ca="true">+IF(AND(ISNUMBER(OFFSET('Water Data'!$G$7,0,10*ROW('Water Data'!G145))),'Data Summary'!CF151="Yes"),OFFSET('Water Data'!$G$7,0,10*ROW('Water Data'!G145)),NA())</f>
        <v>#N/A</v>
      </c>
      <c r="R151" s="57" t="e">
        <f ca="true">+IF(AND(ISNUMBER(OFFSET('Water Data'!$G$10,0,10*ROW('Water Data'!G145))),'Data Summary'!CG151="Yes"),OFFSET('Water Data'!$G$10,0,10*ROW('Water Data'!G145)),NA())</f>
        <v>#N/A</v>
      </c>
      <c r="S151" s="57" t="e">
        <f ca="true">+IF(AND(ISNUMBER(OFFSET('Water Data'!$H$5,0,10*ROW('Water Data'!H145))),'Data Summary'!CH151="Yes"),100-OFFSET('Water Data'!$H$5,0,10*ROW('Water Data'!H145)),NA())</f>
        <v>#N/A</v>
      </c>
      <c r="T151" s="57" t="e">
        <f ca="true">+IF(AND(ISNUMBER(OFFSET('Water Data'!$H$7,0,10*ROW('Water Data'!H145))),'Data Summary'!CI151="Yes"),OFFSET('Water Data'!$H$7,0,10*ROW('Water Data'!H145)),NA())</f>
        <v>#N/A</v>
      </c>
      <c r="U151" s="57" t="e">
        <f ca="true">+IF(AND(ISNUMBER(OFFSET('Water Data'!$H$10,0,10*ROW('Water Data'!H145))),'Data Summary'!CJ151="Yes"),OFFSET('Water Data'!$H$10,0,10*ROW('Water Data'!H145)),NA())</f>
        <v>#N/A</v>
      </c>
      <c r="V151" s="103" t="e">
        <f ca="true">+IF(AND(ISNUMBER(OFFSET('Sanitation Data'!$C$5,0,10*ROW('Sanitation Data'!C145))),'Data Summary'!CK151="Yes"),100-OFFSET('Sanitation Data'!$C$5,0,10*ROW('Sanitation Data'!C145)),NA())</f>
        <v>#N/A</v>
      </c>
      <c r="W151" s="103" t="e">
        <f ca="true">+IF(AND(ISNUMBER(OFFSET('Sanitation Data'!$C$7,0,10*ROW('Sanitation Data'!C145))),'Data Summary'!CL151="Yes"),OFFSET('Sanitation Data'!$C$7,0,10*ROW('Sanitation Data'!C145)),NA())</f>
        <v>#N/A</v>
      </c>
      <c r="X151" s="103" t="e">
        <f ca="true">+IF(AND(ISNUMBER(OFFSET('Sanitation Data'!$C$11,0,10*ROW('Sanitation Data'!C145))),'Data Summary'!CM151="Yes"),OFFSET('Sanitation Data'!$C$11,0,10*ROW('Sanitation Data'!C145)),NA())</f>
        <v>#N/A</v>
      </c>
      <c r="Y151" s="103" t="e">
        <f ca="true">+IF(AND(ISNUMBER(OFFSET('Sanitation Data'!$C$12,0,10*ROW('Sanitation Data'!C145))),'Data Summary'!CN151="Yes"),OFFSET('Sanitation Data'!$C$12,0,10*ROW('Sanitation Data'!C145)),NA())</f>
        <v>#N/A</v>
      </c>
      <c r="Z151" s="103" t="e">
        <f ca="true">+IF(AND(ISNUMBER(OFFSET('Sanitation Data'!$C$13,0,10*ROW('Sanitation Data'!C145))),'Data Summary'!CO151="Yes"),OFFSET('Sanitation Data'!$C$13,0,10*ROW('Sanitation Data'!C145)),NA())</f>
        <v>#N/A</v>
      </c>
      <c r="AA151" s="103" t="e">
        <f ca="true">+IF(AND(ISNUMBER(OFFSET('Sanitation Data'!$D$5,0,10*ROW('Sanitation Data'!D145))),'Data Summary'!CP151="Yes"),100-OFFSET('Sanitation Data'!$D$5,0,10*ROW('Sanitation Data'!D145)),NA())</f>
        <v>#N/A</v>
      </c>
      <c r="AB151" s="103" t="e">
        <f ca="true">+IF(AND(ISNUMBER(OFFSET('Sanitation Data'!$D$7,0,10*ROW('Sanitation Data'!D145))),'Data Summary'!CQ151="Yes"),OFFSET('Sanitation Data'!$D$7,0,10*ROW('Sanitation Data'!D145)),NA())</f>
        <v>#N/A</v>
      </c>
      <c r="AC151" s="103" t="e">
        <f ca="true">+IF(AND(ISNUMBER(OFFSET('Sanitation Data'!$D$11,0,10*ROW('Sanitation Data'!D145))),'Data Summary'!CR151="Yes"),OFFSET('Sanitation Data'!$D$11,0,10*ROW('Sanitation Data'!D145)),NA())</f>
        <v>#N/A</v>
      </c>
      <c r="AD151" s="103" t="e">
        <f ca="true">+IF(AND(ISNUMBER(OFFSET('Sanitation Data'!$D$12,0,10*ROW('Sanitation Data'!D145))),'Data Summary'!CS151="Yes"),OFFSET('Sanitation Data'!$D$12,0,10*ROW('Sanitation Data'!D145)),NA())</f>
        <v>#N/A</v>
      </c>
      <c r="AE151" s="103" t="e">
        <f ca="true">+IF(AND(ISNUMBER(OFFSET('Sanitation Data'!$D$13,0,10*ROW('Sanitation Data'!D145))),'Data Summary'!CT151="Yes"),OFFSET('Sanitation Data'!$D$13,0,10*ROW('Sanitation Data'!D145)),NA())</f>
        <v>#N/A</v>
      </c>
      <c r="AF151" s="103" t="e">
        <f ca="true">+IF(AND(ISNUMBER(OFFSET('Sanitation Data'!$E$5,0,10*ROW('Sanitation Data'!E145))),'Data Summary'!CU151="Yes"),100-OFFSET('Sanitation Data'!$E$5,0,10*ROW('Sanitation Data'!E145)),NA())</f>
        <v>#N/A</v>
      </c>
      <c r="AG151" s="103" t="e">
        <f ca="true">+IF(AND(ISNUMBER(OFFSET('Sanitation Data'!$E$7,0,10*ROW('Sanitation Data'!E145))),'Data Summary'!CV151="Yes"),OFFSET('Sanitation Data'!$E$7,0,10*ROW('Sanitation Data'!E145)),NA())</f>
        <v>#N/A</v>
      </c>
      <c r="AH151" s="103" t="e">
        <f ca="true">+IF(AND(ISNUMBER(OFFSET('Sanitation Data'!$E$11,0,10*ROW('Sanitation Data'!E145))),'Data Summary'!CW151="Yes"),OFFSET('Sanitation Data'!$E$11,0,10*ROW('Sanitation Data'!E145)),NA())</f>
        <v>#N/A</v>
      </c>
      <c r="AI151" s="103" t="e">
        <f ca="true">+IF(AND(ISNUMBER(OFFSET('Sanitation Data'!$E$12,0,10*ROW('Sanitation Data'!E145))),'Data Summary'!CX151="Yes"),OFFSET('Sanitation Data'!$E$12,0,10*ROW('Sanitation Data'!E145)),NA())</f>
        <v>#N/A</v>
      </c>
      <c r="AJ151" s="103" t="e">
        <f ca="true">+IF(AND(ISNUMBER(OFFSET('Sanitation Data'!$E$13,0,10*ROW('Sanitation Data'!E145))),'Data Summary'!CY151="Yes"),OFFSET('Sanitation Data'!$E$13,0,10*ROW('Sanitation Data'!E145)),NA())</f>
        <v>#N/A</v>
      </c>
      <c r="AK151" s="103" t="e">
        <f ca="true">+IF(AND(ISNUMBER(OFFSET('Sanitation Data'!$F$5,0,10*ROW('Sanitation Data'!F145))),'Data Summary'!CZ151="Yes"),100-OFFSET('Sanitation Data'!$F$5,0,10*ROW('Sanitation Data'!F145)),NA())</f>
        <v>#N/A</v>
      </c>
      <c r="AL151" s="103" t="e">
        <f ca="true">+IF(AND(ISNUMBER(OFFSET('Sanitation Data'!$F$7,0,10*ROW('Sanitation Data'!F145))),'Data Summary'!DA151="Yes"),OFFSET('Sanitation Data'!$F$7,0,10*ROW('Sanitation Data'!F145)),NA())</f>
        <v>#N/A</v>
      </c>
      <c r="AM151" s="103" t="e">
        <f ca="true">+IF(AND(ISNUMBER(OFFSET('Sanitation Data'!$F$11,0,10*ROW('Sanitation Data'!F145))),'Data Summary'!DB151="Yes"),OFFSET('Sanitation Data'!$F$11,0,10*ROW('Sanitation Data'!F145)),NA())</f>
        <v>#N/A</v>
      </c>
      <c r="AN151" s="103" t="e">
        <f ca="true">+IF(AND(ISNUMBER(OFFSET('Sanitation Data'!$F$12,0,10*ROW('Sanitation Data'!F145))),'Data Summary'!DC151="Yes"),OFFSET('Sanitation Data'!$F$12,0,10*ROW('Sanitation Data'!F145)),NA())</f>
        <v>#N/A</v>
      </c>
      <c r="AO151" s="103" t="e">
        <f ca="true">+IF(AND(ISNUMBER(OFFSET('Sanitation Data'!$F$13,0,10*ROW('Sanitation Data'!F145))),'Data Summary'!DD151="Yes"),OFFSET('Sanitation Data'!$F$13,0,10*ROW('Sanitation Data'!F145)),NA())</f>
        <v>#N/A</v>
      </c>
      <c r="AP151" s="103" t="e">
        <f ca="true">+IF(AND(ISNUMBER(OFFSET('Sanitation Data'!$G$5,0,10*ROW('Sanitation Data'!G145))),'Data Summary'!DE151="Yes"),100-OFFSET('Sanitation Data'!$G$5,0,10*ROW('Sanitation Data'!G145)),NA())</f>
        <v>#N/A</v>
      </c>
      <c r="AQ151" s="103" t="e">
        <f ca="true">+IF(AND(ISNUMBER(OFFSET('Sanitation Data'!$G$7,0,10*ROW('Sanitation Data'!G145))),'Data Summary'!DF151="Yes"),OFFSET('Sanitation Data'!$G$7,0,10*ROW('Sanitation Data'!G145)),NA())</f>
        <v>#N/A</v>
      </c>
      <c r="AR151" s="103" t="e">
        <f ca="true">+IF(AND(ISNUMBER(OFFSET('Sanitation Data'!$G$11,0,10*ROW('Sanitation Data'!G145))),'Data Summary'!DG151="Yes"),OFFSET('Sanitation Data'!$G$11,0,10*ROW('Sanitation Data'!G145)),NA())</f>
        <v>#N/A</v>
      </c>
      <c r="AS151" s="103" t="e">
        <f ca="true">+IF(AND(ISNUMBER(OFFSET('Sanitation Data'!$G$12,0,10*ROW('Sanitation Data'!G145))),'Data Summary'!DH151="Yes"),OFFSET('Sanitation Data'!$G$12,0,10*ROW('Sanitation Data'!G145)),NA())</f>
        <v>#N/A</v>
      </c>
      <c r="AT151" s="103" t="e">
        <f ca="true">+IF(AND(ISNUMBER(OFFSET('Sanitation Data'!$G$13,0,10*ROW('Sanitation Data'!G145))),'Data Summary'!DI151="Yes"),OFFSET('Sanitation Data'!$G$13,0,10*ROW('Sanitation Data'!G145)),NA())</f>
        <v>#N/A</v>
      </c>
      <c r="AU151" s="103" t="e">
        <f ca="true">+IF(AND(ISNUMBER(OFFSET('Sanitation Data'!$H$5,0,10*ROW('Sanitation Data'!H145))),'Data Summary'!DJ151="Yes"),100-OFFSET('Sanitation Data'!$H$5,0,10*ROW('Sanitation Data'!H145)),NA())</f>
        <v>#N/A</v>
      </c>
      <c r="AV151" s="103" t="e">
        <f ca="true">+IF(AND(ISNUMBER(OFFSET('Sanitation Data'!$H$7,0,10*ROW('Sanitation Data'!H145))),'Data Summary'!DK151="Yes"),OFFSET('Sanitation Data'!$H$7,0,10*ROW('Sanitation Data'!H145)),NA())</f>
        <v>#N/A</v>
      </c>
      <c r="AW151" s="103" t="e">
        <f ca="true">+IF(AND(ISNUMBER(OFFSET('Sanitation Data'!$H$11,0,10*ROW('Sanitation Data'!H145))),'Data Summary'!DL151="Yes"),OFFSET('Sanitation Data'!$H$11,0,10*ROW('Sanitation Data'!H145)),NA())</f>
        <v>#N/A</v>
      </c>
      <c r="AX151" s="103" t="e">
        <f ca="true">+IF(AND(ISNUMBER(OFFSET('Sanitation Data'!$H$12,0,10*ROW('Sanitation Data'!H145))),'Data Summary'!DM151="Yes"),OFFSET('Sanitation Data'!$H$12,0,10*ROW('Sanitation Data'!H145)),NA())</f>
        <v>#N/A</v>
      </c>
      <c r="AY151" s="103" t="e">
        <f ca="true">+IF(AND(ISNUMBER(OFFSET('Sanitation Data'!$H$13,0,10*ROW('Sanitation Data'!H145))),'Data Summary'!DN151="Yes"),OFFSET('Sanitation Data'!$H$13,0,10*ROW('Sanitation Data'!H145)),NA())</f>
        <v>#N/A</v>
      </c>
      <c r="AZ151" s="108" t="e">
        <f ca="true">+IF(AND(ISNUMBER(OFFSET('Hygiene Data'!$C$6,0,10*ROW('Hygiene Data'!C145))),'Data Summary'!DO151="Yes"),OFFSET('Hygiene Data'!$C$6,0,10*ROW('Hygiene Data'!C145)),NA())</f>
        <v>#N/A</v>
      </c>
      <c r="BA151" s="108" t="e">
        <f ca="true">+IF(AND(ISNUMBER(OFFSET('Hygiene Data'!$C$8,0,10*ROW('Hygiene Data'!C145))),'Data Summary'!DP151="Yes"),OFFSET('Hygiene Data'!$C$8,0,10*ROW('Hygiene Data'!C145)),NA())</f>
        <v>#N/A</v>
      </c>
      <c r="BB151" s="108" t="e">
        <f ca="true">+IF(AND(ISNUMBER(OFFSET('Hygiene Data'!$C$10,0,10*ROW('Hygiene Data'!C145))),'Data Summary'!DQ151="Yes"),OFFSET('Hygiene Data'!$C$10,0,10*ROW('Hygiene Data'!C145)),NA())</f>
        <v>#N/A</v>
      </c>
      <c r="BC151" s="108" t="e">
        <f ca="true">+IF(AND(ISNUMBER(OFFSET('Hygiene Data'!$D$6,0,10*ROW('Hygiene Data'!D145))),'Data Summary'!DR151="Yes"),OFFSET('Hygiene Data'!$D$6,0,10*ROW('Hygiene Data'!D145)),NA())</f>
        <v>#N/A</v>
      </c>
      <c r="BD151" s="108" t="e">
        <f ca="true">+IF(AND(ISNUMBER(OFFSET('Hygiene Data'!$D$8,0,10*ROW('Hygiene Data'!D145))),'Data Summary'!DS151="Yes"),OFFSET('Hygiene Data'!$D$8,0,10*ROW('Hygiene Data'!D145)),NA())</f>
        <v>#N/A</v>
      </c>
      <c r="BE151" s="108" t="e">
        <f ca="true">+IF(AND(ISNUMBER(OFFSET('Hygiene Data'!$D$10,0,10*ROW('Hygiene Data'!D145))),'Data Summary'!DT151="Yes"),OFFSET('Hygiene Data'!$D$10,0,10*ROW('Hygiene Data'!D145)),NA())</f>
        <v>#N/A</v>
      </c>
      <c r="BF151" s="108" t="e">
        <f ca="true">+IF(AND(ISNUMBER(OFFSET('Hygiene Data'!$E$6,0,10*ROW('Hygiene Data'!E145))),'Data Summary'!DU151="Yes"),OFFSET('Hygiene Data'!$E$6,0,10*ROW('Hygiene Data'!E145)),NA())</f>
        <v>#N/A</v>
      </c>
      <c r="BG151" s="108" t="e">
        <f ca="true">+IF(AND(ISNUMBER(OFFSET('Hygiene Data'!$E$8,0,10*ROW('Hygiene Data'!E145))),'Data Summary'!DV151="Yes"),OFFSET('Hygiene Data'!$E$8,0,10*ROW('Hygiene Data'!E145)),NA())</f>
        <v>#N/A</v>
      </c>
      <c r="BH151" s="108" t="e">
        <f ca="true">+IF(AND(ISNUMBER(OFFSET('Hygiene Data'!$E$10,0,10*ROW('Hygiene Data'!E145))),'Data Summary'!DW151="Yes"),OFFSET('Hygiene Data'!$E$10,0,10*ROW('Hygiene Data'!E145)),NA())</f>
        <v>#N/A</v>
      </c>
      <c r="BI151" s="108" t="e">
        <f ca="true">+IF(AND(ISNUMBER(OFFSET('Hygiene Data'!$F$6,0,10*ROW('Hygiene Data'!F145))),'Data Summary'!DX151="Yes"),OFFSET('Hygiene Data'!$F$6,0,10*ROW('Hygiene Data'!F145)),NA())</f>
        <v>#N/A</v>
      </c>
      <c r="BJ151" s="108" t="e">
        <f ca="true">+IF(AND(ISNUMBER(OFFSET('Hygiene Data'!$F$8,0,10*ROW('Hygiene Data'!F145))),'Data Summary'!DY151="Yes"),OFFSET('Hygiene Data'!$F$8,0,10*ROW('Hygiene Data'!F145)),NA())</f>
        <v>#N/A</v>
      </c>
      <c r="BK151" s="108" t="e">
        <f ca="true">+IF(AND(ISNUMBER(OFFSET('Hygiene Data'!$F$10,0,10*ROW('Hygiene Data'!F145))),'Data Summary'!DZ151="Yes"),OFFSET('Hygiene Data'!$F$10,0,10*ROW('Hygiene Data'!F145)),NA())</f>
        <v>#N/A</v>
      </c>
      <c r="BL151" s="108" t="e">
        <f ca="true">+IF(AND(ISNUMBER(OFFSET('Hygiene Data'!$G$6,0,10*ROW('Hygiene Data'!G145))),'Data Summary'!EA151="Yes"),OFFSET('Hygiene Data'!$G$6,0,10*ROW('Hygiene Data'!G145)),NA())</f>
        <v>#N/A</v>
      </c>
      <c r="BM151" s="108" t="e">
        <f ca="true">+IF(AND(ISNUMBER(OFFSET('Hygiene Data'!$G$8,0,10*ROW('Hygiene Data'!G145))),'Data Summary'!EB151="Yes"),OFFSET('Hygiene Data'!$G$8,0,10*ROW('Hygiene Data'!G145)),NA())</f>
        <v>#N/A</v>
      </c>
      <c r="BN151" s="108" t="e">
        <f ca="true">+IF(AND(ISNUMBER(OFFSET('Hygiene Data'!$G$10,0,10*ROW('Hygiene Data'!G145))),'Data Summary'!EC151="Yes"),OFFSET('Hygiene Data'!$G$10,0,10*ROW('Hygiene Data'!G145)),NA())</f>
        <v>#N/A</v>
      </c>
      <c r="BO151" s="108" t="e">
        <f ca="true">+IF(AND(ISNUMBER(OFFSET('Hygiene Data'!$H$6,0,10*ROW('Hygiene Data'!H145))),'Data Summary'!ED151="Yes"),OFFSET('Hygiene Data'!$H$6,0,10*ROW('Hygiene Data'!H145)),NA())</f>
        <v>#N/A</v>
      </c>
      <c r="BP151" s="108" t="e">
        <f ca="true">+IF(AND(ISNUMBER(OFFSET('Hygiene Data'!$H$8,0,10*ROW('Hygiene Data'!H145))),'Data Summary'!EE151="Yes"),OFFSET('Hygiene Data'!$H$8,0,10*ROW('Hygiene Data'!H145)),NA())</f>
        <v>#N/A</v>
      </c>
      <c r="BQ151" s="108" t="e">
        <f ca="true">+IF(AND(ISNUMBER(OFFSET('Hygiene Data'!$H$10,0,10*ROW('Hygiene Data'!H145))),'Data Summary'!EF151="Yes"),OFFSET('Hygiene Data'!$H$10,0,10*ROW('Hygiene Data'!H145)),NA())</f>
        <v>#N/A</v>
      </c>
    </row>
    <row r="152" x14ac:dyDescent="0.2">
      <c r="A152" s="56" t="e">
        <f ca="true">+IF(OFFSET('Water Data'!$B$1,0,10*ROW('Water Data'!B146))="",NA(),OFFSET('Water Data'!$B$1,0,10*ROW('Water Data'!B146)))</f>
        <v>#N/A</v>
      </c>
      <c r="B152" s="56" t="e">
        <f ca="true">+IF(OFFSET('Water Data'!$A$3,0,10*ROW('Water Data'!A149))="",NA(),OFFSET('Water Data'!$A$3,0,10*ROW('Water Data'!A149)))</f>
        <v>#N/A</v>
      </c>
      <c r="C152" s="56" t="e">
        <f ca="true">+IF(OFFSET('Water Data'!$C$3,0,10*ROW('Water Data'!C149))="",NA(),OFFSET('Water Data'!$C$3,0,10*ROW('Water Data'!C149)))</f>
        <v>#N/A</v>
      </c>
      <c r="D152" s="57" t="e">
        <f ca="true">+IF(AND(ISNUMBER(OFFSET('Water Data'!$C$5,0,10*ROW('Water Data'!C146))),'Data Summary'!BS152="Yes"),100-OFFSET('Water Data'!$C$5,0,10*ROW('Water Data'!C146)),NA())</f>
        <v>#N/A</v>
      </c>
      <c r="E152" s="57" t="e">
        <f ca="true">+IF(AND(ISNUMBER(OFFSET('Water Data'!$C$7,0,10*ROW('Water Data'!C146))),'Data Summary'!BT152="Yes"),OFFSET('Water Data'!$C$7,0,10*ROW('Water Data'!C146)),NA())</f>
        <v>#N/A</v>
      </c>
      <c r="F152" s="57" t="e">
        <f ca="true">+IF(AND(ISNUMBER(OFFSET('Water Data'!$C$10,0,10*ROW('Water Data'!C146))),'Data Summary'!BU152="Yes"),OFFSET('Water Data'!$C$10,0,10*ROW('Water Data'!C146)),NA())</f>
        <v>#N/A</v>
      </c>
      <c r="G152" s="57" t="e">
        <f ca="true">+IF(AND(ISNUMBER(OFFSET('Water Data'!$D$5,0,10*ROW('Water Data'!D146))),'Data Summary'!BV152="Yes"),100-OFFSET('Water Data'!$D$5,0,10*ROW('Water Data'!D146)),NA())</f>
        <v>#N/A</v>
      </c>
      <c r="H152" s="57" t="e">
        <f ca="true">+IF(AND(ISNUMBER(OFFSET('Water Data'!$D$7,0,10*ROW('Water Data'!D146))),'Data Summary'!BW152="Yes"),OFFSET('Water Data'!$D$7,0,10*ROW('Water Data'!D146)),NA())</f>
        <v>#N/A</v>
      </c>
      <c r="I152" s="57" t="e">
        <f ca="true">+IF(AND(ISNUMBER(OFFSET('Water Data'!$D$10,0,10*ROW('Water Data'!D146))),'Data Summary'!BX152="Yes"),OFFSET('Water Data'!$D$10,0,10*ROW('Water Data'!D146)),NA())</f>
        <v>#N/A</v>
      </c>
      <c r="J152" s="57" t="e">
        <f ca="true">+IF(AND(ISNUMBER(OFFSET('Water Data'!$E$5,0,10*ROW('Water Data'!E146))),'Data Summary'!BY152="Yes"),100-OFFSET('Water Data'!$E$5,0,10*ROW('Water Data'!E146)),NA())</f>
        <v>#N/A</v>
      </c>
      <c r="K152" s="57" t="e">
        <f ca="true">+IF(AND(ISNUMBER(OFFSET('Water Data'!$E$7,0,10*ROW('Water Data'!E146))),'Data Summary'!BZ152="Yes"),OFFSET('Water Data'!$E$7,0,10*ROW('Water Data'!E146)),NA())</f>
        <v>#N/A</v>
      </c>
      <c r="L152" s="57" t="e">
        <f ca="true">+IF(AND(ISNUMBER(OFFSET('Water Data'!$E$10,0,10*ROW('Water Data'!E146))),'Data Summary'!CA152="Yes"),OFFSET('Water Data'!$E$10,0,10*ROW('Water Data'!E146)),NA())</f>
        <v>#N/A</v>
      </c>
      <c r="M152" s="57" t="e">
        <f ca="true">+IF(AND(ISNUMBER(OFFSET('Water Data'!$F$5,0,10*ROW('Water Data'!F146))),'Data Summary'!CB152="Yes"),100-OFFSET('Water Data'!$F$5,0,10*ROW('Water Data'!F146)),NA())</f>
        <v>#N/A</v>
      </c>
      <c r="N152" s="57" t="e">
        <f ca="true">+IF(AND(ISNUMBER(OFFSET('Water Data'!$F$7,0,10*ROW('Water Data'!F146))),'Data Summary'!CC152="Yes"),OFFSET('Water Data'!$F$7,0,10*ROW('Water Data'!F146)),NA())</f>
        <v>#N/A</v>
      </c>
      <c r="O152" s="57" t="e">
        <f ca="true">+IF(AND(ISNUMBER(OFFSET('Water Data'!$F$10,0,10*ROW('Water Data'!F146))),'Data Summary'!CD152="Yes"),OFFSET('Water Data'!$F$10,0,10*ROW('Water Data'!F146)),NA())</f>
        <v>#N/A</v>
      </c>
      <c r="P152" s="57" t="e">
        <f ca="true">+IF(AND(ISNUMBER(OFFSET('Water Data'!$G$5,0,10*ROW('Water Data'!G146))),'Data Summary'!CE152="Yes"),100-OFFSET('Water Data'!$G$5,0,10*ROW('Water Data'!G146)),NA())</f>
        <v>#N/A</v>
      </c>
      <c r="Q152" s="57" t="e">
        <f ca="true">+IF(AND(ISNUMBER(OFFSET('Water Data'!$G$7,0,10*ROW('Water Data'!G146))),'Data Summary'!CF152="Yes"),OFFSET('Water Data'!$G$7,0,10*ROW('Water Data'!G146)),NA())</f>
        <v>#N/A</v>
      </c>
      <c r="R152" s="57" t="e">
        <f ca="true">+IF(AND(ISNUMBER(OFFSET('Water Data'!$G$10,0,10*ROW('Water Data'!G146))),'Data Summary'!CG152="Yes"),OFFSET('Water Data'!$G$10,0,10*ROW('Water Data'!G146)),NA())</f>
        <v>#N/A</v>
      </c>
      <c r="S152" s="57" t="e">
        <f ca="true">+IF(AND(ISNUMBER(OFFSET('Water Data'!$H$5,0,10*ROW('Water Data'!H146))),'Data Summary'!CH152="Yes"),100-OFFSET('Water Data'!$H$5,0,10*ROW('Water Data'!H146)),NA())</f>
        <v>#N/A</v>
      </c>
      <c r="T152" s="57" t="e">
        <f ca="true">+IF(AND(ISNUMBER(OFFSET('Water Data'!$H$7,0,10*ROW('Water Data'!H146))),'Data Summary'!CI152="Yes"),OFFSET('Water Data'!$H$7,0,10*ROW('Water Data'!H146)),NA())</f>
        <v>#N/A</v>
      </c>
      <c r="U152" s="57" t="e">
        <f ca="true">+IF(AND(ISNUMBER(OFFSET('Water Data'!$H$10,0,10*ROW('Water Data'!H146))),'Data Summary'!CJ152="Yes"),OFFSET('Water Data'!$H$10,0,10*ROW('Water Data'!H146)),NA())</f>
        <v>#N/A</v>
      </c>
      <c r="V152" s="103" t="e">
        <f ca="true">+IF(AND(ISNUMBER(OFFSET('Sanitation Data'!$C$5,0,10*ROW('Sanitation Data'!C146))),'Data Summary'!CK152="Yes"),100-OFFSET('Sanitation Data'!$C$5,0,10*ROW('Sanitation Data'!C146)),NA())</f>
        <v>#N/A</v>
      </c>
      <c r="W152" s="103" t="e">
        <f ca="true">+IF(AND(ISNUMBER(OFFSET('Sanitation Data'!$C$7,0,10*ROW('Sanitation Data'!C146))),'Data Summary'!CL152="Yes"),OFFSET('Sanitation Data'!$C$7,0,10*ROW('Sanitation Data'!C146)),NA())</f>
        <v>#N/A</v>
      </c>
      <c r="X152" s="103" t="e">
        <f ca="true">+IF(AND(ISNUMBER(OFFSET('Sanitation Data'!$C$11,0,10*ROW('Sanitation Data'!C146))),'Data Summary'!CM152="Yes"),OFFSET('Sanitation Data'!$C$11,0,10*ROW('Sanitation Data'!C146)),NA())</f>
        <v>#N/A</v>
      </c>
      <c r="Y152" s="103" t="e">
        <f ca="true">+IF(AND(ISNUMBER(OFFSET('Sanitation Data'!$C$12,0,10*ROW('Sanitation Data'!C146))),'Data Summary'!CN152="Yes"),OFFSET('Sanitation Data'!$C$12,0,10*ROW('Sanitation Data'!C146)),NA())</f>
        <v>#N/A</v>
      </c>
      <c r="Z152" s="103" t="e">
        <f ca="true">+IF(AND(ISNUMBER(OFFSET('Sanitation Data'!$C$13,0,10*ROW('Sanitation Data'!C146))),'Data Summary'!CO152="Yes"),OFFSET('Sanitation Data'!$C$13,0,10*ROW('Sanitation Data'!C146)),NA())</f>
        <v>#N/A</v>
      </c>
      <c r="AA152" s="103" t="e">
        <f ca="true">+IF(AND(ISNUMBER(OFFSET('Sanitation Data'!$D$5,0,10*ROW('Sanitation Data'!D146))),'Data Summary'!CP152="Yes"),100-OFFSET('Sanitation Data'!$D$5,0,10*ROW('Sanitation Data'!D146)),NA())</f>
        <v>#N/A</v>
      </c>
      <c r="AB152" s="103" t="e">
        <f ca="true">+IF(AND(ISNUMBER(OFFSET('Sanitation Data'!$D$7,0,10*ROW('Sanitation Data'!D146))),'Data Summary'!CQ152="Yes"),OFFSET('Sanitation Data'!$D$7,0,10*ROW('Sanitation Data'!D146)),NA())</f>
        <v>#N/A</v>
      </c>
      <c r="AC152" s="103" t="e">
        <f ca="true">+IF(AND(ISNUMBER(OFFSET('Sanitation Data'!$D$11,0,10*ROW('Sanitation Data'!D146))),'Data Summary'!CR152="Yes"),OFFSET('Sanitation Data'!$D$11,0,10*ROW('Sanitation Data'!D146)),NA())</f>
        <v>#N/A</v>
      </c>
      <c r="AD152" s="103" t="e">
        <f ca="true">+IF(AND(ISNUMBER(OFFSET('Sanitation Data'!$D$12,0,10*ROW('Sanitation Data'!D146))),'Data Summary'!CS152="Yes"),OFFSET('Sanitation Data'!$D$12,0,10*ROW('Sanitation Data'!D146)),NA())</f>
        <v>#N/A</v>
      </c>
      <c r="AE152" s="103" t="e">
        <f ca="true">+IF(AND(ISNUMBER(OFFSET('Sanitation Data'!$D$13,0,10*ROW('Sanitation Data'!D146))),'Data Summary'!CT152="Yes"),OFFSET('Sanitation Data'!$D$13,0,10*ROW('Sanitation Data'!D146)),NA())</f>
        <v>#N/A</v>
      </c>
      <c r="AF152" s="103" t="e">
        <f ca="true">+IF(AND(ISNUMBER(OFFSET('Sanitation Data'!$E$5,0,10*ROW('Sanitation Data'!E146))),'Data Summary'!CU152="Yes"),100-OFFSET('Sanitation Data'!$E$5,0,10*ROW('Sanitation Data'!E146)),NA())</f>
        <v>#N/A</v>
      </c>
      <c r="AG152" s="103" t="e">
        <f ca="true">+IF(AND(ISNUMBER(OFFSET('Sanitation Data'!$E$7,0,10*ROW('Sanitation Data'!E146))),'Data Summary'!CV152="Yes"),OFFSET('Sanitation Data'!$E$7,0,10*ROW('Sanitation Data'!E146)),NA())</f>
        <v>#N/A</v>
      </c>
      <c r="AH152" s="103" t="e">
        <f ca="true">+IF(AND(ISNUMBER(OFFSET('Sanitation Data'!$E$11,0,10*ROW('Sanitation Data'!E146))),'Data Summary'!CW152="Yes"),OFFSET('Sanitation Data'!$E$11,0,10*ROW('Sanitation Data'!E146)),NA())</f>
        <v>#N/A</v>
      </c>
      <c r="AI152" s="103" t="e">
        <f ca="true">+IF(AND(ISNUMBER(OFFSET('Sanitation Data'!$E$12,0,10*ROW('Sanitation Data'!E146))),'Data Summary'!CX152="Yes"),OFFSET('Sanitation Data'!$E$12,0,10*ROW('Sanitation Data'!E146)),NA())</f>
        <v>#N/A</v>
      </c>
      <c r="AJ152" s="103" t="e">
        <f ca="true">+IF(AND(ISNUMBER(OFFSET('Sanitation Data'!$E$13,0,10*ROW('Sanitation Data'!E146))),'Data Summary'!CY152="Yes"),OFFSET('Sanitation Data'!$E$13,0,10*ROW('Sanitation Data'!E146)),NA())</f>
        <v>#N/A</v>
      </c>
      <c r="AK152" s="103" t="e">
        <f ca="true">+IF(AND(ISNUMBER(OFFSET('Sanitation Data'!$F$5,0,10*ROW('Sanitation Data'!F146))),'Data Summary'!CZ152="Yes"),100-OFFSET('Sanitation Data'!$F$5,0,10*ROW('Sanitation Data'!F146)),NA())</f>
        <v>#N/A</v>
      </c>
      <c r="AL152" s="103" t="e">
        <f ca="true">+IF(AND(ISNUMBER(OFFSET('Sanitation Data'!$F$7,0,10*ROW('Sanitation Data'!F146))),'Data Summary'!DA152="Yes"),OFFSET('Sanitation Data'!$F$7,0,10*ROW('Sanitation Data'!F146)),NA())</f>
        <v>#N/A</v>
      </c>
      <c r="AM152" s="103" t="e">
        <f ca="true">+IF(AND(ISNUMBER(OFFSET('Sanitation Data'!$F$11,0,10*ROW('Sanitation Data'!F146))),'Data Summary'!DB152="Yes"),OFFSET('Sanitation Data'!$F$11,0,10*ROW('Sanitation Data'!F146)),NA())</f>
        <v>#N/A</v>
      </c>
      <c r="AN152" s="103" t="e">
        <f ca="true">+IF(AND(ISNUMBER(OFFSET('Sanitation Data'!$F$12,0,10*ROW('Sanitation Data'!F146))),'Data Summary'!DC152="Yes"),OFFSET('Sanitation Data'!$F$12,0,10*ROW('Sanitation Data'!F146)),NA())</f>
        <v>#N/A</v>
      </c>
      <c r="AO152" s="103" t="e">
        <f ca="true">+IF(AND(ISNUMBER(OFFSET('Sanitation Data'!$F$13,0,10*ROW('Sanitation Data'!F146))),'Data Summary'!DD152="Yes"),OFFSET('Sanitation Data'!$F$13,0,10*ROW('Sanitation Data'!F146)),NA())</f>
        <v>#N/A</v>
      </c>
      <c r="AP152" s="103" t="e">
        <f ca="true">+IF(AND(ISNUMBER(OFFSET('Sanitation Data'!$G$5,0,10*ROW('Sanitation Data'!G146))),'Data Summary'!DE152="Yes"),100-OFFSET('Sanitation Data'!$G$5,0,10*ROW('Sanitation Data'!G146)),NA())</f>
        <v>#N/A</v>
      </c>
      <c r="AQ152" s="103" t="e">
        <f ca="true">+IF(AND(ISNUMBER(OFFSET('Sanitation Data'!$G$7,0,10*ROW('Sanitation Data'!G146))),'Data Summary'!DF152="Yes"),OFFSET('Sanitation Data'!$G$7,0,10*ROW('Sanitation Data'!G146)),NA())</f>
        <v>#N/A</v>
      </c>
      <c r="AR152" s="103" t="e">
        <f ca="true">+IF(AND(ISNUMBER(OFFSET('Sanitation Data'!$G$11,0,10*ROW('Sanitation Data'!G146))),'Data Summary'!DG152="Yes"),OFFSET('Sanitation Data'!$G$11,0,10*ROW('Sanitation Data'!G146)),NA())</f>
        <v>#N/A</v>
      </c>
      <c r="AS152" s="103" t="e">
        <f ca="true">+IF(AND(ISNUMBER(OFFSET('Sanitation Data'!$G$12,0,10*ROW('Sanitation Data'!G146))),'Data Summary'!DH152="Yes"),OFFSET('Sanitation Data'!$G$12,0,10*ROW('Sanitation Data'!G146)),NA())</f>
        <v>#N/A</v>
      </c>
      <c r="AT152" s="103" t="e">
        <f ca="true">+IF(AND(ISNUMBER(OFFSET('Sanitation Data'!$G$13,0,10*ROW('Sanitation Data'!G146))),'Data Summary'!DI152="Yes"),OFFSET('Sanitation Data'!$G$13,0,10*ROW('Sanitation Data'!G146)),NA())</f>
        <v>#N/A</v>
      </c>
      <c r="AU152" s="103" t="e">
        <f ca="true">+IF(AND(ISNUMBER(OFFSET('Sanitation Data'!$H$5,0,10*ROW('Sanitation Data'!H146))),'Data Summary'!DJ152="Yes"),100-OFFSET('Sanitation Data'!$H$5,0,10*ROW('Sanitation Data'!H146)),NA())</f>
        <v>#N/A</v>
      </c>
      <c r="AV152" s="103" t="e">
        <f ca="true">+IF(AND(ISNUMBER(OFFSET('Sanitation Data'!$H$7,0,10*ROW('Sanitation Data'!H146))),'Data Summary'!DK152="Yes"),OFFSET('Sanitation Data'!$H$7,0,10*ROW('Sanitation Data'!H146)),NA())</f>
        <v>#N/A</v>
      </c>
      <c r="AW152" s="103" t="e">
        <f ca="true">+IF(AND(ISNUMBER(OFFSET('Sanitation Data'!$H$11,0,10*ROW('Sanitation Data'!H146))),'Data Summary'!DL152="Yes"),OFFSET('Sanitation Data'!$H$11,0,10*ROW('Sanitation Data'!H146)),NA())</f>
        <v>#N/A</v>
      </c>
      <c r="AX152" s="103" t="e">
        <f ca="true">+IF(AND(ISNUMBER(OFFSET('Sanitation Data'!$H$12,0,10*ROW('Sanitation Data'!H146))),'Data Summary'!DM152="Yes"),OFFSET('Sanitation Data'!$H$12,0,10*ROW('Sanitation Data'!H146)),NA())</f>
        <v>#N/A</v>
      </c>
      <c r="AY152" s="103" t="e">
        <f ca="true">+IF(AND(ISNUMBER(OFFSET('Sanitation Data'!$H$13,0,10*ROW('Sanitation Data'!H146))),'Data Summary'!DN152="Yes"),OFFSET('Sanitation Data'!$H$13,0,10*ROW('Sanitation Data'!H146)),NA())</f>
        <v>#N/A</v>
      </c>
      <c r="AZ152" s="108" t="e">
        <f ca="true">+IF(AND(ISNUMBER(OFFSET('Hygiene Data'!$C$6,0,10*ROW('Hygiene Data'!C146))),'Data Summary'!DO152="Yes"),OFFSET('Hygiene Data'!$C$6,0,10*ROW('Hygiene Data'!C146)),NA())</f>
        <v>#N/A</v>
      </c>
      <c r="BA152" s="108" t="e">
        <f ca="true">+IF(AND(ISNUMBER(OFFSET('Hygiene Data'!$C$8,0,10*ROW('Hygiene Data'!C146))),'Data Summary'!DP152="Yes"),OFFSET('Hygiene Data'!$C$8,0,10*ROW('Hygiene Data'!C146)),NA())</f>
        <v>#N/A</v>
      </c>
      <c r="BB152" s="108" t="e">
        <f ca="true">+IF(AND(ISNUMBER(OFFSET('Hygiene Data'!$C$10,0,10*ROW('Hygiene Data'!C146))),'Data Summary'!DQ152="Yes"),OFFSET('Hygiene Data'!$C$10,0,10*ROW('Hygiene Data'!C146)),NA())</f>
        <v>#N/A</v>
      </c>
      <c r="BC152" s="108" t="e">
        <f ca="true">+IF(AND(ISNUMBER(OFFSET('Hygiene Data'!$D$6,0,10*ROW('Hygiene Data'!D146))),'Data Summary'!DR152="Yes"),OFFSET('Hygiene Data'!$D$6,0,10*ROW('Hygiene Data'!D146)),NA())</f>
        <v>#N/A</v>
      </c>
      <c r="BD152" s="108" t="e">
        <f ca="true">+IF(AND(ISNUMBER(OFFSET('Hygiene Data'!$D$8,0,10*ROW('Hygiene Data'!D146))),'Data Summary'!DS152="Yes"),OFFSET('Hygiene Data'!$D$8,0,10*ROW('Hygiene Data'!D146)),NA())</f>
        <v>#N/A</v>
      </c>
      <c r="BE152" s="108" t="e">
        <f ca="true">+IF(AND(ISNUMBER(OFFSET('Hygiene Data'!$D$10,0,10*ROW('Hygiene Data'!D146))),'Data Summary'!DT152="Yes"),OFFSET('Hygiene Data'!$D$10,0,10*ROW('Hygiene Data'!D146)),NA())</f>
        <v>#N/A</v>
      </c>
      <c r="BF152" s="108" t="e">
        <f ca="true">+IF(AND(ISNUMBER(OFFSET('Hygiene Data'!$E$6,0,10*ROW('Hygiene Data'!E146))),'Data Summary'!DU152="Yes"),OFFSET('Hygiene Data'!$E$6,0,10*ROW('Hygiene Data'!E146)),NA())</f>
        <v>#N/A</v>
      </c>
      <c r="BG152" s="108" t="e">
        <f ca="true">+IF(AND(ISNUMBER(OFFSET('Hygiene Data'!$E$8,0,10*ROW('Hygiene Data'!E146))),'Data Summary'!DV152="Yes"),OFFSET('Hygiene Data'!$E$8,0,10*ROW('Hygiene Data'!E146)),NA())</f>
        <v>#N/A</v>
      </c>
      <c r="BH152" s="108" t="e">
        <f ca="true">+IF(AND(ISNUMBER(OFFSET('Hygiene Data'!$E$10,0,10*ROW('Hygiene Data'!E146))),'Data Summary'!DW152="Yes"),OFFSET('Hygiene Data'!$E$10,0,10*ROW('Hygiene Data'!E146)),NA())</f>
        <v>#N/A</v>
      </c>
      <c r="BI152" s="108" t="e">
        <f ca="true">+IF(AND(ISNUMBER(OFFSET('Hygiene Data'!$F$6,0,10*ROW('Hygiene Data'!F146))),'Data Summary'!DX152="Yes"),OFFSET('Hygiene Data'!$F$6,0,10*ROW('Hygiene Data'!F146)),NA())</f>
        <v>#N/A</v>
      </c>
      <c r="BJ152" s="108" t="e">
        <f ca="true">+IF(AND(ISNUMBER(OFFSET('Hygiene Data'!$F$8,0,10*ROW('Hygiene Data'!F146))),'Data Summary'!DY152="Yes"),OFFSET('Hygiene Data'!$F$8,0,10*ROW('Hygiene Data'!F146)),NA())</f>
        <v>#N/A</v>
      </c>
      <c r="BK152" s="108" t="e">
        <f ca="true">+IF(AND(ISNUMBER(OFFSET('Hygiene Data'!$F$10,0,10*ROW('Hygiene Data'!F146))),'Data Summary'!DZ152="Yes"),OFFSET('Hygiene Data'!$F$10,0,10*ROW('Hygiene Data'!F146)),NA())</f>
        <v>#N/A</v>
      </c>
      <c r="BL152" s="108" t="e">
        <f ca="true">+IF(AND(ISNUMBER(OFFSET('Hygiene Data'!$G$6,0,10*ROW('Hygiene Data'!G146))),'Data Summary'!EA152="Yes"),OFFSET('Hygiene Data'!$G$6,0,10*ROW('Hygiene Data'!G146)),NA())</f>
        <v>#N/A</v>
      </c>
      <c r="BM152" s="108" t="e">
        <f ca="true">+IF(AND(ISNUMBER(OFFSET('Hygiene Data'!$G$8,0,10*ROW('Hygiene Data'!G146))),'Data Summary'!EB152="Yes"),OFFSET('Hygiene Data'!$G$8,0,10*ROW('Hygiene Data'!G146)),NA())</f>
        <v>#N/A</v>
      </c>
      <c r="BN152" s="108" t="e">
        <f ca="true">+IF(AND(ISNUMBER(OFFSET('Hygiene Data'!$G$10,0,10*ROW('Hygiene Data'!G146))),'Data Summary'!EC152="Yes"),OFFSET('Hygiene Data'!$G$10,0,10*ROW('Hygiene Data'!G146)),NA())</f>
        <v>#N/A</v>
      </c>
      <c r="BO152" s="108" t="e">
        <f ca="true">+IF(AND(ISNUMBER(OFFSET('Hygiene Data'!$H$6,0,10*ROW('Hygiene Data'!H146))),'Data Summary'!ED152="Yes"),OFFSET('Hygiene Data'!$H$6,0,10*ROW('Hygiene Data'!H146)),NA())</f>
        <v>#N/A</v>
      </c>
      <c r="BP152" s="108" t="e">
        <f ca="true">+IF(AND(ISNUMBER(OFFSET('Hygiene Data'!$H$8,0,10*ROW('Hygiene Data'!H146))),'Data Summary'!EE152="Yes"),OFFSET('Hygiene Data'!$H$8,0,10*ROW('Hygiene Data'!H146)),NA())</f>
        <v>#N/A</v>
      </c>
      <c r="BQ152" s="108" t="e">
        <f ca="true">+IF(AND(ISNUMBER(OFFSET('Hygiene Data'!$H$10,0,10*ROW('Hygiene Data'!H146))),'Data Summary'!EF152="Yes"),OFFSET('Hygiene Data'!$H$10,0,10*ROW('Hygiene Data'!H146)),NA())</f>
        <v>#N/A</v>
      </c>
    </row>
    <row r="153" x14ac:dyDescent="0.2">
      <c r="A153" s="56" t="e">
        <f ca="true">+IF(OFFSET('Water Data'!$B$1,0,10*ROW('Water Data'!B147))="",NA(),OFFSET('Water Data'!$B$1,0,10*ROW('Water Data'!B147)))</f>
        <v>#N/A</v>
      </c>
      <c r="B153" s="56" t="e">
        <f ca="true">+IF(OFFSET('Water Data'!$A$3,0,10*ROW('Water Data'!A150))="",NA(),OFFSET('Water Data'!$A$3,0,10*ROW('Water Data'!A150)))</f>
        <v>#N/A</v>
      </c>
      <c r="C153" s="56" t="e">
        <f ca="true">+IF(OFFSET('Water Data'!$C$3,0,10*ROW('Water Data'!C150))="",NA(),OFFSET('Water Data'!$C$3,0,10*ROW('Water Data'!C150)))</f>
        <v>#N/A</v>
      </c>
      <c r="D153" s="57" t="e">
        <f ca="true">+IF(AND(ISNUMBER(OFFSET('Water Data'!$C$5,0,10*ROW('Water Data'!C147))),'Data Summary'!BS153="Yes"),100-OFFSET('Water Data'!$C$5,0,10*ROW('Water Data'!C147)),NA())</f>
        <v>#N/A</v>
      </c>
      <c r="E153" s="57" t="e">
        <f ca="true">+IF(AND(ISNUMBER(OFFSET('Water Data'!$C$7,0,10*ROW('Water Data'!C147))),'Data Summary'!BT153="Yes"),OFFSET('Water Data'!$C$7,0,10*ROW('Water Data'!C147)),NA())</f>
        <v>#N/A</v>
      </c>
      <c r="F153" s="57" t="e">
        <f ca="true">+IF(AND(ISNUMBER(OFFSET('Water Data'!$C$10,0,10*ROW('Water Data'!C147))),'Data Summary'!BU153="Yes"),OFFSET('Water Data'!$C$10,0,10*ROW('Water Data'!C147)),NA())</f>
        <v>#N/A</v>
      </c>
      <c r="G153" s="57" t="e">
        <f ca="true">+IF(AND(ISNUMBER(OFFSET('Water Data'!$D$5,0,10*ROW('Water Data'!D147))),'Data Summary'!BV153="Yes"),100-OFFSET('Water Data'!$D$5,0,10*ROW('Water Data'!D147)),NA())</f>
        <v>#N/A</v>
      </c>
      <c r="H153" s="57" t="e">
        <f ca="true">+IF(AND(ISNUMBER(OFFSET('Water Data'!$D$7,0,10*ROW('Water Data'!D147))),'Data Summary'!BW153="Yes"),OFFSET('Water Data'!$D$7,0,10*ROW('Water Data'!D147)),NA())</f>
        <v>#N/A</v>
      </c>
      <c r="I153" s="57" t="e">
        <f ca="true">+IF(AND(ISNUMBER(OFFSET('Water Data'!$D$10,0,10*ROW('Water Data'!D147))),'Data Summary'!BX153="Yes"),OFFSET('Water Data'!$D$10,0,10*ROW('Water Data'!D147)),NA())</f>
        <v>#N/A</v>
      </c>
      <c r="J153" s="57" t="e">
        <f ca="true">+IF(AND(ISNUMBER(OFFSET('Water Data'!$E$5,0,10*ROW('Water Data'!E147))),'Data Summary'!BY153="Yes"),100-OFFSET('Water Data'!$E$5,0,10*ROW('Water Data'!E147)),NA())</f>
        <v>#N/A</v>
      </c>
      <c r="K153" s="57" t="e">
        <f ca="true">+IF(AND(ISNUMBER(OFFSET('Water Data'!$E$7,0,10*ROW('Water Data'!E147))),'Data Summary'!BZ153="Yes"),OFFSET('Water Data'!$E$7,0,10*ROW('Water Data'!E147)),NA())</f>
        <v>#N/A</v>
      </c>
      <c r="L153" s="57" t="e">
        <f ca="true">+IF(AND(ISNUMBER(OFFSET('Water Data'!$E$10,0,10*ROW('Water Data'!E147))),'Data Summary'!CA153="Yes"),OFFSET('Water Data'!$E$10,0,10*ROW('Water Data'!E147)),NA())</f>
        <v>#N/A</v>
      </c>
      <c r="M153" s="57" t="e">
        <f ca="true">+IF(AND(ISNUMBER(OFFSET('Water Data'!$F$5,0,10*ROW('Water Data'!F147))),'Data Summary'!CB153="Yes"),100-OFFSET('Water Data'!$F$5,0,10*ROW('Water Data'!F147)),NA())</f>
        <v>#N/A</v>
      </c>
      <c r="N153" s="57" t="e">
        <f ca="true">+IF(AND(ISNUMBER(OFFSET('Water Data'!$F$7,0,10*ROW('Water Data'!F147))),'Data Summary'!CC153="Yes"),OFFSET('Water Data'!$F$7,0,10*ROW('Water Data'!F147)),NA())</f>
        <v>#N/A</v>
      </c>
      <c r="O153" s="57" t="e">
        <f ca="true">+IF(AND(ISNUMBER(OFFSET('Water Data'!$F$10,0,10*ROW('Water Data'!F147))),'Data Summary'!CD153="Yes"),OFFSET('Water Data'!$F$10,0,10*ROW('Water Data'!F147)),NA())</f>
        <v>#N/A</v>
      </c>
      <c r="P153" s="57" t="e">
        <f ca="true">+IF(AND(ISNUMBER(OFFSET('Water Data'!$G$5,0,10*ROW('Water Data'!G147))),'Data Summary'!CE153="Yes"),100-OFFSET('Water Data'!$G$5,0,10*ROW('Water Data'!G147)),NA())</f>
        <v>#N/A</v>
      </c>
      <c r="Q153" s="57" t="e">
        <f ca="true">+IF(AND(ISNUMBER(OFFSET('Water Data'!$G$7,0,10*ROW('Water Data'!G147))),'Data Summary'!CF153="Yes"),OFFSET('Water Data'!$G$7,0,10*ROW('Water Data'!G147)),NA())</f>
        <v>#N/A</v>
      </c>
      <c r="R153" s="57" t="e">
        <f ca="true">+IF(AND(ISNUMBER(OFFSET('Water Data'!$G$10,0,10*ROW('Water Data'!G147))),'Data Summary'!CG153="Yes"),OFFSET('Water Data'!$G$10,0,10*ROW('Water Data'!G147)),NA())</f>
        <v>#N/A</v>
      </c>
      <c r="S153" s="57" t="e">
        <f ca="true">+IF(AND(ISNUMBER(OFFSET('Water Data'!$H$5,0,10*ROW('Water Data'!H147))),'Data Summary'!CH153="Yes"),100-OFFSET('Water Data'!$H$5,0,10*ROW('Water Data'!H147)),NA())</f>
        <v>#N/A</v>
      </c>
      <c r="T153" s="57" t="e">
        <f ca="true">+IF(AND(ISNUMBER(OFFSET('Water Data'!$H$7,0,10*ROW('Water Data'!H147))),'Data Summary'!CI153="Yes"),OFFSET('Water Data'!$H$7,0,10*ROW('Water Data'!H147)),NA())</f>
        <v>#N/A</v>
      </c>
      <c r="U153" s="57" t="e">
        <f ca="true">+IF(AND(ISNUMBER(OFFSET('Water Data'!$H$10,0,10*ROW('Water Data'!H147))),'Data Summary'!CJ153="Yes"),OFFSET('Water Data'!$H$10,0,10*ROW('Water Data'!H147)),NA())</f>
        <v>#N/A</v>
      </c>
      <c r="V153" s="103" t="e">
        <f ca="true">+IF(AND(ISNUMBER(OFFSET('Sanitation Data'!$C$5,0,10*ROW('Sanitation Data'!C147))),'Data Summary'!CK153="Yes"),100-OFFSET('Sanitation Data'!$C$5,0,10*ROW('Sanitation Data'!C147)),NA())</f>
        <v>#N/A</v>
      </c>
      <c r="W153" s="103" t="e">
        <f ca="true">+IF(AND(ISNUMBER(OFFSET('Sanitation Data'!$C$7,0,10*ROW('Sanitation Data'!C147))),'Data Summary'!CL153="Yes"),OFFSET('Sanitation Data'!$C$7,0,10*ROW('Sanitation Data'!C147)),NA())</f>
        <v>#N/A</v>
      </c>
      <c r="X153" s="103" t="e">
        <f ca="true">+IF(AND(ISNUMBER(OFFSET('Sanitation Data'!$C$11,0,10*ROW('Sanitation Data'!C147))),'Data Summary'!CM153="Yes"),OFFSET('Sanitation Data'!$C$11,0,10*ROW('Sanitation Data'!C147)),NA())</f>
        <v>#N/A</v>
      </c>
      <c r="Y153" s="103" t="e">
        <f ca="true">+IF(AND(ISNUMBER(OFFSET('Sanitation Data'!$C$12,0,10*ROW('Sanitation Data'!C147))),'Data Summary'!CN153="Yes"),OFFSET('Sanitation Data'!$C$12,0,10*ROW('Sanitation Data'!C147)),NA())</f>
        <v>#N/A</v>
      </c>
      <c r="Z153" s="103" t="e">
        <f ca="true">+IF(AND(ISNUMBER(OFFSET('Sanitation Data'!$C$13,0,10*ROW('Sanitation Data'!C147))),'Data Summary'!CO153="Yes"),OFFSET('Sanitation Data'!$C$13,0,10*ROW('Sanitation Data'!C147)),NA())</f>
        <v>#N/A</v>
      </c>
      <c r="AA153" s="103" t="e">
        <f ca="true">+IF(AND(ISNUMBER(OFFSET('Sanitation Data'!$D$5,0,10*ROW('Sanitation Data'!D147))),'Data Summary'!CP153="Yes"),100-OFFSET('Sanitation Data'!$D$5,0,10*ROW('Sanitation Data'!D147)),NA())</f>
        <v>#N/A</v>
      </c>
      <c r="AB153" s="103" t="e">
        <f ca="true">+IF(AND(ISNUMBER(OFFSET('Sanitation Data'!$D$7,0,10*ROW('Sanitation Data'!D147))),'Data Summary'!CQ153="Yes"),OFFSET('Sanitation Data'!$D$7,0,10*ROW('Sanitation Data'!D147)),NA())</f>
        <v>#N/A</v>
      </c>
      <c r="AC153" s="103" t="e">
        <f ca="true">+IF(AND(ISNUMBER(OFFSET('Sanitation Data'!$D$11,0,10*ROW('Sanitation Data'!D147))),'Data Summary'!CR153="Yes"),OFFSET('Sanitation Data'!$D$11,0,10*ROW('Sanitation Data'!D147)),NA())</f>
        <v>#N/A</v>
      </c>
      <c r="AD153" s="103" t="e">
        <f ca="true">+IF(AND(ISNUMBER(OFFSET('Sanitation Data'!$D$12,0,10*ROW('Sanitation Data'!D147))),'Data Summary'!CS153="Yes"),OFFSET('Sanitation Data'!$D$12,0,10*ROW('Sanitation Data'!D147)),NA())</f>
        <v>#N/A</v>
      </c>
      <c r="AE153" s="103" t="e">
        <f ca="true">+IF(AND(ISNUMBER(OFFSET('Sanitation Data'!$D$13,0,10*ROW('Sanitation Data'!D147))),'Data Summary'!CT153="Yes"),OFFSET('Sanitation Data'!$D$13,0,10*ROW('Sanitation Data'!D147)),NA())</f>
        <v>#N/A</v>
      </c>
      <c r="AF153" s="103" t="e">
        <f ca="true">+IF(AND(ISNUMBER(OFFSET('Sanitation Data'!$E$5,0,10*ROW('Sanitation Data'!E147))),'Data Summary'!CU153="Yes"),100-OFFSET('Sanitation Data'!$E$5,0,10*ROW('Sanitation Data'!E147)),NA())</f>
        <v>#N/A</v>
      </c>
      <c r="AG153" s="103" t="e">
        <f ca="true">+IF(AND(ISNUMBER(OFFSET('Sanitation Data'!$E$7,0,10*ROW('Sanitation Data'!E147))),'Data Summary'!CV153="Yes"),OFFSET('Sanitation Data'!$E$7,0,10*ROW('Sanitation Data'!E147)),NA())</f>
        <v>#N/A</v>
      </c>
      <c r="AH153" s="103" t="e">
        <f ca="true">+IF(AND(ISNUMBER(OFFSET('Sanitation Data'!$E$11,0,10*ROW('Sanitation Data'!E147))),'Data Summary'!CW153="Yes"),OFFSET('Sanitation Data'!$E$11,0,10*ROW('Sanitation Data'!E147)),NA())</f>
        <v>#N/A</v>
      </c>
      <c r="AI153" s="103" t="e">
        <f ca="true">+IF(AND(ISNUMBER(OFFSET('Sanitation Data'!$E$12,0,10*ROW('Sanitation Data'!E147))),'Data Summary'!CX153="Yes"),OFFSET('Sanitation Data'!$E$12,0,10*ROW('Sanitation Data'!E147)),NA())</f>
        <v>#N/A</v>
      </c>
      <c r="AJ153" s="103" t="e">
        <f ca="true">+IF(AND(ISNUMBER(OFFSET('Sanitation Data'!$E$13,0,10*ROW('Sanitation Data'!E147))),'Data Summary'!CY153="Yes"),OFFSET('Sanitation Data'!$E$13,0,10*ROW('Sanitation Data'!E147)),NA())</f>
        <v>#N/A</v>
      </c>
      <c r="AK153" s="103" t="e">
        <f ca="true">+IF(AND(ISNUMBER(OFFSET('Sanitation Data'!$F$5,0,10*ROW('Sanitation Data'!F147))),'Data Summary'!CZ153="Yes"),100-OFFSET('Sanitation Data'!$F$5,0,10*ROW('Sanitation Data'!F147)),NA())</f>
        <v>#N/A</v>
      </c>
      <c r="AL153" s="103" t="e">
        <f ca="true">+IF(AND(ISNUMBER(OFFSET('Sanitation Data'!$F$7,0,10*ROW('Sanitation Data'!F147))),'Data Summary'!DA153="Yes"),OFFSET('Sanitation Data'!$F$7,0,10*ROW('Sanitation Data'!F147)),NA())</f>
        <v>#N/A</v>
      </c>
      <c r="AM153" s="103" t="e">
        <f ca="true">+IF(AND(ISNUMBER(OFFSET('Sanitation Data'!$F$11,0,10*ROW('Sanitation Data'!F147))),'Data Summary'!DB153="Yes"),OFFSET('Sanitation Data'!$F$11,0,10*ROW('Sanitation Data'!F147)),NA())</f>
        <v>#N/A</v>
      </c>
      <c r="AN153" s="103" t="e">
        <f ca="true">+IF(AND(ISNUMBER(OFFSET('Sanitation Data'!$F$12,0,10*ROW('Sanitation Data'!F147))),'Data Summary'!DC153="Yes"),OFFSET('Sanitation Data'!$F$12,0,10*ROW('Sanitation Data'!F147)),NA())</f>
        <v>#N/A</v>
      </c>
      <c r="AO153" s="103" t="e">
        <f ca="true">+IF(AND(ISNUMBER(OFFSET('Sanitation Data'!$F$13,0,10*ROW('Sanitation Data'!F147))),'Data Summary'!DD153="Yes"),OFFSET('Sanitation Data'!$F$13,0,10*ROW('Sanitation Data'!F147)),NA())</f>
        <v>#N/A</v>
      </c>
      <c r="AP153" s="103" t="e">
        <f ca="true">+IF(AND(ISNUMBER(OFFSET('Sanitation Data'!$G$5,0,10*ROW('Sanitation Data'!G147))),'Data Summary'!DE153="Yes"),100-OFFSET('Sanitation Data'!$G$5,0,10*ROW('Sanitation Data'!G147)),NA())</f>
        <v>#N/A</v>
      </c>
      <c r="AQ153" s="103" t="e">
        <f ca="true">+IF(AND(ISNUMBER(OFFSET('Sanitation Data'!$G$7,0,10*ROW('Sanitation Data'!G147))),'Data Summary'!DF153="Yes"),OFFSET('Sanitation Data'!$G$7,0,10*ROW('Sanitation Data'!G147)),NA())</f>
        <v>#N/A</v>
      </c>
      <c r="AR153" s="103" t="e">
        <f ca="true">+IF(AND(ISNUMBER(OFFSET('Sanitation Data'!$G$11,0,10*ROW('Sanitation Data'!G147))),'Data Summary'!DG153="Yes"),OFFSET('Sanitation Data'!$G$11,0,10*ROW('Sanitation Data'!G147)),NA())</f>
        <v>#N/A</v>
      </c>
      <c r="AS153" s="103" t="e">
        <f ca="true">+IF(AND(ISNUMBER(OFFSET('Sanitation Data'!$G$12,0,10*ROW('Sanitation Data'!G147))),'Data Summary'!DH153="Yes"),OFFSET('Sanitation Data'!$G$12,0,10*ROW('Sanitation Data'!G147)),NA())</f>
        <v>#N/A</v>
      </c>
      <c r="AT153" s="103" t="e">
        <f ca="true">+IF(AND(ISNUMBER(OFFSET('Sanitation Data'!$G$13,0,10*ROW('Sanitation Data'!G147))),'Data Summary'!DI153="Yes"),OFFSET('Sanitation Data'!$G$13,0,10*ROW('Sanitation Data'!G147)),NA())</f>
        <v>#N/A</v>
      </c>
      <c r="AU153" s="103" t="e">
        <f ca="true">+IF(AND(ISNUMBER(OFFSET('Sanitation Data'!$H$5,0,10*ROW('Sanitation Data'!H147))),'Data Summary'!DJ153="Yes"),100-OFFSET('Sanitation Data'!$H$5,0,10*ROW('Sanitation Data'!H147)),NA())</f>
        <v>#N/A</v>
      </c>
      <c r="AV153" s="103" t="e">
        <f ca="true">+IF(AND(ISNUMBER(OFFSET('Sanitation Data'!$H$7,0,10*ROW('Sanitation Data'!H147))),'Data Summary'!DK153="Yes"),OFFSET('Sanitation Data'!$H$7,0,10*ROW('Sanitation Data'!H147)),NA())</f>
        <v>#N/A</v>
      </c>
      <c r="AW153" s="103" t="e">
        <f ca="true">+IF(AND(ISNUMBER(OFFSET('Sanitation Data'!$H$11,0,10*ROW('Sanitation Data'!H147))),'Data Summary'!DL153="Yes"),OFFSET('Sanitation Data'!$H$11,0,10*ROW('Sanitation Data'!H147)),NA())</f>
        <v>#N/A</v>
      </c>
      <c r="AX153" s="103" t="e">
        <f ca="true">+IF(AND(ISNUMBER(OFFSET('Sanitation Data'!$H$12,0,10*ROW('Sanitation Data'!H147))),'Data Summary'!DM153="Yes"),OFFSET('Sanitation Data'!$H$12,0,10*ROW('Sanitation Data'!H147)),NA())</f>
        <v>#N/A</v>
      </c>
      <c r="AY153" s="103" t="e">
        <f ca="true">+IF(AND(ISNUMBER(OFFSET('Sanitation Data'!$H$13,0,10*ROW('Sanitation Data'!H147))),'Data Summary'!DN153="Yes"),OFFSET('Sanitation Data'!$H$13,0,10*ROW('Sanitation Data'!H147)),NA())</f>
        <v>#N/A</v>
      </c>
      <c r="AZ153" s="108" t="e">
        <f ca="true">+IF(AND(ISNUMBER(OFFSET('Hygiene Data'!$C$6,0,10*ROW('Hygiene Data'!C147))),'Data Summary'!DO153="Yes"),OFFSET('Hygiene Data'!$C$6,0,10*ROW('Hygiene Data'!C147)),NA())</f>
        <v>#N/A</v>
      </c>
      <c r="BA153" s="108" t="e">
        <f ca="true">+IF(AND(ISNUMBER(OFFSET('Hygiene Data'!$C$8,0,10*ROW('Hygiene Data'!C147))),'Data Summary'!DP153="Yes"),OFFSET('Hygiene Data'!$C$8,0,10*ROW('Hygiene Data'!C147)),NA())</f>
        <v>#N/A</v>
      </c>
      <c r="BB153" s="108" t="e">
        <f ca="true">+IF(AND(ISNUMBER(OFFSET('Hygiene Data'!$C$10,0,10*ROW('Hygiene Data'!C147))),'Data Summary'!DQ153="Yes"),OFFSET('Hygiene Data'!$C$10,0,10*ROW('Hygiene Data'!C147)),NA())</f>
        <v>#N/A</v>
      </c>
      <c r="BC153" s="108" t="e">
        <f ca="true">+IF(AND(ISNUMBER(OFFSET('Hygiene Data'!$D$6,0,10*ROW('Hygiene Data'!D147))),'Data Summary'!DR153="Yes"),OFFSET('Hygiene Data'!$D$6,0,10*ROW('Hygiene Data'!D147)),NA())</f>
        <v>#N/A</v>
      </c>
      <c r="BD153" s="108" t="e">
        <f ca="true">+IF(AND(ISNUMBER(OFFSET('Hygiene Data'!$D$8,0,10*ROW('Hygiene Data'!D147))),'Data Summary'!DS153="Yes"),OFFSET('Hygiene Data'!$D$8,0,10*ROW('Hygiene Data'!D147)),NA())</f>
        <v>#N/A</v>
      </c>
      <c r="BE153" s="108" t="e">
        <f ca="true">+IF(AND(ISNUMBER(OFFSET('Hygiene Data'!$D$10,0,10*ROW('Hygiene Data'!D147))),'Data Summary'!DT153="Yes"),OFFSET('Hygiene Data'!$D$10,0,10*ROW('Hygiene Data'!D147)),NA())</f>
        <v>#N/A</v>
      </c>
      <c r="BF153" s="108" t="e">
        <f ca="true">+IF(AND(ISNUMBER(OFFSET('Hygiene Data'!$E$6,0,10*ROW('Hygiene Data'!E147))),'Data Summary'!DU153="Yes"),OFFSET('Hygiene Data'!$E$6,0,10*ROW('Hygiene Data'!E147)),NA())</f>
        <v>#N/A</v>
      </c>
      <c r="BG153" s="108" t="e">
        <f ca="true">+IF(AND(ISNUMBER(OFFSET('Hygiene Data'!$E$8,0,10*ROW('Hygiene Data'!E147))),'Data Summary'!DV153="Yes"),OFFSET('Hygiene Data'!$E$8,0,10*ROW('Hygiene Data'!E147)),NA())</f>
        <v>#N/A</v>
      </c>
      <c r="BH153" s="108" t="e">
        <f ca="true">+IF(AND(ISNUMBER(OFFSET('Hygiene Data'!$E$10,0,10*ROW('Hygiene Data'!E147))),'Data Summary'!DW153="Yes"),OFFSET('Hygiene Data'!$E$10,0,10*ROW('Hygiene Data'!E147)),NA())</f>
        <v>#N/A</v>
      </c>
      <c r="BI153" s="108" t="e">
        <f ca="true">+IF(AND(ISNUMBER(OFFSET('Hygiene Data'!$F$6,0,10*ROW('Hygiene Data'!F147))),'Data Summary'!DX153="Yes"),OFFSET('Hygiene Data'!$F$6,0,10*ROW('Hygiene Data'!F147)),NA())</f>
        <v>#N/A</v>
      </c>
      <c r="BJ153" s="108" t="e">
        <f ca="true">+IF(AND(ISNUMBER(OFFSET('Hygiene Data'!$F$8,0,10*ROW('Hygiene Data'!F147))),'Data Summary'!DY153="Yes"),OFFSET('Hygiene Data'!$F$8,0,10*ROW('Hygiene Data'!F147)),NA())</f>
        <v>#N/A</v>
      </c>
      <c r="BK153" s="108" t="e">
        <f ca="true">+IF(AND(ISNUMBER(OFFSET('Hygiene Data'!$F$10,0,10*ROW('Hygiene Data'!F147))),'Data Summary'!DZ153="Yes"),OFFSET('Hygiene Data'!$F$10,0,10*ROW('Hygiene Data'!F147)),NA())</f>
        <v>#N/A</v>
      </c>
      <c r="BL153" s="108" t="e">
        <f ca="true">+IF(AND(ISNUMBER(OFFSET('Hygiene Data'!$G$6,0,10*ROW('Hygiene Data'!G147))),'Data Summary'!EA153="Yes"),OFFSET('Hygiene Data'!$G$6,0,10*ROW('Hygiene Data'!G147)),NA())</f>
        <v>#N/A</v>
      </c>
      <c r="BM153" s="108" t="e">
        <f ca="true">+IF(AND(ISNUMBER(OFFSET('Hygiene Data'!$G$8,0,10*ROW('Hygiene Data'!G147))),'Data Summary'!EB153="Yes"),OFFSET('Hygiene Data'!$G$8,0,10*ROW('Hygiene Data'!G147)),NA())</f>
        <v>#N/A</v>
      </c>
      <c r="BN153" s="108" t="e">
        <f ca="true">+IF(AND(ISNUMBER(OFFSET('Hygiene Data'!$G$10,0,10*ROW('Hygiene Data'!G147))),'Data Summary'!EC153="Yes"),OFFSET('Hygiene Data'!$G$10,0,10*ROW('Hygiene Data'!G147)),NA())</f>
        <v>#N/A</v>
      </c>
      <c r="BO153" s="108" t="e">
        <f ca="true">+IF(AND(ISNUMBER(OFFSET('Hygiene Data'!$H$6,0,10*ROW('Hygiene Data'!H147))),'Data Summary'!ED153="Yes"),OFFSET('Hygiene Data'!$H$6,0,10*ROW('Hygiene Data'!H147)),NA())</f>
        <v>#N/A</v>
      </c>
      <c r="BP153" s="108" t="e">
        <f ca="true">+IF(AND(ISNUMBER(OFFSET('Hygiene Data'!$H$8,0,10*ROW('Hygiene Data'!H147))),'Data Summary'!EE153="Yes"),OFFSET('Hygiene Data'!$H$8,0,10*ROW('Hygiene Data'!H147)),NA())</f>
        <v>#N/A</v>
      </c>
      <c r="BQ153" s="108" t="e">
        <f ca="true">+IF(AND(ISNUMBER(OFFSET('Hygiene Data'!$H$10,0,10*ROW('Hygiene Data'!H147))),'Data Summary'!EF153="Yes"),OFFSET('Hygiene Data'!$H$10,0,10*ROW('Hygiene Data'!H147)),NA())</f>
        <v>#N/A</v>
      </c>
    </row>
    <row r="154" x14ac:dyDescent="0.2">
      <c r="A154" s="56" t="e">
        <f ca="true">+IF(OFFSET('Water Data'!$B$1,0,10*ROW('Water Data'!B148))="",NA(),OFFSET('Water Data'!$B$1,0,10*ROW('Water Data'!B148)))</f>
        <v>#N/A</v>
      </c>
      <c r="B154" s="56" t="e">
        <f ca="true">+IF(OFFSET('Water Data'!$A$3,0,10*ROW('Water Data'!A151))="",NA(),OFFSET('Water Data'!$A$3,0,10*ROW('Water Data'!A151)))</f>
        <v>#N/A</v>
      </c>
      <c r="C154" s="56" t="e">
        <f ca="true">+IF(OFFSET('Water Data'!$C$3,0,10*ROW('Water Data'!C151))="",NA(),OFFSET('Water Data'!$C$3,0,10*ROW('Water Data'!C151)))</f>
        <v>#N/A</v>
      </c>
      <c r="D154" s="57" t="e">
        <f ca="true">+IF(AND(ISNUMBER(OFFSET('Water Data'!$C$5,0,10*ROW('Water Data'!C148))),'Data Summary'!BS154="Yes"),100-OFFSET('Water Data'!$C$5,0,10*ROW('Water Data'!C148)),NA())</f>
        <v>#N/A</v>
      </c>
      <c r="E154" s="57" t="e">
        <f ca="true">+IF(AND(ISNUMBER(OFFSET('Water Data'!$C$7,0,10*ROW('Water Data'!C148))),'Data Summary'!BT154="Yes"),OFFSET('Water Data'!$C$7,0,10*ROW('Water Data'!C148)),NA())</f>
        <v>#N/A</v>
      </c>
      <c r="F154" s="57" t="e">
        <f ca="true">+IF(AND(ISNUMBER(OFFSET('Water Data'!$C$10,0,10*ROW('Water Data'!C148))),'Data Summary'!BU154="Yes"),OFFSET('Water Data'!$C$10,0,10*ROW('Water Data'!C148)),NA())</f>
        <v>#N/A</v>
      </c>
      <c r="G154" s="57" t="e">
        <f ca="true">+IF(AND(ISNUMBER(OFFSET('Water Data'!$D$5,0,10*ROW('Water Data'!D148))),'Data Summary'!BV154="Yes"),100-OFFSET('Water Data'!$D$5,0,10*ROW('Water Data'!D148)),NA())</f>
        <v>#N/A</v>
      </c>
      <c r="H154" s="57" t="e">
        <f ca="true">+IF(AND(ISNUMBER(OFFSET('Water Data'!$D$7,0,10*ROW('Water Data'!D148))),'Data Summary'!BW154="Yes"),OFFSET('Water Data'!$D$7,0,10*ROW('Water Data'!D148)),NA())</f>
        <v>#N/A</v>
      </c>
      <c r="I154" s="57" t="e">
        <f ca="true">+IF(AND(ISNUMBER(OFFSET('Water Data'!$D$10,0,10*ROW('Water Data'!D148))),'Data Summary'!BX154="Yes"),OFFSET('Water Data'!$D$10,0,10*ROW('Water Data'!D148)),NA())</f>
        <v>#N/A</v>
      </c>
      <c r="J154" s="57" t="e">
        <f ca="true">+IF(AND(ISNUMBER(OFFSET('Water Data'!$E$5,0,10*ROW('Water Data'!E148))),'Data Summary'!BY154="Yes"),100-OFFSET('Water Data'!$E$5,0,10*ROW('Water Data'!E148)),NA())</f>
        <v>#N/A</v>
      </c>
      <c r="K154" s="57" t="e">
        <f ca="true">+IF(AND(ISNUMBER(OFFSET('Water Data'!$E$7,0,10*ROW('Water Data'!E148))),'Data Summary'!BZ154="Yes"),OFFSET('Water Data'!$E$7,0,10*ROW('Water Data'!E148)),NA())</f>
        <v>#N/A</v>
      </c>
      <c r="L154" s="57" t="e">
        <f ca="true">+IF(AND(ISNUMBER(OFFSET('Water Data'!$E$10,0,10*ROW('Water Data'!E148))),'Data Summary'!CA154="Yes"),OFFSET('Water Data'!$E$10,0,10*ROW('Water Data'!E148)),NA())</f>
        <v>#N/A</v>
      </c>
      <c r="M154" s="57" t="e">
        <f ca="true">+IF(AND(ISNUMBER(OFFSET('Water Data'!$F$5,0,10*ROW('Water Data'!F148))),'Data Summary'!CB154="Yes"),100-OFFSET('Water Data'!$F$5,0,10*ROW('Water Data'!F148)),NA())</f>
        <v>#N/A</v>
      </c>
      <c r="N154" s="57" t="e">
        <f ca="true">+IF(AND(ISNUMBER(OFFSET('Water Data'!$F$7,0,10*ROW('Water Data'!F148))),'Data Summary'!CC154="Yes"),OFFSET('Water Data'!$F$7,0,10*ROW('Water Data'!F148)),NA())</f>
        <v>#N/A</v>
      </c>
      <c r="O154" s="57" t="e">
        <f ca="true">+IF(AND(ISNUMBER(OFFSET('Water Data'!$F$10,0,10*ROW('Water Data'!F148))),'Data Summary'!CD154="Yes"),OFFSET('Water Data'!$F$10,0,10*ROW('Water Data'!F148)),NA())</f>
        <v>#N/A</v>
      </c>
      <c r="P154" s="57" t="e">
        <f ca="true">+IF(AND(ISNUMBER(OFFSET('Water Data'!$G$5,0,10*ROW('Water Data'!G148))),'Data Summary'!CE154="Yes"),100-OFFSET('Water Data'!$G$5,0,10*ROW('Water Data'!G148)),NA())</f>
        <v>#N/A</v>
      </c>
      <c r="Q154" s="57" t="e">
        <f ca="true">+IF(AND(ISNUMBER(OFFSET('Water Data'!$G$7,0,10*ROW('Water Data'!G148))),'Data Summary'!CF154="Yes"),OFFSET('Water Data'!$G$7,0,10*ROW('Water Data'!G148)),NA())</f>
        <v>#N/A</v>
      </c>
      <c r="R154" s="57" t="e">
        <f ca="true">+IF(AND(ISNUMBER(OFFSET('Water Data'!$G$10,0,10*ROW('Water Data'!G148))),'Data Summary'!CG154="Yes"),OFFSET('Water Data'!$G$10,0,10*ROW('Water Data'!G148)),NA())</f>
        <v>#N/A</v>
      </c>
      <c r="S154" s="57" t="e">
        <f ca="true">+IF(AND(ISNUMBER(OFFSET('Water Data'!$H$5,0,10*ROW('Water Data'!H148))),'Data Summary'!CH154="Yes"),100-OFFSET('Water Data'!$H$5,0,10*ROW('Water Data'!H148)),NA())</f>
        <v>#N/A</v>
      </c>
      <c r="T154" s="57" t="e">
        <f ca="true">+IF(AND(ISNUMBER(OFFSET('Water Data'!$H$7,0,10*ROW('Water Data'!H148))),'Data Summary'!CI154="Yes"),OFFSET('Water Data'!$H$7,0,10*ROW('Water Data'!H148)),NA())</f>
        <v>#N/A</v>
      </c>
      <c r="U154" s="57" t="e">
        <f ca="true">+IF(AND(ISNUMBER(OFFSET('Water Data'!$H$10,0,10*ROW('Water Data'!H148))),'Data Summary'!CJ154="Yes"),OFFSET('Water Data'!$H$10,0,10*ROW('Water Data'!H148)),NA())</f>
        <v>#N/A</v>
      </c>
      <c r="V154" s="103" t="e">
        <f ca="true">+IF(AND(ISNUMBER(OFFSET('Sanitation Data'!$C$5,0,10*ROW('Sanitation Data'!C148))),'Data Summary'!CK154="Yes"),100-OFFSET('Sanitation Data'!$C$5,0,10*ROW('Sanitation Data'!C148)),NA())</f>
        <v>#N/A</v>
      </c>
      <c r="W154" s="103" t="e">
        <f ca="true">+IF(AND(ISNUMBER(OFFSET('Sanitation Data'!$C$7,0,10*ROW('Sanitation Data'!C148))),'Data Summary'!CL154="Yes"),OFFSET('Sanitation Data'!$C$7,0,10*ROW('Sanitation Data'!C148)),NA())</f>
        <v>#N/A</v>
      </c>
      <c r="X154" s="103" t="e">
        <f ca="true">+IF(AND(ISNUMBER(OFFSET('Sanitation Data'!$C$11,0,10*ROW('Sanitation Data'!C148))),'Data Summary'!CM154="Yes"),OFFSET('Sanitation Data'!$C$11,0,10*ROW('Sanitation Data'!C148)),NA())</f>
        <v>#N/A</v>
      </c>
      <c r="Y154" s="103" t="e">
        <f ca="true">+IF(AND(ISNUMBER(OFFSET('Sanitation Data'!$C$12,0,10*ROW('Sanitation Data'!C148))),'Data Summary'!CN154="Yes"),OFFSET('Sanitation Data'!$C$12,0,10*ROW('Sanitation Data'!C148)),NA())</f>
        <v>#N/A</v>
      </c>
      <c r="Z154" s="103" t="e">
        <f ca="true">+IF(AND(ISNUMBER(OFFSET('Sanitation Data'!$C$13,0,10*ROW('Sanitation Data'!C148))),'Data Summary'!CO154="Yes"),OFFSET('Sanitation Data'!$C$13,0,10*ROW('Sanitation Data'!C148)),NA())</f>
        <v>#N/A</v>
      </c>
      <c r="AA154" s="103" t="e">
        <f ca="true">+IF(AND(ISNUMBER(OFFSET('Sanitation Data'!$D$5,0,10*ROW('Sanitation Data'!D148))),'Data Summary'!CP154="Yes"),100-OFFSET('Sanitation Data'!$D$5,0,10*ROW('Sanitation Data'!D148)),NA())</f>
        <v>#N/A</v>
      </c>
      <c r="AB154" s="103" t="e">
        <f ca="true">+IF(AND(ISNUMBER(OFFSET('Sanitation Data'!$D$7,0,10*ROW('Sanitation Data'!D148))),'Data Summary'!CQ154="Yes"),OFFSET('Sanitation Data'!$D$7,0,10*ROW('Sanitation Data'!D148)),NA())</f>
        <v>#N/A</v>
      </c>
      <c r="AC154" s="103" t="e">
        <f ca="true">+IF(AND(ISNUMBER(OFFSET('Sanitation Data'!$D$11,0,10*ROW('Sanitation Data'!D148))),'Data Summary'!CR154="Yes"),OFFSET('Sanitation Data'!$D$11,0,10*ROW('Sanitation Data'!D148)),NA())</f>
        <v>#N/A</v>
      </c>
      <c r="AD154" s="103" t="e">
        <f ca="true">+IF(AND(ISNUMBER(OFFSET('Sanitation Data'!$D$12,0,10*ROW('Sanitation Data'!D148))),'Data Summary'!CS154="Yes"),OFFSET('Sanitation Data'!$D$12,0,10*ROW('Sanitation Data'!D148)),NA())</f>
        <v>#N/A</v>
      </c>
      <c r="AE154" s="103" t="e">
        <f ca="true">+IF(AND(ISNUMBER(OFFSET('Sanitation Data'!$D$13,0,10*ROW('Sanitation Data'!D148))),'Data Summary'!CT154="Yes"),OFFSET('Sanitation Data'!$D$13,0,10*ROW('Sanitation Data'!D148)),NA())</f>
        <v>#N/A</v>
      </c>
      <c r="AF154" s="103" t="e">
        <f ca="true">+IF(AND(ISNUMBER(OFFSET('Sanitation Data'!$E$5,0,10*ROW('Sanitation Data'!E148))),'Data Summary'!CU154="Yes"),100-OFFSET('Sanitation Data'!$E$5,0,10*ROW('Sanitation Data'!E148)),NA())</f>
        <v>#N/A</v>
      </c>
      <c r="AG154" s="103" t="e">
        <f ca="true">+IF(AND(ISNUMBER(OFFSET('Sanitation Data'!$E$7,0,10*ROW('Sanitation Data'!E148))),'Data Summary'!CV154="Yes"),OFFSET('Sanitation Data'!$E$7,0,10*ROW('Sanitation Data'!E148)),NA())</f>
        <v>#N/A</v>
      </c>
      <c r="AH154" s="103" t="e">
        <f ca="true">+IF(AND(ISNUMBER(OFFSET('Sanitation Data'!$E$11,0,10*ROW('Sanitation Data'!E148))),'Data Summary'!CW154="Yes"),OFFSET('Sanitation Data'!$E$11,0,10*ROW('Sanitation Data'!E148)),NA())</f>
        <v>#N/A</v>
      </c>
      <c r="AI154" s="103" t="e">
        <f ca="true">+IF(AND(ISNUMBER(OFFSET('Sanitation Data'!$E$12,0,10*ROW('Sanitation Data'!E148))),'Data Summary'!CX154="Yes"),OFFSET('Sanitation Data'!$E$12,0,10*ROW('Sanitation Data'!E148)),NA())</f>
        <v>#N/A</v>
      </c>
      <c r="AJ154" s="103" t="e">
        <f ca="true">+IF(AND(ISNUMBER(OFFSET('Sanitation Data'!$E$13,0,10*ROW('Sanitation Data'!E148))),'Data Summary'!CY154="Yes"),OFFSET('Sanitation Data'!$E$13,0,10*ROW('Sanitation Data'!E148)),NA())</f>
        <v>#N/A</v>
      </c>
      <c r="AK154" s="103" t="e">
        <f ca="true">+IF(AND(ISNUMBER(OFFSET('Sanitation Data'!$F$5,0,10*ROW('Sanitation Data'!F148))),'Data Summary'!CZ154="Yes"),100-OFFSET('Sanitation Data'!$F$5,0,10*ROW('Sanitation Data'!F148)),NA())</f>
        <v>#N/A</v>
      </c>
      <c r="AL154" s="103" t="e">
        <f ca="true">+IF(AND(ISNUMBER(OFFSET('Sanitation Data'!$F$7,0,10*ROW('Sanitation Data'!F148))),'Data Summary'!DA154="Yes"),OFFSET('Sanitation Data'!$F$7,0,10*ROW('Sanitation Data'!F148)),NA())</f>
        <v>#N/A</v>
      </c>
      <c r="AM154" s="103" t="e">
        <f ca="true">+IF(AND(ISNUMBER(OFFSET('Sanitation Data'!$F$11,0,10*ROW('Sanitation Data'!F148))),'Data Summary'!DB154="Yes"),OFFSET('Sanitation Data'!$F$11,0,10*ROW('Sanitation Data'!F148)),NA())</f>
        <v>#N/A</v>
      </c>
      <c r="AN154" s="103" t="e">
        <f ca="true">+IF(AND(ISNUMBER(OFFSET('Sanitation Data'!$F$12,0,10*ROW('Sanitation Data'!F148))),'Data Summary'!DC154="Yes"),OFFSET('Sanitation Data'!$F$12,0,10*ROW('Sanitation Data'!F148)),NA())</f>
        <v>#N/A</v>
      </c>
      <c r="AO154" s="103" t="e">
        <f ca="true">+IF(AND(ISNUMBER(OFFSET('Sanitation Data'!$F$13,0,10*ROW('Sanitation Data'!F148))),'Data Summary'!DD154="Yes"),OFFSET('Sanitation Data'!$F$13,0,10*ROW('Sanitation Data'!F148)),NA())</f>
        <v>#N/A</v>
      </c>
      <c r="AP154" s="103" t="e">
        <f ca="true">+IF(AND(ISNUMBER(OFFSET('Sanitation Data'!$G$5,0,10*ROW('Sanitation Data'!G148))),'Data Summary'!DE154="Yes"),100-OFFSET('Sanitation Data'!$G$5,0,10*ROW('Sanitation Data'!G148)),NA())</f>
        <v>#N/A</v>
      </c>
      <c r="AQ154" s="103" t="e">
        <f ca="true">+IF(AND(ISNUMBER(OFFSET('Sanitation Data'!$G$7,0,10*ROW('Sanitation Data'!G148))),'Data Summary'!DF154="Yes"),OFFSET('Sanitation Data'!$G$7,0,10*ROW('Sanitation Data'!G148)),NA())</f>
        <v>#N/A</v>
      </c>
      <c r="AR154" s="103" t="e">
        <f ca="true">+IF(AND(ISNUMBER(OFFSET('Sanitation Data'!$G$11,0,10*ROW('Sanitation Data'!G148))),'Data Summary'!DG154="Yes"),OFFSET('Sanitation Data'!$G$11,0,10*ROW('Sanitation Data'!G148)),NA())</f>
        <v>#N/A</v>
      </c>
      <c r="AS154" s="103" t="e">
        <f ca="true">+IF(AND(ISNUMBER(OFFSET('Sanitation Data'!$G$12,0,10*ROW('Sanitation Data'!G148))),'Data Summary'!DH154="Yes"),OFFSET('Sanitation Data'!$G$12,0,10*ROW('Sanitation Data'!G148)),NA())</f>
        <v>#N/A</v>
      </c>
      <c r="AT154" s="103" t="e">
        <f ca="true">+IF(AND(ISNUMBER(OFFSET('Sanitation Data'!$G$13,0,10*ROW('Sanitation Data'!G148))),'Data Summary'!DI154="Yes"),OFFSET('Sanitation Data'!$G$13,0,10*ROW('Sanitation Data'!G148)),NA())</f>
        <v>#N/A</v>
      </c>
      <c r="AU154" s="103" t="e">
        <f ca="true">+IF(AND(ISNUMBER(OFFSET('Sanitation Data'!$H$5,0,10*ROW('Sanitation Data'!H148))),'Data Summary'!DJ154="Yes"),100-OFFSET('Sanitation Data'!$H$5,0,10*ROW('Sanitation Data'!H148)),NA())</f>
        <v>#N/A</v>
      </c>
      <c r="AV154" s="103" t="e">
        <f ca="true">+IF(AND(ISNUMBER(OFFSET('Sanitation Data'!$H$7,0,10*ROW('Sanitation Data'!H148))),'Data Summary'!DK154="Yes"),OFFSET('Sanitation Data'!$H$7,0,10*ROW('Sanitation Data'!H148)),NA())</f>
        <v>#N/A</v>
      </c>
      <c r="AW154" s="103" t="e">
        <f ca="true">+IF(AND(ISNUMBER(OFFSET('Sanitation Data'!$H$11,0,10*ROW('Sanitation Data'!H148))),'Data Summary'!DL154="Yes"),OFFSET('Sanitation Data'!$H$11,0,10*ROW('Sanitation Data'!H148)),NA())</f>
        <v>#N/A</v>
      </c>
      <c r="AX154" s="103" t="e">
        <f ca="true">+IF(AND(ISNUMBER(OFFSET('Sanitation Data'!$H$12,0,10*ROW('Sanitation Data'!H148))),'Data Summary'!DM154="Yes"),OFFSET('Sanitation Data'!$H$12,0,10*ROW('Sanitation Data'!H148)),NA())</f>
        <v>#N/A</v>
      </c>
      <c r="AY154" s="103" t="e">
        <f ca="true">+IF(AND(ISNUMBER(OFFSET('Sanitation Data'!$H$13,0,10*ROW('Sanitation Data'!H148))),'Data Summary'!DN154="Yes"),OFFSET('Sanitation Data'!$H$13,0,10*ROW('Sanitation Data'!H148)),NA())</f>
        <v>#N/A</v>
      </c>
      <c r="AZ154" s="108" t="e">
        <f ca="true">+IF(AND(ISNUMBER(OFFSET('Hygiene Data'!$C$6,0,10*ROW('Hygiene Data'!C148))),'Data Summary'!DO154="Yes"),OFFSET('Hygiene Data'!$C$6,0,10*ROW('Hygiene Data'!C148)),NA())</f>
        <v>#N/A</v>
      </c>
      <c r="BA154" s="108" t="e">
        <f ca="true">+IF(AND(ISNUMBER(OFFSET('Hygiene Data'!$C$8,0,10*ROW('Hygiene Data'!C148))),'Data Summary'!DP154="Yes"),OFFSET('Hygiene Data'!$C$8,0,10*ROW('Hygiene Data'!C148)),NA())</f>
        <v>#N/A</v>
      </c>
      <c r="BB154" s="108" t="e">
        <f ca="true">+IF(AND(ISNUMBER(OFFSET('Hygiene Data'!$C$10,0,10*ROW('Hygiene Data'!C148))),'Data Summary'!DQ154="Yes"),OFFSET('Hygiene Data'!$C$10,0,10*ROW('Hygiene Data'!C148)),NA())</f>
        <v>#N/A</v>
      </c>
      <c r="BC154" s="108" t="e">
        <f ca="true">+IF(AND(ISNUMBER(OFFSET('Hygiene Data'!$D$6,0,10*ROW('Hygiene Data'!D148))),'Data Summary'!DR154="Yes"),OFFSET('Hygiene Data'!$D$6,0,10*ROW('Hygiene Data'!D148)),NA())</f>
        <v>#N/A</v>
      </c>
      <c r="BD154" s="108" t="e">
        <f ca="true">+IF(AND(ISNUMBER(OFFSET('Hygiene Data'!$D$8,0,10*ROW('Hygiene Data'!D148))),'Data Summary'!DS154="Yes"),OFFSET('Hygiene Data'!$D$8,0,10*ROW('Hygiene Data'!D148)),NA())</f>
        <v>#N/A</v>
      </c>
      <c r="BE154" s="108" t="e">
        <f ca="true">+IF(AND(ISNUMBER(OFFSET('Hygiene Data'!$D$10,0,10*ROW('Hygiene Data'!D148))),'Data Summary'!DT154="Yes"),OFFSET('Hygiene Data'!$D$10,0,10*ROW('Hygiene Data'!D148)),NA())</f>
        <v>#N/A</v>
      </c>
      <c r="BF154" s="108" t="e">
        <f ca="true">+IF(AND(ISNUMBER(OFFSET('Hygiene Data'!$E$6,0,10*ROW('Hygiene Data'!E148))),'Data Summary'!DU154="Yes"),OFFSET('Hygiene Data'!$E$6,0,10*ROW('Hygiene Data'!E148)),NA())</f>
        <v>#N/A</v>
      </c>
      <c r="BG154" s="108" t="e">
        <f ca="true">+IF(AND(ISNUMBER(OFFSET('Hygiene Data'!$E$8,0,10*ROW('Hygiene Data'!E148))),'Data Summary'!DV154="Yes"),OFFSET('Hygiene Data'!$E$8,0,10*ROW('Hygiene Data'!E148)),NA())</f>
        <v>#N/A</v>
      </c>
      <c r="BH154" s="108" t="e">
        <f ca="true">+IF(AND(ISNUMBER(OFFSET('Hygiene Data'!$E$10,0,10*ROW('Hygiene Data'!E148))),'Data Summary'!DW154="Yes"),OFFSET('Hygiene Data'!$E$10,0,10*ROW('Hygiene Data'!E148)),NA())</f>
        <v>#N/A</v>
      </c>
      <c r="BI154" s="108" t="e">
        <f ca="true">+IF(AND(ISNUMBER(OFFSET('Hygiene Data'!$F$6,0,10*ROW('Hygiene Data'!F148))),'Data Summary'!DX154="Yes"),OFFSET('Hygiene Data'!$F$6,0,10*ROW('Hygiene Data'!F148)),NA())</f>
        <v>#N/A</v>
      </c>
      <c r="BJ154" s="108" t="e">
        <f ca="true">+IF(AND(ISNUMBER(OFFSET('Hygiene Data'!$F$8,0,10*ROW('Hygiene Data'!F148))),'Data Summary'!DY154="Yes"),OFFSET('Hygiene Data'!$F$8,0,10*ROW('Hygiene Data'!F148)),NA())</f>
        <v>#N/A</v>
      </c>
      <c r="BK154" s="108" t="e">
        <f ca="true">+IF(AND(ISNUMBER(OFFSET('Hygiene Data'!$F$10,0,10*ROW('Hygiene Data'!F148))),'Data Summary'!DZ154="Yes"),OFFSET('Hygiene Data'!$F$10,0,10*ROW('Hygiene Data'!F148)),NA())</f>
        <v>#N/A</v>
      </c>
      <c r="BL154" s="108" t="e">
        <f ca="true">+IF(AND(ISNUMBER(OFFSET('Hygiene Data'!$G$6,0,10*ROW('Hygiene Data'!G148))),'Data Summary'!EA154="Yes"),OFFSET('Hygiene Data'!$G$6,0,10*ROW('Hygiene Data'!G148)),NA())</f>
        <v>#N/A</v>
      </c>
      <c r="BM154" s="108" t="e">
        <f ca="true">+IF(AND(ISNUMBER(OFFSET('Hygiene Data'!$G$8,0,10*ROW('Hygiene Data'!G148))),'Data Summary'!EB154="Yes"),OFFSET('Hygiene Data'!$G$8,0,10*ROW('Hygiene Data'!G148)),NA())</f>
        <v>#N/A</v>
      </c>
      <c r="BN154" s="108" t="e">
        <f ca="true">+IF(AND(ISNUMBER(OFFSET('Hygiene Data'!$G$10,0,10*ROW('Hygiene Data'!G148))),'Data Summary'!EC154="Yes"),OFFSET('Hygiene Data'!$G$10,0,10*ROW('Hygiene Data'!G148)),NA())</f>
        <v>#N/A</v>
      </c>
      <c r="BO154" s="108" t="e">
        <f ca="true">+IF(AND(ISNUMBER(OFFSET('Hygiene Data'!$H$6,0,10*ROW('Hygiene Data'!H148))),'Data Summary'!ED154="Yes"),OFFSET('Hygiene Data'!$H$6,0,10*ROW('Hygiene Data'!H148)),NA())</f>
        <v>#N/A</v>
      </c>
      <c r="BP154" s="108" t="e">
        <f ca="true">+IF(AND(ISNUMBER(OFFSET('Hygiene Data'!$H$8,0,10*ROW('Hygiene Data'!H148))),'Data Summary'!EE154="Yes"),OFFSET('Hygiene Data'!$H$8,0,10*ROW('Hygiene Data'!H148)),NA())</f>
        <v>#N/A</v>
      </c>
      <c r="BQ154" s="108" t="e">
        <f ca="true">+IF(AND(ISNUMBER(OFFSET('Hygiene Data'!$H$10,0,10*ROW('Hygiene Data'!H148))),'Data Summary'!EF154="Yes"),OFFSET('Hygiene Data'!$H$10,0,10*ROW('Hygiene Data'!H148)),NA())</f>
        <v>#N/A</v>
      </c>
    </row>
    <row r="155" x14ac:dyDescent="0.2">
      <c r="A155" s="56" t="e">
        <f ca="true">+IF(OFFSET('Water Data'!$B$1,0,10*ROW('Water Data'!B149))="",NA(),OFFSET('Water Data'!$B$1,0,10*ROW('Water Data'!B149)))</f>
        <v>#N/A</v>
      </c>
      <c r="B155" s="56" t="e">
        <f ca="true">+IF(OFFSET('Water Data'!$A$3,0,10*ROW('Water Data'!A152))="",NA(),OFFSET('Water Data'!$A$3,0,10*ROW('Water Data'!A152)))</f>
        <v>#N/A</v>
      </c>
      <c r="C155" s="56" t="e">
        <f ca="true">+IF(OFFSET('Water Data'!$C$3,0,10*ROW('Water Data'!C152))="",NA(),OFFSET('Water Data'!$C$3,0,10*ROW('Water Data'!C152)))</f>
        <v>#N/A</v>
      </c>
      <c r="D155" s="57" t="e">
        <f ca="true">+IF(AND(ISNUMBER(OFFSET('Water Data'!$C$5,0,10*ROW('Water Data'!C149))),'Data Summary'!BS155="Yes"),100-OFFSET('Water Data'!$C$5,0,10*ROW('Water Data'!C149)),NA())</f>
        <v>#N/A</v>
      </c>
      <c r="E155" s="57" t="e">
        <f ca="true">+IF(AND(ISNUMBER(OFFSET('Water Data'!$C$7,0,10*ROW('Water Data'!C149))),'Data Summary'!BT155="Yes"),OFFSET('Water Data'!$C$7,0,10*ROW('Water Data'!C149)),NA())</f>
        <v>#N/A</v>
      </c>
      <c r="F155" s="57" t="e">
        <f ca="true">+IF(AND(ISNUMBER(OFFSET('Water Data'!$C$10,0,10*ROW('Water Data'!C149))),'Data Summary'!BU155="Yes"),OFFSET('Water Data'!$C$10,0,10*ROW('Water Data'!C149)),NA())</f>
        <v>#N/A</v>
      </c>
      <c r="G155" s="57" t="e">
        <f ca="true">+IF(AND(ISNUMBER(OFFSET('Water Data'!$D$5,0,10*ROW('Water Data'!D149))),'Data Summary'!BV155="Yes"),100-OFFSET('Water Data'!$D$5,0,10*ROW('Water Data'!D149)),NA())</f>
        <v>#N/A</v>
      </c>
      <c r="H155" s="57" t="e">
        <f ca="true">+IF(AND(ISNUMBER(OFFSET('Water Data'!$D$7,0,10*ROW('Water Data'!D149))),'Data Summary'!BW155="Yes"),OFFSET('Water Data'!$D$7,0,10*ROW('Water Data'!D149)),NA())</f>
        <v>#N/A</v>
      </c>
      <c r="I155" s="57" t="e">
        <f ca="true">+IF(AND(ISNUMBER(OFFSET('Water Data'!$D$10,0,10*ROW('Water Data'!D149))),'Data Summary'!BX155="Yes"),OFFSET('Water Data'!$D$10,0,10*ROW('Water Data'!D149)),NA())</f>
        <v>#N/A</v>
      </c>
      <c r="J155" s="57" t="e">
        <f ca="true">+IF(AND(ISNUMBER(OFFSET('Water Data'!$E$5,0,10*ROW('Water Data'!E149))),'Data Summary'!BY155="Yes"),100-OFFSET('Water Data'!$E$5,0,10*ROW('Water Data'!E149)),NA())</f>
        <v>#N/A</v>
      </c>
      <c r="K155" s="57" t="e">
        <f ca="true">+IF(AND(ISNUMBER(OFFSET('Water Data'!$E$7,0,10*ROW('Water Data'!E149))),'Data Summary'!BZ155="Yes"),OFFSET('Water Data'!$E$7,0,10*ROW('Water Data'!E149)),NA())</f>
        <v>#N/A</v>
      </c>
      <c r="L155" s="57" t="e">
        <f ca="true">+IF(AND(ISNUMBER(OFFSET('Water Data'!$E$10,0,10*ROW('Water Data'!E149))),'Data Summary'!CA155="Yes"),OFFSET('Water Data'!$E$10,0,10*ROW('Water Data'!E149)),NA())</f>
        <v>#N/A</v>
      </c>
      <c r="M155" s="57" t="e">
        <f ca="true">+IF(AND(ISNUMBER(OFFSET('Water Data'!$F$5,0,10*ROW('Water Data'!F149))),'Data Summary'!CB155="Yes"),100-OFFSET('Water Data'!$F$5,0,10*ROW('Water Data'!F149)),NA())</f>
        <v>#N/A</v>
      </c>
      <c r="N155" s="57" t="e">
        <f ca="true">+IF(AND(ISNUMBER(OFFSET('Water Data'!$F$7,0,10*ROW('Water Data'!F149))),'Data Summary'!CC155="Yes"),OFFSET('Water Data'!$F$7,0,10*ROW('Water Data'!F149)),NA())</f>
        <v>#N/A</v>
      </c>
      <c r="O155" s="57" t="e">
        <f ca="true">+IF(AND(ISNUMBER(OFFSET('Water Data'!$F$10,0,10*ROW('Water Data'!F149))),'Data Summary'!CD155="Yes"),OFFSET('Water Data'!$F$10,0,10*ROW('Water Data'!F149)),NA())</f>
        <v>#N/A</v>
      </c>
      <c r="P155" s="57" t="e">
        <f ca="true">+IF(AND(ISNUMBER(OFFSET('Water Data'!$G$5,0,10*ROW('Water Data'!G149))),'Data Summary'!CE155="Yes"),100-OFFSET('Water Data'!$G$5,0,10*ROW('Water Data'!G149)),NA())</f>
        <v>#N/A</v>
      </c>
      <c r="Q155" s="57" t="e">
        <f ca="true">+IF(AND(ISNUMBER(OFFSET('Water Data'!$G$7,0,10*ROW('Water Data'!G149))),'Data Summary'!CF155="Yes"),OFFSET('Water Data'!$G$7,0,10*ROW('Water Data'!G149)),NA())</f>
        <v>#N/A</v>
      </c>
      <c r="R155" s="57" t="e">
        <f ca="true">+IF(AND(ISNUMBER(OFFSET('Water Data'!$G$10,0,10*ROW('Water Data'!G149))),'Data Summary'!CG155="Yes"),OFFSET('Water Data'!$G$10,0,10*ROW('Water Data'!G149)),NA())</f>
        <v>#N/A</v>
      </c>
      <c r="S155" s="57" t="e">
        <f ca="true">+IF(AND(ISNUMBER(OFFSET('Water Data'!$H$5,0,10*ROW('Water Data'!H149))),'Data Summary'!CH155="Yes"),100-OFFSET('Water Data'!$H$5,0,10*ROW('Water Data'!H149)),NA())</f>
        <v>#N/A</v>
      </c>
      <c r="T155" s="57" t="e">
        <f ca="true">+IF(AND(ISNUMBER(OFFSET('Water Data'!$H$7,0,10*ROW('Water Data'!H149))),'Data Summary'!CI155="Yes"),OFFSET('Water Data'!$H$7,0,10*ROW('Water Data'!H149)),NA())</f>
        <v>#N/A</v>
      </c>
      <c r="U155" s="57" t="e">
        <f ca="true">+IF(AND(ISNUMBER(OFFSET('Water Data'!$H$10,0,10*ROW('Water Data'!H149))),'Data Summary'!CJ155="Yes"),OFFSET('Water Data'!$H$10,0,10*ROW('Water Data'!H149)),NA())</f>
        <v>#N/A</v>
      </c>
      <c r="V155" s="103" t="e">
        <f ca="true">+IF(AND(ISNUMBER(OFFSET('Sanitation Data'!$C$5,0,10*ROW('Sanitation Data'!C149))),'Data Summary'!CK155="Yes"),100-OFFSET('Sanitation Data'!$C$5,0,10*ROW('Sanitation Data'!C149)),NA())</f>
        <v>#N/A</v>
      </c>
      <c r="W155" s="103" t="e">
        <f ca="true">+IF(AND(ISNUMBER(OFFSET('Sanitation Data'!$C$7,0,10*ROW('Sanitation Data'!C149))),'Data Summary'!CL155="Yes"),OFFSET('Sanitation Data'!$C$7,0,10*ROW('Sanitation Data'!C149)),NA())</f>
        <v>#N/A</v>
      </c>
      <c r="X155" s="103" t="e">
        <f ca="true">+IF(AND(ISNUMBER(OFFSET('Sanitation Data'!$C$11,0,10*ROW('Sanitation Data'!C149))),'Data Summary'!CM155="Yes"),OFFSET('Sanitation Data'!$C$11,0,10*ROW('Sanitation Data'!C149)),NA())</f>
        <v>#N/A</v>
      </c>
      <c r="Y155" s="103" t="e">
        <f ca="true">+IF(AND(ISNUMBER(OFFSET('Sanitation Data'!$C$12,0,10*ROW('Sanitation Data'!C149))),'Data Summary'!CN155="Yes"),OFFSET('Sanitation Data'!$C$12,0,10*ROW('Sanitation Data'!C149)),NA())</f>
        <v>#N/A</v>
      </c>
      <c r="Z155" s="103" t="e">
        <f ca="true">+IF(AND(ISNUMBER(OFFSET('Sanitation Data'!$C$13,0,10*ROW('Sanitation Data'!C149))),'Data Summary'!CO155="Yes"),OFFSET('Sanitation Data'!$C$13,0,10*ROW('Sanitation Data'!C149)),NA())</f>
        <v>#N/A</v>
      </c>
      <c r="AA155" s="103" t="e">
        <f ca="true">+IF(AND(ISNUMBER(OFFSET('Sanitation Data'!$D$5,0,10*ROW('Sanitation Data'!D149))),'Data Summary'!CP155="Yes"),100-OFFSET('Sanitation Data'!$D$5,0,10*ROW('Sanitation Data'!D149)),NA())</f>
        <v>#N/A</v>
      </c>
      <c r="AB155" s="103" t="e">
        <f ca="true">+IF(AND(ISNUMBER(OFFSET('Sanitation Data'!$D$7,0,10*ROW('Sanitation Data'!D149))),'Data Summary'!CQ155="Yes"),OFFSET('Sanitation Data'!$D$7,0,10*ROW('Sanitation Data'!D149)),NA())</f>
        <v>#N/A</v>
      </c>
      <c r="AC155" s="103" t="e">
        <f ca="true">+IF(AND(ISNUMBER(OFFSET('Sanitation Data'!$D$11,0,10*ROW('Sanitation Data'!D149))),'Data Summary'!CR155="Yes"),OFFSET('Sanitation Data'!$D$11,0,10*ROW('Sanitation Data'!D149)),NA())</f>
        <v>#N/A</v>
      </c>
      <c r="AD155" s="103" t="e">
        <f ca="true">+IF(AND(ISNUMBER(OFFSET('Sanitation Data'!$D$12,0,10*ROW('Sanitation Data'!D149))),'Data Summary'!CS155="Yes"),OFFSET('Sanitation Data'!$D$12,0,10*ROW('Sanitation Data'!D149)),NA())</f>
        <v>#N/A</v>
      </c>
      <c r="AE155" s="103" t="e">
        <f ca="true">+IF(AND(ISNUMBER(OFFSET('Sanitation Data'!$D$13,0,10*ROW('Sanitation Data'!D149))),'Data Summary'!CT155="Yes"),OFFSET('Sanitation Data'!$D$13,0,10*ROW('Sanitation Data'!D149)),NA())</f>
        <v>#N/A</v>
      </c>
      <c r="AF155" s="103" t="e">
        <f ca="true">+IF(AND(ISNUMBER(OFFSET('Sanitation Data'!$E$5,0,10*ROW('Sanitation Data'!E149))),'Data Summary'!CU155="Yes"),100-OFFSET('Sanitation Data'!$E$5,0,10*ROW('Sanitation Data'!E149)),NA())</f>
        <v>#N/A</v>
      </c>
      <c r="AG155" s="103" t="e">
        <f ca="true">+IF(AND(ISNUMBER(OFFSET('Sanitation Data'!$E$7,0,10*ROW('Sanitation Data'!E149))),'Data Summary'!CV155="Yes"),OFFSET('Sanitation Data'!$E$7,0,10*ROW('Sanitation Data'!E149)),NA())</f>
        <v>#N/A</v>
      </c>
      <c r="AH155" s="103" t="e">
        <f ca="true">+IF(AND(ISNUMBER(OFFSET('Sanitation Data'!$E$11,0,10*ROW('Sanitation Data'!E149))),'Data Summary'!CW155="Yes"),OFFSET('Sanitation Data'!$E$11,0,10*ROW('Sanitation Data'!E149)),NA())</f>
        <v>#N/A</v>
      </c>
      <c r="AI155" s="103" t="e">
        <f ca="true">+IF(AND(ISNUMBER(OFFSET('Sanitation Data'!$E$12,0,10*ROW('Sanitation Data'!E149))),'Data Summary'!CX155="Yes"),OFFSET('Sanitation Data'!$E$12,0,10*ROW('Sanitation Data'!E149)),NA())</f>
        <v>#N/A</v>
      </c>
      <c r="AJ155" s="103" t="e">
        <f ca="true">+IF(AND(ISNUMBER(OFFSET('Sanitation Data'!$E$13,0,10*ROW('Sanitation Data'!E149))),'Data Summary'!CY155="Yes"),OFFSET('Sanitation Data'!$E$13,0,10*ROW('Sanitation Data'!E149)),NA())</f>
        <v>#N/A</v>
      </c>
      <c r="AK155" s="103" t="e">
        <f ca="true">+IF(AND(ISNUMBER(OFFSET('Sanitation Data'!$F$5,0,10*ROW('Sanitation Data'!F149))),'Data Summary'!CZ155="Yes"),100-OFFSET('Sanitation Data'!$F$5,0,10*ROW('Sanitation Data'!F149)),NA())</f>
        <v>#N/A</v>
      </c>
      <c r="AL155" s="103" t="e">
        <f ca="true">+IF(AND(ISNUMBER(OFFSET('Sanitation Data'!$F$7,0,10*ROW('Sanitation Data'!F149))),'Data Summary'!DA155="Yes"),OFFSET('Sanitation Data'!$F$7,0,10*ROW('Sanitation Data'!F149)),NA())</f>
        <v>#N/A</v>
      </c>
      <c r="AM155" s="103" t="e">
        <f ca="true">+IF(AND(ISNUMBER(OFFSET('Sanitation Data'!$F$11,0,10*ROW('Sanitation Data'!F149))),'Data Summary'!DB155="Yes"),OFFSET('Sanitation Data'!$F$11,0,10*ROW('Sanitation Data'!F149)),NA())</f>
        <v>#N/A</v>
      </c>
      <c r="AN155" s="103" t="e">
        <f ca="true">+IF(AND(ISNUMBER(OFFSET('Sanitation Data'!$F$12,0,10*ROW('Sanitation Data'!F149))),'Data Summary'!DC155="Yes"),OFFSET('Sanitation Data'!$F$12,0,10*ROW('Sanitation Data'!F149)),NA())</f>
        <v>#N/A</v>
      </c>
      <c r="AO155" s="103" t="e">
        <f ca="true">+IF(AND(ISNUMBER(OFFSET('Sanitation Data'!$F$13,0,10*ROW('Sanitation Data'!F149))),'Data Summary'!DD155="Yes"),OFFSET('Sanitation Data'!$F$13,0,10*ROW('Sanitation Data'!F149)),NA())</f>
        <v>#N/A</v>
      </c>
      <c r="AP155" s="103" t="e">
        <f ca="true">+IF(AND(ISNUMBER(OFFSET('Sanitation Data'!$G$5,0,10*ROW('Sanitation Data'!G149))),'Data Summary'!DE155="Yes"),100-OFFSET('Sanitation Data'!$G$5,0,10*ROW('Sanitation Data'!G149)),NA())</f>
        <v>#N/A</v>
      </c>
      <c r="AQ155" s="103" t="e">
        <f ca="true">+IF(AND(ISNUMBER(OFFSET('Sanitation Data'!$G$7,0,10*ROW('Sanitation Data'!G149))),'Data Summary'!DF155="Yes"),OFFSET('Sanitation Data'!$G$7,0,10*ROW('Sanitation Data'!G149)),NA())</f>
        <v>#N/A</v>
      </c>
      <c r="AR155" s="103" t="e">
        <f ca="true">+IF(AND(ISNUMBER(OFFSET('Sanitation Data'!$G$11,0,10*ROW('Sanitation Data'!G149))),'Data Summary'!DG155="Yes"),OFFSET('Sanitation Data'!$G$11,0,10*ROW('Sanitation Data'!G149)),NA())</f>
        <v>#N/A</v>
      </c>
      <c r="AS155" s="103" t="e">
        <f ca="true">+IF(AND(ISNUMBER(OFFSET('Sanitation Data'!$G$12,0,10*ROW('Sanitation Data'!G149))),'Data Summary'!DH155="Yes"),OFFSET('Sanitation Data'!$G$12,0,10*ROW('Sanitation Data'!G149)),NA())</f>
        <v>#N/A</v>
      </c>
      <c r="AT155" s="103" t="e">
        <f ca="true">+IF(AND(ISNUMBER(OFFSET('Sanitation Data'!$G$13,0,10*ROW('Sanitation Data'!G149))),'Data Summary'!DI155="Yes"),OFFSET('Sanitation Data'!$G$13,0,10*ROW('Sanitation Data'!G149)),NA())</f>
        <v>#N/A</v>
      </c>
      <c r="AU155" s="103" t="e">
        <f ca="true">+IF(AND(ISNUMBER(OFFSET('Sanitation Data'!$H$5,0,10*ROW('Sanitation Data'!H149))),'Data Summary'!DJ155="Yes"),100-OFFSET('Sanitation Data'!$H$5,0,10*ROW('Sanitation Data'!H149)),NA())</f>
        <v>#N/A</v>
      </c>
      <c r="AV155" s="103" t="e">
        <f ca="true">+IF(AND(ISNUMBER(OFFSET('Sanitation Data'!$H$7,0,10*ROW('Sanitation Data'!H149))),'Data Summary'!DK155="Yes"),OFFSET('Sanitation Data'!$H$7,0,10*ROW('Sanitation Data'!H149)),NA())</f>
        <v>#N/A</v>
      </c>
      <c r="AW155" s="103" t="e">
        <f ca="true">+IF(AND(ISNUMBER(OFFSET('Sanitation Data'!$H$11,0,10*ROW('Sanitation Data'!H149))),'Data Summary'!DL155="Yes"),OFFSET('Sanitation Data'!$H$11,0,10*ROW('Sanitation Data'!H149)),NA())</f>
        <v>#N/A</v>
      </c>
      <c r="AX155" s="103" t="e">
        <f ca="true">+IF(AND(ISNUMBER(OFFSET('Sanitation Data'!$H$12,0,10*ROW('Sanitation Data'!H149))),'Data Summary'!DM155="Yes"),OFFSET('Sanitation Data'!$H$12,0,10*ROW('Sanitation Data'!H149)),NA())</f>
        <v>#N/A</v>
      </c>
      <c r="AY155" s="103" t="e">
        <f ca="true">+IF(AND(ISNUMBER(OFFSET('Sanitation Data'!$H$13,0,10*ROW('Sanitation Data'!H149))),'Data Summary'!DN155="Yes"),OFFSET('Sanitation Data'!$H$13,0,10*ROW('Sanitation Data'!H149)),NA())</f>
        <v>#N/A</v>
      </c>
      <c r="AZ155" s="108" t="e">
        <f ca="true">+IF(AND(ISNUMBER(OFFSET('Hygiene Data'!$C$6,0,10*ROW('Hygiene Data'!C149))),'Data Summary'!DO155="Yes"),OFFSET('Hygiene Data'!$C$6,0,10*ROW('Hygiene Data'!C149)),NA())</f>
        <v>#N/A</v>
      </c>
      <c r="BA155" s="108" t="e">
        <f ca="true">+IF(AND(ISNUMBER(OFFSET('Hygiene Data'!$C$8,0,10*ROW('Hygiene Data'!C149))),'Data Summary'!DP155="Yes"),OFFSET('Hygiene Data'!$C$8,0,10*ROW('Hygiene Data'!C149)),NA())</f>
        <v>#N/A</v>
      </c>
      <c r="BB155" s="108" t="e">
        <f ca="true">+IF(AND(ISNUMBER(OFFSET('Hygiene Data'!$C$10,0,10*ROW('Hygiene Data'!C149))),'Data Summary'!DQ155="Yes"),OFFSET('Hygiene Data'!$C$10,0,10*ROW('Hygiene Data'!C149)),NA())</f>
        <v>#N/A</v>
      </c>
      <c r="BC155" s="108" t="e">
        <f ca="true">+IF(AND(ISNUMBER(OFFSET('Hygiene Data'!$D$6,0,10*ROW('Hygiene Data'!D149))),'Data Summary'!DR155="Yes"),OFFSET('Hygiene Data'!$D$6,0,10*ROW('Hygiene Data'!D149)),NA())</f>
        <v>#N/A</v>
      </c>
      <c r="BD155" s="108" t="e">
        <f ca="true">+IF(AND(ISNUMBER(OFFSET('Hygiene Data'!$D$8,0,10*ROW('Hygiene Data'!D149))),'Data Summary'!DS155="Yes"),OFFSET('Hygiene Data'!$D$8,0,10*ROW('Hygiene Data'!D149)),NA())</f>
        <v>#N/A</v>
      </c>
      <c r="BE155" s="108" t="e">
        <f ca="true">+IF(AND(ISNUMBER(OFFSET('Hygiene Data'!$D$10,0,10*ROW('Hygiene Data'!D149))),'Data Summary'!DT155="Yes"),OFFSET('Hygiene Data'!$D$10,0,10*ROW('Hygiene Data'!D149)),NA())</f>
        <v>#N/A</v>
      </c>
      <c r="BF155" s="108" t="e">
        <f ca="true">+IF(AND(ISNUMBER(OFFSET('Hygiene Data'!$E$6,0,10*ROW('Hygiene Data'!E149))),'Data Summary'!DU155="Yes"),OFFSET('Hygiene Data'!$E$6,0,10*ROW('Hygiene Data'!E149)),NA())</f>
        <v>#N/A</v>
      </c>
      <c r="BG155" s="108" t="e">
        <f ca="true">+IF(AND(ISNUMBER(OFFSET('Hygiene Data'!$E$8,0,10*ROW('Hygiene Data'!E149))),'Data Summary'!DV155="Yes"),OFFSET('Hygiene Data'!$E$8,0,10*ROW('Hygiene Data'!E149)),NA())</f>
        <v>#N/A</v>
      </c>
      <c r="BH155" s="108" t="e">
        <f ca="true">+IF(AND(ISNUMBER(OFFSET('Hygiene Data'!$E$10,0,10*ROW('Hygiene Data'!E149))),'Data Summary'!DW155="Yes"),OFFSET('Hygiene Data'!$E$10,0,10*ROW('Hygiene Data'!E149)),NA())</f>
        <v>#N/A</v>
      </c>
      <c r="BI155" s="108" t="e">
        <f ca="true">+IF(AND(ISNUMBER(OFFSET('Hygiene Data'!$F$6,0,10*ROW('Hygiene Data'!F149))),'Data Summary'!DX155="Yes"),OFFSET('Hygiene Data'!$F$6,0,10*ROW('Hygiene Data'!F149)),NA())</f>
        <v>#N/A</v>
      </c>
      <c r="BJ155" s="108" t="e">
        <f ca="true">+IF(AND(ISNUMBER(OFFSET('Hygiene Data'!$F$8,0,10*ROW('Hygiene Data'!F149))),'Data Summary'!DY155="Yes"),OFFSET('Hygiene Data'!$F$8,0,10*ROW('Hygiene Data'!F149)),NA())</f>
        <v>#N/A</v>
      </c>
      <c r="BK155" s="108" t="e">
        <f ca="true">+IF(AND(ISNUMBER(OFFSET('Hygiene Data'!$F$10,0,10*ROW('Hygiene Data'!F149))),'Data Summary'!DZ155="Yes"),OFFSET('Hygiene Data'!$F$10,0,10*ROW('Hygiene Data'!F149)),NA())</f>
        <v>#N/A</v>
      </c>
      <c r="BL155" s="108" t="e">
        <f ca="true">+IF(AND(ISNUMBER(OFFSET('Hygiene Data'!$G$6,0,10*ROW('Hygiene Data'!G149))),'Data Summary'!EA155="Yes"),OFFSET('Hygiene Data'!$G$6,0,10*ROW('Hygiene Data'!G149)),NA())</f>
        <v>#N/A</v>
      </c>
      <c r="BM155" s="108" t="e">
        <f ca="true">+IF(AND(ISNUMBER(OFFSET('Hygiene Data'!$G$8,0,10*ROW('Hygiene Data'!G149))),'Data Summary'!EB155="Yes"),OFFSET('Hygiene Data'!$G$8,0,10*ROW('Hygiene Data'!G149)),NA())</f>
        <v>#N/A</v>
      </c>
      <c r="BN155" s="108" t="e">
        <f ca="true">+IF(AND(ISNUMBER(OFFSET('Hygiene Data'!$G$10,0,10*ROW('Hygiene Data'!G149))),'Data Summary'!EC155="Yes"),OFFSET('Hygiene Data'!$G$10,0,10*ROW('Hygiene Data'!G149)),NA())</f>
        <v>#N/A</v>
      </c>
      <c r="BO155" s="108" t="e">
        <f ca="true">+IF(AND(ISNUMBER(OFFSET('Hygiene Data'!$H$6,0,10*ROW('Hygiene Data'!H149))),'Data Summary'!ED155="Yes"),OFFSET('Hygiene Data'!$H$6,0,10*ROW('Hygiene Data'!H149)),NA())</f>
        <v>#N/A</v>
      </c>
      <c r="BP155" s="108" t="e">
        <f ca="true">+IF(AND(ISNUMBER(OFFSET('Hygiene Data'!$H$8,0,10*ROW('Hygiene Data'!H149))),'Data Summary'!EE155="Yes"),OFFSET('Hygiene Data'!$H$8,0,10*ROW('Hygiene Data'!H149)),NA())</f>
        <v>#N/A</v>
      </c>
      <c r="BQ155" s="108" t="e">
        <f ca="true">+IF(AND(ISNUMBER(OFFSET('Hygiene Data'!$H$10,0,10*ROW('Hygiene Data'!H149))),'Data Summary'!EF155="Yes"),OFFSET('Hygiene Data'!$H$10,0,10*ROW('Hygiene Data'!H149)),NA())</f>
        <v>#N/A</v>
      </c>
    </row>
    <row r="156" x14ac:dyDescent="0.2">
      <c r="A156" s="56" t="e">
        <f ca="true">+IF(OFFSET('Water Data'!$B$1,0,10*ROW('Water Data'!B150))="",NA(),OFFSET('Water Data'!$B$1,0,10*ROW('Water Data'!B150)))</f>
        <v>#N/A</v>
      </c>
      <c r="B156" s="56" t="e">
        <f ca="true">+IF(OFFSET('Water Data'!$A$3,0,10*ROW('Water Data'!A153))="",NA(),OFFSET('Water Data'!$A$3,0,10*ROW('Water Data'!A153)))</f>
        <v>#N/A</v>
      </c>
      <c r="C156" s="56" t="e">
        <f ca="true">+IF(OFFSET('Water Data'!$C$3,0,10*ROW('Water Data'!C153))="",NA(),OFFSET('Water Data'!$C$3,0,10*ROW('Water Data'!C153)))</f>
        <v>#N/A</v>
      </c>
      <c r="D156" s="57" t="e">
        <f ca="true">+IF(AND(ISNUMBER(OFFSET('Water Data'!$C$5,0,10*ROW('Water Data'!C150))),'Data Summary'!BS156="Yes"),100-OFFSET('Water Data'!$C$5,0,10*ROW('Water Data'!C150)),NA())</f>
        <v>#N/A</v>
      </c>
      <c r="E156" s="57" t="e">
        <f ca="true">+IF(AND(ISNUMBER(OFFSET('Water Data'!$C$7,0,10*ROW('Water Data'!C150))),'Data Summary'!BT156="Yes"),OFFSET('Water Data'!$C$7,0,10*ROW('Water Data'!C150)),NA())</f>
        <v>#N/A</v>
      </c>
      <c r="F156" s="57" t="e">
        <f ca="true">+IF(AND(ISNUMBER(OFFSET('Water Data'!$C$10,0,10*ROW('Water Data'!C150))),'Data Summary'!BU156="Yes"),OFFSET('Water Data'!$C$10,0,10*ROW('Water Data'!C150)),NA())</f>
        <v>#N/A</v>
      </c>
      <c r="G156" s="57" t="e">
        <f ca="true">+IF(AND(ISNUMBER(OFFSET('Water Data'!$D$5,0,10*ROW('Water Data'!D150))),'Data Summary'!BV156="Yes"),100-OFFSET('Water Data'!$D$5,0,10*ROW('Water Data'!D150)),NA())</f>
        <v>#N/A</v>
      </c>
      <c r="H156" s="57" t="e">
        <f ca="true">+IF(AND(ISNUMBER(OFFSET('Water Data'!$D$7,0,10*ROW('Water Data'!D150))),'Data Summary'!BW156="Yes"),OFFSET('Water Data'!$D$7,0,10*ROW('Water Data'!D150)),NA())</f>
        <v>#N/A</v>
      </c>
      <c r="I156" s="57" t="e">
        <f ca="true">+IF(AND(ISNUMBER(OFFSET('Water Data'!$D$10,0,10*ROW('Water Data'!D150))),'Data Summary'!BX156="Yes"),OFFSET('Water Data'!$D$10,0,10*ROW('Water Data'!D150)),NA())</f>
        <v>#N/A</v>
      </c>
      <c r="J156" s="57" t="e">
        <f ca="true">+IF(AND(ISNUMBER(OFFSET('Water Data'!$E$5,0,10*ROW('Water Data'!E150))),'Data Summary'!BY156="Yes"),100-OFFSET('Water Data'!$E$5,0,10*ROW('Water Data'!E150)),NA())</f>
        <v>#N/A</v>
      </c>
      <c r="K156" s="57" t="e">
        <f ca="true">+IF(AND(ISNUMBER(OFFSET('Water Data'!$E$7,0,10*ROW('Water Data'!E150))),'Data Summary'!BZ156="Yes"),OFFSET('Water Data'!$E$7,0,10*ROW('Water Data'!E150)),NA())</f>
        <v>#N/A</v>
      </c>
      <c r="L156" s="57" t="e">
        <f ca="true">+IF(AND(ISNUMBER(OFFSET('Water Data'!$E$10,0,10*ROW('Water Data'!E150))),'Data Summary'!CA156="Yes"),OFFSET('Water Data'!$E$10,0,10*ROW('Water Data'!E150)),NA())</f>
        <v>#N/A</v>
      </c>
      <c r="M156" s="57" t="e">
        <f ca="true">+IF(AND(ISNUMBER(OFFSET('Water Data'!$F$5,0,10*ROW('Water Data'!F150))),'Data Summary'!CB156="Yes"),100-OFFSET('Water Data'!$F$5,0,10*ROW('Water Data'!F150)),NA())</f>
        <v>#N/A</v>
      </c>
      <c r="N156" s="57" t="e">
        <f ca="true">+IF(AND(ISNUMBER(OFFSET('Water Data'!$F$7,0,10*ROW('Water Data'!F150))),'Data Summary'!CC156="Yes"),OFFSET('Water Data'!$F$7,0,10*ROW('Water Data'!F150)),NA())</f>
        <v>#N/A</v>
      </c>
      <c r="O156" s="57" t="e">
        <f ca="true">+IF(AND(ISNUMBER(OFFSET('Water Data'!$F$10,0,10*ROW('Water Data'!F150))),'Data Summary'!CD156="Yes"),OFFSET('Water Data'!$F$10,0,10*ROW('Water Data'!F150)),NA())</f>
        <v>#N/A</v>
      </c>
      <c r="P156" s="57" t="e">
        <f ca="true">+IF(AND(ISNUMBER(OFFSET('Water Data'!$G$5,0,10*ROW('Water Data'!G150))),'Data Summary'!CE156="Yes"),100-OFFSET('Water Data'!$G$5,0,10*ROW('Water Data'!G150)),NA())</f>
        <v>#N/A</v>
      </c>
      <c r="Q156" s="57" t="e">
        <f ca="true">+IF(AND(ISNUMBER(OFFSET('Water Data'!$G$7,0,10*ROW('Water Data'!G150))),'Data Summary'!CF156="Yes"),OFFSET('Water Data'!$G$7,0,10*ROW('Water Data'!G150)),NA())</f>
        <v>#N/A</v>
      </c>
      <c r="R156" s="57" t="e">
        <f ca="true">+IF(AND(ISNUMBER(OFFSET('Water Data'!$G$10,0,10*ROW('Water Data'!G150))),'Data Summary'!CG156="Yes"),OFFSET('Water Data'!$G$10,0,10*ROW('Water Data'!G150)),NA())</f>
        <v>#N/A</v>
      </c>
      <c r="S156" s="57" t="e">
        <f ca="true">+IF(AND(ISNUMBER(OFFSET('Water Data'!$H$5,0,10*ROW('Water Data'!H150))),'Data Summary'!CH156="Yes"),100-OFFSET('Water Data'!$H$5,0,10*ROW('Water Data'!H150)),NA())</f>
        <v>#N/A</v>
      </c>
      <c r="T156" s="57" t="e">
        <f ca="true">+IF(AND(ISNUMBER(OFFSET('Water Data'!$H$7,0,10*ROW('Water Data'!H150))),'Data Summary'!CI156="Yes"),OFFSET('Water Data'!$H$7,0,10*ROW('Water Data'!H150)),NA())</f>
        <v>#N/A</v>
      </c>
      <c r="U156" s="57" t="e">
        <f ca="true">+IF(AND(ISNUMBER(OFFSET('Water Data'!$H$10,0,10*ROW('Water Data'!H150))),'Data Summary'!CJ156="Yes"),OFFSET('Water Data'!$H$10,0,10*ROW('Water Data'!H150)),NA())</f>
        <v>#N/A</v>
      </c>
      <c r="V156" s="103" t="e">
        <f ca="true">+IF(AND(ISNUMBER(OFFSET('Sanitation Data'!$C$5,0,10*ROW('Sanitation Data'!C150))),'Data Summary'!CK156="Yes"),100-OFFSET('Sanitation Data'!$C$5,0,10*ROW('Sanitation Data'!C150)),NA())</f>
        <v>#N/A</v>
      </c>
      <c r="W156" s="103" t="e">
        <f ca="true">+IF(AND(ISNUMBER(OFFSET('Sanitation Data'!$C$7,0,10*ROW('Sanitation Data'!C150))),'Data Summary'!CL156="Yes"),OFFSET('Sanitation Data'!$C$7,0,10*ROW('Sanitation Data'!C150)),NA())</f>
        <v>#N/A</v>
      </c>
      <c r="X156" s="103" t="e">
        <f ca="true">+IF(AND(ISNUMBER(OFFSET('Sanitation Data'!$C$11,0,10*ROW('Sanitation Data'!C150))),'Data Summary'!CM156="Yes"),OFFSET('Sanitation Data'!$C$11,0,10*ROW('Sanitation Data'!C150)),NA())</f>
        <v>#N/A</v>
      </c>
      <c r="Y156" s="103" t="e">
        <f ca="true">+IF(AND(ISNUMBER(OFFSET('Sanitation Data'!$C$12,0,10*ROW('Sanitation Data'!C150))),'Data Summary'!CN156="Yes"),OFFSET('Sanitation Data'!$C$12,0,10*ROW('Sanitation Data'!C150)),NA())</f>
        <v>#N/A</v>
      </c>
      <c r="Z156" s="103" t="e">
        <f ca="true">+IF(AND(ISNUMBER(OFFSET('Sanitation Data'!$C$13,0,10*ROW('Sanitation Data'!C150))),'Data Summary'!CO156="Yes"),OFFSET('Sanitation Data'!$C$13,0,10*ROW('Sanitation Data'!C150)),NA())</f>
        <v>#N/A</v>
      </c>
      <c r="AA156" s="103" t="e">
        <f ca="true">+IF(AND(ISNUMBER(OFFSET('Sanitation Data'!$D$5,0,10*ROW('Sanitation Data'!D150))),'Data Summary'!CP156="Yes"),100-OFFSET('Sanitation Data'!$D$5,0,10*ROW('Sanitation Data'!D150)),NA())</f>
        <v>#N/A</v>
      </c>
      <c r="AB156" s="103" t="e">
        <f ca="true">+IF(AND(ISNUMBER(OFFSET('Sanitation Data'!$D$7,0,10*ROW('Sanitation Data'!D150))),'Data Summary'!CQ156="Yes"),OFFSET('Sanitation Data'!$D$7,0,10*ROW('Sanitation Data'!D150)),NA())</f>
        <v>#N/A</v>
      </c>
      <c r="AC156" s="103" t="e">
        <f ca="true">+IF(AND(ISNUMBER(OFFSET('Sanitation Data'!$D$11,0,10*ROW('Sanitation Data'!D150))),'Data Summary'!CR156="Yes"),OFFSET('Sanitation Data'!$D$11,0,10*ROW('Sanitation Data'!D150)),NA())</f>
        <v>#N/A</v>
      </c>
      <c r="AD156" s="103" t="e">
        <f ca="true">+IF(AND(ISNUMBER(OFFSET('Sanitation Data'!$D$12,0,10*ROW('Sanitation Data'!D150))),'Data Summary'!CS156="Yes"),OFFSET('Sanitation Data'!$D$12,0,10*ROW('Sanitation Data'!D150)),NA())</f>
        <v>#N/A</v>
      </c>
      <c r="AE156" s="103" t="e">
        <f ca="true">+IF(AND(ISNUMBER(OFFSET('Sanitation Data'!$D$13,0,10*ROW('Sanitation Data'!D150))),'Data Summary'!CT156="Yes"),OFFSET('Sanitation Data'!$D$13,0,10*ROW('Sanitation Data'!D150)),NA())</f>
        <v>#N/A</v>
      </c>
      <c r="AF156" s="103" t="e">
        <f ca="true">+IF(AND(ISNUMBER(OFFSET('Sanitation Data'!$E$5,0,10*ROW('Sanitation Data'!E150))),'Data Summary'!CU156="Yes"),100-OFFSET('Sanitation Data'!$E$5,0,10*ROW('Sanitation Data'!E150)),NA())</f>
        <v>#N/A</v>
      </c>
      <c r="AG156" s="103" t="e">
        <f ca="true">+IF(AND(ISNUMBER(OFFSET('Sanitation Data'!$E$7,0,10*ROW('Sanitation Data'!E150))),'Data Summary'!CV156="Yes"),OFFSET('Sanitation Data'!$E$7,0,10*ROW('Sanitation Data'!E150)),NA())</f>
        <v>#N/A</v>
      </c>
      <c r="AH156" s="103" t="e">
        <f ca="true">+IF(AND(ISNUMBER(OFFSET('Sanitation Data'!$E$11,0,10*ROW('Sanitation Data'!E150))),'Data Summary'!CW156="Yes"),OFFSET('Sanitation Data'!$E$11,0,10*ROW('Sanitation Data'!E150)),NA())</f>
        <v>#N/A</v>
      </c>
      <c r="AI156" s="103" t="e">
        <f ca="true">+IF(AND(ISNUMBER(OFFSET('Sanitation Data'!$E$12,0,10*ROW('Sanitation Data'!E150))),'Data Summary'!CX156="Yes"),OFFSET('Sanitation Data'!$E$12,0,10*ROW('Sanitation Data'!E150)),NA())</f>
        <v>#N/A</v>
      </c>
      <c r="AJ156" s="103" t="e">
        <f ca="true">+IF(AND(ISNUMBER(OFFSET('Sanitation Data'!$E$13,0,10*ROW('Sanitation Data'!E150))),'Data Summary'!CY156="Yes"),OFFSET('Sanitation Data'!$E$13,0,10*ROW('Sanitation Data'!E150)),NA())</f>
        <v>#N/A</v>
      </c>
      <c r="AK156" s="103" t="e">
        <f ca="true">+IF(AND(ISNUMBER(OFFSET('Sanitation Data'!$F$5,0,10*ROW('Sanitation Data'!F150))),'Data Summary'!CZ156="Yes"),100-OFFSET('Sanitation Data'!$F$5,0,10*ROW('Sanitation Data'!F150)),NA())</f>
        <v>#N/A</v>
      </c>
      <c r="AL156" s="103" t="e">
        <f ca="true">+IF(AND(ISNUMBER(OFFSET('Sanitation Data'!$F$7,0,10*ROW('Sanitation Data'!F150))),'Data Summary'!DA156="Yes"),OFFSET('Sanitation Data'!$F$7,0,10*ROW('Sanitation Data'!F150)),NA())</f>
        <v>#N/A</v>
      </c>
      <c r="AM156" s="103" t="e">
        <f ca="true">+IF(AND(ISNUMBER(OFFSET('Sanitation Data'!$F$11,0,10*ROW('Sanitation Data'!F150))),'Data Summary'!DB156="Yes"),OFFSET('Sanitation Data'!$F$11,0,10*ROW('Sanitation Data'!F150)),NA())</f>
        <v>#N/A</v>
      </c>
      <c r="AN156" s="103" t="e">
        <f ca="true">+IF(AND(ISNUMBER(OFFSET('Sanitation Data'!$F$12,0,10*ROW('Sanitation Data'!F150))),'Data Summary'!DC156="Yes"),OFFSET('Sanitation Data'!$F$12,0,10*ROW('Sanitation Data'!F150)),NA())</f>
        <v>#N/A</v>
      </c>
      <c r="AO156" s="103" t="e">
        <f ca="true">+IF(AND(ISNUMBER(OFFSET('Sanitation Data'!$F$13,0,10*ROW('Sanitation Data'!F150))),'Data Summary'!DD156="Yes"),OFFSET('Sanitation Data'!$F$13,0,10*ROW('Sanitation Data'!F150)),NA())</f>
        <v>#N/A</v>
      </c>
      <c r="AP156" s="103" t="e">
        <f ca="true">+IF(AND(ISNUMBER(OFFSET('Sanitation Data'!$G$5,0,10*ROW('Sanitation Data'!G150))),'Data Summary'!DE156="Yes"),100-OFFSET('Sanitation Data'!$G$5,0,10*ROW('Sanitation Data'!G150)),NA())</f>
        <v>#N/A</v>
      </c>
      <c r="AQ156" s="103" t="e">
        <f ca="true">+IF(AND(ISNUMBER(OFFSET('Sanitation Data'!$G$7,0,10*ROW('Sanitation Data'!G150))),'Data Summary'!DF156="Yes"),OFFSET('Sanitation Data'!$G$7,0,10*ROW('Sanitation Data'!G150)),NA())</f>
        <v>#N/A</v>
      </c>
      <c r="AR156" s="103" t="e">
        <f ca="true">+IF(AND(ISNUMBER(OFFSET('Sanitation Data'!$G$11,0,10*ROW('Sanitation Data'!G150))),'Data Summary'!DG156="Yes"),OFFSET('Sanitation Data'!$G$11,0,10*ROW('Sanitation Data'!G150)),NA())</f>
        <v>#N/A</v>
      </c>
      <c r="AS156" s="103" t="e">
        <f ca="true">+IF(AND(ISNUMBER(OFFSET('Sanitation Data'!$G$12,0,10*ROW('Sanitation Data'!G150))),'Data Summary'!DH156="Yes"),OFFSET('Sanitation Data'!$G$12,0,10*ROW('Sanitation Data'!G150)),NA())</f>
        <v>#N/A</v>
      </c>
      <c r="AT156" s="103" t="e">
        <f ca="true">+IF(AND(ISNUMBER(OFFSET('Sanitation Data'!$G$13,0,10*ROW('Sanitation Data'!G150))),'Data Summary'!DI156="Yes"),OFFSET('Sanitation Data'!$G$13,0,10*ROW('Sanitation Data'!G150)),NA())</f>
        <v>#N/A</v>
      </c>
      <c r="AU156" s="103" t="e">
        <f ca="true">+IF(AND(ISNUMBER(OFFSET('Sanitation Data'!$H$5,0,10*ROW('Sanitation Data'!H150))),'Data Summary'!DJ156="Yes"),100-OFFSET('Sanitation Data'!$H$5,0,10*ROW('Sanitation Data'!H150)),NA())</f>
        <v>#N/A</v>
      </c>
      <c r="AV156" s="103" t="e">
        <f ca="true">+IF(AND(ISNUMBER(OFFSET('Sanitation Data'!$H$7,0,10*ROW('Sanitation Data'!H150))),'Data Summary'!DK156="Yes"),OFFSET('Sanitation Data'!$H$7,0,10*ROW('Sanitation Data'!H150)),NA())</f>
        <v>#N/A</v>
      </c>
      <c r="AW156" s="103" t="e">
        <f ca="true">+IF(AND(ISNUMBER(OFFSET('Sanitation Data'!$H$11,0,10*ROW('Sanitation Data'!H150))),'Data Summary'!DL156="Yes"),OFFSET('Sanitation Data'!$H$11,0,10*ROW('Sanitation Data'!H150)),NA())</f>
        <v>#N/A</v>
      </c>
      <c r="AX156" s="103" t="e">
        <f ca="true">+IF(AND(ISNUMBER(OFFSET('Sanitation Data'!$H$12,0,10*ROW('Sanitation Data'!H150))),'Data Summary'!DM156="Yes"),OFFSET('Sanitation Data'!$H$12,0,10*ROW('Sanitation Data'!H150)),NA())</f>
        <v>#N/A</v>
      </c>
      <c r="AY156" s="103" t="e">
        <f ca="true">+IF(AND(ISNUMBER(OFFSET('Sanitation Data'!$H$13,0,10*ROW('Sanitation Data'!H150))),'Data Summary'!DN156="Yes"),OFFSET('Sanitation Data'!$H$13,0,10*ROW('Sanitation Data'!H150)),NA())</f>
        <v>#N/A</v>
      </c>
      <c r="AZ156" s="108" t="e">
        <f ca="true">+IF(AND(ISNUMBER(OFFSET('Hygiene Data'!$C$6,0,10*ROW('Hygiene Data'!C150))),'Data Summary'!DO156="Yes"),OFFSET('Hygiene Data'!$C$6,0,10*ROW('Hygiene Data'!C150)),NA())</f>
        <v>#N/A</v>
      </c>
      <c r="BA156" s="108" t="e">
        <f ca="true">+IF(AND(ISNUMBER(OFFSET('Hygiene Data'!$C$8,0,10*ROW('Hygiene Data'!C150))),'Data Summary'!DP156="Yes"),OFFSET('Hygiene Data'!$C$8,0,10*ROW('Hygiene Data'!C150)),NA())</f>
        <v>#N/A</v>
      </c>
      <c r="BB156" s="108" t="e">
        <f ca="true">+IF(AND(ISNUMBER(OFFSET('Hygiene Data'!$C$10,0,10*ROW('Hygiene Data'!C150))),'Data Summary'!DQ156="Yes"),OFFSET('Hygiene Data'!$C$10,0,10*ROW('Hygiene Data'!C150)),NA())</f>
        <v>#N/A</v>
      </c>
      <c r="BC156" s="108" t="e">
        <f ca="true">+IF(AND(ISNUMBER(OFFSET('Hygiene Data'!$D$6,0,10*ROW('Hygiene Data'!D150))),'Data Summary'!DR156="Yes"),OFFSET('Hygiene Data'!$D$6,0,10*ROW('Hygiene Data'!D150)),NA())</f>
        <v>#N/A</v>
      </c>
      <c r="BD156" s="108" t="e">
        <f ca="true">+IF(AND(ISNUMBER(OFFSET('Hygiene Data'!$D$8,0,10*ROW('Hygiene Data'!D150))),'Data Summary'!DS156="Yes"),OFFSET('Hygiene Data'!$D$8,0,10*ROW('Hygiene Data'!D150)),NA())</f>
        <v>#N/A</v>
      </c>
      <c r="BE156" s="108" t="e">
        <f ca="true">+IF(AND(ISNUMBER(OFFSET('Hygiene Data'!$D$10,0,10*ROW('Hygiene Data'!D150))),'Data Summary'!DT156="Yes"),OFFSET('Hygiene Data'!$D$10,0,10*ROW('Hygiene Data'!D150)),NA())</f>
        <v>#N/A</v>
      </c>
      <c r="BF156" s="108" t="e">
        <f ca="true">+IF(AND(ISNUMBER(OFFSET('Hygiene Data'!$E$6,0,10*ROW('Hygiene Data'!E150))),'Data Summary'!DU156="Yes"),OFFSET('Hygiene Data'!$E$6,0,10*ROW('Hygiene Data'!E150)),NA())</f>
        <v>#N/A</v>
      </c>
      <c r="BG156" s="108" t="e">
        <f ca="true">+IF(AND(ISNUMBER(OFFSET('Hygiene Data'!$E$8,0,10*ROW('Hygiene Data'!E150))),'Data Summary'!DV156="Yes"),OFFSET('Hygiene Data'!$E$8,0,10*ROW('Hygiene Data'!E150)),NA())</f>
        <v>#N/A</v>
      </c>
      <c r="BH156" s="108" t="e">
        <f ca="true">+IF(AND(ISNUMBER(OFFSET('Hygiene Data'!$E$10,0,10*ROW('Hygiene Data'!E150))),'Data Summary'!DW156="Yes"),OFFSET('Hygiene Data'!$E$10,0,10*ROW('Hygiene Data'!E150)),NA())</f>
        <v>#N/A</v>
      </c>
      <c r="BI156" s="108" t="e">
        <f ca="true">+IF(AND(ISNUMBER(OFFSET('Hygiene Data'!$F$6,0,10*ROW('Hygiene Data'!F150))),'Data Summary'!DX156="Yes"),OFFSET('Hygiene Data'!$F$6,0,10*ROW('Hygiene Data'!F150)),NA())</f>
        <v>#N/A</v>
      </c>
      <c r="BJ156" s="108" t="e">
        <f ca="true">+IF(AND(ISNUMBER(OFFSET('Hygiene Data'!$F$8,0,10*ROW('Hygiene Data'!F150))),'Data Summary'!DY156="Yes"),OFFSET('Hygiene Data'!$F$8,0,10*ROW('Hygiene Data'!F150)),NA())</f>
        <v>#N/A</v>
      </c>
      <c r="BK156" s="108" t="e">
        <f ca="true">+IF(AND(ISNUMBER(OFFSET('Hygiene Data'!$F$10,0,10*ROW('Hygiene Data'!F150))),'Data Summary'!DZ156="Yes"),OFFSET('Hygiene Data'!$F$10,0,10*ROW('Hygiene Data'!F150)),NA())</f>
        <v>#N/A</v>
      </c>
      <c r="BL156" s="108" t="e">
        <f ca="true">+IF(AND(ISNUMBER(OFFSET('Hygiene Data'!$G$6,0,10*ROW('Hygiene Data'!G150))),'Data Summary'!EA156="Yes"),OFFSET('Hygiene Data'!$G$6,0,10*ROW('Hygiene Data'!G150)),NA())</f>
        <v>#N/A</v>
      </c>
      <c r="BM156" s="108" t="e">
        <f ca="true">+IF(AND(ISNUMBER(OFFSET('Hygiene Data'!$G$8,0,10*ROW('Hygiene Data'!G150))),'Data Summary'!EB156="Yes"),OFFSET('Hygiene Data'!$G$8,0,10*ROW('Hygiene Data'!G150)),NA())</f>
        <v>#N/A</v>
      </c>
      <c r="BN156" s="108" t="e">
        <f ca="true">+IF(AND(ISNUMBER(OFFSET('Hygiene Data'!$G$10,0,10*ROW('Hygiene Data'!G150))),'Data Summary'!EC156="Yes"),OFFSET('Hygiene Data'!$G$10,0,10*ROW('Hygiene Data'!G150)),NA())</f>
        <v>#N/A</v>
      </c>
      <c r="BO156" s="108" t="e">
        <f ca="true">+IF(AND(ISNUMBER(OFFSET('Hygiene Data'!$H$6,0,10*ROW('Hygiene Data'!H150))),'Data Summary'!ED156="Yes"),OFFSET('Hygiene Data'!$H$6,0,10*ROW('Hygiene Data'!H150)),NA())</f>
        <v>#N/A</v>
      </c>
      <c r="BP156" s="108" t="e">
        <f ca="true">+IF(AND(ISNUMBER(OFFSET('Hygiene Data'!$H$8,0,10*ROW('Hygiene Data'!H150))),'Data Summary'!EE156="Yes"),OFFSET('Hygiene Data'!$H$8,0,10*ROW('Hygiene Data'!H150)),NA())</f>
        <v>#N/A</v>
      </c>
      <c r="BQ156" s="108" t="e">
        <f ca="true">+IF(AND(ISNUMBER(OFFSET('Hygiene Data'!$H$10,0,10*ROW('Hygiene Data'!H150))),'Data Summary'!EF156="Yes"),OFFSET('Hygiene Data'!$H$10,0,10*ROW('Hygiene Data'!H150)),NA())</f>
        <v>#N/A</v>
      </c>
    </row>
    <row r="157" x14ac:dyDescent="0.2">
      <c r="A157" s="56" t="e">
        <f ca="true">+IF(OFFSET('Water Data'!$B$1,0,10*ROW('Water Data'!B151))="",NA(),OFFSET('Water Data'!$B$1,0,10*ROW('Water Data'!B151)))</f>
        <v>#N/A</v>
      </c>
      <c r="B157" s="56" t="e">
        <f ca="true">+IF(OFFSET('Water Data'!$A$3,0,10*ROW('Water Data'!A154))="",NA(),OFFSET('Water Data'!$A$3,0,10*ROW('Water Data'!A154)))</f>
        <v>#N/A</v>
      </c>
      <c r="C157" s="56" t="e">
        <f ca="true">+IF(OFFSET('Water Data'!$C$3,0,10*ROW('Water Data'!C154))="",NA(),OFFSET('Water Data'!$C$3,0,10*ROW('Water Data'!C154)))</f>
        <v>#N/A</v>
      </c>
      <c r="D157" s="57" t="e">
        <f ca="true">+IF(AND(ISNUMBER(OFFSET('Water Data'!$C$5,0,10*ROW('Water Data'!C151))),'Data Summary'!BS157="Yes"),100-OFFSET('Water Data'!$C$5,0,10*ROW('Water Data'!C151)),NA())</f>
        <v>#N/A</v>
      </c>
      <c r="E157" s="57" t="e">
        <f ca="true">+IF(AND(ISNUMBER(OFFSET('Water Data'!$C$7,0,10*ROW('Water Data'!C151))),'Data Summary'!BT157="Yes"),OFFSET('Water Data'!$C$7,0,10*ROW('Water Data'!C151)),NA())</f>
        <v>#N/A</v>
      </c>
      <c r="F157" s="57" t="e">
        <f ca="true">+IF(AND(ISNUMBER(OFFSET('Water Data'!$C$10,0,10*ROW('Water Data'!C151))),'Data Summary'!BU157="Yes"),OFFSET('Water Data'!$C$10,0,10*ROW('Water Data'!C151)),NA())</f>
        <v>#N/A</v>
      </c>
      <c r="G157" s="57" t="e">
        <f ca="true">+IF(AND(ISNUMBER(OFFSET('Water Data'!$D$5,0,10*ROW('Water Data'!D151))),'Data Summary'!BV157="Yes"),100-OFFSET('Water Data'!$D$5,0,10*ROW('Water Data'!D151)),NA())</f>
        <v>#N/A</v>
      </c>
      <c r="H157" s="57" t="e">
        <f ca="true">+IF(AND(ISNUMBER(OFFSET('Water Data'!$D$7,0,10*ROW('Water Data'!D151))),'Data Summary'!BW157="Yes"),OFFSET('Water Data'!$D$7,0,10*ROW('Water Data'!D151)),NA())</f>
        <v>#N/A</v>
      </c>
      <c r="I157" s="57" t="e">
        <f ca="true">+IF(AND(ISNUMBER(OFFSET('Water Data'!$D$10,0,10*ROW('Water Data'!D151))),'Data Summary'!BX157="Yes"),OFFSET('Water Data'!$D$10,0,10*ROW('Water Data'!D151)),NA())</f>
        <v>#N/A</v>
      </c>
      <c r="J157" s="57" t="e">
        <f ca="true">+IF(AND(ISNUMBER(OFFSET('Water Data'!$E$5,0,10*ROW('Water Data'!E151))),'Data Summary'!BY157="Yes"),100-OFFSET('Water Data'!$E$5,0,10*ROW('Water Data'!E151)),NA())</f>
        <v>#N/A</v>
      </c>
      <c r="K157" s="57" t="e">
        <f ca="true">+IF(AND(ISNUMBER(OFFSET('Water Data'!$E$7,0,10*ROW('Water Data'!E151))),'Data Summary'!BZ157="Yes"),OFFSET('Water Data'!$E$7,0,10*ROW('Water Data'!E151)),NA())</f>
        <v>#N/A</v>
      </c>
      <c r="L157" s="57" t="e">
        <f ca="true">+IF(AND(ISNUMBER(OFFSET('Water Data'!$E$10,0,10*ROW('Water Data'!E151))),'Data Summary'!CA157="Yes"),OFFSET('Water Data'!$E$10,0,10*ROW('Water Data'!E151)),NA())</f>
        <v>#N/A</v>
      </c>
      <c r="M157" s="57" t="e">
        <f ca="true">+IF(AND(ISNUMBER(OFFSET('Water Data'!$F$5,0,10*ROW('Water Data'!F151))),'Data Summary'!CB157="Yes"),100-OFFSET('Water Data'!$F$5,0,10*ROW('Water Data'!F151)),NA())</f>
        <v>#N/A</v>
      </c>
      <c r="N157" s="57" t="e">
        <f ca="true">+IF(AND(ISNUMBER(OFFSET('Water Data'!$F$7,0,10*ROW('Water Data'!F151))),'Data Summary'!CC157="Yes"),OFFSET('Water Data'!$F$7,0,10*ROW('Water Data'!F151)),NA())</f>
        <v>#N/A</v>
      </c>
      <c r="O157" s="57" t="e">
        <f ca="true">+IF(AND(ISNUMBER(OFFSET('Water Data'!$F$10,0,10*ROW('Water Data'!F151))),'Data Summary'!CD157="Yes"),OFFSET('Water Data'!$F$10,0,10*ROW('Water Data'!F151)),NA())</f>
        <v>#N/A</v>
      </c>
      <c r="P157" s="57" t="e">
        <f ca="true">+IF(AND(ISNUMBER(OFFSET('Water Data'!$G$5,0,10*ROW('Water Data'!G151))),'Data Summary'!CE157="Yes"),100-OFFSET('Water Data'!$G$5,0,10*ROW('Water Data'!G151)),NA())</f>
        <v>#N/A</v>
      </c>
      <c r="Q157" s="57" t="e">
        <f ca="true">+IF(AND(ISNUMBER(OFFSET('Water Data'!$G$7,0,10*ROW('Water Data'!G151))),'Data Summary'!CF157="Yes"),OFFSET('Water Data'!$G$7,0,10*ROW('Water Data'!G151)),NA())</f>
        <v>#N/A</v>
      </c>
      <c r="R157" s="57" t="e">
        <f ca="true">+IF(AND(ISNUMBER(OFFSET('Water Data'!$G$10,0,10*ROW('Water Data'!G151))),'Data Summary'!CG157="Yes"),OFFSET('Water Data'!$G$10,0,10*ROW('Water Data'!G151)),NA())</f>
        <v>#N/A</v>
      </c>
      <c r="S157" s="57" t="e">
        <f ca="true">+IF(AND(ISNUMBER(OFFSET('Water Data'!$H$5,0,10*ROW('Water Data'!H151))),'Data Summary'!CH157="Yes"),100-OFFSET('Water Data'!$H$5,0,10*ROW('Water Data'!H151)),NA())</f>
        <v>#N/A</v>
      </c>
      <c r="T157" s="57" t="e">
        <f ca="true">+IF(AND(ISNUMBER(OFFSET('Water Data'!$H$7,0,10*ROW('Water Data'!H151))),'Data Summary'!CI157="Yes"),OFFSET('Water Data'!$H$7,0,10*ROW('Water Data'!H151)),NA())</f>
        <v>#N/A</v>
      </c>
      <c r="U157" s="57" t="e">
        <f ca="true">+IF(AND(ISNUMBER(OFFSET('Water Data'!$H$10,0,10*ROW('Water Data'!H151))),'Data Summary'!CJ157="Yes"),OFFSET('Water Data'!$H$10,0,10*ROW('Water Data'!H151)),NA())</f>
        <v>#N/A</v>
      </c>
      <c r="V157" s="103" t="e">
        <f ca="true">+IF(AND(ISNUMBER(OFFSET('Sanitation Data'!$C$5,0,10*ROW('Sanitation Data'!C151))),'Data Summary'!CK157="Yes"),100-OFFSET('Sanitation Data'!$C$5,0,10*ROW('Sanitation Data'!C151)),NA())</f>
        <v>#N/A</v>
      </c>
      <c r="W157" s="103" t="e">
        <f ca="true">+IF(AND(ISNUMBER(OFFSET('Sanitation Data'!$C$7,0,10*ROW('Sanitation Data'!C151))),'Data Summary'!CL157="Yes"),OFFSET('Sanitation Data'!$C$7,0,10*ROW('Sanitation Data'!C151)),NA())</f>
        <v>#N/A</v>
      </c>
      <c r="X157" s="103" t="e">
        <f ca="true">+IF(AND(ISNUMBER(OFFSET('Sanitation Data'!$C$11,0,10*ROW('Sanitation Data'!C151))),'Data Summary'!CM157="Yes"),OFFSET('Sanitation Data'!$C$11,0,10*ROW('Sanitation Data'!C151)),NA())</f>
        <v>#N/A</v>
      </c>
      <c r="Y157" s="103" t="e">
        <f ca="true">+IF(AND(ISNUMBER(OFFSET('Sanitation Data'!$C$12,0,10*ROW('Sanitation Data'!C151))),'Data Summary'!CN157="Yes"),OFFSET('Sanitation Data'!$C$12,0,10*ROW('Sanitation Data'!C151)),NA())</f>
        <v>#N/A</v>
      </c>
      <c r="Z157" s="103" t="e">
        <f ca="true">+IF(AND(ISNUMBER(OFFSET('Sanitation Data'!$C$13,0,10*ROW('Sanitation Data'!C151))),'Data Summary'!CO157="Yes"),OFFSET('Sanitation Data'!$C$13,0,10*ROW('Sanitation Data'!C151)),NA())</f>
        <v>#N/A</v>
      </c>
      <c r="AA157" s="103" t="e">
        <f ca="true">+IF(AND(ISNUMBER(OFFSET('Sanitation Data'!$D$5,0,10*ROW('Sanitation Data'!D151))),'Data Summary'!CP157="Yes"),100-OFFSET('Sanitation Data'!$D$5,0,10*ROW('Sanitation Data'!D151)),NA())</f>
        <v>#N/A</v>
      </c>
      <c r="AB157" s="103" t="e">
        <f ca="true">+IF(AND(ISNUMBER(OFFSET('Sanitation Data'!$D$7,0,10*ROW('Sanitation Data'!D151))),'Data Summary'!CQ157="Yes"),OFFSET('Sanitation Data'!$D$7,0,10*ROW('Sanitation Data'!D151)),NA())</f>
        <v>#N/A</v>
      </c>
      <c r="AC157" s="103" t="e">
        <f ca="true">+IF(AND(ISNUMBER(OFFSET('Sanitation Data'!$D$11,0,10*ROW('Sanitation Data'!D151))),'Data Summary'!CR157="Yes"),OFFSET('Sanitation Data'!$D$11,0,10*ROW('Sanitation Data'!D151)),NA())</f>
        <v>#N/A</v>
      </c>
      <c r="AD157" s="103" t="e">
        <f ca="true">+IF(AND(ISNUMBER(OFFSET('Sanitation Data'!$D$12,0,10*ROW('Sanitation Data'!D151))),'Data Summary'!CS157="Yes"),OFFSET('Sanitation Data'!$D$12,0,10*ROW('Sanitation Data'!D151)),NA())</f>
        <v>#N/A</v>
      </c>
      <c r="AE157" s="103" t="e">
        <f ca="true">+IF(AND(ISNUMBER(OFFSET('Sanitation Data'!$D$13,0,10*ROW('Sanitation Data'!D151))),'Data Summary'!CT157="Yes"),OFFSET('Sanitation Data'!$D$13,0,10*ROW('Sanitation Data'!D151)),NA())</f>
        <v>#N/A</v>
      </c>
      <c r="AF157" s="103" t="e">
        <f ca="true">+IF(AND(ISNUMBER(OFFSET('Sanitation Data'!$E$5,0,10*ROW('Sanitation Data'!E151))),'Data Summary'!CU157="Yes"),100-OFFSET('Sanitation Data'!$E$5,0,10*ROW('Sanitation Data'!E151)),NA())</f>
        <v>#N/A</v>
      </c>
      <c r="AG157" s="103" t="e">
        <f ca="true">+IF(AND(ISNUMBER(OFFSET('Sanitation Data'!$E$7,0,10*ROW('Sanitation Data'!E151))),'Data Summary'!CV157="Yes"),OFFSET('Sanitation Data'!$E$7,0,10*ROW('Sanitation Data'!E151)),NA())</f>
        <v>#N/A</v>
      </c>
      <c r="AH157" s="103" t="e">
        <f ca="true">+IF(AND(ISNUMBER(OFFSET('Sanitation Data'!$E$11,0,10*ROW('Sanitation Data'!E151))),'Data Summary'!CW157="Yes"),OFFSET('Sanitation Data'!$E$11,0,10*ROW('Sanitation Data'!E151)),NA())</f>
        <v>#N/A</v>
      </c>
      <c r="AI157" s="103" t="e">
        <f ca="true">+IF(AND(ISNUMBER(OFFSET('Sanitation Data'!$E$12,0,10*ROW('Sanitation Data'!E151))),'Data Summary'!CX157="Yes"),OFFSET('Sanitation Data'!$E$12,0,10*ROW('Sanitation Data'!E151)),NA())</f>
        <v>#N/A</v>
      </c>
      <c r="AJ157" s="103" t="e">
        <f ca="true">+IF(AND(ISNUMBER(OFFSET('Sanitation Data'!$E$13,0,10*ROW('Sanitation Data'!E151))),'Data Summary'!CY157="Yes"),OFFSET('Sanitation Data'!$E$13,0,10*ROW('Sanitation Data'!E151)),NA())</f>
        <v>#N/A</v>
      </c>
      <c r="AK157" s="103" t="e">
        <f ca="true">+IF(AND(ISNUMBER(OFFSET('Sanitation Data'!$F$5,0,10*ROW('Sanitation Data'!F151))),'Data Summary'!CZ157="Yes"),100-OFFSET('Sanitation Data'!$F$5,0,10*ROW('Sanitation Data'!F151)),NA())</f>
        <v>#N/A</v>
      </c>
      <c r="AL157" s="103" t="e">
        <f ca="true">+IF(AND(ISNUMBER(OFFSET('Sanitation Data'!$F$7,0,10*ROW('Sanitation Data'!F151))),'Data Summary'!DA157="Yes"),OFFSET('Sanitation Data'!$F$7,0,10*ROW('Sanitation Data'!F151)),NA())</f>
        <v>#N/A</v>
      </c>
      <c r="AM157" s="103" t="e">
        <f ca="true">+IF(AND(ISNUMBER(OFFSET('Sanitation Data'!$F$11,0,10*ROW('Sanitation Data'!F151))),'Data Summary'!DB157="Yes"),OFFSET('Sanitation Data'!$F$11,0,10*ROW('Sanitation Data'!F151)),NA())</f>
        <v>#N/A</v>
      </c>
      <c r="AN157" s="103" t="e">
        <f ca="true">+IF(AND(ISNUMBER(OFFSET('Sanitation Data'!$F$12,0,10*ROW('Sanitation Data'!F151))),'Data Summary'!DC157="Yes"),OFFSET('Sanitation Data'!$F$12,0,10*ROW('Sanitation Data'!F151)),NA())</f>
        <v>#N/A</v>
      </c>
      <c r="AO157" s="103" t="e">
        <f ca="true">+IF(AND(ISNUMBER(OFFSET('Sanitation Data'!$F$13,0,10*ROW('Sanitation Data'!F151))),'Data Summary'!DD157="Yes"),OFFSET('Sanitation Data'!$F$13,0,10*ROW('Sanitation Data'!F151)),NA())</f>
        <v>#N/A</v>
      </c>
      <c r="AP157" s="103" t="e">
        <f ca="true">+IF(AND(ISNUMBER(OFFSET('Sanitation Data'!$G$5,0,10*ROW('Sanitation Data'!G151))),'Data Summary'!DE157="Yes"),100-OFFSET('Sanitation Data'!$G$5,0,10*ROW('Sanitation Data'!G151)),NA())</f>
        <v>#N/A</v>
      </c>
      <c r="AQ157" s="103" t="e">
        <f ca="true">+IF(AND(ISNUMBER(OFFSET('Sanitation Data'!$G$7,0,10*ROW('Sanitation Data'!G151))),'Data Summary'!DF157="Yes"),OFFSET('Sanitation Data'!$G$7,0,10*ROW('Sanitation Data'!G151)),NA())</f>
        <v>#N/A</v>
      </c>
      <c r="AR157" s="103" t="e">
        <f ca="true">+IF(AND(ISNUMBER(OFFSET('Sanitation Data'!$G$11,0,10*ROW('Sanitation Data'!G151))),'Data Summary'!DG157="Yes"),OFFSET('Sanitation Data'!$G$11,0,10*ROW('Sanitation Data'!G151)),NA())</f>
        <v>#N/A</v>
      </c>
      <c r="AS157" s="103" t="e">
        <f ca="true">+IF(AND(ISNUMBER(OFFSET('Sanitation Data'!$G$12,0,10*ROW('Sanitation Data'!G151))),'Data Summary'!DH157="Yes"),OFFSET('Sanitation Data'!$G$12,0,10*ROW('Sanitation Data'!G151)),NA())</f>
        <v>#N/A</v>
      </c>
      <c r="AT157" s="103" t="e">
        <f ca="true">+IF(AND(ISNUMBER(OFFSET('Sanitation Data'!$G$13,0,10*ROW('Sanitation Data'!G151))),'Data Summary'!DI157="Yes"),OFFSET('Sanitation Data'!$G$13,0,10*ROW('Sanitation Data'!G151)),NA())</f>
        <v>#N/A</v>
      </c>
      <c r="AU157" s="103" t="e">
        <f ca="true">+IF(AND(ISNUMBER(OFFSET('Sanitation Data'!$H$5,0,10*ROW('Sanitation Data'!H151))),'Data Summary'!DJ157="Yes"),100-OFFSET('Sanitation Data'!$H$5,0,10*ROW('Sanitation Data'!H151)),NA())</f>
        <v>#N/A</v>
      </c>
      <c r="AV157" s="103" t="e">
        <f ca="true">+IF(AND(ISNUMBER(OFFSET('Sanitation Data'!$H$7,0,10*ROW('Sanitation Data'!H151))),'Data Summary'!DK157="Yes"),OFFSET('Sanitation Data'!$H$7,0,10*ROW('Sanitation Data'!H151)),NA())</f>
        <v>#N/A</v>
      </c>
      <c r="AW157" s="103" t="e">
        <f ca="true">+IF(AND(ISNUMBER(OFFSET('Sanitation Data'!$H$11,0,10*ROW('Sanitation Data'!H151))),'Data Summary'!DL157="Yes"),OFFSET('Sanitation Data'!$H$11,0,10*ROW('Sanitation Data'!H151)),NA())</f>
        <v>#N/A</v>
      </c>
      <c r="AX157" s="103" t="e">
        <f ca="true">+IF(AND(ISNUMBER(OFFSET('Sanitation Data'!$H$12,0,10*ROW('Sanitation Data'!H151))),'Data Summary'!DM157="Yes"),OFFSET('Sanitation Data'!$H$12,0,10*ROW('Sanitation Data'!H151)),NA())</f>
        <v>#N/A</v>
      </c>
      <c r="AY157" s="103" t="e">
        <f ca="true">+IF(AND(ISNUMBER(OFFSET('Sanitation Data'!$H$13,0,10*ROW('Sanitation Data'!H151))),'Data Summary'!DN157="Yes"),OFFSET('Sanitation Data'!$H$13,0,10*ROW('Sanitation Data'!H151)),NA())</f>
        <v>#N/A</v>
      </c>
      <c r="AZ157" s="108" t="e">
        <f ca="true">+IF(AND(ISNUMBER(OFFSET('Hygiene Data'!$C$6,0,10*ROW('Hygiene Data'!C151))),'Data Summary'!DO157="Yes"),OFFSET('Hygiene Data'!$C$6,0,10*ROW('Hygiene Data'!C151)),NA())</f>
        <v>#N/A</v>
      </c>
      <c r="BA157" s="108" t="e">
        <f ca="true">+IF(AND(ISNUMBER(OFFSET('Hygiene Data'!$C$8,0,10*ROW('Hygiene Data'!C151))),'Data Summary'!DP157="Yes"),OFFSET('Hygiene Data'!$C$8,0,10*ROW('Hygiene Data'!C151)),NA())</f>
        <v>#N/A</v>
      </c>
      <c r="BB157" s="108" t="e">
        <f ca="true">+IF(AND(ISNUMBER(OFFSET('Hygiene Data'!$C$10,0,10*ROW('Hygiene Data'!C151))),'Data Summary'!DQ157="Yes"),OFFSET('Hygiene Data'!$C$10,0,10*ROW('Hygiene Data'!C151)),NA())</f>
        <v>#N/A</v>
      </c>
      <c r="BC157" s="108" t="e">
        <f ca="true">+IF(AND(ISNUMBER(OFFSET('Hygiene Data'!$D$6,0,10*ROW('Hygiene Data'!D151))),'Data Summary'!DR157="Yes"),OFFSET('Hygiene Data'!$D$6,0,10*ROW('Hygiene Data'!D151)),NA())</f>
        <v>#N/A</v>
      </c>
      <c r="BD157" s="108" t="e">
        <f ca="true">+IF(AND(ISNUMBER(OFFSET('Hygiene Data'!$D$8,0,10*ROW('Hygiene Data'!D151))),'Data Summary'!DS157="Yes"),OFFSET('Hygiene Data'!$D$8,0,10*ROW('Hygiene Data'!D151)),NA())</f>
        <v>#N/A</v>
      </c>
      <c r="BE157" s="108" t="e">
        <f ca="true">+IF(AND(ISNUMBER(OFFSET('Hygiene Data'!$D$10,0,10*ROW('Hygiene Data'!D151))),'Data Summary'!DT157="Yes"),OFFSET('Hygiene Data'!$D$10,0,10*ROW('Hygiene Data'!D151)),NA())</f>
        <v>#N/A</v>
      </c>
      <c r="BF157" s="108" t="e">
        <f ca="true">+IF(AND(ISNUMBER(OFFSET('Hygiene Data'!$E$6,0,10*ROW('Hygiene Data'!E151))),'Data Summary'!DU157="Yes"),OFFSET('Hygiene Data'!$E$6,0,10*ROW('Hygiene Data'!E151)),NA())</f>
        <v>#N/A</v>
      </c>
      <c r="BG157" s="108" t="e">
        <f ca="true">+IF(AND(ISNUMBER(OFFSET('Hygiene Data'!$E$8,0,10*ROW('Hygiene Data'!E151))),'Data Summary'!DV157="Yes"),OFFSET('Hygiene Data'!$E$8,0,10*ROW('Hygiene Data'!E151)),NA())</f>
        <v>#N/A</v>
      </c>
      <c r="BH157" s="108" t="e">
        <f ca="true">+IF(AND(ISNUMBER(OFFSET('Hygiene Data'!$E$10,0,10*ROW('Hygiene Data'!E151))),'Data Summary'!DW157="Yes"),OFFSET('Hygiene Data'!$E$10,0,10*ROW('Hygiene Data'!E151)),NA())</f>
        <v>#N/A</v>
      </c>
      <c r="BI157" s="108" t="e">
        <f ca="true">+IF(AND(ISNUMBER(OFFSET('Hygiene Data'!$F$6,0,10*ROW('Hygiene Data'!F151))),'Data Summary'!DX157="Yes"),OFFSET('Hygiene Data'!$F$6,0,10*ROW('Hygiene Data'!F151)),NA())</f>
        <v>#N/A</v>
      </c>
      <c r="BJ157" s="108" t="e">
        <f ca="true">+IF(AND(ISNUMBER(OFFSET('Hygiene Data'!$F$8,0,10*ROW('Hygiene Data'!F151))),'Data Summary'!DY157="Yes"),OFFSET('Hygiene Data'!$F$8,0,10*ROW('Hygiene Data'!F151)),NA())</f>
        <v>#N/A</v>
      </c>
      <c r="BK157" s="108" t="e">
        <f ca="true">+IF(AND(ISNUMBER(OFFSET('Hygiene Data'!$F$10,0,10*ROW('Hygiene Data'!F151))),'Data Summary'!DZ157="Yes"),OFFSET('Hygiene Data'!$F$10,0,10*ROW('Hygiene Data'!F151)),NA())</f>
        <v>#N/A</v>
      </c>
      <c r="BL157" s="108" t="e">
        <f ca="true">+IF(AND(ISNUMBER(OFFSET('Hygiene Data'!$G$6,0,10*ROW('Hygiene Data'!G151))),'Data Summary'!EA157="Yes"),OFFSET('Hygiene Data'!$G$6,0,10*ROW('Hygiene Data'!G151)),NA())</f>
        <v>#N/A</v>
      </c>
      <c r="BM157" s="108" t="e">
        <f ca="true">+IF(AND(ISNUMBER(OFFSET('Hygiene Data'!$G$8,0,10*ROW('Hygiene Data'!G151))),'Data Summary'!EB157="Yes"),OFFSET('Hygiene Data'!$G$8,0,10*ROW('Hygiene Data'!G151)),NA())</f>
        <v>#N/A</v>
      </c>
      <c r="BN157" s="108" t="e">
        <f ca="true">+IF(AND(ISNUMBER(OFFSET('Hygiene Data'!$G$10,0,10*ROW('Hygiene Data'!G151))),'Data Summary'!EC157="Yes"),OFFSET('Hygiene Data'!$G$10,0,10*ROW('Hygiene Data'!G151)),NA())</f>
        <v>#N/A</v>
      </c>
      <c r="BO157" s="108" t="e">
        <f ca="true">+IF(AND(ISNUMBER(OFFSET('Hygiene Data'!$H$6,0,10*ROW('Hygiene Data'!H151))),'Data Summary'!ED157="Yes"),OFFSET('Hygiene Data'!$H$6,0,10*ROW('Hygiene Data'!H151)),NA())</f>
        <v>#N/A</v>
      </c>
      <c r="BP157" s="108" t="e">
        <f ca="true">+IF(AND(ISNUMBER(OFFSET('Hygiene Data'!$H$8,0,10*ROW('Hygiene Data'!H151))),'Data Summary'!EE157="Yes"),OFFSET('Hygiene Data'!$H$8,0,10*ROW('Hygiene Data'!H151)),NA())</f>
        <v>#N/A</v>
      </c>
      <c r="BQ157" s="108" t="e">
        <f ca="true">+IF(AND(ISNUMBER(OFFSET('Hygiene Data'!$H$10,0,10*ROW('Hygiene Data'!H151))),'Data Summary'!EF157="Yes"),OFFSET('Hygiene Data'!$H$10,0,10*ROW('Hygiene Data'!H151)),NA())</f>
        <v>#N/A</v>
      </c>
    </row>
    <row r="158" x14ac:dyDescent="0.2">
      <c r="A158" s="56" t="e">
        <f ca="true">+IF(OFFSET('Water Data'!$B$1,0,10*ROW('Water Data'!B152))="",NA(),OFFSET('Water Data'!$B$1,0,10*ROW('Water Data'!B152)))</f>
        <v>#N/A</v>
      </c>
      <c r="B158" s="56" t="e">
        <f ca="true">+IF(OFFSET('Water Data'!$A$3,0,10*ROW('Water Data'!A155))="",NA(),OFFSET('Water Data'!$A$3,0,10*ROW('Water Data'!A155)))</f>
        <v>#N/A</v>
      </c>
      <c r="C158" s="56" t="e">
        <f ca="true">+IF(OFFSET('Water Data'!$C$3,0,10*ROW('Water Data'!C155))="",NA(),OFFSET('Water Data'!$C$3,0,10*ROW('Water Data'!C155)))</f>
        <v>#N/A</v>
      </c>
      <c r="D158" s="57" t="e">
        <f ca="true">+IF(AND(ISNUMBER(OFFSET('Water Data'!$C$5,0,10*ROW('Water Data'!C152))),'Data Summary'!BS158="Yes"),100-OFFSET('Water Data'!$C$5,0,10*ROW('Water Data'!C152)),NA())</f>
        <v>#N/A</v>
      </c>
      <c r="E158" s="57" t="e">
        <f ca="true">+IF(AND(ISNUMBER(OFFSET('Water Data'!$C$7,0,10*ROW('Water Data'!C152))),'Data Summary'!BT158="Yes"),OFFSET('Water Data'!$C$7,0,10*ROW('Water Data'!C152)),NA())</f>
        <v>#N/A</v>
      </c>
      <c r="F158" s="57" t="e">
        <f ca="true">+IF(AND(ISNUMBER(OFFSET('Water Data'!$C$10,0,10*ROW('Water Data'!C152))),'Data Summary'!BU158="Yes"),OFFSET('Water Data'!$C$10,0,10*ROW('Water Data'!C152)),NA())</f>
        <v>#N/A</v>
      </c>
      <c r="G158" s="57" t="e">
        <f ca="true">+IF(AND(ISNUMBER(OFFSET('Water Data'!$D$5,0,10*ROW('Water Data'!D152))),'Data Summary'!BV158="Yes"),100-OFFSET('Water Data'!$D$5,0,10*ROW('Water Data'!D152)),NA())</f>
        <v>#N/A</v>
      </c>
      <c r="H158" s="57" t="e">
        <f ca="true">+IF(AND(ISNUMBER(OFFSET('Water Data'!$D$7,0,10*ROW('Water Data'!D152))),'Data Summary'!BW158="Yes"),OFFSET('Water Data'!$D$7,0,10*ROW('Water Data'!D152)),NA())</f>
        <v>#N/A</v>
      </c>
      <c r="I158" s="57" t="e">
        <f ca="true">+IF(AND(ISNUMBER(OFFSET('Water Data'!$D$10,0,10*ROW('Water Data'!D152))),'Data Summary'!BX158="Yes"),OFFSET('Water Data'!$D$10,0,10*ROW('Water Data'!D152)),NA())</f>
        <v>#N/A</v>
      </c>
      <c r="J158" s="57" t="e">
        <f ca="true">+IF(AND(ISNUMBER(OFFSET('Water Data'!$E$5,0,10*ROW('Water Data'!E152))),'Data Summary'!BY158="Yes"),100-OFFSET('Water Data'!$E$5,0,10*ROW('Water Data'!E152)),NA())</f>
        <v>#N/A</v>
      </c>
      <c r="K158" s="57" t="e">
        <f ca="true">+IF(AND(ISNUMBER(OFFSET('Water Data'!$E$7,0,10*ROW('Water Data'!E152))),'Data Summary'!BZ158="Yes"),OFFSET('Water Data'!$E$7,0,10*ROW('Water Data'!E152)),NA())</f>
        <v>#N/A</v>
      </c>
      <c r="L158" s="57" t="e">
        <f ca="true">+IF(AND(ISNUMBER(OFFSET('Water Data'!$E$10,0,10*ROW('Water Data'!E152))),'Data Summary'!CA158="Yes"),OFFSET('Water Data'!$E$10,0,10*ROW('Water Data'!E152)),NA())</f>
        <v>#N/A</v>
      </c>
      <c r="M158" s="57" t="e">
        <f ca="true">+IF(AND(ISNUMBER(OFFSET('Water Data'!$F$5,0,10*ROW('Water Data'!F152))),'Data Summary'!CB158="Yes"),100-OFFSET('Water Data'!$F$5,0,10*ROW('Water Data'!F152)),NA())</f>
        <v>#N/A</v>
      </c>
      <c r="N158" s="57" t="e">
        <f ca="true">+IF(AND(ISNUMBER(OFFSET('Water Data'!$F$7,0,10*ROW('Water Data'!F152))),'Data Summary'!CC158="Yes"),OFFSET('Water Data'!$F$7,0,10*ROW('Water Data'!F152)),NA())</f>
        <v>#N/A</v>
      </c>
      <c r="O158" s="57" t="e">
        <f ca="true">+IF(AND(ISNUMBER(OFFSET('Water Data'!$F$10,0,10*ROW('Water Data'!F152))),'Data Summary'!CD158="Yes"),OFFSET('Water Data'!$F$10,0,10*ROW('Water Data'!F152)),NA())</f>
        <v>#N/A</v>
      </c>
      <c r="P158" s="57" t="e">
        <f ca="true">+IF(AND(ISNUMBER(OFFSET('Water Data'!$G$5,0,10*ROW('Water Data'!G152))),'Data Summary'!CE158="Yes"),100-OFFSET('Water Data'!$G$5,0,10*ROW('Water Data'!G152)),NA())</f>
        <v>#N/A</v>
      </c>
      <c r="Q158" s="57" t="e">
        <f ca="true">+IF(AND(ISNUMBER(OFFSET('Water Data'!$G$7,0,10*ROW('Water Data'!G152))),'Data Summary'!CF158="Yes"),OFFSET('Water Data'!$G$7,0,10*ROW('Water Data'!G152)),NA())</f>
        <v>#N/A</v>
      </c>
      <c r="R158" s="57" t="e">
        <f ca="true">+IF(AND(ISNUMBER(OFFSET('Water Data'!$G$10,0,10*ROW('Water Data'!G152))),'Data Summary'!CG158="Yes"),OFFSET('Water Data'!$G$10,0,10*ROW('Water Data'!G152)),NA())</f>
        <v>#N/A</v>
      </c>
      <c r="S158" s="57" t="e">
        <f ca="true">+IF(AND(ISNUMBER(OFFSET('Water Data'!$H$5,0,10*ROW('Water Data'!H152))),'Data Summary'!CH158="Yes"),100-OFFSET('Water Data'!$H$5,0,10*ROW('Water Data'!H152)),NA())</f>
        <v>#N/A</v>
      </c>
      <c r="T158" s="57" t="e">
        <f ca="true">+IF(AND(ISNUMBER(OFFSET('Water Data'!$H$7,0,10*ROW('Water Data'!H152))),'Data Summary'!CI158="Yes"),OFFSET('Water Data'!$H$7,0,10*ROW('Water Data'!H152)),NA())</f>
        <v>#N/A</v>
      </c>
      <c r="U158" s="57" t="e">
        <f ca="true">+IF(AND(ISNUMBER(OFFSET('Water Data'!$H$10,0,10*ROW('Water Data'!H152))),'Data Summary'!CJ158="Yes"),OFFSET('Water Data'!$H$10,0,10*ROW('Water Data'!H152)),NA())</f>
        <v>#N/A</v>
      </c>
      <c r="V158" s="103" t="e">
        <f ca="true">+IF(AND(ISNUMBER(OFFSET('Sanitation Data'!$C$5,0,10*ROW('Sanitation Data'!C152))),'Data Summary'!CK158="Yes"),100-OFFSET('Sanitation Data'!$C$5,0,10*ROW('Sanitation Data'!C152)),NA())</f>
        <v>#N/A</v>
      </c>
      <c r="W158" s="103" t="e">
        <f ca="true">+IF(AND(ISNUMBER(OFFSET('Sanitation Data'!$C$7,0,10*ROW('Sanitation Data'!C152))),'Data Summary'!CL158="Yes"),OFFSET('Sanitation Data'!$C$7,0,10*ROW('Sanitation Data'!C152)),NA())</f>
        <v>#N/A</v>
      </c>
      <c r="X158" s="103" t="e">
        <f ca="true">+IF(AND(ISNUMBER(OFFSET('Sanitation Data'!$C$11,0,10*ROW('Sanitation Data'!C152))),'Data Summary'!CM158="Yes"),OFFSET('Sanitation Data'!$C$11,0,10*ROW('Sanitation Data'!C152)),NA())</f>
        <v>#N/A</v>
      </c>
      <c r="Y158" s="103" t="e">
        <f ca="true">+IF(AND(ISNUMBER(OFFSET('Sanitation Data'!$C$12,0,10*ROW('Sanitation Data'!C152))),'Data Summary'!CN158="Yes"),OFFSET('Sanitation Data'!$C$12,0,10*ROW('Sanitation Data'!C152)),NA())</f>
        <v>#N/A</v>
      </c>
      <c r="Z158" s="103" t="e">
        <f ca="true">+IF(AND(ISNUMBER(OFFSET('Sanitation Data'!$C$13,0,10*ROW('Sanitation Data'!C152))),'Data Summary'!CO158="Yes"),OFFSET('Sanitation Data'!$C$13,0,10*ROW('Sanitation Data'!C152)),NA())</f>
        <v>#N/A</v>
      </c>
      <c r="AA158" s="103" t="e">
        <f ca="true">+IF(AND(ISNUMBER(OFFSET('Sanitation Data'!$D$5,0,10*ROW('Sanitation Data'!D152))),'Data Summary'!CP158="Yes"),100-OFFSET('Sanitation Data'!$D$5,0,10*ROW('Sanitation Data'!D152)),NA())</f>
        <v>#N/A</v>
      </c>
      <c r="AB158" s="103" t="e">
        <f ca="true">+IF(AND(ISNUMBER(OFFSET('Sanitation Data'!$D$7,0,10*ROW('Sanitation Data'!D152))),'Data Summary'!CQ158="Yes"),OFFSET('Sanitation Data'!$D$7,0,10*ROW('Sanitation Data'!D152)),NA())</f>
        <v>#N/A</v>
      </c>
      <c r="AC158" s="103" t="e">
        <f ca="true">+IF(AND(ISNUMBER(OFFSET('Sanitation Data'!$D$11,0,10*ROW('Sanitation Data'!D152))),'Data Summary'!CR158="Yes"),OFFSET('Sanitation Data'!$D$11,0,10*ROW('Sanitation Data'!D152)),NA())</f>
        <v>#N/A</v>
      </c>
      <c r="AD158" s="103" t="e">
        <f ca="true">+IF(AND(ISNUMBER(OFFSET('Sanitation Data'!$D$12,0,10*ROW('Sanitation Data'!D152))),'Data Summary'!CS158="Yes"),OFFSET('Sanitation Data'!$D$12,0,10*ROW('Sanitation Data'!D152)),NA())</f>
        <v>#N/A</v>
      </c>
      <c r="AE158" s="103" t="e">
        <f ca="true">+IF(AND(ISNUMBER(OFFSET('Sanitation Data'!$D$13,0,10*ROW('Sanitation Data'!D152))),'Data Summary'!CT158="Yes"),OFFSET('Sanitation Data'!$D$13,0,10*ROW('Sanitation Data'!D152)),NA())</f>
        <v>#N/A</v>
      </c>
      <c r="AF158" s="103" t="e">
        <f ca="true">+IF(AND(ISNUMBER(OFFSET('Sanitation Data'!$E$5,0,10*ROW('Sanitation Data'!E152))),'Data Summary'!CU158="Yes"),100-OFFSET('Sanitation Data'!$E$5,0,10*ROW('Sanitation Data'!E152)),NA())</f>
        <v>#N/A</v>
      </c>
      <c r="AG158" s="103" t="e">
        <f ca="true">+IF(AND(ISNUMBER(OFFSET('Sanitation Data'!$E$7,0,10*ROW('Sanitation Data'!E152))),'Data Summary'!CV158="Yes"),OFFSET('Sanitation Data'!$E$7,0,10*ROW('Sanitation Data'!E152)),NA())</f>
        <v>#N/A</v>
      </c>
      <c r="AH158" s="103" t="e">
        <f ca="true">+IF(AND(ISNUMBER(OFFSET('Sanitation Data'!$E$11,0,10*ROW('Sanitation Data'!E152))),'Data Summary'!CW158="Yes"),OFFSET('Sanitation Data'!$E$11,0,10*ROW('Sanitation Data'!E152)),NA())</f>
        <v>#N/A</v>
      </c>
      <c r="AI158" s="103" t="e">
        <f ca="true">+IF(AND(ISNUMBER(OFFSET('Sanitation Data'!$E$12,0,10*ROW('Sanitation Data'!E152))),'Data Summary'!CX158="Yes"),OFFSET('Sanitation Data'!$E$12,0,10*ROW('Sanitation Data'!E152)),NA())</f>
        <v>#N/A</v>
      </c>
      <c r="AJ158" s="103" t="e">
        <f ca="true">+IF(AND(ISNUMBER(OFFSET('Sanitation Data'!$E$13,0,10*ROW('Sanitation Data'!E152))),'Data Summary'!CY158="Yes"),OFFSET('Sanitation Data'!$E$13,0,10*ROW('Sanitation Data'!E152)),NA())</f>
        <v>#N/A</v>
      </c>
      <c r="AK158" s="103" t="e">
        <f ca="true">+IF(AND(ISNUMBER(OFFSET('Sanitation Data'!$F$5,0,10*ROW('Sanitation Data'!F152))),'Data Summary'!CZ158="Yes"),100-OFFSET('Sanitation Data'!$F$5,0,10*ROW('Sanitation Data'!F152)),NA())</f>
        <v>#N/A</v>
      </c>
      <c r="AL158" s="103" t="e">
        <f ca="true">+IF(AND(ISNUMBER(OFFSET('Sanitation Data'!$F$7,0,10*ROW('Sanitation Data'!F152))),'Data Summary'!DA158="Yes"),OFFSET('Sanitation Data'!$F$7,0,10*ROW('Sanitation Data'!F152)),NA())</f>
        <v>#N/A</v>
      </c>
      <c r="AM158" s="103" t="e">
        <f ca="true">+IF(AND(ISNUMBER(OFFSET('Sanitation Data'!$F$11,0,10*ROW('Sanitation Data'!F152))),'Data Summary'!DB158="Yes"),OFFSET('Sanitation Data'!$F$11,0,10*ROW('Sanitation Data'!F152)),NA())</f>
        <v>#N/A</v>
      </c>
      <c r="AN158" s="103" t="e">
        <f ca="true">+IF(AND(ISNUMBER(OFFSET('Sanitation Data'!$F$12,0,10*ROW('Sanitation Data'!F152))),'Data Summary'!DC158="Yes"),OFFSET('Sanitation Data'!$F$12,0,10*ROW('Sanitation Data'!F152)),NA())</f>
        <v>#N/A</v>
      </c>
      <c r="AO158" s="103" t="e">
        <f ca="true">+IF(AND(ISNUMBER(OFFSET('Sanitation Data'!$F$13,0,10*ROW('Sanitation Data'!F152))),'Data Summary'!DD158="Yes"),OFFSET('Sanitation Data'!$F$13,0,10*ROW('Sanitation Data'!F152)),NA())</f>
        <v>#N/A</v>
      </c>
      <c r="AP158" s="103" t="e">
        <f ca="true">+IF(AND(ISNUMBER(OFFSET('Sanitation Data'!$G$5,0,10*ROW('Sanitation Data'!G152))),'Data Summary'!DE158="Yes"),100-OFFSET('Sanitation Data'!$G$5,0,10*ROW('Sanitation Data'!G152)),NA())</f>
        <v>#N/A</v>
      </c>
      <c r="AQ158" s="103" t="e">
        <f ca="true">+IF(AND(ISNUMBER(OFFSET('Sanitation Data'!$G$7,0,10*ROW('Sanitation Data'!G152))),'Data Summary'!DF158="Yes"),OFFSET('Sanitation Data'!$G$7,0,10*ROW('Sanitation Data'!G152)),NA())</f>
        <v>#N/A</v>
      </c>
      <c r="AR158" s="103" t="e">
        <f ca="true">+IF(AND(ISNUMBER(OFFSET('Sanitation Data'!$G$11,0,10*ROW('Sanitation Data'!G152))),'Data Summary'!DG158="Yes"),OFFSET('Sanitation Data'!$G$11,0,10*ROW('Sanitation Data'!G152)),NA())</f>
        <v>#N/A</v>
      </c>
      <c r="AS158" s="103" t="e">
        <f ca="true">+IF(AND(ISNUMBER(OFFSET('Sanitation Data'!$G$12,0,10*ROW('Sanitation Data'!G152))),'Data Summary'!DH158="Yes"),OFFSET('Sanitation Data'!$G$12,0,10*ROW('Sanitation Data'!G152)),NA())</f>
        <v>#N/A</v>
      </c>
      <c r="AT158" s="103" t="e">
        <f ca="true">+IF(AND(ISNUMBER(OFFSET('Sanitation Data'!$G$13,0,10*ROW('Sanitation Data'!G152))),'Data Summary'!DI158="Yes"),OFFSET('Sanitation Data'!$G$13,0,10*ROW('Sanitation Data'!G152)),NA())</f>
        <v>#N/A</v>
      </c>
      <c r="AU158" s="103" t="e">
        <f ca="true">+IF(AND(ISNUMBER(OFFSET('Sanitation Data'!$H$5,0,10*ROW('Sanitation Data'!H152))),'Data Summary'!DJ158="Yes"),100-OFFSET('Sanitation Data'!$H$5,0,10*ROW('Sanitation Data'!H152)),NA())</f>
        <v>#N/A</v>
      </c>
      <c r="AV158" s="103" t="e">
        <f ca="true">+IF(AND(ISNUMBER(OFFSET('Sanitation Data'!$H$7,0,10*ROW('Sanitation Data'!H152))),'Data Summary'!DK158="Yes"),OFFSET('Sanitation Data'!$H$7,0,10*ROW('Sanitation Data'!H152)),NA())</f>
        <v>#N/A</v>
      </c>
      <c r="AW158" s="103" t="e">
        <f ca="true">+IF(AND(ISNUMBER(OFFSET('Sanitation Data'!$H$11,0,10*ROW('Sanitation Data'!H152))),'Data Summary'!DL158="Yes"),OFFSET('Sanitation Data'!$H$11,0,10*ROW('Sanitation Data'!H152)),NA())</f>
        <v>#N/A</v>
      </c>
      <c r="AX158" s="103" t="e">
        <f ca="true">+IF(AND(ISNUMBER(OFFSET('Sanitation Data'!$H$12,0,10*ROW('Sanitation Data'!H152))),'Data Summary'!DM158="Yes"),OFFSET('Sanitation Data'!$H$12,0,10*ROW('Sanitation Data'!H152)),NA())</f>
        <v>#N/A</v>
      </c>
      <c r="AY158" s="103" t="e">
        <f ca="true">+IF(AND(ISNUMBER(OFFSET('Sanitation Data'!$H$13,0,10*ROW('Sanitation Data'!H152))),'Data Summary'!DN158="Yes"),OFFSET('Sanitation Data'!$H$13,0,10*ROW('Sanitation Data'!H152)),NA())</f>
        <v>#N/A</v>
      </c>
      <c r="AZ158" s="108" t="e">
        <f ca="true">+IF(AND(ISNUMBER(OFFSET('Hygiene Data'!$C$6,0,10*ROW('Hygiene Data'!C152))),'Data Summary'!DO158="Yes"),OFFSET('Hygiene Data'!$C$6,0,10*ROW('Hygiene Data'!C152)),NA())</f>
        <v>#N/A</v>
      </c>
      <c r="BA158" s="108" t="e">
        <f ca="true">+IF(AND(ISNUMBER(OFFSET('Hygiene Data'!$C$8,0,10*ROW('Hygiene Data'!C152))),'Data Summary'!DP158="Yes"),OFFSET('Hygiene Data'!$C$8,0,10*ROW('Hygiene Data'!C152)),NA())</f>
        <v>#N/A</v>
      </c>
      <c r="BB158" s="108" t="e">
        <f ca="true">+IF(AND(ISNUMBER(OFFSET('Hygiene Data'!$C$10,0,10*ROW('Hygiene Data'!C152))),'Data Summary'!DQ158="Yes"),OFFSET('Hygiene Data'!$C$10,0,10*ROW('Hygiene Data'!C152)),NA())</f>
        <v>#N/A</v>
      </c>
      <c r="BC158" s="108" t="e">
        <f ca="true">+IF(AND(ISNUMBER(OFFSET('Hygiene Data'!$D$6,0,10*ROW('Hygiene Data'!D152))),'Data Summary'!DR158="Yes"),OFFSET('Hygiene Data'!$D$6,0,10*ROW('Hygiene Data'!D152)),NA())</f>
        <v>#N/A</v>
      </c>
      <c r="BD158" s="108" t="e">
        <f ca="true">+IF(AND(ISNUMBER(OFFSET('Hygiene Data'!$D$8,0,10*ROW('Hygiene Data'!D152))),'Data Summary'!DS158="Yes"),OFFSET('Hygiene Data'!$D$8,0,10*ROW('Hygiene Data'!D152)),NA())</f>
        <v>#N/A</v>
      </c>
      <c r="BE158" s="108" t="e">
        <f ca="true">+IF(AND(ISNUMBER(OFFSET('Hygiene Data'!$D$10,0,10*ROW('Hygiene Data'!D152))),'Data Summary'!DT158="Yes"),OFFSET('Hygiene Data'!$D$10,0,10*ROW('Hygiene Data'!D152)),NA())</f>
        <v>#N/A</v>
      </c>
      <c r="BF158" s="108" t="e">
        <f ca="true">+IF(AND(ISNUMBER(OFFSET('Hygiene Data'!$E$6,0,10*ROW('Hygiene Data'!E152))),'Data Summary'!DU158="Yes"),OFFSET('Hygiene Data'!$E$6,0,10*ROW('Hygiene Data'!E152)),NA())</f>
        <v>#N/A</v>
      </c>
      <c r="BG158" s="108" t="e">
        <f ca="true">+IF(AND(ISNUMBER(OFFSET('Hygiene Data'!$E$8,0,10*ROW('Hygiene Data'!E152))),'Data Summary'!DV158="Yes"),OFFSET('Hygiene Data'!$E$8,0,10*ROW('Hygiene Data'!E152)),NA())</f>
        <v>#N/A</v>
      </c>
      <c r="BH158" s="108" t="e">
        <f ca="true">+IF(AND(ISNUMBER(OFFSET('Hygiene Data'!$E$10,0,10*ROW('Hygiene Data'!E152))),'Data Summary'!DW158="Yes"),OFFSET('Hygiene Data'!$E$10,0,10*ROW('Hygiene Data'!E152)),NA())</f>
        <v>#N/A</v>
      </c>
      <c r="BI158" s="108" t="e">
        <f ca="true">+IF(AND(ISNUMBER(OFFSET('Hygiene Data'!$F$6,0,10*ROW('Hygiene Data'!F152))),'Data Summary'!DX158="Yes"),OFFSET('Hygiene Data'!$F$6,0,10*ROW('Hygiene Data'!F152)),NA())</f>
        <v>#N/A</v>
      </c>
      <c r="BJ158" s="108" t="e">
        <f ca="true">+IF(AND(ISNUMBER(OFFSET('Hygiene Data'!$F$8,0,10*ROW('Hygiene Data'!F152))),'Data Summary'!DY158="Yes"),OFFSET('Hygiene Data'!$F$8,0,10*ROW('Hygiene Data'!F152)),NA())</f>
        <v>#N/A</v>
      </c>
      <c r="BK158" s="108" t="e">
        <f ca="true">+IF(AND(ISNUMBER(OFFSET('Hygiene Data'!$F$10,0,10*ROW('Hygiene Data'!F152))),'Data Summary'!DZ158="Yes"),OFFSET('Hygiene Data'!$F$10,0,10*ROW('Hygiene Data'!F152)),NA())</f>
        <v>#N/A</v>
      </c>
      <c r="BL158" s="108" t="e">
        <f ca="true">+IF(AND(ISNUMBER(OFFSET('Hygiene Data'!$G$6,0,10*ROW('Hygiene Data'!G152))),'Data Summary'!EA158="Yes"),OFFSET('Hygiene Data'!$G$6,0,10*ROW('Hygiene Data'!G152)),NA())</f>
        <v>#N/A</v>
      </c>
      <c r="BM158" s="108" t="e">
        <f ca="true">+IF(AND(ISNUMBER(OFFSET('Hygiene Data'!$G$8,0,10*ROW('Hygiene Data'!G152))),'Data Summary'!EB158="Yes"),OFFSET('Hygiene Data'!$G$8,0,10*ROW('Hygiene Data'!G152)),NA())</f>
        <v>#N/A</v>
      </c>
      <c r="BN158" s="108" t="e">
        <f ca="true">+IF(AND(ISNUMBER(OFFSET('Hygiene Data'!$G$10,0,10*ROW('Hygiene Data'!G152))),'Data Summary'!EC158="Yes"),OFFSET('Hygiene Data'!$G$10,0,10*ROW('Hygiene Data'!G152)),NA())</f>
        <v>#N/A</v>
      </c>
      <c r="BO158" s="108" t="e">
        <f ca="true">+IF(AND(ISNUMBER(OFFSET('Hygiene Data'!$H$6,0,10*ROW('Hygiene Data'!H152))),'Data Summary'!ED158="Yes"),OFFSET('Hygiene Data'!$H$6,0,10*ROW('Hygiene Data'!H152)),NA())</f>
        <v>#N/A</v>
      </c>
      <c r="BP158" s="108" t="e">
        <f ca="true">+IF(AND(ISNUMBER(OFFSET('Hygiene Data'!$H$8,0,10*ROW('Hygiene Data'!H152))),'Data Summary'!EE158="Yes"),OFFSET('Hygiene Data'!$H$8,0,10*ROW('Hygiene Data'!H152)),NA())</f>
        <v>#N/A</v>
      </c>
      <c r="BQ158" s="108" t="e">
        <f ca="true">+IF(AND(ISNUMBER(OFFSET('Hygiene Data'!$H$10,0,10*ROW('Hygiene Data'!H152))),'Data Summary'!EF158="Yes"),OFFSET('Hygiene Data'!$H$10,0,10*ROW('Hygiene Data'!H152)),NA())</f>
        <v>#N/A</v>
      </c>
    </row>
    <row r="159" x14ac:dyDescent="0.2">
      <c r="A159" s="56" t="e">
        <f ca="true">+IF(OFFSET('Water Data'!$B$1,0,10*ROW('Water Data'!B153))="",NA(),OFFSET('Water Data'!$B$1,0,10*ROW('Water Data'!B153)))</f>
        <v>#N/A</v>
      </c>
      <c r="B159" s="56" t="e">
        <f ca="true">+IF(OFFSET('Water Data'!$A$3,0,10*ROW('Water Data'!A156))="",NA(),OFFSET('Water Data'!$A$3,0,10*ROW('Water Data'!A156)))</f>
        <v>#N/A</v>
      </c>
      <c r="C159" s="56" t="e">
        <f ca="true">+IF(OFFSET('Water Data'!$C$3,0,10*ROW('Water Data'!C156))="",NA(),OFFSET('Water Data'!$C$3,0,10*ROW('Water Data'!C156)))</f>
        <v>#N/A</v>
      </c>
      <c r="D159" s="57" t="e">
        <f ca="true">+IF(AND(ISNUMBER(OFFSET('Water Data'!$C$5,0,10*ROW('Water Data'!C153))),'Data Summary'!BS159="Yes"),100-OFFSET('Water Data'!$C$5,0,10*ROW('Water Data'!C153)),NA())</f>
        <v>#N/A</v>
      </c>
      <c r="E159" s="57" t="e">
        <f ca="true">+IF(AND(ISNUMBER(OFFSET('Water Data'!$C$7,0,10*ROW('Water Data'!C153))),'Data Summary'!BT159="Yes"),OFFSET('Water Data'!$C$7,0,10*ROW('Water Data'!C153)),NA())</f>
        <v>#N/A</v>
      </c>
      <c r="F159" s="57" t="e">
        <f ca="true">+IF(AND(ISNUMBER(OFFSET('Water Data'!$C$10,0,10*ROW('Water Data'!C153))),'Data Summary'!BU159="Yes"),OFFSET('Water Data'!$C$10,0,10*ROW('Water Data'!C153)),NA())</f>
        <v>#N/A</v>
      </c>
      <c r="G159" s="57" t="e">
        <f ca="true">+IF(AND(ISNUMBER(OFFSET('Water Data'!$D$5,0,10*ROW('Water Data'!D153))),'Data Summary'!BV159="Yes"),100-OFFSET('Water Data'!$D$5,0,10*ROW('Water Data'!D153)),NA())</f>
        <v>#N/A</v>
      </c>
      <c r="H159" s="57" t="e">
        <f ca="true">+IF(AND(ISNUMBER(OFFSET('Water Data'!$D$7,0,10*ROW('Water Data'!D153))),'Data Summary'!BW159="Yes"),OFFSET('Water Data'!$D$7,0,10*ROW('Water Data'!D153)),NA())</f>
        <v>#N/A</v>
      </c>
      <c r="I159" s="57" t="e">
        <f ca="true">+IF(AND(ISNUMBER(OFFSET('Water Data'!$D$10,0,10*ROW('Water Data'!D153))),'Data Summary'!BX159="Yes"),OFFSET('Water Data'!$D$10,0,10*ROW('Water Data'!D153)),NA())</f>
        <v>#N/A</v>
      </c>
      <c r="J159" s="57" t="e">
        <f ca="true">+IF(AND(ISNUMBER(OFFSET('Water Data'!$E$5,0,10*ROW('Water Data'!E153))),'Data Summary'!BY159="Yes"),100-OFFSET('Water Data'!$E$5,0,10*ROW('Water Data'!E153)),NA())</f>
        <v>#N/A</v>
      </c>
      <c r="K159" s="57" t="e">
        <f ca="true">+IF(AND(ISNUMBER(OFFSET('Water Data'!$E$7,0,10*ROW('Water Data'!E153))),'Data Summary'!BZ159="Yes"),OFFSET('Water Data'!$E$7,0,10*ROW('Water Data'!E153)),NA())</f>
        <v>#N/A</v>
      </c>
      <c r="L159" s="57" t="e">
        <f ca="true">+IF(AND(ISNUMBER(OFFSET('Water Data'!$E$10,0,10*ROW('Water Data'!E153))),'Data Summary'!CA159="Yes"),OFFSET('Water Data'!$E$10,0,10*ROW('Water Data'!E153)),NA())</f>
        <v>#N/A</v>
      </c>
      <c r="M159" s="57" t="e">
        <f ca="true">+IF(AND(ISNUMBER(OFFSET('Water Data'!$F$5,0,10*ROW('Water Data'!F153))),'Data Summary'!CB159="Yes"),100-OFFSET('Water Data'!$F$5,0,10*ROW('Water Data'!F153)),NA())</f>
        <v>#N/A</v>
      </c>
      <c r="N159" s="57" t="e">
        <f ca="true">+IF(AND(ISNUMBER(OFFSET('Water Data'!$F$7,0,10*ROW('Water Data'!F153))),'Data Summary'!CC159="Yes"),OFFSET('Water Data'!$F$7,0,10*ROW('Water Data'!F153)),NA())</f>
        <v>#N/A</v>
      </c>
      <c r="O159" s="57" t="e">
        <f ca="true">+IF(AND(ISNUMBER(OFFSET('Water Data'!$F$10,0,10*ROW('Water Data'!F153))),'Data Summary'!CD159="Yes"),OFFSET('Water Data'!$F$10,0,10*ROW('Water Data'!F153)),NA())</f>
        <v>#N/A</v>
      </c>
      <c r="P159" s="57" t="e">
        <f ca="true">+IF(AND(ISNUMBER(OFFSET('Water Data'!$G$5,0,10*ROW('Water Data'!G153))),'Data Summary'!CE159="Yes"),100-OFFSET('Water Data'!$G$5,0,10*ROW('Water Data'!G153)),NA())</f>
        <v>#N/A</v>
      </c>
      <c r="Q159" s="57" t="e">
        <f ca="true">+IF(AND(ISNUMBER(OFFSET('Water Data'!$G$7,0,10*ROW('Water Data'!G153))),'Data Summary'!CF159="Yes"),OFFSET('Water Data'!$G$7,0,10*ROW('Water Data'!G153)),NA())</f>
        <v>#N/A</v>
      </c>
      <c r="R159" s="57" t="e">
        <f ca="true">+IF(AND(ISNUMBER(OFFSET('Water Data'!$G$10,0,10*ROW('Water Data'!G153))),'Data Summary'!CG159="Yes"),OFFSET('Water Data'!$G$10,0,10*ROW('Water Data'!G153)),NA())</f>
        <v>#N/A</v>
      </c>
      <c r="S159" s="57" t="e">
        <f ca="true">+IF(AND(ISNUMBER(OFFSET('Water Data'!$H$5,0,10*ROW('Water Data'!H153))),'Data Summary'!CH159="Yes"),100-OFFSET('Water Data'!$H$5,0,10*ROW('Water Data'!H153)),NA())</f>
        <v>#N/A</v>
      </c>
      <c r="T159" s="57" t="e">
        <f ca="true">+IF(AND(ISNUMBER(OFFSET('Water Data'!$H$7,0,10*ROW('Water Data'!H153))),'Data Summary'!CI159="Yes"),OFFSET('Water Data'!$H$7,0,10*ROW('Water Data'!H153)),NA())</f>
        <v>#N/A</v>
      </c>
      <c r="U159" s="57" t="e">
        <f ca="true">+IF(AND(ISNUMBER(OFFSET('Water Data'!$H$10,0,10*ROW('Water Data'!H153))),'Data Summary'!CJ159="Yes"),OFFSET('Water Data'!$H$10,0,10*ROW('Water Data'!H153)),NA())</f>
        <v>#N/A</v>
      </c>
      <c r="V159" s="103" t="e">
        <f ca="true">+IF(AND(ISNUMBER(OFFSET('Sanitation Data'!$C$5,0,10*ROW('Sanitation Data'!C153))),'Data Summary'!CK159="Yes"),100-OFFSET('Sanitation Data'!$C$5,0,10*ROW('Sanitation Data'!C153)),NA())</f>
        <v>#N/A</v>
      </c>
      <c r="W159" s="103" t="e">
        <f ca="true">+IF(AND(ISNUMBER(OFFSET('Sanitation Data'!$C$7,0,10*ROW('Sanitation Data'!C153))),'Data Summary'!CL159="Yes"),OFFSET('Sanitation Data'!$C$7,0,10*ROW('Sanitation Data'!C153)),NA())</f>
        <v>#N/A</v>
      </c>
      <c r="X159" s="103" t="e">
        <f ca="true">+IF(AND(ISNUMBER(OFFSET('Sanitation Data'!$C$11,0,10*ROW('Sanitation Data'!C153))),'Data Summary'!CM159="Yes"),OFFSET('Sanitation Data'!$C$11,0,10*ROW('Sanitation Data'!C153)),NA())</f>
        <v>#N/A</v>
      </c>
      <c r="Y159" s="103" t="e">
        <f ca="true">+IF(AND(ISNUMBER(OFFSET('Sanitation Data'!$C$12,0,10*ROW('Sanitation Data'!C153))),'Data Summary'!CN159="Yes"),OFFSET('Sanitation Data'!$C$12,0,10*ROW('Sanitation Data'!C153)),NA())</f>
        <v>#N/A</v>
      </c>
      <c r="Z159" s="103" t="e">
        <f ca="true">+IF(AND(ISNUMBER(OFFSET('Sanitation Data'!$C$13,0,10*ROW('Sanitation Data'!C153))),'Data Summary'!CO159="Yes"),OFFSET('Sanitation Data'!$C$13,0,10*ROW('Sanitation Data'!C153)),NA())</f>
        <v>#N/A</v>
      </c>
      <c r="AA159" s="103" t="e">
        <f ca="true">+IF(AND(ISNUMBER(OFFSET('Sanitation Data'!$D$5,0,10*ROW('Sanitation Data'!D153))),'Data Summary'!CP159="Yes"),100-OFFSET('Sanitation Data'!$D$5,0,10*ROW('Sanitation Data'!D153)),NA())</f>
        <v>#N/A</v>
      </c>
      <c r="AB159" s="103" t="e">
        <f ca="true">+IF(AND(ISNUMBER(OFFSET('Sanitation Data'!$D$7,0,10*ROW('Sanitation Data'!D153))),'Data Summary'!CQ159="Yes"),OFFSET('Sanitation Data'!$D$7,0,10*ROW('Sanitation Data'!D153)),NA())</f>
        <v>#N/A</v>
      </c>
      <c r="AC159" s="103" t="e">
        <f ca="true">+IF(AND(ISNUMBER(OFFSET('Sanitation Data'!$D$11,0,10*ROW('Sanitation Data'!D153))),'Data Summary'!CR159="Yes"),OFFSET('Sanitation Data'!$D$11,0,10*ROW('Sanitation Data'!D153)),NA())</f>
        <v>#N/A</v>
      </c>
      <c r="AD159" s="103" t="e">
        <f ca="true">+IF(AND(ISNUMBER(OFFSET('Sanitation Data'!$D$12,0,10*ROW('Sanitation Data'!D153))),'Data Summary'!CS159="Yes"),OFFSET('Sanitation Data'!$D$12,0,10*ROW('Sanitation Data'!D153)),NA())</f>
        <v>#N/A</v>
      </c>
      <c r="AE159" s="103" t="e">
        <f ca="true">+IF(AND(ISNUMBER(OFFSET('Sanitation Data'!$D$13,0,10*ROW('Sanitation Data'!D153))),'Data Summary'!CT159="Yes"),OFFSET('Sanitation Data'!$D$13,0,10*ROW('Sanitation Data'!D153)),NA())</f>
        <v>#N/A</v>
      </c>
      <c r="AF159" s="103" t="e">
        <f ca="true">+IF(AND(ISNUMBER(OFFSET('Sanitation Data'!$E$5,0,10*ROW('Sanitation Data'!E153))),'Data Summary'!CU159="Yes"),100-OFFSET('Sanitation Data'!$E$5,0,10*ROW('Sanitation Data'!E153)),NA())</f>
        <v>#N/A</v>
      </c>
      <c r="AG159" s="103" t="e">
        <f ca="true">+IF(AND(ISNUMBER(OFFSET('Sanitation Data'!$E$7,0,10*ROW('Sanitation Data'!E153))),'Data Summary'!CV159="Yes"),OFFSET('Sanitation Data'!$E$7,0,10*ROW('Sanitation Data'!E153)),NA())</f>
        <v>#N/A</v>
      </c>
      <c r="AH159" s="103" t="e">
        <f ca="true">+IF(AND(ISNUMBER(OFFSET('Sanitation Data'!$E$11,0,10*ROW('Sanitation Data'!E153))),'Data Summary'!CW159="Yes"),OFFSET('Sanitation Data'!$E$11,0,10*ROW('Sanitation Data'!E153)),NA())</f>
        <v>#N/A</v>
      </c>
      <c r="AI159" s="103" t="e">
        <f ca="true">+IF(AND(ISNUMBER(OFFSET('Sanitation Data'!$E$12,0,10*ROW('Sanitation Data'!E153))),'Data Summary'!CX159="Yes"),OFFSET('Sanitation Data'!$E$12,0,10*ROW('Sanitation Data'!E153)),NA())</f>
        <v>#N/A</v>
      </c>
      <c r="AJ159" s="103" t="e">
        <f ca="true">+IF(AND(ISNUMBER(OFFSET('Sanitation Data'!$E$13,0,10*ROW('Sanitation Data'!E153))),'Data Summary'!CY159="Yes"),OFFSET('Sanitation Data'!$E$13,0,10*ROW('Sanitation Data'!E153)),NA())</f>
        <v>#N/A</v>
      </c>
      <c r="AK159" s="103" t="e">
        <f ca="true">+IF(AND(ISNUMBER(OFFSET('Sanitation Data'!$F$5,0,10*ROW('Sanitation Data'!F153))),'Data Summary'!CZ159="Yes"),100-OFFSET('Sanitation Data'!$F$5,0,10*ROW('Sanitation Data'!F153)),NA())</f>
        <v>#N/A</v>
      </c>
      <c r="AL159" s="103" t="e">
        <f ca="true">+IF(AND(ISNUMBER(OFFSET('Sanitation Data'!$F$7,0,10*ROW('Sanitation Data'!F153))),'Data Summary'!DA159="Yes"),OFFSET('Sanitation Data'!$F$7,0,10*ROW('Sanitation Data'!F153)),NA())</f>
        <v>#N/A</v>
      </c>
      <c r="AM159" s="103" t="e">
        <f ca="true">+IF(AND(ISNUMBER(OFFSET('Sanitation Data'!$F$11,0,10*ROW('Sanitation Data'!F153))),'Data Summary'!DB159="Yes"),OFFSET('Sanitation Data'!$F$11,0,10*ROW('Sanitation Data'!F153)),NA())</f>
        <v>#N/A</v>
      </c>
      <c r="AN159" s="103" t="e">
        <f ca="true">+IF(AND(ISNUMBER(OFFSET('Sanitation Data'!$F$12,0,10*ROW('Sanitation Data'!F153))),'Data Summary'!DC159="Yes"),OFFSET('Sanitation Data'!$F$12,0,10*ROW('Sanitation Data'!F153)),NA())</f>
        <v>#N/A</v>
      </c>
      <c r="AO159" s="103" t="e">
        <f ca="true">+IF(AND(ISNUMBER(OFFSET('Sanitation Data'!$F$13,0,10*ROW('Sanitation Data'!F153))),'Data Summary'!DD159="Yes"),OFFSET('Sanitation Data'!$F$13,0,10*ROW('Sanitation Data'!F153)),NA())</f>
        <v>#N/A</v>
      </c>
      <c r="AP159" s="103" t="e">
        <f ca="true">+IF(AND(ISNUMBER(OFFSET('Sanitation Data'!$G$5,0,10*ROW('Sanitation Data'!G153))),'Data Summary'!DE159="Yes"),100-OFFSET('Sanitation Data'!$G$5,0,10*ROW('Sanitation Data'!G153)),NA())</f>
        <v>#N/A</v>
      </c>
      <c r="AQ159" s="103" t="e">
        <f ca="true">+IF(AND(ISNUMBER(OFFSET('Sanitation Data'!$G$7,0,10*ROW('Sanitation Data'!G153))),'Data Summary'!DF159="Yes"),OFFSET('Sanitation Data'!$G$7,0,10*ROW('Sanitation Data'!G153)),NA())</f>
        <v>#N/A</v>
      </c>
      <c r="AR159" s="103" t="e">
        <f ca="true">+IF(AND(ISNUMBER(OFFSET('Sanitation Data'!$G$11,0,10*ROW('Sanitation Data'!G153))),'Data Summary'!DG159="Yes"),OFFSET('Sanitation Data'!$G$11,0,10*ROW('Sanitation Data'!G153)),NA())</f>
        <v>#N/A</v>
      </c>
      <c r="AS159" s="103" t="e">
        <f ca="true">+IF(AND(ISNUMBER(OFFSET('Sanitation Data'!$G$12,0,10*ROW('Sanitation Data'!G153))),'Data Summary'!DH159="Yes"),OFFSET('Sanitation Data'!$G$12,0,10*ROW('Sanitation Data'!G153)),NA())</f>
        <v>#N/A</v>
      </c>
      <c r="AT159" s="103" t="e">
        <f ca="true">+IF(AND(ISNUMBER(OFFSET('Sanitation Data'!$G$13,0,10*ROW('Sanitation Data'!G153))),'Data Summary'!DI159="Yes"),OFFSET('Sanitation Data'!$G$13,0,10*ROW('Sanitation Data'!G153)),NA())</f>
        <v>#N/A</v>
      </c>
      <c r="AU159" s="103" t="e">
        <f ca="true">+IF(AND(ISNUMBER(OFFSET('Sanitation Data'!$H$5,0,10*ROW('Sanitation Data'!H153))),'Data Summary'!DJ159="Yes"),100-OFFSET('Sanitation Data'!$H$5,0,10*ROW('Sanitation Data'!H153)),NA())</f>
        <v>#N/A</v>
      </c>
      <c r="AV159" s="103" t="e">
        <f ca="true">+IF(AND(ISNUMBER(OFFSET('Sanitation Data'!$H$7,0,10*ROW('Sanitation Data'!H153))),'Data Summary'!DK159="Yes"),OFFSET('Sanitation Data'!$H$7,0,10*ROW('Sanitation Data'!H153)),NA())</f>
        <v>#N/A</v>
      </c>
      <c r="AW159" s="103" t="e">
        <f ca="true">+IF(AND(ISNUMBER(OFFSET('Sanitation Data'!$H$11,0,10*ROW('Sanitation Data'!H153))),'Data Summary'!DL159="Yes"),OFFSET('Sanitation Data'!$H$11,0,10*ROW('Sanitation Data'!H153)),NA())</f>
        <v>#N/A</v>
      </c>
      <c r="AX159" s="103" t="e">
        <f ca="true">+IF(AND(ISNUMBER(OFFSET('Sanitation Data'!$H$12,0,10*ROW('Sanitation Data'!H153))),'Data Summary'!DM159="Yes"),OFFSET('Sanitation Data'!$H$12,0,10*ROW('Sanitation Data'!H153)),NA())</f>
        <v>#N/A</v>
      </c>
      <c r="AY159" s="103" t="e">
        <f ca="true">+IF(AND(ISNUMBER(OFFSET('Sanitation Data'!$H$13,0,10*ROW('Sanitation Data'!H153))),'Data Summary'!DN159="Yes"),OFFSET('Sanitation Data'!$H$13,0,10*ROW('Sanitation Data'!H153)),NA())</f>
        <v>#N/A</v>
      </c>
      <c r="AZ159" s="108" t="e">
        <f ca="true">+IF(AND(ISNUMBER(OFFSET('Hygiene Data'!$C$6,0,10*ROW('Hygiene Data'!C153))),'Data Summary'!DO159="Yes"),OFFSET('Hygiene Data'!$C$6,0,10*ROW('Hygiene Data'!C153)),NA())</f>
        <v>#N/A</v>
      </c>
      <c r="BA159" s="108" t="e">
        <f ca="true">+IF(AND(ISNUMBER(OFFSET('Hygiene Data'!$C$8,0,10*ROW('Hygiene Data'!C153))),'Data Summary'!DP159="Yes"),OFFSET('Hygiene Data'!$C$8,0,10*ROW('Hygiene Data'!C153)),NA())</f>
        <v>#N/A</v>
      </c>
      <c r="BB159" s="108" t="e">
        <f ca="true">+IF(AND(ISNUMBER(OFFSET('Hygiene Data'!$C$10,0,10*ROW('Hygiene Data'!C153))),'Data Summary'!DQ159="Yes"),OFFSET('Hygiene Data'!$C$10,0,10*ROW('Hygiene Data'!C153)),NA())</f>
        <v>#N/A</v>
      </c>
      <c r="BC159" s="108" t="e">
        <f ca="true">+IF(AND(ISNUMBER(OFFSET('Hygiene Data'!$D$6,0,10*ROW('Hygiene Data'!D153))),'Data Summary'!DR159="Yes"),OFFSET('Hygiene Data'!$D$6,0,10*ROW('Hygiene Data'!D153)),NA())</f>
        <v>#N/A</v>
      </c>
      <c r="BD159" s="108" t="e">
        <f ca="true">+IF(AND(ISNUMBER(OFFSET('Hygiene Data'!$D$8,0,10*ROW('Hygiene Data'!D153))),'Data Summary'!DS159="Yes"),OFFSET('Hygiene Data'!$D$8,0,10*ROW('Hygiene Data'!D153)),NA())</f>
        <v>#N/A</v>
      </c>
      <c r="BE159" s="108" t="e">
        <f ca="true">+IF(AND(ISNUMBER(OFFSET('Hygiene Data'!$D$10,0,10*ROW('Hygiene Data'!D153))),'Data Summary'!DT159="Yes"),OFFSET('Hygiene Data'!$D$10,0,10*ROW('Hygiene Data'!D153)),NA())</f>
        <v>#N/A</v>
      </c>
      <c r="BF159" s="108" t="e">
        <f ca="true">+IF(AND(ISNUMBER(OFFSET('Hygiene Data'!$E$6,0,10*ROW('Hygiene Data'!E153))),'Data Summary'!DU159="Yes"),OFFSET('Hygiene Data'!$E$6,0,10*ROW('Hygiene Data'!E153)),NA())</f>
        <v>#N/A</v>
      </c>
      <c r="BG159" s="108" t="e">
        <f ca="true">+IF(AND(ISNUMBER(OFFSET('Hygiene Data'!$E$8,0,10*ROW('Hygiene Data'!E153))),'Data Summary'!DV159="Yes"),OFFSET('Hygiene Data'!$E$8,0,10*ROW('Hygiene Data'!E153)),NA())</f>
        <v>#N/A</v>
      </c>
      <c r="BH159" s="108" t="e">
        <f ca="true">+IF(AND(ISNUMBER(OFFSET('Hygiene Data'!$E$10,0,10*ROW('Hygiene Data'!E153))),'Data Summary'!DW159="Yes"),OFFSET('Hygiene Data'!$E$10,0,10*ROW('Hygiene Data'!E153)),NA())</f>
        <v>#N/A</v>
      </c>
      <c r="BI159" s="108" t="e">
        <f ca="true">+IF(AND(ISNUMBER(OFFSET('Hygiene Data'!$F$6,0,10*ROW('Hygiene Data'!F153))),'Data Summary'!DX159="Yes"),OFFSET('Hygiene Data'!$F$6,0,10*ROW('Hygiene Data'!F153)),NA())</f>
        <v>#N/A</v>
      </c>
      <c r="BJ159" s="108" t="e">
        <f ca="true">+IF(AND(ISNUMBER(OFFSET('Hygiene Data'!$F$8,0,10*ROW('Hygiene Data'!F153))),'Data Summary'!DY159="Yes"),OFFSET('Hygiene Data'!$F$8,0,10*ROW('Hygiene Data'!F153)),NA())</f>
        <v>#N/A</v>
      </c>
      <c r="BK159" s="108" t="e">
        <f ca="true">+IF(AND(ISNUMBER(OFFSET('Hygiene Data'!$F$10,0,10*ROW('Hygiene Data'!F153))),'Data Summary'!DZ159="Yes"),OFFSET('Hygiene Data'!$F$10,0,10*ROW('Hygiene Data'!F153)),NA())</f>
        <v>#N/A</v>
      </c>
      <c r="BL159" s="108" t="e">
        <f ca="true">+IF(AND(ISNUMBER(OFFSET('Hygiene Data'!$G$6,0,10*ROW('Hygiene Data'!G153))),'Data Summary'!EA159="Yes"),OFFSET('Hygiene Data'!$G$6,0,10*ROW('Hygiene Data'!G153)),NA())</f>
        <v>#N/A</v>
      </c>
      <c r="BM159" s="108" t="e">
        <f ca="true">+IF(AND(ISNUMBER(OFFSET('Hygiene Data'!$G$8,0,10*ROW('Hygiene Data'!G153))),'Data Summary'!EB159="Yes"),OFFSET('Hygiene Data'!$G$8,0,10*ROW('Hygiene Data'!G153)),NA())</f>
        <v>#N/A</v>
      </c>
      <c r="BN159" s="108" t="e">
        <f ca="true">+IF(AND(ISNUMBER(OFFSET('Hygiene Data'!$G$10,0,10*ROW('Hygiene Data'!G153))),'Data Summary'!EC159="Yes"),OFFSET('Hygiene Data'!$G$10,0,10*ROW('Hygiene Data'!G153)),NA())</f>
        <v>#N/A</v>
      </c>
      <c r="BO159" s="108" t="e">
        <f ca="true">+IF(AND(ISNUMBER(OFFSET('Hygiene Data'!$H$6,0,10*ROW('Hygiene Data'!H153))),'Data Summary'!ED159="Yes"),OFFSET('Hygiene Data'!$H$6,0,10*ROW('Hygiene Data'!H153)),NA())</f>
        <v>#N/A</v>
      </c>
      <c r="BP159" s="108" t="e">
        <f ca="true">+IF(AND(ISNUMBER(OFFSET('Hygiene Data'!$H$8,0,10*ROW('Hygiene Data'!H153))),'Data Summary'!EE159="Yes"),OFFSET('Hygiene Data'!$H$8,0,10*ROW('Hygiene Data'!H153)),NA())</f>
        <v>#N/A</v>
      </c>
      <c r="BQ159" s="108" t="e">
        <f ca="true">+IF(AND(ISNUMBER(OFFSET('Hygiene Data'!$H$10,0,10*ROW('Hygiene Data'!H153))),'Data Summary'!EF159="Yes"),OFFSET('Hygiene Data'!$H$10,0,10*ROW('Hygiene Data'!H153)),NA())</f>
        <v>#N/A</v>
      </c>
    </row>
    <row r="160" x14ac:dyDescent="0.2">
      <c r="A160" s="56" t="e">
        <f ca="true">+IF(OFFSET('Water Data'!$B$1,0,10*ROW('Water Data'!B154))="",NA(),OFFSET('Water Data'!$B$1,0,10*ROW('Water Data'!B154)))</f>
        <v>#N/A</v>
      </c>
      <c r="B160" s="56" t="e">
        <f ca="true">+IF(OFFSET('Water Data'!$A$3,0,10*ROW('Water Data'!A157))="",NA(),OFFSET('Water Data'!$A$3,0,10*ROW('Water Data'!A157)))</f>
        <v>#N/A</v>
      </c>
      <c r="C160" s="56" t="e">
        <f ca="true">+IF(OFFSET('Water Data'!$C$3,0,10*ROW('Water Data'!C157))="",NA(),OFFSET('Water Data'!$C$3,0,10*ROW('Water Data'!C157)))</f>
        <v>#N/A</v>
      </c>
      <c r="D160" s="57" t="e">
        <f ca="true">+IF(AND(ISNUMBER(OFFSET('Water Data'!$C$5,0,10*ROW('Water Data'!C154))),'Data Summary'!BS160="Yes"),100-OFFSET('Water Data'!$C$5,0,10*ROW('Water Data'!C154)),NA())</f>
        <v>#N/A</v>
      </c>
      <c r="E160" s="57" t="e">
        <f ca="true">+IF(AND(ISNUMBER(OFFSET('Water Data'!$C$7,0,10*ROW('Water Data'!C154))),'Data Summary'!BT160="Yes"),OFFSET('Water Data'!$C$7,0,10*ROW('Water Data'!C154)),NA())</f>
        <v>#N/A</v>
      </c>
      <c r="F160" s="57" t="e">
        <f ca="true">+IF(AND(ISNUMBER(OFFSET('Water Data'!$C$10,0,10*ROW('Water Data'!C154))),'Data Summary'!BU160="Yes"),OFFSET('Water Data'!$C$10,0,10*ROW('Water Data'!C154)),NA())</f>
        <v>#N/A</v>
      </c>
      <c r="G160" s="57" t="e">
        <f ca="true">+IF(AND(ISNUMBER(OFFSET('Water Data'!$D$5,0,10*ROW('Water Data'!D154))),'Data Summary'!BV160="Yes"),100-OFFSET('Water Data'!$D$5,0,10*ROW('Water Data'!D154)),NA())</f>
        <v>#N/A</v>
      </c>
      <c r="H160" s="57" t="e">
        <f ca="true">+IF(AND(ISNUMBER(OFFSET('Water Data'!$D$7,0,10*ROW('Water Data'!D154))),'Data Summary'!BW160="Yes"),OFFSET('Water Data'!$D$7,0,10*ROW('Water Data'!D154)),NA())</f>
        <v>#N/A</v>
      </c>
      <c r="I160" s="57" t="e">
        <f ca="true">+IF(AND(ISNUMBER(OFFSET('Water Data'!$D$10,0,10*ROW('Water Data'!D154))),'Data Summary'!BX160="Yes"),OFFSET('Water Data'!$D$10,0,10*ROW('Water Data'!D154)),NA())</f>
        <v>#N/A</v>
      </c>
      <c r="J160" s="57" t="e">
        <f ca="true">+IF(AND(ISNUMBER(OFFSET('Water Data'!$E$5,0,10*ROW('Water Data'!E154))),'Data Summary'!BY160="Yes"),100-OFFSET('Water Data'!$E$5,0,10*ROW('Water Data'!E154)),NA())</f>
        <v>#N/A</v>
      </c>
      <c r="K160" s="57" t="e">
        <f ca="true">+IF(AND(ISNUMBER(OFFSET('Water Data'!$E$7,0,10*ROW('Water Data'!E154))),'Data Summary'!BZ160="Yes"),OFFSET('Water Data'!$E$7,0,10*ROW('Water Data'!E154)),NA())</f>
        <v>#N/A</v>
      </c>
      <c r="L160" s="57" t="e">
        <f ca="true">+IF(AND(ISNUMBER(OFFSET('Water Data'!$E$10,0,10*ROW('Water Data'!E154))),'Data Summary'!CA160="Yes"),OFFSET('Water Data'!$E$10,0,10*ROW('Water Data'!E154)),NA())</f>
        <v>#N/A</v>
      </c>
      <c r="M160" s="57" t="e">
        <f ca="true">+IF(AND(ISNUMBER(OFFSET('Water Data'!$F$5,0,10*ROW('Water Data'!F154))),'Data Summary'!CB160="Yes"),100-OFFSET('Water Data'!$F$5,0,10*ROW('Water Data'!F154)),NA())</f>
        <v>#N/A</v>
      </c>
      <c r="N160" s="57" t="e">
        <f ca="true">+IF(AND(ISNUMBER(OFFSET('Water Data'!$F$7,0,10*ROW('Water Data'!F154))),'Data Summary'!CC160="Yes"),OFFSET('Water Data'!$F$7,0,10*ROW('Water Data'!F154)),NA())</f>
        <v>#N/A</v>
      </c>
      <c r="O160" s="57" t="e">
        <f ca="true">+IF(AND(ISNUMBER(OFFSET('Water Data'!$F$10,0,10*ROW('Water Data'!F154))),'Data Summary'!CD160="Yes"),OFFSET('Water Data'!$F$10,0,10*ROW('Water Data'!F154)),NA())</f>
        <v>#N/A</v>
      </c>
      <c r="P160" s="57" t="e">
        <f ca="true">+IF(AND(ISNUMBER(OFFSET('Water Data'!$G$5,0,10*ROW('Water Data'!G154))),'Data Summary'!CE160="Yes"),100-OFFSET('Water Data'!$G$5,0,10*ROW('Water Data'!G154)),NA())</f>
        <v>#N/A</v>
      </c>
      <c r="Q160" s="57" t="e">
        <f ca="true">+IF(AND(ISNUMBER(OFFSET('Water Data'!$G$7,0,10*ROW('Water Data'!G154))),'Data Summary'!CF160="Yes"),OFFSET('Water Data'!$G$7,0,10*ROW('Water Data'!G154)),NA())</f>
        <v>#N/A</v>
      </c>
      <c r="R160" s="57" t="e">
        <f ca="true">+IF(AND(ISNUMBER(OFFSET('Water Data'!$G$10,0,10*ROW('Water Data'!G154))),'Data Summary'!CG160="Yes"),OFFSET('Water Data'!$G$10,0,10*ROW('Water Data'!G154)),NA())</f>
        <v>#N/A</v>
      </c>
      <c r="S160" s="57" t="e">
        <f ca="true">+IF(AND(ISNUMBER(OFFSET('Water Data'!$H$5,0,10*ROW('Water Data'!H154))),'Data Summary'!CH160="Yes"),100-OFFSET('Water Data'!$H$5,0,10*ROW('Water Data'!H154)),NA())</f>
        <v>#N/A</v>
      </c>
      <c r="T160" s="57" t="e">
        <f ca="true">+IF(AND(ISNUMBER(OFFSET('Water Data'!$H$7,0,10*ROW('Water Data'!H154))),'Data Summary'!CI160="Yes"),OFFSET('Water Data'!$H$7,0,10*ROW('Water Data'!H154)),NA())</f>
        <v>#N/A</v>
      </c>
      <c r="U160" s="57" t="e">
        <f ca="true">+IF(AND(ISNUMBER(OFFSET('Water Data'!$H$10,0,10*ROW('Water Data'!H154))),'Data Summary'!CJ160="Yes"),OFFSET('Water Data'!$H$10,0,10*ROW('Water Data'!H154)),NA())</f>
        <v>#N/A</v>
      </c>
      <c r="V160" s="103" t="e">
        <f ca="true">+IF(AND(ISNUMBER(OFFSET('Sanitation Data'!$C$5,0,10*ROW('Sanitation Data'!C154))),'Data Summary'!CK160="Yes"),100-OFFSET('Sanitation Data'!$C$5,0,10*ROW('Sanitation Data'!C154)),NA())</f>
        <v>#N/A</v>
      </c>
      <c r="W160" s="103" t="e">
        <f ca="true">+IF(AND(ISNUMBER(OFFSET('Sanitation Data'!$C$7,0,10*ROW('Sanitation Data'!C154))),'Data Summary'!CL160="Yes"),OFFSET('Sanitation Data'!$C$7,0,10*ROW('Sanitation Data'!C154)),NA())</f>
        <v>#N/A</v>
      </c>
      <c r="X160" s="103" t="e">
        <f ca="true">+IF(AND(ISNUMBER(OFFSET('Sanitation Data'!$C$11,0,10*ROW('Sanitation Data'!C154))),'Data Summary'!CM160="Yes"),OFFSET('Sanitation Data'!$C$11,0,10*ROW('Sanitation Data'!C154)),NA())</f>
        <v>#N/A</v>
      </c>
      <c r="Y160" s="103" t="e">
        <f ca="true">+IF(AND(ISNUMBER(OFFSET('Sanitation Data'!$C$12,0,10*ROW('Sanitation Data'!C154))),'Data Summary'!CN160="Yes"),OFFSET('Sanitation Data'!$C$12,0,10*ROW('Sanitation Data'!C154)),NA())</f>
        <v>#N/A</v>
      </c>
      <c r="Z160" s="103" t="e">
        <f ca="true">+IF(AND(ISNUMBER(OFFSET('Sanitation Data'!$C$13,0,10*ROW('Sanitation Data'!C154))),'Data Summary'!CO160="Yes"),OFFSET('Sanitation Data'!$C$13,0,10*ROW('Sanitation Data'!C154)),NA())</f>
        <v>#N/A</v>
      </c>
      <c r="AA160" s="103" t="e">
        <f ca="true">+IF(AND(ISNUMBER(OFFSET('Sanitation Data'!$D$5,0,10*ROW('Sanitation Data'!D154))),'Data Summary'!CP160="Yes"),100-OFFSET('Sanitation Data'!$D$5,0,10*ROW('Sanitation Data'!D154)),NA())</f>
        <v>#N/A</v>
      </c>
      <c r="AB160" s="103" t="e">
        <f ca="true">+IF(AND(ISNUMBER(OFFSET('Sanitation Data'!$D$7,0,10*ROW('Sanitation Data'!D154))),'Data Summary'!CQ160="Yes"),OFFSET('Sanitation Data'!$D$7,0,10*ROW('Sanitation Data'!D154)),NA())</f>
        <v>#N/A</v>
      </c>
      <c r="AC160" s="103" t="e">
        <f ca="true">+IF(AND(ISNUMBER(OFFSET('Sanitation Data'!$D$11,0,10*ROW('Sanitation Data'!D154))),'Data Summary'!CR160="Yes"),OFFSET('Sanitation Data'!$D$11,0,10*ROW('Sanitation Data'!D154)),NA())</f>
        <v>#N/A</v>
      </c>
      <c r="AD160" s="103" t="e">
        <f ca="true">+IF(AND(ISNUMBER(OFFSET('Sanitation Data'!$D$12,0,10*ROW('Sanitation Data'!D154))),'Data Summary'!CS160="Yes"),OFFSET('Sanitation Data'!$D$12,0,10*ROW('Sanitation Data'!D154)),NA())</f>
        <v>#N/A</v>
      </c>
      <c r="AE160" s="103" t="e">
        <f ca="true">+IF(AND(ISNUMBER(OFFSET('Sanitation Data'!$D$13,0,10*ROW('Sanitation Data'!D154))),'Data Summary'!CT160="Yes"),OFFSET('Sanitation Data'!$D$13,0,10*ROW('Sanitation Data'!D154)),NA())</f>
        <v>#N/A</v>
      </c>
      <c r="AF160" s="103" t="e">
        <f ca="true">+IF(AND(ISNUMBER(OFFSET('Sanitation Data'!$E$5,0,10*ROW('Sanitation Data'!E154))),'Data Summary'!CU160="Yes"),100-OFFSET('Sanitation Data'!$E$5,0,10*ROW('Sanitation Data'!E154)),NA())</f>
        <v>#N/A</v>
      </c>
      <c r="AG160" s="103" t="e">
        <f ca="true">+IF(AND(ISNUMBER(OFFSET('Sanitation Data'!$E$7,0,10*ROW('Sanitation Data'!E154))),'Data Summary'!CV160="Yes"),OFFSET('Sanitation Data'!$E$7,0,10*ROW('Sanitation Data'!E154)),NA())</f>
        <v>#N/A</v>
      </c>
      <c r="AH160" s="103" t="e">
        <f ca="true">+IF(AND(ISNUMBER(OFFSET('Sanitation Data'!$E$11,0,10*ROW('Sanitation Data'!E154))),'Data Summary'!CW160="Yes"),OFFSET('Sanitation Data'!$E$11,0,10*ROW('Sanitation Data'!E154)),NA())</f>
        <v>#N/A</v>
      </c>
      <c r="AI160" s="103" t="e">
        <f ca="true">+IF(AND(ISNUMBER(OFFSET('Sanitation Data'!$E$12,0,10*ROW('Sanitation Data'!E154))),'Data Summary'!CX160="Yes"),OFFSET('Sanitation Data'!$E$12,0,10*ROW('Sanitation Data'!E154)),NA())</f>
        <v>#N/A</v>
      </c>
      <c r="AJ160" s="103" t="e">
        <f ca="true">+IF(AND(ISNUMBER(OFFSET('Sanitation Data'!$E$13,0,10*ROW('Sanitation Data'!E154))),'Data Summary'!CY160="Yes"),OFFSET('Sanitation Data'!$E$13,0,10*ROW('Sanitation Data'!E154)),NA())</f>
        <v>#N/A</v>
      </c>
      <c r="AK160" s="103" t="e">
        <f ca="true">+IF(AND(ISNUMBER(OFFSET('Sanitation Data'!$F$5,0,10*ROW('Sanitation Data'!F154))),'Data Summary'!CZ160="Yes"),100-OFFSET('Sanitation Data'!$F$5,0,10*ROW('Sanitation Data'!F154)),NA())</f>
        <v>#N/A</v>
      </c>
      <c r="AL160" s="103" t="e">
        <f ca="true">+IF(AND(ISNUMBER(OFFSET('Sanitation Data'!$F$7,0,10*ROW('Sanitation Data'!F154))),'Data Summary'!DA160="Yes"),OFFSET('Sanitation Data'!$F$7,0,10*ROW('Sanitation Data'!F154)),NA())</f>
        <v>#N/A</v>
      </c>
      <c r="AM160" s="103" t="e">
        <f ca="true">+IF(AND(ISNUMBER(OFFSET('Sanitation Data'!$F$11,0,10*ROW('Sanitation Data'!F154))),'Data Summary'!DB160="Yes"),OFFSET('Sanitation Data'!$F$11,0,10*ROW('Sanitation Data'!F154)),NA())</f>
        <v>#N/A</v>
      </c>
      <c r="AN160" s="103" t="e">
        <f ca="true">+IF(AND(ISNUMBER(OFFSET('Sanitation Data'!$F$12,0,10*ROW('Sanitation Data'!F154))),'Data Summary'!DC160="Yes"),OFFSET('Sanitation Data'!$F$12,0,10*ROW('Sanitation Data'!F154)),NA())</f>
        <v>#N/A</v>
      </c>
      <c r="AO160" s="103" t="e">
        <f ca="true">+IF(AND(ISNUMBER(OFFSET('Sanitation Data'!$F$13,0,10*ROW('Sanitation Data'!F154))),'Data Summary'!DD160="Yes"),OFFSET('Sanitation Data'!$F$13,0,10*ROW('Sanitation Data'!F154)),NA())</f>
        <v>#N/A</v>
      </c>
      <c r="AP160" s="103" t="e">
        <f ca="true">+IF(AND(ISNUMBER(OFFSET('Sanitation Data'!$G$5,0,10*ROW('Sanitation Data'!G154))),'Data Summary'!DE160="Yes"),100-OFFSET('Sanitation Data'!$G$5,0,10*ROW('Sanitation Data'!G154)),NA())</f>
        <v>#N/A</v>
      </c>
      <c r="AQ160" s="103" t="e">
        <f ca="true">+IF(AND(ISNUMBER(OFFSET('Sanitation Data'!$G$7,0,10*ROW('Sanitation Data'!G154))),'Data Summary'!DF160="Yes"),OFFSET('Sanitation Data'!$G$7,0,10*ROW('Sanitation Data'!G154)),NA())</f>
        <v>#N/A</v>
      </c>
      <c r="AR160" s="103" t="e">
        <f ca="true">+IF(AND(ISNUMBER(OFFSET('Sanitation Data'!$G$11,0,10*ROW('Sanitation Data'!G154))),'Data Summary'!DG160="Yes"),OFFSET('Sanitation Data'!$G$11,0,10*ROW('Sanitation Data'!G154)),NA())</f>
        <v>#N/A</v>
      </c>
      <c r="AS160" s="103" t="e">
        <f ca="true">+IF(AND(ISNUMBER(OFFSET('Sanitation Data'!$G$12,0,10*ROW('Sanitation Data'!G154))),'Data Summary'!DH160="Yes"),OFFSET('Sanitation Data'!$G$12,0,10*ROW('Sanitation Data'!G154)),NA())</f>
        <v>#N/A</v>
      </c>
      <c r="AT160" s="103" t="e">
        <f ca="true">+IF(AND(ISNUMBER(OFFSET('Sanitation Data'!$G$13,0,10*ROW('Sanitation Data'!G154))),'Data Summary'!DI160="Yes"),OFFSET('Sanitation Data'!$G$13,0,10*ROW('Sanitation Data'!G154)),NA())</f>
        <v>#N/A</v>
      </c>
      <c r="AU160" s="103" t="e">
        <f ca="true">+IF(AND(ISNUMBER(OFFSET('Sanitation Data'!$H$5,0,10*ROW('Sanitation Data'!H154))),'Data Summary'!DJ160="Yes"),100-OFFSET('Sanitation Data'!$H$5,0,10*ROW('Sanitation Data'!H154)),NA())</f>
        <v>#N/A</v>
      </c>
      <c r="AV160" s="103" t="e">
        <f ca="true">+IF(AND(ISNUMBER(OFFSET('Sanitation Data'!$H$7,0,10*ROW('Sanitation Data'!H154))),'Data Summary'!DK160="Yes"),OFFSET('Sanitation Data'!$H$7,0,10*ROW('Sanitation Data'!H154)),NA())</f>
        <v>#N/A</v>
      </c>
      <c r="AW160" s="103" t="e">
        <f ca="true">+IF(AND(ISNUMBER(OFFSET('Sanitation Data'!$H$11,0,10*ROW('Sanitation Data'!H154))),'Data Summary'!DL160="Yes"),OFFSET('Sanitation Data'!$H$11,0,10*ROW('Sanitation Data'!H154)),NA())</f>
        <v>#N/A</v>
      </c>
      <c r="AX160" s="103" t="e">
        <f ca="true">+IF(AND(ISNUMBER(OFFSET('Sanitation Data'!$H$12,0,10*ROW('Sanitation Data'!H154))),'Data Summary'!DM160="Yes"),OFFSET('Sanitation Data'!$H$12,0,10*ROW('Sanitation Data'!H154)),NA())</f>
        <v>#N/A</v>
      </c>
      <c r="AY160" s="103" t="e">
        <f ca="true">+IF(AND(ISNUMBER(OFFSET('Sanitation Data'!$H$13,0,10*ROW('Sanitation Data'!H154))),'Data Summary'!DN160="Yes"),OFFSET('Sanitation Data'!$H$13,0,10*ROW('Sanitation Data'!H154)),NA())</f>
        <v>#N/A</v>
      </c>
      <c r="AZ160" s="108" t="e">
        <f ca="true">+IF(AND(ISNUMBER(OFFSET('Hygiene Data'!$C$6,0,10*ROW('Hygiene Data'!C154))),'Data Summary'!DO160="Yes"),OFFSET('Hygiene Data'!$C$6,0,10*ROW('Hygiene Data'!C154)),NA())</f>
        <v>#N/A</v>
      </c>
      <c r="BA160" s="108" t="e">
        <f ca="true">+IF(AND(ISNUMBER(OFFSET('Hygiene Data'!$C$8,0,10*ROW('Hygiene Data'!C154))),'Data Summary'!DP160="Yes"),OFFSET('Hygiene Data'!$C$8,0,10*ROW('Hygiene Data'!C154)),NA())</f>
        <v>#N/A</v>
      </c>
      <c r="BB160" s="108" t="e">
        <f ca="true">+IF(AND(ISNUMBER(OFFSET('Hygiene Data'!$C$10,0,10*ROW('Hygiene Data'!C154))),'Data Summary'!DQ160="Yes"),OFFSET('Hygiene Data'!$C$10,0,10*ROW('Hygiene Data'!C154)),NA())</f>
        <v>#N/A</v>
      </c>
      <c r="BC160" s="108" t="e">
        <f ca="true">+IF(AND(ISNUMBER(OFFSET('Hygiene Data'!$D$6,0,10*ROW('Hygiene Data'!D154))),'Data Summary'!DR160="Yes"),OFFSET('Hygiene Data'!$D$6,0,10*ROW('Hygiene Data'!D154)),NA())</f>
        <v>#N/A</v>
      </c>
      <c r="BD160" s="108" t="e">
        <f ca="true">+IF(AND(ISNUMBER(OFFSET('Hygiene Data'!$D$8,0,10*ROW('Hygiene Data'!D154))),'Data Summary'!DS160="Yes"),OFFSET('Hygiene Data'!$D$8,0,10*ROW('Hygiene Data'!D154)),NA())</f>
        <v>#N/A</v>
      </c>
      <c r="BE160" s="108" t="e">
        <f ca="true">+IF(AND(ISNUMBER(OFFSET('Hygiene Data'!$D$10,0,10*ROW('Hygiene Data'!D154))),'Data Summary'!DT160="Yes"),OFFSET('Hygiene Data'!$D$10,0,10*ROW('Hygiene Data'!D154)),NA())</f>
        <v>#N/A</v>
      </c>
      <c r="BF160" s="108" t="e">
        <f ca="true">+IF(AND(ISNUMBER(OFFSET('Hygiene Data'!$E$6,0,10*ROW('Hygiene Data'!E154))),'Data Summary'!DU160="Yes"),OFFSET('Hygiene Data'!$E$6,0,10*ROW('Hygiene Data'!E154)),NA())</f>
        <v>#N/A</v>
      </c>
      <c r="BG160" s="108" t="e">
        <f ca="true">+IF(AND(ISNUMBER(OFFSET('Hygiene Data'!$E$8,0,10*ROW('Hygiene Data'!E154))),'Data Summary'!DV160="Yes"),OFFSET('Hygiene Data'!$E$8,0,10*ROW('Hygiene Data'!E154)),NA())</f>
        <v>#N/A</v>
      </c>
      <c r="BH160" s="108" t="e">
        <f ca="true">+IF(AND(ISNUMBER(OFFSET('Hygiene Data'!$E$10,0,10*ROW('Hygiene Data'!E154))),'Data Summary'!DW160="Yes"),OFFSET('Hygiene Data'!$E$10,0,10*ROW('Hygiene Data'!E154)),NA())</f>
        <v>#N/A</v>
      </c>
      <c r="BI160" s="108" t="e">
        <f ca="true">+IF(AND(ISNUMBER(OFFSET('Hygiene Data'!$F$6,0,10*ROW('Hygiene Data'!F154))),'Data Summary'!DX160="Yes"),OFFSET('Hygiene Data'!$F$6,0,10*ROW('Hygiene Data'!F154)),NA())</f>
        <v>#N/A</v>
      </c>
      <c r="BJ160" s="108" t="e">
        <f ca="true">+IF(AND(ISNUMBER(OFFSET('Hygiene Data'!$F$8,0,10*ROW('Hygiene Data'!F154))),'Data Summary'!DY160="Yes"),OFFSET('Hygiene Data'!$F$8,0,10*ROW('Hygiene Data'!F154)),NA())</f>
        <v>#N/A</v>
      </c>
      <c r="BK160" s="108" t="e">
        <f ca="true">+IF(AND(ISNUMBER(OFFSET('Hygiene Data'!$F$10,0,10*ROW('Hygiene Data'!F154))),'Data Summary'!DZ160="Yes"),OFFSET('Hygiene Data'!$F$10,0,10*ROW('Hygiene Data'!F154)),NA())</f>
        <v>#N/A</v>
      </c>
      <c r="BL160" s="108" t="e">
        <f ca="true">+IF(AND(ISNUMBER(OFFSET('Hygiene Data'!$G$6,0,10*ROW('Hygiene Data'!G154))),'Data Summary'!EA160="Yes"),OFFSET('Hygiene Data'!$G$6,0,10*ROW('Hygiene Data'!G154)),NA())</f>
        <v>#N/A</v>
      </c>
      <c r="BM160" s="108" t="e">
        <f ca="true">+IF(AND(ISNUMBER(OFFSET('Hygiene Data'!$G$8,0,10*ROW('Hygiene Data'!G154))),'Data Summary'!EB160="Yes"),OFFSET('Hygiene Data'!$G$8,0,10*ROW('Hygiene Data'!G154)),NA())</f>
        <v>#N/A</v>
      </c>
      <c r="BN160" s="108" t="e">
        <f ca="true">+IF(AND(ISNUMBER(OFFSET('Hygiene Data'!$G$10,0,10*ROW('Hygiene Data'!G154))),'Data Summary'!EC160="Yes"),OFFSET('Hygiene Data'!$G$10,0,10*ROW('Hygiene Data'!G154)),NA())</f>
        <v>#N/A</v>
      </c>
      <c r="BO160" s="108" t="e">
        <f ca="true">+IF(AND(ISNUMBER(OFFSET('Hygiene Data'!$H$6,0,10*ROW('Hygiene Data'!H154))),'Data Summary'!ED160="Yes"),OFFSET('Hygiene Data'!$H$6,0,10*ROW('Hygiene Data'!H154)),NA())</f>
        <v>#N/A</v>
      </c>
      <c r="BP160" s="108" t="e">
        <f ca="true">+IF(AND(ISNUMBER(OFFSET('Hygiene Data'!$H$8,0,10*ROW('Hygiene Data'!H154))),'Data Summary'!EE160="Yes"),OFFSET('Hygiene Data'!$H$8,0,10*ROW('Hygiene Data'!H154)),NA())</f>
        <v>#N/A</v>
      </c>
      <c r="BQ160" s="108" t="e">
        <f ca="true">+IF(AND(ISNUMBER(OFFSET('Hygiene Data'!$H$10,0,10*ROW('Hygiene Data'!H154))),'Data Summary'!EF160="Yes"),OFFSET('Hygiene Data'!$H$10,0,10*ROW('Hygiene Data'!H154)),NA())</f>
        <v>#N/A</v>
      </c>
    </row>
    <row r="161" x14ac:dyDescent="0.2">
      <c r="A161" s="56" t="e">
        <f ca="true">+IF(OFFSET('Water Data'!$B$1,0,10*ROW('Water Data'!B155))="",NA(),OFFSET('Water Data'!$B$1,0,10*ROW('Water Data'!B155)))</f>
        <v>#N/A</v>
      </c>
      <c r="B161" s="56" t="e">
        <f ca="true">+IF(OFFSET('Water Data'!$A$3,0,10*ROW('Water Data'!A158))="",NA(),OFFSET('Water Data'!$A$3,0,10*ROW('Water Data'!A158)))</f>
        <v>#N/A</v>
      </c>
      <c r="C161" s="56" t="e">
        <f ca="true">+IF(OFFSET('Water Data'!$C$3,0,10*ROW('Water Data'!C158))="",NA(),OFFSET('Water Data'!$C$3,0,10*ROW('Water Data'!C158)))</f>
        <v>#N/A</v>
      </c>
      <c r="D161" s="57" t="e">
        <f ca="true">+IF(AND(ISNUMBER(OFFSET('Water Data'!$C$5,0,10*ROW('Water Data'!C155))),'Data Summary'!BS161="Yes"),100-OFFSET('Water Data'!$C$5,0,10*ROW('Water Data'!C155)),NA())</f>
        <v>#N/A</v>
      </c>
      <c r="E161" s="57" t="e">
        <f ca="true">+IF(AND(ISNUMBER(OFFSET('Water Data'!$C$7,0,10*ROW('Water Data'!C155))),'Data Summary'!BT161="Yes"),OFFSET('Water Data'!$C$7,0,10*ROW('Water Data'!C155)),NA())</f>
        <v>#N/A</v>
      </c>
      <c r="F161" s="57" t="e">
        <f ca="true">+IF(AND(ISNUMBER(OFFSET('Water Data'!$C$10,0,10*ROW('Water Data'!C155))),'Data Summary'!BU161="Yes"),OFFSET('Water Data'!$C$10,0,10*ROW('Water Data'!C155)),NA())</f>
        <v>#N/A</v>
      </c>
      <c r="G161" s="57" t="e">
        <f ca="true">+IF(AND(ISNUMBER(OFFSET('Water Data'!$D$5,0,10*ROW('Water Data'!D155))),'Data Summary'!BV161="Yes"),100-OFFSET('Water Data'!$D$5,0,10*ROW('Water Data'!D155)),NA())</f>
        <v>#N/A</v>
      </c>
      <c r="H161" s="57" t="e">
        <f ca="true">+IF(AND(ISNUMBER(OFFSET('Water Data'!$D$7,0,10*ROW('Water Data'!D155))),'Data Summary'!BW161="Yes"),OFFSET('Water Data'!$D$7,0,10*ROW('Water Data'!D155)),NA())</f>
        <v>#N/A</v>
      </c>
      <c r="I161" s="57" t="e">
        <f ca="true">+IF(AND(ISNUMBER(OFFSET('Water Data'!$D$10,0,10*ROW('Water Data'!D155))),'Data Summary'!BX161="Yes"),OFFSET('Water Data'!$D$10,0,10*ROW('Water Data'!D155)),NA())</f>
        <v>#N/A</v>
      </c>
      <c r="J161" s="57" t="e">
        <f ca="true">+IF(AND(ISNUMBER(OFFSET('Water Data'!$E$5,0,10*ROW('Water Data'!E155))),'Data Summary'!BY161="Yes"),100-OFFSET('Water Data'!$E$5,0,10*ROW('Water Data'!E155)),NA())</f>
        <v>#N/A</v>
      </c>
      <c r="K161" s="57" t="e">
        <f ca="true">+IF(AND(ISNUMBER(OFFSET('Water Data'!$E$7,0,10*ROW('Water Data'!E155))),'Data Summary'!BZ161="Yes"),OFFSET('Water Data'!$E$7,0,10*ROW('Water Data'!E155)),NA())</f>
        <v>#N/A</v>
      </c>
      <c r="L161" s="57" t="e">
        <f ca="true">+IF(AND(ISNUMBER(OFFSET('Water Data'!$E$10,0,10*ROW('Water Data'!E155))),'Data Summary'!CA161="Yes"),OFFSET('Water Data'!$E$10,0,10*ROW('Water Data'!E155)),NA())</f>
        <v>#N/A</v>
      </c>
      <c r="M161" s="57" t="e">
        <f ca="true">+IF(AND(ISNUMBER(OFFSET('Water Data'!$F$5,0,10*ROW('Water Data'!F155))),'Data Summary'!CB161="Yes"),100-OFFSET('Water Data'!$F$5,0,10*ROW('Water Data'!F155)),NA())</f>
        <v>#N/A</v>
      </c>
      <c r="N161" s="57" t="e">
        <f ca="true">+IF(AND(ISNUMBER(OFFSET('Water Data'!$F$7,0,10*ROW('Water Data'!F155))),'Data Summary'!CC161="Yes"),OFFSET('Water Data'!$F$7,0,10*ROW('Water Data'!F155)),NA())</f>
        <v>#N/A</v>
      </c>
      <c r="O161" s="57" t="e">
        <f ca="true">+IF(AND(ISNUMBER(OFFSET('Water Data'!$F$10,0,10*ROW('Water Data'!F155))),'Data Summary'!CD161="Yes"),OFFSET('Water Data'!$F$10,0,10*ROW('Water Data'!F155)),NA())</f>
        <v>#N/A</v>
      </c>
      <c r="P161" s="57" t="e">
        <f ca="true">+IF(AND(ISNUMBER(OFFSET('Water Data'!$G$5,0,10*ROW('Water Data'!G155))),'Data Summary'!CE161="Yes"),100-OFFSET('Water Data'!$G$5,0,10*ROW('Water Data'!G155)),NA())</f>
        <v>#N/A</v>
      </c>
      <c r="Q161" s="57" t="e">
        <f ca="true">+IF(AND(ISNUMBER(OFFSET('Water Data'!$G$7,0,10*ROW('Water Data'!G155))),'Data Summary'!CF161="Yes"),OFFSET('Water Data'!$G$7,0,10*ROW('Water Data'!G155)),NA())</f>
        <v>#N/A</v>
      </c>
      <c r="R161" s="57" t="e">
        <f ca="true">+IF(AND(ISNUMBER(OFFSET('Water Data'!$G$10,0,10*ROW('Water Data'!G155))),'Data Summary'!CG161="Yes"),OFFSET('Water Data'!$G$10,0,10*ROW('Water Data'!G155)),NA())</f>
        <v>#N/A</v>
      </c>
      <c r="S161" s="57" t="e">
        <f ca="true">+IF(AND(ISNUMBER(OFFSET('Water Data'!$H$5,0,10*ROW('Water Data'!H155))),'Data Summary'!CH161="Yes"),100-OFFSET('Water Data'!$H$5,0,10*ROW('Water Data'!H155)),NA())</f>
        <v>#N/A</v>
      </c>
      <c r="T161" s="57" t="e">
        <f ca="true">+IF(AND(ISNUMBER(OFFSET('Water Data'!$H$7,0,10*ROW('Water Data'!H155))),'Data Summary'!CI161="Yes"),OFFSET('Water Data'!$H$7,0,10*ROW('Water Data'!H155)),NA())</f>
        <v>#N/A</v>
      </c>
      <c r="U161" s="57" t="e">
        <f ca="true">+IF(AND(ISNUMBER(OFFSET('Water Data'!$H$10,0,10*ROW('Water Data'!H155))),'Data Summary'!CJ161="Yes"),OFFSET('Water Data'!$H$10,0,10*ROW('Water Data'!H155)),NA())</f>
        <v>#N/A</v>
      </c>
      <c r="V161" s="103" t="e">
        <f ca="true">+IF(AND(ISNUMBER(OFFSET('Sanitation Data'!$C$5,0,10*ROW('Sanitation Data'!C155))),'Data Summary'!CK161="Yes"),100-OFFSET('Sanitation Data'!$C$5,0,10*ROW('Sanitation Data'!C155)),NA())</f>
        <v>#N/A</v>
      </c>
      <c r="W161" s="103" t="e">
        <f ca="true">+IF(AND(ISNUMBER(OFFSET('Sanitation Data'!$C$7,0,10*ROW('Sanitation Data'!C155))),'Data Summary'!CL161="Yes"),OFFSET('Sanitation Data'!$C$7,0,10*ROW('Sanitation Data'!C155)),NA())</f>
        <v>#N/A</v>
      </c>
      <c r="X161" s="103" t="e">
        <f ca="true">+IF(AND(ISNUMBER(OFFSET('Sanitation Data'!$C$11,0,10*ROW('Sanitation Data'!C155))),'Data Summary'!CM161="Yes"),OFFSET('Sanitation Data'!$C$11,0,10*ROW('Sanitation Data'!C155)),NA())</f>
        <v>#N/A</v>
      </c>
      <c r="Y161" s="103" t="e">
        <f ca="true">+IF(AND(ISNUMBER(OFFSET('Sanitation Data'!$C$12,0,10*ROW('Sanitation Data'!C155))),'Data Summary'!CN161="Yes"),OFFSET('Sanitation Data'!$C$12,0,10*ROW('Sanitation Data'!C155)),NA())</f>
        <v>#N/A</v>
      </c>
      <c r="Z161" s="103" t="e">
        <f ca="true">+IF(AND(ISNUMBER(OFFSET('Sanitation Data'!$C$13,0,10*ROW('Sanitation Data'!C155))),'Data Summary'!CO161="Yes"),OFFSET('Sanitation Data'!$C$13,0,10*ROW('Sanitation Data'!C155)),NA())</f>
        <v>#N/A</v>
      </c>
      <c r="AA161" s="103" t="e">
        <f ca="true">+IF(AND(ISNUMBER(OFFSET('Sanitation Data'!$D$5,0,10*ROW('Sanitation Data'!D155))),'Data Summary'!CP161="Yes"),100-OFFSET('Sanitation Data'!$D$5,0,10*ROW('Sanitation Data'!D155)),NA())</f>
        <v>#N/A</v>
      </c>
      <c r="AB161" s="103" t="e">
        <f ca="true">+IF(AND(ISNUMBER(OFFSET('Sanitation Data'!$D$7,0,10*ROW('Sanitation Data'!D155))),'Data Summary'!CQ161="Yes"),OFFSET('Sanitation Data'!$D$7,0,10*ROW('Sanitation Data'!D155)),NA())</f>
        <v>#N/A</v>
      </c>
      <c r="AC161" s="103" t="e">
        <f ca="true">+IF(AND(ISNUMBER(OFFSET('Sanitation Data'!$D$11,0,10*ROW('Sanitation Data'!D155))),'Data Summary'!CR161="Yes"),OFFSET('Sanitation Data'!$D$11,0,10*ROW('Sanitation Data'!D155)),NA())</f>
        <v>#N/A</v>
      </c>
      <c r="AD161" s="103" t="e">
        <f ca="true">+IF(AND(ISNUMBER(OFFSET('Sanitation Data'!$D$12,0,10*ROW('Sanitation Data'!D155))),'Data Summary'!CS161="Yes"),OFFSET('Sanitation Data'!$D$12,0,10*ROW('Sanitation Data'!D155)),NA())</f>
        <v>#N/A</v>
      </c>
      <c r="AE161" s="103" t="e">
        <f ca="true">+IF(AND(ISNUMBER(OFFSET('Sanitation Data'!$D$13,0,10*ROW('Sanitation Data'!D155))),'Data Summary'!CT161="Yes"),OFFSET('Sanitation Data'!$D$13,0,10*ROW('Sanitation Data'!D155)),NA())</f>
        <v>#N/A</v>
      </c>
      <c r="AF161" s="103" t="e">
        <f ca="true">+IF(AND(ISNUMBER(OFFSET('Sanitation Data'!$E$5,0,10*ROW('Sanitation Data'!E155))),'Data Summary'!CU161="Yes"),100-OFFSET('Sanitation Data'!$E$5,0,10*ROW('Sanitation Data'!E155)),NA())</f>
        <v>#N/A</v>
      </c>
      <c r="AG161" s="103" t="e">
        <f ca="true">+IF(AND(ISNUMBER(OFFSET('Sanitation Data'!$E$7,0,10*ROW('Sanitation Data'!E155))),'Data Summary'!CV161="Yes"),OFFSET('Sanitation Data'!$E$7,0,10*ROW('Sanitation Data'!E155)),NA())</f>
        <v>#N/A</v>
      </c>
      <c r="AH161" s="103" t="e">
        <f ca="true">+IF(AND(ISNUMBER(OFFSET('Sanitation Data'!$E$11,0,10*ROW('Sanitation Data'!E155))),'Data Summary'!CW161="Yes"),OFFSET('Sanitation Data'!$E$11,0,10*ROW('Sanitation Data'!E155)),NA())</f>
        <v>#N/A</v>
      </c>
      <c r="AI161" s="103" t="e">
        <f ca="true">+IF(AND(ISNUMBER(OFFSET('Sanitation Data'!$E$12,0,10*ROW('Sanitation Data'!E155))),'Data Summary'!CX161="Yes"),OFFSET('Sanitation Data'!$E$12,0,10*ROW('Sanitation Data'!E155)),NA())</f>
        <v>#N/A</v>
      </c>
      <c r="AJ161" s="103" t="e">
        <f ca="true">+IF(AND(ISNUMBER(OFFSET('Sanitation Data'!$E$13,0,10*ROW('Sanitation Data'!E155))),'Data Summary'!CY161="Yes"),OFFSET('Sanitation Data'!$E$13,0,10*ROW('Sanitation Data'!E155)),NA())</f>
        <v>#N/A</v>
      </c>
      <c r="AK161" s="103" t="e">
        <f ca="true">+IF(AND(ISNUMBER(OFFSET('Sanitation Data'!$F$5,0,10*ROW('Sanitation Data'!F155))),'Data Summary'!CZ161="Yes"),100-OFFSET('Sanitation Data'!$F$5,0,10*ROW('Sanitation Data'!F155)),NA())</f>
        <v>#N/A</v>
      </c>
      <c r="AL161" s="103" t="e">
        <f ca="true">+IF(AND(ISNUMBER(OFFSET('Sanitation Data'!$F$7,0,10*ROW('Sanitation Data'!F155))),'Data Summary'!DA161="Yes"),OFFSET('Sanitation Data'!$F$7,0,10*ROW('Sanitation Data'!F155)),NA())</f>
        <v>#N/A</v>
      </c>
      <c r="AM161" s="103" t="e">
        <f ca="true">+IF(AND(ISNUMBER(OFFSET('Sanitation Data'!$F$11,0,10*ROW('Sanitation Data'!F155))),'Data Summary'!DB161="Yes"),OFFSET('Sanitation Data'!$F$11,0,10*ROW('Sanitation Data'!F155)),NA())</f>
        <v>#N/A</v>
      </c>
      <c r="AN161" s="103" t="e">
        <f ca="true">+IF(AND(ISNUMBER(OFFSET('Sanitation Data'!$F$12,0,10*ROW('Sanitation Data'!F155))),'Data Summary'!DC161="Yes"),OFFSET('Sanitation Data'!$F$12,0,10*ROW('Sanitation Data'!F155)),NA())</f>
        <v>#N/A</v>
      </c>
      <c r="AO161" s="103" t="e">
        <f ca="true">+IF(AND(ISNUMBER(OFFSET('Sanitation Data'!$F$13,0,10*ROW('Sanitation Data'!F155))),'Data Summary'!DD161="Yes"),OFFSET('Sanitation Data'!$F$13,0,10*ROW('Sanitation Data'!F155)),NA())</f>
        <v>#N/A</v>
      </c>
      <c r="AP161" s="103" t="e">
        <f ca="true">+IF(AND(ISNUMBER(OFFSET('Sanitation Data'!$G$5,0,10*ROW('Sanitation Data'!G155))),'Data Summary'!DE161="Yes"),100-OFFSET('Sanitation Data'!$G$5,0,10*ROW('Sanitation Data'!G155)),NA())</f>
        <v>#N/A</v>
      </c>
      <c r="AQ161" s="103" t="e">
        <f ca="true">+IF(AND(ISNUMBER(OFFSET('Sanitation Data'!$G$7,0,10*ROW('Sanitation Data'!G155))),'Data Summary'!DF161="Yes"),OFFSET('Sanitation Data'!$G$7,0,10*ROW('Sanitation Data'!G155)),NA())</f>
        <v>#N/A</v>
      </c>
      <c r="AR161" s="103" t="e">
        <f ca="true">+IF(AND(ISNUMBER(OFFSET('Sanitation Data'!$G$11,0,10*ROW('Sanitation Data'!G155))),'Data Summary'!DG161="Yes"),OFFSET('Sanitation Data'!$G$11,0,10*ROW('Sanitation Data'!G155)),NA())</f>
        <v>#N/A</v>
      </c>
      <c r="AS161" s="103" t="e">
        <f ca="true">+IF(AND(ISNUMBER(OFFSET('Sanitation Data'!$G$12,0,10*ROW('Sanitation Data'!G155))),'Data Summary'!DH161="Yes"),OFFSET('Sanitation Data'!$G$12,0,10*ROW('Sanitation Data'!G155)),NA())</f>
        <v>#N/A</v>
      </c>
      <c r="AT161" s="103" t="e">
        <f ca="true">+IF(AND(ISNUMBER(OFFSET('Sanitation Data'!$G$13,0,10*ROW('Sanitation Data'!G155))),'Data Summary'!DI161="Yes"),OFFSET('Sanitation Data'!$G$13,0,10*ROW('Sanitation Data'!G155)),NA())</f>
        <v>#N/A</v>
      </c>
      <c r="AU161" s="103" t="e">
        <f ca="true">+IF(AND(ISNUMBER(OFFSET('Sanitation Data'!$H$5,0,10*ROW('Sanitation Data'!H155))),'Data Summary'!DJ161="Yes"),100-OFFSET('Sanitation Data'!$H$5,0,10*ROW('Sanitation Data'!H155)),NA())</f>
        <v>#N/A</v>
      </c>
      <c r="AV161" s="103" t="e">
        <f ca="true">+IF(AND(ISNUMBER(OFFSET('Sanitation Data'!$H$7,0,10*ROW('Sanitation Data'!H155))),'Data Summary'!DK161="Yes"),OFFSET('Sanitation Data'!$H$7,0,10*ROW('Sanitation Data'!H155)),NA())</f>
        <v>#N/A</v>
      </c>
      <c r="AW161" s="103" t="e">
        <f ca="true">+IF(AND(ISNUMBER(OFFSET('Sanitation Data'!$H$11,0,10*ROW('Sanitation Data'!H155))),'Data Summary'!DL161="Yes"),OFFSET('Sanitation Data'!$H$11,0,10*ROW('Sanitation Data'!H155)),NA())</f>
        <v>#N/A</v>
      </c>
      <c r="AX161" s="103" t="e">
        <f ca="true">+IF(AND(ISNUMBER(OFFSET('Sanitation Data'!$H$12,0,10*ROW('Sanitation Data'!H155))),'Data Summary'!DM161="Yes"),OFFSET('Sanitation Data'!$H$12,0,10*ROW('Sanitation Data'!H155)),NA())</f>
        <v>#N/A</v>
      </c>
      <c r="AY161" s="103" t="e">
        <f ca="true">+IF(AND(ISNUMBER(OFFSET('Sanitation Data'!$H$13,0,10*ROW('Sanitation Data'!H155))),'Data Summary'!DN161="Yes"),OFFSET('Sanitation Data'!$H$13,0,10*ROW('Sanitation Data'!H155)),NA())</f>
        <v>#N/A</v>
      </c>
      <c r="AZ161" s="108" t="e">
        <f ca="true">+IF(AND(ISNUMBER(OFFSET('Hygiene Data'!$C$6,0,10*ROW('Hygiene Data'!C155))),'Data Summary'!DO161="Yes"),OFFSET('Hygiene Data'!$C$6,0,10*ROW('Hygiene Data'!C155)),NA())</f>
        <v>#N/A</v>
      </c>
      <c r="BA161" s="108" t="e">
        <f ca="true">+IF(AND(ISNUMBER(OFFSET('Hygiene Data'!$C$8,0,10*ROW('Hygiene Data'!C155))),'Data Summary'!DP161="Yes"),OFFSET('Hygiene Data'!$C$8,0,10*ROW('Hygiene Data'!C155)),NA())</f>
        <v>#N/A</v>
      </c>
      <c r="BB161" s="108" t="e">
        <f ca="true">+IF(AND(ISNUMBER(OFFSET('Hygiene Data'!$C$10,0,10*ROW('Hygiene Data'!C155))),'Data Summary'!DQ161="Yes"),OFFSET('Hygiene Data'!$C$10,0,10*ROW('Hygiene Data'!C155)),NA())</f>
        <v>#N/A</v>
      </c>
      <c r="BC161" s="108" t="e">
        <f ca="true">+IF(AND(ISNUMBER(OFFSET('Hygiene Data'!$D$6,0,10*ROW('Hygiene Data'!D155))),'Data Summary'!DR161="Yes"),OFFSET('Hygiene Data'!$D$6,0,10*ROW('Hygiene Data'!D155)),NA())</f>
        <v>#N/A</v>
      </c>
      <c r="BD161" s="108" t="e">
        <f ca="true">+IF(AND(ISNUMBER(OFFSET('Hygiene Data'!$D$8,0,10*ROW('Hygiene Data'!D155))),'Data Summary'!DS161="Yes"),OFFSET('Hygiene Data'!$D$8,0,10*ROW('Hygiene Data'!D155)),NA())</f>
        <v>#N/A</v>
      </c>
      <c r="BE161" s="108" t="e">
        <f ca="true">+IF(AND(ISNUMBER(OFFSET('Hygiene Data'!$D$10,0,10*ROW('Hygiene Data'!D155))),'Data Summary'!DT161="Yes"),OFFSET('Hygiene Data'!$D$10,0,10*ROW('Hygiene Data'!D155)),NA())</f>
        <v>#N/A</v>
      </c>
      <c r="BF161" s="108" t="e">
        <f ca="true">+IF(AND(ISNUMBER(OFFSET('Hygiene Data'!$E$6,0,10*ROW('Hygiene Data'!E155))),'Data Summary'!DU161="Yes"),OFFSET('Hygiene Data'!$E$6,0,10*ROW('Hygiene Data'!E155)),NA())</f>
        <v>#N/A</v>
      </c>
      <c r="BG161" s="108" t="e">
        <f ca="true">+IF(AND(ISNUMBER(OFFSET('Hygiene Data'!$E$8,0,10*ROW('Hygiene Data'!E155))),'Data Summary'!DV161="Yes"),OFFSET('Hygiene Data'!$E$8,0,10*ROW('Hygiene Data'!E155)),NA())</f>
        <v>#N/A</v>
      </c>
      <c r="BH161" s="108" t="e">
        <f ca="true">+IF(AND(ISNUMBER(OFFSET('Hygiene Data'!$E$10,0,10*ROW('Hygiene Data'!E155))),'Data Summary'!DW161="Yes"),OFFSET('Hygiene Data'!$E$10,0,10*ROW('Hygiene Data'!E155)),NA())</f>
        <v>#N/A</v>
      </c>
      <c r="BI161" s="108" t="e">
        <f ca="true">+IF(AND(ISNUMBER(OFFSET('Hygiene Data'!$F$6,0,10*ROW('Hygiene Data'!F155))),'Data Summary'!DX161="Yes"),OFFSET('Hygiene Data'!$F$6,0,10*ROW('Hygiene Data'!F155)),NA())</f>
        <v>#N/A</v>
      </c>
      <c r="BJ161" s="108" t="e">
        <f ca="true">+IF(AND(ISNUMBER(OFFSET('Hygiene Data'!$F$8,0,10*ROW('Hygiene Data'!F155))),'Data Summary'!DY161="Yes"),OFFSET('Hygiene Data'!$F$8,0,10*ROW('Hygiene Data'!F155)),NA())</f>
        <v>#N/A</v>
      </c>
      <c r="BK161" s="108" t="e">
        <f ca="true">+IF(AND(ISNUMBER(OFFSET('Hygiene Data'!$F$10,0,10*ROW('Hygiene Data'!F155))),'Data Summary'!DZ161="Yes"),OFFSET('Hygiene Data'!$F$10,0,10*ROW('Hygiene Data'!F155)),NA())</f>
        <v>#N/A</v>
      </c>
      <c r="BL161" s="108" t="e">
        <f ca="true">+IF(AND(ISNUMBER(OFFSET('Hygiene Data'!$G$6,0,10*ROW('Hygiene Data'!G155))),'Data Summary'!EA161="Yes"),OFFSET('Hygiene Data'!$G$6,0,10*ROW('Hygiene Data'!G155)),NA())</f>
        <v>#N/A</v>
      </c>
      <c r="BM161" s="108" t="e">
        <f ca="true">+IF(AND(ISNUMBER(OFFSET('Hygiene Data'!$G$8,0,10*ROW('Hygiene Data'!G155))),'Data Summary'!EB161="Yes"),OFFSET('Hygiene Data'!$G$8,0,10*ROW('Hygiene Data'!G155)),NA())</f>
        <v>#N/A</v>
      </c>
      <c r="BN161" s="108" t="e">
        <f ca="true">+IF(AND(ISNUMBER(OFFSET('Hygiene Data'!$G$10,0,10*ROW('Hygiene Data'!G155))),'Data Summary'!EC161="Yes"),OFFSET('Hygiene Data'!$G$10,0,10*ROW('Hygiene Data'!G155)),NA())</f>
        <v>#N/A</v>
      </c>
      <c r="BO161" s="108" t="e">
        <f ca="true">+IF(AND(ISNUMBER(OFFSET('Hygiene Data'!$H$6,0,10*ROW('Hygiene Data'!H155))),'Data Summary'!ED161="Yes"),OFFSET('Hygiene Data'!$H$6,0,10*ROW('Hygiene Data'!H155)),NA())</f>
        <v>#N/A</v>
      </c>
      <c r="BP161" s="108" t="e">
        <f ca="true">+IF(AND(ISNUMBER(OFFSET('Hygiene Data'!$H$8,0,10*ROW('Hygiene Data'!H155))),'Data Summary'!EE161="Yes"),OFFSET('Hygiene Data'!$H$8,0,10*ROW('Hygiene Data'!H155)),NA())</f>
        <v>#N/A</v>
      </c>
      <c r="BQ161" s="108" t="e">
        <f ca="true">+IF(AND(ISNUMBER(OFFSET('Hygiene Data'!$H$10,0,10*ROW('Hygiene Data'!H155))),'Data Summary'!EF161="Yes"),OFFSET('Hygiene Data'!$H$10,0,10*ROW('Hygiene Data'!H155)),NA())</f>
        <v>#N/A</v>
      </c>
    </row>
    <row r="162" x14ac:dyDescent="0.2">
      <c r="A162" s="56" t="e">
        <f ca="true">+IF(OFFSET('Water Data'!$B$1,0,10*ROW('Water Data'!B156))="",NA(),OFFSET('Water Data'!$B$1,0,10*ROW('Water Data'!B156)))</f>
        <v>#N/A</v>
      </c>
      <c r="B162" s="56" t="e">
        <f ca="true">+IF(OFFSET('Water Data'!$A$3,0,10*ROW('Water Data'!A159))="",NA(),OFFSET('Water Data'!$A$3,0,10*ROW('Water Data'!A159)))</f>
        <v>#N/A</v>
      </c>
      <c r="C162" s="56" t="e">
        <f ca="true">+IF(OFFSET('Water Data'!$C$3,0,10*ROW('Water Data'!C159))="",NA(),OFFSET('Water Data'!$C$3,0,10*ROW('Water Data'!C159)))</f>
        <v>#N/A</v>
      </c>
      <c r="D162" s="57" t="e">
        <f ca="true">+IF(AND(ISNUMBER(OFFSET('Water Data'!$C$5,0,10*ROW('Water Data'!C156))),'Data Summary'!BS162="Yes"),100-OFFSET('Water Data'!$C$5,0,10*ROW('Water Data'!C156)),NA())</f>
        <v>#N/A</v>
      </c>
      <c r="E162" s="57" t="e">
        <f ca="true">+IF(AND(ISNUMBER(OFFSET('Water Data'!$C$7,0,10*ROW('Water Data'!C156))),'Data Summary'!BT162="Yes"),OFFSET('Water Data'!$C$7,0,10*ROW('Water Data'!C156)),NA())</f>
        <v>#N/A</v>
      </c>
      <c r="F162" s="57" t="e">
        <f ca="true">+IF(AND(ISNUMBER(OFFSET('Water Data'!$C$10,0,10*ROW('Water Data'!C156))),'Data Summary'!BU162="Yes"),OFFSET('Water Data'!$C$10,0,10*ROW('Water Data'!C156)),NA())</f>
        <v>#N/A</v>
      </c>
      <c r="G162" s="57" t="e">
        <f ca="true">+IF(AND(ISNUMBER(OFFSET('Water Data'!$D$5,0,10*ROW('Water Data'!D156))),'Data Summary'!BV162="Yes"),100-OFFSET('Water Data'!$D$5,0,10*ROW('Water Data'!D156)),NA())</f>
        <v>#N/A</v>
      </c>
      <c r="H162" s="57" t="e">
        <f ca="true">+IF(AND(ISNUMBER(OFFSET('Water Data'!$D$7,0,10*ROW('Water Data'!D156))),'Data Summary'!BW162="Yes"),OFFSET('Water Data'!$D$7,0,10*ROW('Water Data'!D156)),NA())</f>
        <v>#N/A</v>
      </c>
      <c r="I162" s="57" t="e">
        <f ca="true">+IF(AND(ISNUMBER(OFFSET('Water Data'!$D$10,0,10*ROW('Water Data'!D156))),'Data Summary'!BX162="Yes"),OFFSET('Water Data'!$D$10,0,10*ROW('Water Data'!D156)),NA())</f>
        <v>#N/A</v>
      </c>
      <c r="J162" s="57" t="e">
        <f ca="true">+IF(AND(ISNUMBER(OFFSET('Water Data'!$E$5,0,10*ROW('Water Data'!E156))),'Data Summary'!BY162="Yes"),100-OFFSET('Water Data'!$E$5,0,10*ROW('Water Data'!E156)),NA())</f>
        <v>#N/A</v>
      </c>
      <c r="K162" s="57" t="e">
        <f ca="true">+IF(AND(ISNUMBER(OFFSET('Water Data'!$E$7,0,10*ROW('Water Data'!E156))),'Data Summary'!BZ162="Yes"),OFFSET('Water Data'!$E$7,0,10*ROW('Water Data'!E156)),NA())</f>
        <v>#N/A</v>
      </c>
      <c r="L162" s="57" t="e">
        <f ca="true">+IF(AND(ISNUMBER(OFFSET('Water Data'!$E$10,0,10*ROW('Water Data'!E156))),'Data Summary'!CA162="Yes"),OFFSET('Water Data'!$E$10,0,10*ROW('Water Data'!E156)),NA())</f>
        <v>#N/A</v>
      </c>
      <c r="M162" s="57" t="e">
        <f ca="true">+IF(AND(ISNUMBER(OFFSET('Water Data'!$F$5,0,10*ROW('Water Data'!F156))),'Data Summary'!CB162="Yes"),100-OFFSET('Water Data'!$F$5,0,10*ROW('Water Data'!F156)),NA())</f>
        <v>#N/A</v>
      </c>
      <c r="N162" s="57" t="e">
        <f ca="true">+IF(AND(ISNUMBER(OFFSET('Water Data'!$F$7,0,10*ROW('Water Data'!F156))),'Data Summary'!CC162="Yes"),OFFSET('Water Data'!$F$7,0,10*ROW('Water Data'!F156)),NA())</f>
        <v>#N/A</v>
      </c>
      <c r="O162" s="57" t="e">
        <f ca="true">+IF(AND(ISNUMBER(OFFSET('Water Data'!$F$10,0,10*ROW('Water Data'!F156))),'Data Summary'!CD162="Yes"),OFFSET('Water Data'!$F$10,0,10*ROW('Water Data'!F156)),NA())</f>
        <v>#N/A</v>
      </c>
      <c r="P162" s="57" t="e">
        <f ca="true">+IF(AND(ISNUMBER(OFFSET('Water Data'!$G$5,0,10*ROW('Water Data'!G156))),'Data Summary'!CE162="Yes"),100-OFFSET('Water Data'!$G$5,0,10*ROW('Water Data'!G156)),NA())</f>
        <v>#N/A</v>
      </c>
      <c r="Q162" s="57" t="e">
        <f ca="true">+IF(AND(ISNUMBER(OFFSET('Water Data'!$G$7,0,10*ROW('Water Data'!G156))),'Data Summary'!CF162="Yes"),OFFSET('Water Data'!$G$7,0,10*ROW('Water Data'!G156)),NA())</f>
        <v>#N/A</v>
      </c>
      <c r="R162" s="57" t="e">
        <f ca="true">+IF(AND(ISNUMBER(OFFSET('Water Data'!$G$10,0,10*ROW('Water Data'!G156))),'Data Summary'!CG162="Yes"),OFFSET('Water Data'!$G$10,0,10*ROW('Water Data'!G156)),NA())</f>
        <v>#N/A</v>
      </c>
      <c r="S162" s="57" t="e">
        <f ca="true">+IF(AND(ISNUMBER(OFFSET('Water Data'!$H$5,0,10*ROW('Water Data'!H156))),'Data Summary'!CH162="Yes"),100-OFFSET('Water Data'!$H$5,0,10*ROW('Water Data'!H156)),NA())</f>
        <v>#N/A</v>
      </c>
      <c r="T162" s="57" t="e">
        <f ca="true">+IF(AND(ISNUMBER(OFFSET('Water Data'!$H$7,0,10*ROW('Water Data'!H156))),'Data Summary'!CI162="Yes"),OFFSET('Water Data'!$H$7,0,10*ROW('Water Data'!H156)),NA())</f>
        <v>#N/A</v>
      </c>
      <c r="U162" s="57" t="e">
        <f ca="true">+IF(AND(ISNUMBER(OFFSET('Water Data'!$H$10,0,10*ROW('Water Data'!H156))),'Data Summary'!CJ162="Yes"),OFFSET('Water Data'!$H$10,0,10*ROW('Water Data'!H156)),NA())</f>
        <v>#N/A</v>
      </c>
      <c r="V162" s="103" t="e">
        <f ca="true">+IF(AND(ISNUMBER(OFFSET('Sanitation Data'!$C$5,0,10*ROW('Sanitation Data'!C156))),'Data Summary'!CK162="Yes"),100-OFFSET('Sanitation Data'!$C$5,0,10*ROW('Sanitation Data'!C156)),NA())</f>
        <v>#N/A</v>
      </c>
      <c r="W162" s="103" t="e">
        <f ca="true">+IF(AND(ISNUMBER(OFFSET('Sanitation Data'!$C$7,0,10*ROW('Sanitation Data'!C156))),'Data Summary'!CL162="Yes"),OFFSET('Sanitation Data'!$C$7,0,10*ROW('Sanitation Data'!C156)),NA())</f>
        <v>#N/A</v>
      </c>
      <c r="X162" s="103" t="e">
        <f ca="true">+IF(AND(ISNUMBER(OFFSET('Sanitation Data'!$C$11,0,10*ROW('Sanitation Data'!C156))),'Data Summary'!CM162="Yes"),OFFSET('Sanitation Data'!$C$11,0,10*ROW('Sanitation Data'!C156)),NA())</f>
        <v>#N/A</v>
      </c>
      <c r="Y162" s="103" t="e">
        <f ca="true">+IF(AND(ISNUMBER(OFFSET('Sanitation Data'!$C$12,0,10*ROW('Sanitation Data'!C156))),'Data Summary'!CN162="Yes"),OFFSET('Sanitation Data'!$C$12,0,10*ROW('Sanitation Data'!C156)),NA())</f>
        <v>#N/A</v>
      </c>
      <c r="Z162" s="103" t="e">
        <f ca="true">+IF(AND(ISNUMBER(OFFSET('Sanitation Data'!$C$13,0,10*ROW('Sanitation Data'!C156))),'Data Summary'!CO162="Yes"),OFFSET('Sanitation Data'!$C$13,0,10*ROW('Sanitation Data'!C156)),NA())</f>
        <v>#N/A</v>
      </c>
      <c r="AA162" s="103" t="e">
        <f ca="true">+IF(AND(ISNUMBER(OFFSET('Sanitation Data'!$D$5,0,10*ROW('Sanitation Data'!D156))),'Data Summary'!CP162="Yes"),100-OFFSET('Sanitation Data'!$D$5,0,10*ROW('Sanitation Data'!D156)),NA())</f>
        <v>#N/A</v>
      </c>
      <c r="AB162" s="103" t="e">
        <f ca="true">+IF(AND(ISNUMBER(OFFSET('Sanitation Data'!$D$7,0,10*ROW('Sanitation Data'!D156))),'Data Summary'!CQ162="Yes"),OFFSET('Sanitation Data'!$D$7,0,10*ROW('Sanitation Data'!D156)),NA())</f>
        <v>#N/A</v>
      </c>
      <c r="AC162" s="103" t="e">
        <f ca="true">+IF(AND(ISNUMBER(OFFSET('Sanitation Data'!$D$11,0,10*ROW('Sanitation Data'!D156))),'Data Summary'!CR162="Yes"),OFFSET('Sanitation Data'!$D$11,0,10*ROW('Sanitation Data'!D156)),NA())</f>
        <v>#N/A</v>
      </c>
      <c r="AD162" s="103" t="e">
        <f ca="true">+IF(AND(ISNUMBER(OFFSET('Sanitation Data'!$D$12,0,10*ROW('Sanitation Data'!D156))),'Data Summary'!CS162="Yes"),OFFSET('Sanitation Data'!$D$12,0,10*ROW('Sanitation Data'!D156)),NA())</f>
        <v>#N/A</v>
      </c>
      <c r="AE162" s="103" t="e">
        <f ca="true">+IF(AND(ISNUMBER(OFFSET('Sanitation Data'!$D$13,0,10*ROW('Sanitation Data'!D156))),'Data Summary'!CT162="Yes"),OFFSET('Sanitation Data'!$D$13,0,10*ROW('Sanitation Data'!D156)),NA())</f>
        <v>#N/A</v>
      </c>
      <c r="AF162" s="103" t="e">
        <f ca="true">+IF(AND(ISNUMBER(OFFSET('Sanitation Data'!$E$5,0,10*ROW('Sanitation Data'!E156))),'Data Summary'!CU162="Yes"),100-OFFSET('Sanitation Data'!$E$5,0,10*ROW('Sanitation Data'!E156)),NA())</f>
        <v>#N/A</v>
      </c>
      <c r="AG162" s="103" t="e">
        <f ca="true">+IF(AND(ISNUMBER(OFFSET('Sanitation Data'!$E$7,0,10*ROW('Sanitation Data'!E156))),'Data Summary'!CV162="Yes"),OFFSET('Sanitation Data'!$E$7,0,10*ROW('Sanitation Data'!E156)),NA())</f>
        <v>#N/A</v>
      </c>
      <c r="AH162" s="103" t="e">
        <f ca="true">+IF(AND(ISNUMBER(OFFSET('Sanitation Data'!$E$11,0,10*ROW('Sanitation Data'!E156))),'Data Summary'!CW162="Yes"),OFFSET('Sanitation Data'!$E$11,0,10*ROW('Sanitation Data'!E156)),NA())</f>
        <v>#N/A</v>
      </c>
      <c r="AI162" s="103" t="e">
        <f ca="true">+IF(AND(ISNUMBER(OFFSET('Sanitation Data'!$E$12,0,10*ROW('Sanitation Data'!E156))),'Data Summary'!CX162="Yes"),OFFSET('Sanitation Data'!$E$12,0,10*ROW('Sanitation Data'!E156)),NA())</f>
        <v>#N/A</v>
      </c>
      <c r="AJ162" s="103" t="e">
        <f ca="true">+IF(AND(ISNUMBER(OFFSET('Sanitation Data'!$E$13,0,10*ROW('Sanitation Data'!E156))),'Data Summary'!CY162="Yes"),OFFSET('Sanitation Data'!$E$13,0,10*ROW('Sanitation Data'!E156)),NA())</f>
        <v>#N/A</v>
      </c>
      <c r="AK162" s="103" t="e">
        <f ca="true">+IF(AND(ISNUMBER(OFFSET('Sanitation Data'!$F$5,0,10*ROW('Sanitation Data'!F156))),'Data Summary'!CZ162="Yes"),100-OFFSET('Sanitation Data'!$F$5,0,10*ROW('Sanitation Data'!F156)),NA())</f>
        <v>#N/A</v>
      </c>
      <c r="AL162" s="103" t="e">
        <f ca="true">+IF(AND(ISNUMBER(OFFSET('Sanitation Data'!$F$7,0,10*ROW('Sanitation Data'!F156))),'Data Summary'!DA162="Yes"),OFFSET('Sanitation Data'!$F$7,0,10*ROW('Sanitation Data'!F156)),NA())</f>
        <v>#N/A</v>
      </c>
      <c r="AM162" s="103" t="e">
        <f ca="true">+IF(AND(ISNUMBER(OFFSET('Sanitation Data'!$F$11,0,10*ROW('Sanitation Data'!F156))),'Data Summary'!DB162="Yes"),OFFSET('Sanitation Data'!$F$11,0,10*ROW('Sanitation Data'!F156)),NA())</f>
        <v>#N/A</v>
      </c>
      <c r="AN162" s="103" t="e">
        <f ca="true">+IF(AND(ISNUMBER(OFFSET('Sanitation Data'!$F$12,0,10*ROW('Sanitation Data'!F156))),'Data Summary'!DC162="Yes"),OFFSET('Sanitation Data'!$F$12,0,10*ROW('Sanitation Data'!F156)),NA())</f>
        <v>#N/A</v>
      </c>
      <c r="AO162" s="103" t="e">
        <f ca="true">+IF(AND(ISNUMBER(OFFSET('Sanitation Data'!$F$13,0,10*ROW('Sanitation Data'!F156))),'Data Summary'!DD162="Yes"),OFFSET('Sanitation Data'!$F$13,0,10*ROW('Sanitation Data'!F156)),NA())</f>
        <v>#N/A</v>
      </c>
      <c r="AP162" s="103" t="e">
        <f ca="true">+IF(AND(ISNUMBER(OFFSET('Sanitation Data'!$G$5,0,10*ROW('Sanitation Data'!G156))),'Data Summary'!DE162="Yes"),100-OFFSET('Sanitation Data'!$G$5,0,10*ROW('Sanitation Data'!G156)),NA())</f>
        <v>#N/A</v>
      </c>
      <c r="AQ162" s="103" t="e">
        <f ca="true">+IF(AND(ISNUMBER(OFFSET('Sanitation Data'!$G$7,0,10*ROW('Sanitation Data'!G156))),'Data Summary'!DF162="Yes"),OFFSET('Sanitation Data'!$G$7,0,10*ROW('Sanitation Data'!G156)),NA())</f>
        <v>#N/A</v>
      </c>
      <c r="AR162" s="103" t="e">
        <f ca="true">+IF(AND(ISNUMBER(OFFSET('Sanitation Data'!$G$11,0,10*ROW('Sanitation Data'!G156))),'Data Summary'!DG162="Yes"),OFFSET('Sanitation Data'!$G$11,0,10*ROW('Sanitation Data'!G156)),NA())</f>
        <v>#N/A</v>
      </c>
      <c r="AS162" s="103" t="e">
        <f ca="true">+IF(AND(ISNUMBER(OFFSET('Sanitation Data'!$G$12,0,10*ROW('Sanitation Data'!G156))),'Data Summary'!DH162="Yes"),OFFSET('Sanitation Data'!$G$12,0,10*ROW('Sanitation Data'!G156)),NA())</f>
        <v>#N/A</v>
      </c>
      <c r="AT162" s="103" t="e">
        <f ca="true">+IF(AND(ISNUMBER(OFFSET('Sanitation Data'!$G$13,0,10*ROW('Sanitation Data'!G156))),'Data Summary'!DI162="Yes"),OFFSET('Sanitation Data'!$G$13,0,10*ROW('Sanitation Data'!G156)),NA())</f>
        <v>#N/A</v>
      </c>
      <c r="AU162" s="103" t="e">
        <f ca="true">+IF(AND(ISNUMBER(OFFSET('Sanitation Data'!$H$5,0,10*ROW('Sanitation Data'!H156))),'Data Summary'!DJ162="Yes"),100-OFFSET('Sanitation Data'!$H$5,0,10*ROW('Sanitation Data'!H156)),NA())</f>
        <v>#N/A</v>
      </c>
      <c r="AV162" s="103" t="e">
        <f ca="true">+IF(AND(ISNUMBER(OFFSET('Sanitation Data'!$H$7,0,10*ROW('Sanitation Data'!H156))),'Data Summary'!DK162="Yes"),OFFSET('Sanitation Data'!$H$7,0,10*ROW('Sanitation Data'!H156)),NA())</f>
        <v>#N/A</v>
      </c>
      <c r="AW162" s="103" t="e">
        <f ca="true">+IF(AND(ISNUMBER(OFFSET('Sanitation Data'!$H$11,0,10*ROW('Sanitation Data'!H156))),'Data Summary'!DL162="Yes"),OFFSET('Sanitation Data'!$H$11,0,10*ROW('Sanitation Data'!H156)),NA())</f>
        <v>#N/A</v>
      </c>
      <c r="AX162" s="103" t="e">
        <f ca="true">+IF(AND(ISNUMBER(OFFSET('Sanitation Data'!$H$12,0,10*ROW('Sanitation Data'!H156))),'Data Summary'!DM162="Yes"),OFFSET('Sanitation Data'!$H$12,0,10*ROW('Sanitation Data'!H156)),NA())</f>
        <v>#N/A</v>
      </c>
      <c r="AY162" s="103" t="e">
        <f ca="true">+IF(AND(ISNUMBER(OFFSET('Sanitation Data'!$H$13,0,10*ROW('Sanitation Data'!H156))),'Data Summary'!DN162="Yes"),OFFSET('Sanitation Data'!$H$13,0,10*ROW('Sanitation Data'!H156)),NA())</f>
        <v>#N/A</v>
      </c>
      <c r="AZ162" s="108" t="e">
        <f ca="true">+IF(AND(ISNUMBER(OFFSET('Hygiene Data'!$C$6,0,10*ROW('Hygiene Data'!C156))),'Data Summary'!DO162="Yes"),OFFSET('Hygiene Data'!$C$6,0,10*ROW('Hygiene Data'!C156)),NA())</f>
        <v>#N/A</v>
      </c>
      <c r="BA162" s="108" t="e">
        <f ca="true">+IF(AND(ISNUMBER(OFFSET('Hygiene Data'!$C$8,0,10*ROW('Hygiene Data'!C156))),'Data Summary'!DP162="Yes"),OFFSET('Hygiene Data'!$C$8,0,10*ROW('Hygiene Data'!C156)),NA())</f>
        <v>#N/A</v>
      </c>
      <c r="BB162" s="108" t="e">
        <f ca="true">+IF(AND(ISNUMBER(OFFSET('Hygiene Data'!$C$10,0,10*ROW('Hygiene Data'!C156))),'Data Summary'!DQ162="Yes"),OFFSET('Hygiene Data'!$C$10,0,10*ROW('Hygiene Data'!C156)),NA())</f>
        <v>#N/A</v>
      </c>
      <c r="BC162" s="108" t="e">
        <f ca="true">+IF(AND(ISNUMBER(OFFSET('Hygiene Data'!$D$6,0,10*ROW('Hygiene Data'!D156))),'Data Summary'!DR162="Yes"),OFFSET('Hygiene Data'!$D$6,0,10*ROW('Hygiene Data'!D156)),NA())</f>
        <v>#N/A</v>
      </c>
      <c r="BD162" s="108" t="e">
        <f ca="true">+IF(AND(ISNUMBER(OFFSET('Hygiene Data'!$D$8,0,10*ROW('Hygiene Data'!D156))),'Data Summary'!DS162="Yes"),OFFSET('Hygiene Data'!$D$8,0,10*ROW('Hygiene Data'!D156)),NA())</f>
        <v>#N/A</v>
      </c>
      <c r="BE162" s="108" t="e">
        <f ca="true">+IF(AND(ISNUMBER(OFFSET('Hygiene Data'!$D$10,0,10*ROW('Hygiene Data'!D156))),'Data Summary'!DT162="Yes"),OFFSET('Hygiene Data'!$D$10,0,10*ROW('Hygiene Data'!D156)),NA())</f>
        <v>#N/A</v>
      </c>
      <c r="BF162" s="108" t="e">
        <f ca="true">+IF(AND(ISNUMBER(OFFSET('Hygiene Data'!$E$6,0,10*ROW('Hygiene Data'!E156))),'Data Summary'!DU162="Yes"),OFFSET('Hygiene Data'!$E$6,0,10*ROW('Hygiene Data'!E156)),NA())</f>
        <v>#N/A</v>
      </c>
      <c r="BG162" s="108" t="e">
        <f ca="true">+IF(AND(ISNUMBER(OFFSET('Hygiene Data'!$E$8,0,10*ROW('Hygiene Data'!E156))),'Data Summary'!DV162="Yes"),OFFSET('Hygiene Data'!$E$8,0,10*ROW('Hygiene Data'!E156)),NA())</f>
        <v>#N/A</v>
      </c>
      <c r="BH162" s="108" t="e">
        <f ca="true">+IF(AND(ISNUMBER(OFFSET('Hygiene Data'!$E$10,0,10*ROW('Hygiene Data'!E156))),'Data Summary'!DW162="Yes"),OFFSET('Hygiene Data'!$E$10,0,10*ROW('Hygiene Data'!E156)),NA())</f>
        <v>#N/A</v>
      </c>
      <c r="BI162" s="108" t="e">
        <f ca="true">+IF(AND(ISNUMBER(OFFSET('Hygiene Data'!$F$6,0,10*ROW('Hygiene Data'!F156))),'Data Summary'!DX162="Yes"),OFFSET('Hygiene Data'!$F$6,0,10*ROW('Hygiene Data'!F156)),NA())</f>
        <v>#N/A</v>
      </c>
      <c r="BJ162" s="108" t="e">
        <f ca="true">+IF(AND(ISNUMBER(OFFSET('Hygiene Data'!$F$8,0,10*ROW('Hygiene Data'!F156))),'Data Summary'!DY162="Yes"),OFFSET('Hygiene Data'!$F$8,0,10*ROW('Hygiene Data'!F156)),NA())</f>
        <v>#N/A</v>
      </c>
      <c r="BK162" s="108" t="e">
        <f ca="true">+IF(AND(ISNUMBER(OFFSET('Hygiene Data'!$F$10,0,10*ROW('Hygiene Data'!F156))),'Data Summary'!DZ162="Yes"),OFFSET('Hygiene Data'!$F$10,0,10*ROW('Hygiene Data'!F156)),NA())</f>
        <v>#N/A</v>
      </c>
      <c r="BL162" s="108" t="e">
        <f ca="true">+IF(AND(ISNUMBER(OFFSET('Hygiene Data'!$G$6,0,10*ROW('Hygiene Data'!G156))),'Data Summary'!EA162="Yes"),OFFSET('Hygiene Data'!$G$6,0,10*ROW('Hygiene Data'!G156)),NA())</f>
        <v>#N/A</v>
      </c>
      <c r="BM162" s="108" t="e">
        <f ca="true">+IF(AND(ISNUMBER(OFFSET('Hygiene Data'!$G$8,0,10*ROW('Hygiene Data'!G156))),'Data Summary'!EB162="Yes"),OFFSET('Hygiene Data'!$G$8,0,10*ROW('Hygiene Data'!G156)),NA())</f>
        <v>#N/A</v>
      </c>
      <c r="BN162" s="108" t="e">
        <f ca="true">+IF(AND(ISNUMBER(OFFSET('Hygiene Data'!$G$10,0,10*ROW('Hygiene Data'!G156))),'Data Summary'!EC162="Yes"),OFFSET('Hygiene Data'!$G$10,0,10*ROW('Hygiene Data'!G156)),NA())</f>
        <v>#N/A</v>
      </c>
      <c r="BO162" s="108" t="e">
        <f ca="true">+IF(AND(ISNUMBER(OFFSET('Hygiene Data'!$H$6,0,10*ROW('Hygiene Data'!H156))),'Data Summary'!ED162="Yes"),OFFSET('Hygiene Data'!$H$6,0,10*ROW('Hygiene Data'!H156)),NA())</f>
        <v>#N/A</v>
      </c>
      <c r="BP162" s="108" t="e">
        <f ca="true">+IF(AND(ISNUMBER(OFFSET('Hygiene Data'!$H$8,0,10*ROW('Hygiene Data'!H156))),'Data Summary'!EE162="Yes"),OFFSET('Hygiene Data'!$H$8,0,10*ROW('Hygiene Data'!H156)),NA())</f>
        <v>#N/A</v>
      </c>
      <c r="BQ162" s="108" t="e">
        <f ca="true">+IF(AND(ISNUMBER(OFFSET('Hygiene Data'!$H$10,0,10*ROW('Hygiene Data'!H156))),'Data Summary'!EF162="Yes"),OFFSET('Hygiene Data'!$H$10,0,10*ROW('Hygiene Data'!H156)),NA())</f>
        <v>#N/A</v>
      </c>
    </row>
    <row r="163" x14ac:dyDescent="0.2">
      <c r="A163" s="56" t="e">
        <f ca="true">+IF(OFFSET('Water Data'!$B$1,0,10*ROW('Water Data'!B157))="",NA(),OFFSET('Water Data'!$B$1,0,10*ROW('Water Data'!B157)))</f>
        <v>#N/A</v>
      </c>
      <c r="B163" s="56" t="e">
        <f ca="true">+IF(OFFSET('Water Data'!$A$3,0,10*ROW('Water Data'!A160))="",NA(),OFFSET('Water Data'!$A$3,0,10*ROW('Water Data'!A160)))</f>
        <v>#N/A</v>
      </c>
      <c r="C163" s="56" t="e">
        <f ca="true">+IF(OFFSET('Water Data'!$C$3,0,10*ROW('Water Data'!C160))="",NA(),OFFSET('Water Data'!$C$3,0,10*ROW('Water Data'!C160)))</f>
        <v>#N/A</v>
      </c>
      <c r="D163" s="57" t="e">
        <f ca="true">+IF(AND(ISNUMBER(OFFSET('Water Data'!$C$5,0,10*ROW('Water Data'!C157))),'Data Summary'!BS163="Yes"),100-OFFSET('Water Data'!$C$5,0,10*ROW('Water Data'!C157)),NA())</f>
        <v>#N/A</v>
      </c>
      <c r="E163" s="57" t="e">
        <f ca="true">+IF(AND(ISNUMBER(OFFSET('Water Data'!$C$7,0,10*ROW('Water Data'!C157))),'Data Summary'!BT163="Yes"),OFFSET('Water Data'!$C$7,0,10*ROW('Water Data'!C157)),NA())</f>
        <v>#N/A</v>
      </c>
      <c r="F163" s="57" t="e">
        <f ca="true">+IF(AND(ISNUMBER(OFFSET('Water Data'!$C$10,0,10*ROW('Water Data'!C157))),'Data Summary'!BU163="Yes"),OFFSET('Water Data'!$C$10,0,10*ROW('Water Data'!C157)),NA())</f>
        <v>#N/A</v>
      </c>
      <c r="G163" s="57" t="e">
        <f ca="true">+IF(AND(ISNUMBER(OFFSET('Water Data'!$D$5,0,10*ROW('Water Data'!D157))),'Data Summary'!BV163="Yes"),100-OFFSET('Water Data'!$D$5,0,10*ROW('Water Data'!D157)),NA())</f>
        <v>#N/A</v>
      </c>
      <c r="H163" s="57" t="e">
        <f ca="true">+IF(AND(ISNUMBER(OFFSET('Water Data'!$D$7,0,10*ROW('Water Data'!D157))),'Data Summary'!BW163="Yes"),OFFSET('Water Data'!$D$7,0,10*ROW('Water Data'!D157)),NA())</f>
        <v>#N/A</v>
      </c>
      <c r="I163" s="57" t="e">
        <f ca="true">+IF(AND(ISNUMBER(OFFSET('Water Data'!$D$10,0,10*ROW('Water Data'!D157))),'Data Summary'!BX163="Yes"),OFFSET('Water Data'!$D$10,0,10*ROW('Water Data'!D157)),NA())</f>
        <v>#N/A</v>
      </c>
      <c r="J163" s="57" t="e">
        <f ca="true">+IF(AND(ISNUMBER(OFFSET('Water Data'!$E$5,0,10*ROW('Water Data'!E157))),'Data Summary'!BY163="Yes"),100-OFFSET('Water Data'!$E$5,0,10*ROW('Water Data'!E157)),NA())</f>
        <v>#N/A</v>
      </c>
      <c r="K163" s="57" t="e">
        <f ca="true">+IF(AND(ISNUMBER(OFFSET('Water Data'!$E$7,0,10*ROW('Water Data'!E157))),'Data Summary'!BZ163="Yes"),OFFSET('Water Data'!$E$7,0,10*ROW('Water Data'!E157)),NA())</f>
        <v>#N/A</v>
      </c>
      <c r="L163" s="57" t="e">
        <f ca="true">+IF(AND(ISNUMBER(OFFSET('Water Data'!$E$10,0,10*ROW('Water Data'!E157))),'Data Summary'!CA163="Yes"),OFFSET('Water Data'!$E$10,0,10*ROW('Water Data'!E157)),NA())</f>
        <v>#N/A</v>
      </c>
      <c r="M163" s="57" t="e">
        <f ca="true">+IF(AND(ISNUMBER(OFFSET('Water Data'!$F$5,0,10*ROW('Water Data'!F157))),'Data Summary'!CB163="Yes"),100-OFFSET('Water Data'!$F$5,0,10*ROW('Water Data'!F157)),NA())</f>
        <v>#N/A</v>
      </c>
      <c r="N163" s="57" t="e">
        <f ca="true">+IF(AND(ISNUMBER(OFFSET('Water Data'!$F$7,0,10*ROW('Water Data'!F157))),'Data Summary'!CC163="Yes"),OFFSET('Water Data'!$F$7,0,10*ROW('Water Data'!F157)),NA())</f>
        <v>#N/A</v>
      </c>
      <c r="O163" s="57" t="e">
        <f ca="true">+IF(AND(ISNUMBER(OFFSET('Water Data'!$F$10,0,10*ROW('Water Data'!F157))),'Data Summary'!CD163="Yes"),OFFSET('Water Data'!$F$10,0,10*ROW('Water Data'!F157)),NA())</f>
        <v>#N/A</v>
      </c>
      <c r="P163" s="57" t="e">
        <f ca="true">+IF(AND(ISNUMBER(OFFSET('Water Data'!$G$5,0,10*ROW('Water Data'!G157))),'Data Summary'!CE163="Yes"),100-OFFSET('Water Data'!$G$5,0,10*ROW('Water Data'!G157)),NA())</f>
        <v>#N/A</v>
      </c>
      <c r="Q163" s="57" t="e">
        <f ca="true">+IF(AND(ISNUMBER(OFFSET('Water Data'!$G$7,0,10*ROW('Water Data'!G157))),'Data Summary'!CF163="Yes"),OFFSET('Water Data'!$G$7,0,10*ROW('Water Data'!G157)),NA())</f>
        <v>#N/A</v>
      </c>
      <c r="R163" s="57" t="e">
        <f ca="true">+IF(AND(ISNUMBER(OFFSET('Water Data'!$G$10,0,10*ROW('Water Data'!G157))),'Data Summary'!CG163="Yes"),OFFSET('Water Data'!$G$10,0,10*ROW('Water Data'!G157)),NA())</f>
        <v>#N/A</v>
      </c>
      <c r="S163" s="57" t="e">
        <f ca="true">+IF(AND(ISNUMBER(OFFSET('Water Data'!$H$5,0,10*ROW('Water Data'!H157))),'Data Summary'!CH163="Yes"),100-OFFSET('Water Data'!$H$5,0,10*ROW('Water Data'!H157)),NA())</f>
        <v>#N/A</v>
      </c>
      <c r="T163" s="57" t="e">
        <f ca="true">+IF(AND(ISNUMBER(OFFSET('Water Data'!$H$7,0,10*ROW('Water Data'!H157))),'Data Summary'!CI163="Yes"),OFFSET('Water Data'!$H$7,0,10*ROW('Water Data'!H157)),NA())</f>
        <v>#N/A</v>
      </c>
      <c r="U163" s="57" t="e">
        <f ca="true">+IF(AND(ISNUMBER(OFFSET('Water Data'!$H$10,0,10*ROW('Water Data'!H157))),'Data Summary'!CJ163="Yes"),OFFSET('Water Data'!$H$10,0,10*ROW('Water Data'!H157)),NA())</f>
        <v>#N/A</v>
      </c>
      <c r="V163" s="103" t="e">
        <f ca="true">+IF(AND(ISNUMBER(OFFSET('Sanitation Data'!$C$5,0,10*ROW('Sanitation Data'!C157))),'Data Summary'!CK163="Yes"),100-OFFSET('Sanitation Data'!$C$5,0,10*ROW('Sanitation Data'!C157)),NA())</f>
        <v>#N/A</v>
      </c>
      <c r="W163" s="103" t="e">
        <f ca="true">+IF(AND(ISNUMBER(OFFSET('Sanitation Data'!$C$7,0,10*ROW('Sanitation Data'!C157))),'Data Summary'!CL163="Yes"),OFFSET('Sanitation Data'!$C$7,0,10*ROW('Sanitation Data'!C157)),NA())</f>
        <v>#N/A</v>
      </c>
      <c r="X163" s="103" t="e">
        <f ca="true">+IF(AND(ISNUMBER(OFFSET('Sanitation Data'!$C$11,0,10*ROW('Sanitation Data'!C157))),'Data Summary'!CM163="Yes"),OFFSET('Sanitation Data'!$C$11,0,10*ROW('Sanitation Data'!C157)),NA())</f>
        <v>#N/A</v>
      </c>
      <c r="Y163" s="103" t="e">
        <f ca="true">+IF(AND(ISNUMBER(OFFSET('Sanitation Data'!$C$12,0,10*ROW('Sanitation Data'!C157))),'Data Summary'!CN163="Yes"),OFFSET('Sanitation Data'!$C$12,0,10*ROW('Sanitation Data'!C157)),NA())</f>
        <v>#N/A</v>
      </c>
      <c r="Z163" s="103" t="e">
        <f ca="true">+IF(AND(ISNUMBER(OFFSET('Sanitation Data'!$C$13,0,10*ROW('Sanitation Data'!C157))),'Data Summary'!CO163="Yes"),OFFSET('Sanitation Data'!$C$13,0,10*ROW('Sanitation Data'!C157)),NA())</f>
        <v>#N/A</v>
      </c>
      <c r="AA163" s="103" t="e">
        <f ca="true">+IF(AND(ISNUMBER(OFFSET('Sanitation Data'!$D$5,0,10*ROW('Sanitation Data'!D157))),'Data Summary'!CP163="Yes"),100-OFFSET('Sanitation Data'!$D$5,0,10*ROW('Sanitation Data'!D157)),NA())</f>
        <v>#N/A</v>
      </c>
      <c r="AB163" s="103" t="e">
        <f ca="true">+IF(AND(ISNUMBER(OFFSET('Sanitation Data'!$D$7,0,10*ROW('Sanitation Data'!D157))),'Data Summary'!CQ163="Yes"),OFFSET('Sanitation Data'!$D$7,0,10*ROW('Sanitation Data'!D157)),NA())</f>
        <v>#N/A</v>
      </c>
      <c r="AC163" s="103" t="e">
        <f ca="true">+IF(AND(ISNUMBER(OFFSET('Sanitation Data'!$D$11,0,10*ROW('Sanitation Data'!D157))),'Data Summary'!CR163="Yes"),OFFSET('Sanitation Data'!$D$11,0,10*ROW('Sanitation Data'!D157)),NA())</f>
        <v>#N/A</v>
      </c>
      <c r="AD163" s="103" t="e">
        <f ca="true">+IF(AND(ISNUMBER(OFFSET('Sanitation Data'!$D$12,0,10*ROW('Sanitation Data'!D157))),'Data Summary'!CS163="Yes"),OFFSET('Sanitation Data'!$D$12,0,10*ROW('Sanitation Data'!D157)),NA())</f>
        <v>#N/A</v>
      </c>
      <c r="AE163" s="103" t="e">
        <f ca="true">+IF(AND(ISNUMBER(OFFSET('Sanitation Data'!$D$13,0,10*ROW('Sanitation Data'!D157))),'Data Summary'!CT163="Yes"),OFFSET('Sanitation Data'!$D$13,0,10*ROW('Sanitation Data'!D157)),NA())</f>
        <v>#N/A</v>
      </c>
      <c r="AF163" s="103" t="e">
        <f ca="true">+IF(AND(ISNUMBER(OFFSET('Sanitation Data'!$E$5,0,10*ROW('Sanitation Data'!E157))),'Data Summary'!CU163="Yes"),100-OFFSET('Sanitation Data'!$E$5,0,10*ROW('Sanitation Data'!E157)),NA())</f>
        <v>#N/A</v>
      </c>
      <c r="AG163" s="103" t="e">
        <f ca="true">+IF(AND(ISNUMBER(OFFSET('Sanitation Data'!$E$7,0,10*ROW('Sanitation Data'!E157))),'Data Summary'!CV163="Yes"),OFFSET('Sanitation Data'!$E$7,0,10*ROW('Sanitation Data'!E157)),NA())</f>
        <v>#N/A</v>
      </c>
      <c r="AH163" s="103" t="e">
        <f ca="true">+IF(AND(ISNUMBER(OFFSET('Sanitation Data'!$E$11,0,10*ROW('Sanitation Data'!E157))),'Data Summary'!CW163="Yes"),OFFSET('Sanitation Data'!$E$11,0,10*ROW('Sanitation Data'!E157)),NA())</f>
        <v>#N/A</v>
      </c>
      <c r="AI163" s="103" t="e">
        <f ca="true">+IF(AND(ISNUMBER(OFFSET('Sanitation Data'!$E$12,0,10*ROW('Sanitation Data'!E157))),'Data Summary'!CX163="Yes"),OFFSET('Sanitation Data'!$E$12,0,10*ROW('Sanitation Data'!E157)),NA())</f>
        <v>#N/A</v>
      </c>
      <c r="AJ163" s="103" t="e">
        <f ca="true">+IF(AND(ISNUMBER(OFFSET('Sanitation Data'!$E$13,0,10*ROW('Sanitation Data'!E157))),'Data Summary'!CY163="Yes"),OFFSET('Sanitation Data'!$E$13,0,10*ROW('Sanitation Data'!E157)),NA())</f>
        <v>#N/A</v>
      </c>
      <c r="AK163" s="103" t="e">
        <f ca="true">+IF(AND(ISNUMBER(OFFSET('Sanitation Data'!$F$5,0,10*ROW('Sanitation Data'!F157))),'Data Summary'!CZ163="Yes"),100-OFFSET('Sanitation Data'!$F$5,0,10*ROW('Sanitation Data'!F157)),NA())</f>
        <v>#N/A</v>
      </c>
      <c r="AL163" s="103" t="e">
        <f ca="true">+IF(AND(ISNUMBER(OFFSET('Sanitation Data'!$F$7,0,10*ROW('Sanitation Data'!F157))),'Data Summary'!DA163="Yes"),OFFSET('Sanitation Data'!$F$7,0,10*ROW('Sanitation Data'!F157)),NA())</f>
        <v>#N/A</v>
      </c>
      <c r="AM163" s="103" t="e">
        <f ca="true">+IF(AND(ISNUMBER(OFFSET('Sanitation Data'!$F$11,0,10*ROW('Sanitation Data'!F157))),'Data Summary'!DB163="Yes"),OFFSET('Sanitation Data'!$F$11,0,10*ROW('Sanitation Data'!F157)),NA())</f>
        <v>#N/A</v>
      </c>
      <c r="AN163" s="103" t="e">
        <f ca="true">+IF(AND(ISNUMBER(OFFSET('Sanitation Data'!$F$12,0,10*ROW('Sanitation Data'!F157))),'Data Summary'!DC163="Yes"),OFFSET('Sanitation Data'!$F$12,0,10*ROW('Sanitation Data'!F157)),NA())</f>
        <v>#N/A</v>
      </c>
      <c r="AO163" s="103" t="e">
        <f ca="true">+IF(AND(ISNUMBER(OFFSET('Sanitation Data'!$F$13,0,10*ROW('Sanitation Data'!F157))),'Data Summary'!DD163="Yes"),OFFSET('Sanitation Data'!$F$13,0,10*ROW('Sanitation Data'!F157)),NA())</f>
        <v>#N/A</v>
      </c>
      <c r="AP163" s="103" t="e">
        <f ca="true">+IF(AND(ISNUMBER(OFFSET('Sanitation Data'!$G$5,0,10*ROW('Sanitation Data'!G157))),'Data Summary'!DE163="Yes"),100-OFFSET('Sanitation Data'!$G$5,0,10*ROW('Sanitation Data'!G157)),NA())</f>
        <v>#N/A</v>
      </c>
      <c r="AQ163" s="103" t="e">
        <f ca="true">+IF(AND(ISNUMBER(OFFSET('Sanitation Data'!$G$7,0,10*ROW('Sanitation Data'!G157))),'Data Summary'!DF163="Yes"),OFFSET('Sanitation Data'!$G$7,0,10*ROW('Sanitation Data'!G157)),NA())</f>
        <v>#N/A</v>
      </c>
      <c r="AR163" s="103" t="e">
        <f ca="true">+IF(AND(ISNUMBER(OFFSET('Sanitation Data'!$G$11,0,10*ROW('Sanitation Data'!G157))),'Data Summary'!DG163="Yes"),OFFSET('Sanitation Data'!$G$11,0,10*ROW('Sanitation Data'!G157)),NA())</f>
        <v>#N/A</v>
      </c>
      <c r="AS163" s="103" t="e">
        <f ca="true">+IF(AND(ISNUMBER(OFFSET('Sanitation Data'!$G$12,0,10*ROW('Sanitation Data'!G157))),'Data Summary'!DH163="Yes"),OFFSET('Sanitation Data'!$G$12,0,10*ROW('Sanitation Data'!G157)),NA())</f>
        <v>#N/A</v>
      </c>
      <c r="AT163" s="103" t="e">
        <f ca="true">+IF(AND(ISNUMBER(OFFSET('Sanitation Data'!$G$13,0,10*ROW('Sanitation Data'!G157))),'Data Summary'!DI163="Yes"),OFFSET('Sanitation Data'!$G$13,0,10*ROW('Sanitation Data'!G157)),NA())</f>
        <v>#N/A</v>
      </c>
      <c r="AU163" s="103" t="e">
        <f ca="true">+IF(AND(ISNUMBER(OFFSET('Sanitation Data'!$H$5,0,10*ROW('Sanitation Data'!H157))),'Data Summary'!DJ163="Yes"),100-OFFSET('Sanitation Data'!$H$5,0,10*ROW('Sanitation Data'!H157)),NA())</f>
        <v>#N/A</v>
      </c>
      <c r="AV163" s="103" t="e">
        <f ca="true">+IF(AND(ISNUMBER(OFFSET('Sanitation Data'!$H$7,0,10*ROW('Sanitation Data'!H157))),'Data Summary'!DK163="Yes"),OFFSET('Sanitation Data'!$H$7,0,10*ROW('Sanitation Data'!H157)),NA())</f>
        <v>#N/A</v>
      </c>
      <c r="AW163" s="103" t="e">
        <f ca="true">+IF(AND(ISNUMBER(OFFSET('Sanitation Data'!$H$11,0,10*ROW('Sanitation Data'!H157))),'Data Summary'!DL163="Yes"),OFFSET('Sanitation Data'!$H$11,0,10*ROW('Sanitation Data'!H157)),NA())</f>
        <v>#N/A</v>
      </c>
      <c r="AX163" s="103" t="e">
        <f ca="true">+IF(AND(ISNUMBER(OFFSET('Sanitation Data'!$H$12,0,10*ROW('Sanitation Data'!H157))),'Data Summary'!DM163="Yes"),OFFSET('Sanitation Data'!$H$12,0,10*ROW('Sanitation Data'!H157)),NA())</f>
        <v>#N/A</v>
      </c>
      <c r="AY163" s="103" t="e">
        <f ca="true">+IF(AND(ISNUMBER(OFFSET('Sanitation Data'!$H$13,0,10*ROW('Sanitation Data'!H157))),'Data Summary'!DN163="Yes"),OFFSET('Sanitation Data'!$H$13,0,10*ROW('Sanitation Data'!H157)),NA())</f>
        <v>#N/A</v>
      </c>
      <c r="AZ163" s="108" t="e">
        <f ca="true">+IF(AND(ISNUMBER(OFFSET('Hygiene Data'!$C$6,0,10*ROW('Hygiene Data'!C157))),'Data Summary'!DO163="Yes"),OFFSET('Hygiene Data'!$C$6,0,10*ROW('Hygiene Data'!C157)),NA())</f>
        <v>#N/A</v>
      </c>
      <c r="BA163" s="108" t="e">
        <f ca="true">+IF(AND(ISNUMBER(OFFSET('Hygiene Data'!$C$8,0,10*ROW('Hygiene Data'!C157))),'Data Summary'!DP163="Yes"),OFFSET('Hygiene Data'!$C$8,0,10*ROW('Hygiene Data'!C157)),NA())</f>
        <v>#N/A</v>
      </c>
      <c r="BB163" s="108" t="e">
        <f ca="true">+IF(AND(ISNUMBER(OFFSET('Hygiene Data'!$C$10,0,10*ROW('Hygiene Data'!C157))),'Data Summary'!DQ163="Yes"),OFFSET('Hygiene Data'!$C$10,0,10*ROW('Hygiene Data'!C157)),NA())</f>
        <v>#N/A</v>
      </c>
      <c r="BC163" s="108" t="e">
        <f ca="true">+IF(AND(ISNUMBER(OFFSET('Hygiene Data'!$D$6,0,10*ROW('Hygiene Data'!D157))),'Data Summary'!DR163="Yes"),OFFSET('Hygiene Data'!$D$6,0,10*ROW('Hygiene Data'!D157)),NA())</f>
        <v>#N/A</v>
      </c>
      <c r="BD163" s="108" t="e">
        <f ca="true">+IF(AND(ISNUMBER(OFFSET('Hygiene Data'!$D$8,0,10*ROW('Hygiene Data'!D157))),'Data Summary'!DS163="Yes"),OFFSET('Hygiene Data'!$D$8,0,10*ROW('Hygiene Data'!D157)),NA())</f>
        <v>#N/A</v>
      </c>
      <c r="BE163" s="108" t="e">
        <f ca="true">+IF(AND(ISNUMBER(OFFSET('Hygiene Data'!$D$10,0,10*ROW('Hygiene Data'!D157))),'Data Summary'!DT163="Yes"),OFFSET('Hygiene Data'!$D$10,0,10*ROW('Hygiene Data'!D157)),NA())</f>
        <v>#N/A</v>
      </c>
      <c r="BF163" s="108" t="e">
        <f ca="true">+IF(AND(ISNUMBER(OFFSET('Hygiene Data'!$E$6,0,10*ROW('Hygiene Data'!E157))),'Data Summary'!DU163="Yes"),OFFSET('Hygiene Data'!$E$6,0,10*ROW('Hygiene Data'!E157)),NA())</f>
        <v>#N/A</v>
      </c>
      <c r="BG163" s="108" t="e">
        <f ca="true">+IF(AND(ISNUMBER(OFFSET('Hygiene Data'!$E$8,0,10*ROW('Hygiene Data'!E157))),'Data Summary'!DV163="Yes"),OFFSET('Hygiene Data'!$E$8,0,10*ROW('Hygiene Data'!E157)),NA())</f>
        <v>#N/A</v>
      </c>
      <c r="BH163" s="108" t="e">
        <f ca="true">+IF(AND(ISNUMBER(OFFSET('Hygiene Data'!$E$10,0,10*ROW('Hygiene Data'!E157))),'Data Summary'!DW163="Yes"),OFFSET('Hygiene Data'!$E$10,0,10*ROW('Hygiene Data'!E157)),NA())</f>
        <v>#N/A</v>
      </c>
      <c r="BI163" s="108" t="e">
        <f ca="true">+IF(AND(ISNUMBER(OFFSET('Hygiene Data'!$F$6,0,10*ROW('Hygiene Data'!F157))),'Data Summary'!DX163="Yes"),OFFSET('Hygiene Data'!$F$6,0,10*ROW('Hygiene Data'!F157)),NA())</f>
        <v>#N/A</v>
      </c>
      <c r="BJ163" s="108" t="e">
        <f ca="true">+IF(AND(ISNUMBER(OFFSET('Hygiene Data'!$F$8,0,10*ROW('Hygiene Data'!F157))),'Data Summary'!DY163="Yes"),OFFSET('Hygiene Data'!$F$8,0,10*ROW('Hygiene Data'!F157)),NA())</f>
        <v>#N/A</v>
      </c>
      <c r="BK163" s="108" t="e">
        <f ca="true">+IF(AND(ISNUMBER(OFFSET('Hygiene Data'!$F$10,0,10*ROW('Hygiene Data'!F157))),'Data Summary'!DZ163="Yes"),OFFSET('Hygiene Data'!$F$10,0,10*ROW('Hygiene Data'!F157)),NA())</f>
        <v>#N/A</v>
      </c>
      <c r="BL163" s="108" t="e">
        <f ca="true">+IF(AND(ISNUMBER(OFFSET('Hygiene Data'!$G$6,0,10*ROW('Hygiene Data'!G157))),'Data Summary'!EA163="Yes"),OFFSET('Hygiene Data'!$G$6,0,10*ROW('Hygiene Data'!G157)),NA())</f>
        <v>#N/A</v>
      </c>
      <c r="BM163" s="108" t="e">
        <f ca="true">+IF(AND(ISNUMBER(OFFSET('Hygiene Data'!$G$8,0,10*ROW('Hygiene Data'!G157))),'Data Summary'!EB163="Yes"),OFFSET('Hygiene Data'!$G$8,0,10*ROW('Hygiene Data'!G157)),NA())</f>
        <v>#N/A</v>
      </c>
      <c r="BN163" s="108" t="e">
        <f ca="true">+IF(AND(ISNUMBER(OFFSET('Hygiene Data'!$G$10,0,10*ROW('Hygiene Data'!G157))),'Data Summary'!EC163="Yes"),OFFSET('Hygiene Data'!$G$10,0,10*ROW('Hygiene Data'!G157)),NA())</f>
        <v>#N/A</v>
      </c>
      <c r="BO163" s="108" t="e">
        <f ca="true">+IF(AND(ISNUMBER(OFFSET('Hygiene Data'!$H$6,0,10*ROW('Hygiene Data'!H157))),'Data Summary'!ED163="Yes"),OFFSET('Hygiene Data'!$H$6,0,10*ROW('Hygiene Data'!H157)),NA())</f>
        <v>#N/A</v>
      </c>
      <c r="BP163" s="108" t="e">
        <f ca="true">+IF(AND(ISNUMBER(OFFSET('Hygiene Data'!$H$8,0,10*ROW('Hygiene Data'!H157))),'Data Summary'!EE163="Yes"),OFFSET('Hygiene Data'!$H$8,0,10*ROW('Hygiene Data'!H157)),NA())</f>
        <v>#N/A</v>
      </c>
      <c r="BQ163" s="108" t="e">
        <f ca="true">+IF(AND(ISNUMBER(OFFSET('Hygiene Data'!$H$10,0,10*ROW('Hygiene Data'!H157))),'Data Summary'!EF163="Yes"),OFFSET('Hygiene Data'!$H$10,0,10*ROW('Hygiene Data'!H157)),NA())</f>
        <v>#N/A</v>
      </c>
    </row>
    <row r="164" x14ac:dyDescent="0.2">
      <c r="A164" s="56" t="e">
        <f ca="true">+IF(OFFSET('Water Data'!$B$1,0,10*ROW('Water Data'!B158))="",NA(),OFFSET('Water Data'!$B$1,0,10*ROW('Water Data'!B158)))</f>
        <v>#N/A</v>
      </c>
      <c r="B164" s="56" t="e">
        <f ca="true">+IF(OFFSET('Water Data'!$A$3,0,10*ROW('Water Data'!A161))="",NA(),OFFSET('Water Data'!$A$3,0,10*ROW('Water Data'!A161)))</f>
        <v>#N/A</v>
      </c>
      <c r="C164" s="56" t="e">
        <f ca="true">+IF(OFFSET('Water Data'!$C$3,0,10*ROW('Water Data'!C161))="",NA(),OFFSET('Water Data'!$C$3,0,10*ROW('Water Data'!C161)))</f>
        <v>#N/A</v>
      </c>
      <c r="D164" s="57" t="e">
        <f ca="true">+IF(AND(ISNUMBER(OFFSET('Water Data'!$C$5,0,10*ROW('Water Data'!C158))),'Data Summary'!BS164="Yes"),100-OFFSET('Water Data'!$C$5,0,10*ROW('Water Data'!C158)),NA())</f>
        <v>#N/A</v>
      </c>
      <c r="E164" s="57" t="e">
        <f ca="true">+IF(AND(ISNUMBER(OFFSET('Water Data'!$C$7,0,10*ROW('Water Data'!C158))),'Data Summary'!BT164="Yes"),OFFSET('Water Data'!$C$7,0,10*ROW('Water Data'!C158)),NA())</f>
        <v>#N/A</v>
      </c>
      <c r="F164" s="57" t="e">
        <f ca="true">+IF(AND(ISNUMBER(OFFSET('Water Data'!$C$10,0,10*ROW('Water Data'!C158))),'Data Summary'!BU164="Yes"),OFFSET('Water Data'!$C$10,0,10*ROW('Water Data'!C158)),NA())</f>
        <v>#N/A</v>
      </c>
      <c r="G164" s="57" t="e">
        <f ca="true">+IF(AND(ISNUMBER(OFFSET('Water Data'!$D$5,0,10*ROW('Water Data'!D158))),'Data Summary'!BV164="Yes"),100-OFFSET('Water Data'!$D$5,0,10*ROW('Water Data'!D158)),NA())</f>
        <v>#N/A</v>
      </c>
      <c r="H164" s="57" t="e">
        <f ca="true">+IF(AND(ISNUMBER(OFFSET('Water Data'!$D$7,0,10*ROW('Water Data'!D158))),'Data Summary'!BW164="Yes"),OFFSET('Water Data'!$D$7,0,10*ROW('Water Data'!D158)),NA())</f>
        <v>#N/A</v>
      </c>
      <c r="I164" s="57" t="e">
        <f ca="true">+IF(AND(ISNUMBER(OFFSET('Water Data'!$D$10,0,10*ROW('Water Data'!D158))),'Data Summary'!BX164="Yes"),OFFSET('Water Data'!$D$10,0,10*ROW('Water Data'!D158)),NA())</f>
        <v>#N/A</v>
      </c>
      <c r="J164" s="57" t="e">
        <f ca="true">+IF(AND(ISNUMBER(OFFSET('Water Data'!$E$5,0,10*ROW('Water Data'!E158))),'Data Summary'!BY164="Yes"),100-OFFSET('Water Data'!$E$5,0,10*ROW('Water Data'!E158)),NA())</f>
        <v>#N/A</v>
      </c>
      <c r="K164" s="57" t="e">
        <f ca="true">+IF(AND(ISNUMBER(OFFSET('Water Data'!$E$7,0,10*ROW('Water Data'!E158))),'Data Summary'!BZ164="Yes"),OFFSET('Water Data'!$E$7,0,10*ROW('Water Data'!E158)),NA())</f>
        <v>#N/A</v>
      </c>
      <c r="L164" s="57" t="e">
        <f ca="true">+IF(AND(ISNUMBER(OFFSET('Water Data'!$E$10,0,10*ROW('Water Data'!E158))),'Data Summary'!CA164="Yes"),OFFSET('Water Data'!$E$10,0,10*ROW('Water Data'!E158)),NA())</f>
        <v>#N/A</v>
      </c>
      <c r="M164" s="57" t="e">
        <f ca="true">+IF(AND(ISNUMBER(OFFSET('Water Data'!$F$5,0,10*ROW('Water Data'!F158))),'Data Summary'!CB164="Yes"),100-OFFSET('Water Data'!$F$5,0,10*ROW('Water Data'!F158)),NA())</f>
        <v>#N/A</v>
      </c>
      <c r="N164" s="57" t="e">
        <f ca="true">+IF(AND(ISNUMBER(OFFSET('Water Data'!$F$7,0,10*ROW('Water Data'!F158))),'Data Summary'!CC164="Yes"),OFFSET('Water Data'!$F$7,0,10*ROW('Water Data'!F158)),NA())</f>
        <v>#N/A</v>
      </c>
      <c r="O164" s="57" t="e">
        <f ca="true">+IF(AND(ISNUMBER(OFFSET('Water Data'!$F$10,0,10*ROW('Water Data'!F158))),'Data Summary'!CD164="Yes"),OFFSET('Water Data'!$F$10,0,10*ROW('Water Data'!F158)),NA())</f>
        <v>#N/A</v>
      </c>
      <c r="P164" s="57" t="e">
        <f ca="true">+IF(AND(ISNUMBER(OFFSET('Water Data'!$G$5,0,10*ROW('Water Data'!G158))),'Data Summary'!CE164="Yes"),100-OFFSET('Water Data'!$G$5,0,10*ROW('Water Data'!G158)),NA())</f>
        <v>#N/A</v>
      </c>
      <c r="Q164" s="57" t="e">
        <f ca="true">+IF(AND(ISNUMBER(OFFSET('Water Data'!$G$7,0,10*ROW('Water Data'!G158))),'Data Summary'!CF164="Yes"),OFFSET('Water Data'!$G$7,0,10*ROW('Water Data'!G158)),NA())</f>
        <v>#N/A</v>
      </c>
      <c r="R164" s="57" t="e">
        <f ca="true">+IF(AND(ISNUMBER(OFFSET('Water Data'!$G$10,0,10*ROW('Water Data'!G158))),'Data Summary'!CG164="Yes"),OFFSET('Water Data'!$G$10,0,10*ROW('Water Data'!G158)),NA())</f>
        <v>#N/A</v>
      </c>
      <c r="S164" s="57" t="e">
        <f ca="true">+IF(AND(ISNUMBER(OFFSET('Water Data'!$H$5,0,10*ROW('Water Data'!H158))),'Data Summary'!CH164="Yes"),100-OFFSET('Water Data'!$H$5,0,10*ROW('Water Data'!H158)),NA())</f>
        <v>#N/A</v>
      </c>
      <c r="T164" s="57" t="e">
        <f ca="true">+IF(AND(ISNUMBER(OFFSET('Water Data'!$H$7,0,10*ROW('Water Data'!H158))),'Data Summary'!CI164="Yes"),OFFSET('Water Data'!$H$7,0,10*ROW('Water Data'!H158)),NA())</f>
        <v>#N/A</v>
      </c>
      <c r="U164" s="57" t="e">
        <f ca="true">+IF(AND(ISNUMBER(OFFSET('Water Data'!$H$10,0,10*ROW('Water Data'!H158))),'Data Summary'!CJ164="Yes"),OFFSET('Water Data'!$H$10,0,10*ROW('Water Data'!H158)),NA())</f>
        <v>#N/A</v>
      </c>
      <c r="V164" s="103" t="e">
        <f ca="true">+IF(AND(ISNUMBER(OFFSET('Sanitation Data'!$C$5,0,10*ROW('Sanitation Data'!C158))),'Data Summary'!CK164="Yes"),100-OFFSET('Sanitation Data'!$C$5,0,10*ROW('Sanitation Data'!C158)),NA())</f>
        <v>#N/A</v>
      </c>
      <c r="W164" s="103" t="e">
        <f ca="true">+IF(AND(ISNUMBER(OFFSET('Sanitation Data'!$C$7,0,10*ROW('Sanitation Data'!C158))),'Data Summary'!CL164="Yes"),OFFSET('Sanitation Data'!$C$7,0,10*ROW('Sanitation Data'!C158)),NA())</f>
        <v>#N/A</v>
      </c>
      <c r="X164" s="103" t="e">
        <f ca="true">+IF(AND(ISNUMBER(OFFSET('Sanitation Data'!$C$11,0,10*ROW('Sanitation Data'!C158))),'Data Summary'!CM164="Yes"),OFFSET('Sanitation Data'!$C$11,0,10*ROW('Sanitation Data'!C158)),NA())</f>
        <v>#N/A</v>
      </c>
      <c r="Y164" s="103" t="e">
        <f ca="true">+IF(AND(ISNUMBER(OFFSET('Sanitation Data'!$C$12,0,10*ROW('Sanitation Data'!C158))),'Data Summary'!CN164="Yes"),OFFSET('Sanitation Data'!$C$12,0,10*ROW('Sanitation Data'!C158)),NA())</f>
        <v>#N/A</v>
      </c>
      <c r="Z164" s="103" t="e">
        <f ca="true">+IF(AND(ISNUMBER(OFFSET('Sanitation Data'!$C$13,0,10*ROW('Sanitation Data'!C158))),'Data Summary'!CO164="Yes"),OFFSET('Sanitation Data'!$C$13,0,10*ROW('Sanitation Data'!C158)),NA())</f>
        <v>#N/A</v>
      </c>
      <c r="AA164" s="103" t="e">
        <f ca="true">+IF(AND(ISNUMBER(OFFSET('Sanitation Data'!$D$5,0,10*ROW('Sanitation Data'!D158))),'Data Summary'!CP164="Yes"),100-OFFSET('Sanitation Data'!$D$5,0,10*ROW('Sanitation Data'!D158)),NA())</f>
        <v>#N/A</v>
      </c>
      <c r="AB164" s="103" t="e">
        <f ca="true">+IF(AND(ISNUMBER(OFFSET('Sanitation Data'!$D$7,0,10*ROW('Sanitation Data'!D158))),'Data Summary'!CQ164="Yes"),OFFSET('Sanitation Data'!$D$7,0,10*ROW('Sanitation Data'!D158)),NA())</f>
        <v>#N/A</v>
      </c>
      <c r="AC164" s="103" t="e">
        <f ca="true">+IF(AND(ISNUMBER(OFFSET('Sanitation Data'!$D$11,0,10*ROW('Sanitation Data'!D158))),'Data Summary'!CR164="Yes"),OFFSET('Sanitation Data'!$D$11,0,10*ROW('Sanitation Data'!D158)),NA())</f>
        <v>#N/A</v>
      </c>
      <c r="AD164" s="103" t="e">
        <f ca="true">+IF(AND(ISNUMBER(OFFSET('Sanitation Data'!$D$12,0,10*ROW('Sanitation Data'!D158))),'Data Summary'!CS164="Yes"),OFFSET('Sanitation Data'!$D$12,0,10*ROW('Sanitation Data'!D158)),NA())</f>
        <v>#N/A</v>
      </c>
      <c r="AE164" s="103" t="e">
        <f ca="true">+IF(AND(ISNUMBER(OFFSET('Sanitation Data'!$D$13,0,10*ROW('Sanitation Data'!D158))),'Data Summary'!CT164="Yes"),OFFSET('Sanitation Data'!$D$13,0,10*ROW('Sanitation Data'!D158)),NA())</f>
        <v>#N/A</v>
      </c>
      <c r="AF164" s="103" t="e">
        <f ca="true">+IF(AND(ISNUMBER(OFFSET('Sanitation Data'!$E$5,0,10*ROW('Sanitation Data'!E158))),'Data Summary'!CU164="Yes"),100-OFFSET('Sanitation Data'!$E$5,0,10*ROW('Sanitation Data'!E158)),NA())</f>
        <v>#N/A</v>
      </c>
      <c r="AG164" s="103" t="e">
        <f ca="true">+IF(AND(ISNUMBER(OFFSET('Sanitation Data'!$E$7,0,10*ROW('Sanitation Data'!E158))),'Data Summary'!CV164="Yes"),OFFSET('Sanitation Data'!$E$7,0,10*ROW('Sanitation Data'!E158)),NA())</f>
        <v>#N/A</v>
      </c>
      <c r="AH164" s="103" t="e">
        <f ca="true">+IF(AND(ISNUMBER(OFFSET('Sanitation Data'!$E$11,0,10*ROW('Sanitation Data'!E158))),'Data Summary'!CW164="Yes"),OFFSET('Sanitation Data'!$E$11,0,10*ROW('Sanitation Data'!E158)),NA())</f>
        <v>#N/A</v>
      </c>
      <c r="AI164" s="103" t="e">
        <f ca="true">+IF(AND(ISNUMBER(OFFSET('Sanitation Data'!$E$12,0,10*ROW('Sanitation Data'!E158))),'Data Summary'!CX164="Yes"),OFFSET('Sanitation Data'!$E$12,0,10*ROW('Sanitation Data'!E158)),NA())</f>
        <v>#N/A</v>
      </c>
      <c r="AJ164" s="103" t="e">
        <f ca="true">+IF(AND(ISNUMBER(OFFSET('Sanitation Data'!$E$13,0,10*ROW('Sanitation Data'!E158))),'Data Summary'!CY164="Yes"),OFFSET('Sanitation Data'!$E$13,0,10*ROW('Sanitation Data'!E158)),NA())</f>
        <v>#N/A</v>
      </c>
      <c r="AK164" s="103" t="e">
        <f ca="true">+IF(AND(ISNUMBER(OFFSET('Sanitation Data'!$F$5,0,10*ROW('Sanitation Data'!F158))),'Data Summary'!CZ164="Yes"),100-OFFSET('Sanitation Data'!$F$5,0,10*ROW('Sanitation Data'!F158)),NA())</f>
        <v>#N/A</v>
      </c>
      <c r="AL164" s="103" t="e">
        <f ca="true">+IF(AND(ISNUMBER(OFFSET('Sanitation Data'!$F$7,0,10*ROW('Sanitation Data'!F158))),'Data Summary'!DA164="Yes"),OFFSET('Sanitation Data'!$F$7,0,10*ROW('Sanitation Data'!F158)),NA())</f>
        <v>#N/A</v>
      </c>
      <c r="AM164" s="103" t="e">
        <f ca="true">+IF(AND(ISNUMBER(OFFSET('Sanitation Data'!$F$11,0,10*ROW('Sanitation Data'!F158))),'Data Summary'!DB164="Yes"),OFFSET('Sanitation Data'!$F$11,0,10*ROW('Sanitation Data'!F158)),NA())</f>
        <v>#N/A</v>
      </c>
      <c r="AN164" s="103" t="e">
        <f ca="true">+IF(AND(ISNUMBER(OFFSET('Sanitation Data'!$F$12,0,10*ROW('Sanitation Data'!F158))),'Data Summary'!DC164="Yes"),OFFSET('Sanitation Data'!$F$12,0,10*ROW('Sanitation Data'!F158)),NA())</f>
        <v>#N/A</v>
      </c>
      <c r="AO164" s="103" t="e">
        <f ca="true">+IF(AND(ISNUMBER(OFFSET('Sanitation Data'!$F$13,0,10*ROW('Sanitation Data'!F158))),'Data Summary'!DD164="Yes"),OFFSET('Sanitation Data'!$F$13,0,10*ROW('Sanitation Data'!F158)),NA())</f>
        <v>#N/A</v>
      </c>
      <c r="AP164" s="103" t="e">
        <f ca="true">+IF(AND(ISNUMBER(OFFSET('Sanitation Data'!$G$5,0,10*ROW('Sanitation Data'!G158))),'Data Summary'!DE164="Yes"),100-OFFSET('Sanitation Data'!$G$5,0,10*ROW('Sanitation Data'!G158)),NA())</f>
        <v>#N/A</v>
      </c>
      <c r="AQ164" s="103" t="e">
        <f ca="true">+IF(AND(ISNUMBER(OFFSET('Sanitation Data'!$G$7,0,10*ROW('Sanitation Data'!G158))),'Data Summary'!DF164="Yes"),OFFSET('Sanitation Data'!$G$7,0,10*ROW('Sanitation Data'!G158)),NA())</f>
        <v>#N/A</v>
      </c>
      <c r="AR164" s="103" t="e">
        <f ca="true">+IF(AND(ISNUMBER(OFFSET('Sanitation Data'!$G$11,0,10*ROW('Sanitation Data'!G158))),'Data Summary'!DG164="Yes"),OFFSET('Sanitation Data'!$G$11,0,10*ROW('Sanitation Data'!G158)),NA())</f>
        <v>#N/A</v>
      </c>
      <c r="AS164" s="103" t="e">
        <f ca="true">+IF(AND(ISNUMBER(OFFSET('Sanitation Data'!$G$12,0,10*ROW('Sanitation Data'!G158))),'Data Summary'!DH164="Yes"),OFFSET('Sanitation Data'!$G$12,0,10*ROW('Sanitation Data'!G158)),NA())</f>
        <v>#N/A</v>
      </c>
      <c r="AT164" s="103" t="e">
        <f ca="true">+IF(AND(ISNUMBER(OFFSET('Sanitation Data'!$G$13,0,10*ROW('Sanitation Data'!G158))),'Data Summary'!DI164="Yes"),OFFSET('Sanitation Data'!$G$13,0,10*ROW('Sanitation Data'!G158)),NA())</f>
        <v>#N/A</v>
      </c>
      <c r="AU164" s="103" t="e">
        <f ca="true">+IF(AND(ISNUMBER(OFFSET('Sanitation Data'!$H$5,0,10*ROW('Sanitation Data'!H158))),'Data Summary'!DJ164="Yes"),100-OFFSET('Sanitation Data'!$H$5,0,10*ROW('Sanitation Data'!H158)),NA())</f>
        <v>#N/A</v>
      </c>
      <c r="AV164" s="103" t="e">
        <f ca="true">+IF(AND(ISNUMBER(OFFSET('Sanitation Data'!$H$7,0,10*ROW('Sanitation Data'!H158))),'Data Summary'!DK164="Yes"),OFFSET('Sanitation Data'!$H$7,0,10*ROW('Sanitation Data'!H158)),NA())</f>
        <v>#N/A</v>
      </c>
      <c r="AW164" s="103" t="e">
        <f ca="true">+IF(AND(ISNUMBER(OFFSET('Sanitation Data'!$H$11,0,10*ROW('Sanitation Data'!H158))),'Data Summary'!DL164="Yes"),OFFSET('Sanitation Data'!$H$11,0,10*ROW('Sanitation Data'!H158)),NA())</f>
        <v>#N/A</v>
      </c>
      <c r="AX164" s="103" t="e">
        <f ca="true">+IF(AND(ISNUMBER(OFFSET('Sanitation Data'!$H$12,0,10*ROW('Sanitation Data'!H158))),'Data Summary'!DM164="Yes"),OFFSET('Sanitation Data'!$H$12,0,10*ROW('Sanitation Data'!H158)),NA())</f>
        <v>#N/A</v>
      </c>
      <c r="AY164" s="103" t="e">
        <f ca="true">+IF(AND(ISNUMBER(OFFSET('Sanitation Data'!$H$13,0,10*ROW('Sanitation Data'!H158))),'Data Summary'!DN164="Yes"),OFFSET('Sanitation Data'!$H$13,0,10*ROW('Sanitation Data'!H158)),NA())</f>
        <v>#N/A</v>
      </c>
      <c r="AZ164" s="108" t="e">
        <f ca="true">+IF(AND(ISNUMBER(OFFSET('Hygiene Data'!$C$6,0,10*ROW('Hygiene Data'!C158))),'Data Summary'!DO164="Yes"),OFFSET('Hygiene Data'!$C$6,0,10*ROW('Hygiene Data'!C158)),NA())</f>
        <v>#N/A</v>
      </c>
      <c r="BA164" s="108" t="e">
        <f ca="true">+IF(AND(ISNUMBER(OFFSET('Hygiene Data'!$C$8,0,10*ROW('Hygiene Data'!C158))),'Data Summary'!DP164="Yes"),OFFSET('Hygiene Data'!$C$8,0,10*ROW('Hygiene Data'!C158)),NA())</f>
        <v>#N/A</v>
      </c>
      <c r="BB164" s="108" t="e">
        <f ca="true">+IF(AND(ISNUMBER(OFFSET('Hygiene Data'!$C$10,0,10*ROW('Hygiene Data'!C158))),'Data Summary'!DQ164="Yes"),OFFSET('Hygiene Data'!$C$10,0,10*ROW('Hygiene Data'!C158)),NA())</f>
        <v>#N/A</v>
      </c>
      <c r="BC164" s="108" t="e">
        <f ca="true">+IF(AND(ISNUMBER(OFFSET('Hygiene Data'!$D$6,0,10*ROW('Hygiene Data'!D158))),'Data Summary'!DR164="Yes"),OFFSET('Hygiene Data'!$D$6,0,10*ROW('Hygiene Data'!D158)),NA())</f>
        <v>#N/A</v>
      </c>
      <c r="BD164" s="108" t="e">
        <f ca="true">+IF(AND(ISNUMBER(OFFSET('Hygiene Data'!$D$8,0,10*ROW('Hygiene Data'!D158))),'Data Summary'!DS164="Yes"),OFFSET('Hygiene Data'!$D$8,0,10*ROW('Hygiene Data'!D158)),NA())</f>
        <v>#N/A</v>
      </c>
      <c r="BE164" s="108" t="e">
        <f ca="true">+IF(AND(ISNUMBER(OFFSET('Hygiene Data'!$D$10,0,10*ROW('Hygiene Data'!D158))),'Data Summary'!DT164="Yes"),OFFSET('Hygiene Data'!$D$10,0,10*ROW('Hygiene Data'!D158)),NA())</f>
        <v>#N/A</v>
      </c>
      <c r="BF164" s="108" t="e">
        <f ca="true">+IF(AND(ISNUMBER(OFFSET('Hygiene Data'!$E$6,0,10*ROW('Hygiene Data'!E158))),'Data Summary'!DU164="Yes"),OFFSET('Hygiene Data'!$E$6,0,10*ROW('Hygiene Data'!E158)),NA())</f>
        <v>#N/A</v>
      </c>
      <c r="BG164" s="108" t="e">
        <f ca="true">+IF(AND(ISNUMBER(OFFSET('Hygiene Data'!$E$8,0,10*ROW('Hygiene Data'!E158))),'Data Summary'!DV164="Yes"),OFFSET('Hygiene Data'!$E$8,0,10*ROW('Hygiene Data'!E158)),NA())</f>
        <v>#N/A</v>
      </c>
      <c r="BH164" s="108" t="e">
        <f ca="true">+IF(AND(ISNUMBER(OFFSET('Hygiene Data'!$E$10,0,10*ROW('Hygiene Data'!E158))),'Data Summary'!DW164="Yes"),OFFSET('Hygiene Data'!$E$10,0,10*ROW('Hygiene Data'!E158)),NA())</f>
        <v>#N/A</v>
      </c>
      <c r="BI164" s="108" t="e">
        <f ca="true">+IF(AND(ISNUMBER(OFFSET('Hygiene Data'!$F$6,0,10*ROW('Hygiene Data'!F158))),'Data Summary'!DX164="Yes"),OFFSET('Hygiene Data'!$F$6,0,10*ROW('Hygiene Data'!F158)),NA())</f>
        <v>#N/A</v>
      </c>
      <c r="BJ164" s="108" t="e">
        <f ca="true">+IF(AND(ISNUMBER(OFFSET('Hygiene Data'!$F$8,0,10*ROW('Hygiene Data'!F158))),'Data Summary'!DY164="Yes"),OFFSET('Hygiene Data'!$F$8,0,10*ROW('Hygiene Data'!F158)),NA())</f>
        <v>#N/A</v>
      </c>
      <c r="BK164" s="108" t="e">
        <f ca="true">+IF(AND(ISNUMBER(OFFSET('Hygiene Data'!$F$10,0,10*ROW('Hygiene Data'!F158))),'Data Summary'!DZ164="Yes"),OFFSET('Hygiene Data'!$F$10,0,10*ROW('Hygiene Data'!F158)),NA())</f>
        <v>#N/A</v>
      </c>
      <c r="BL164" s="108" t="e">
        <f ca="true">+IF(AND(ISNUMBER(OFFSET('Hygiene Data'!$G$6,0,10*ROW('Hygiene Data'!G158))),'Data Summary'!EA164="Yes"),OFFSET('Hygiene Data'!$G$6,0,10*ROW('Hygiene Data'!G158)),NA())</f>
        <v>#N/A</v>
      </c>
      <c r="BM164" s="108" t="e">
        <f ca="true">+IF(AND(ISNUMBER(OFFSET('Hygiene Data'!$G$8,0,10*ROW('Hygiene Data'!G158))),'Data Summary'!EB164="Yes"),OFFSET('Hygiene Data'!$G$8,0,10*ROW('Hygiene Data'!G158)),NA())</f>
        <v>#N/A</v>
      </c>
      <c r="BN164" s="108" t="e">
        <f ca="true">+IF(AND(ISNUMBER(OFFSET('Hygiene Data'!$G$10,0,10*ROW('Hygiene Data'!G158))),'Data Summary'!EC164="Yes"),OFFSET('Hygiene Data'!$G$10,0,10*ROW('Hygiene Data'!G158)),NA())</f>
        <v>#N/A</v>
      </c>
      <c r="BO164" s="108" t="e">
        <f ca="true">+IF(AND(ISNUMBER(OFFSET('Hygiene Data'!$H$6,0,10*ROW('Hygiene Data'!H158))),'Data Summary'!ED164="Yes"),OFFSET('Hygiene Data'!$H$6,0,10*ROW('Hygiene Data'!H158)),NA())</f>
        <v>#N/A</v>
      </c>
      <c r="BP164" s="108" t="e">
        <f ca="true">+IF(AND(ISNUMBER(OFFSET('Hygiene Data'!$H$8,0,10*ROW('Hygiene Data'!H158))),'Data Summary'!EE164="Yes"),OFFSET('Hygiene Data'!$H$8,0,10*ROW('Hygiene Data'!H158)),NA())</f>
        <v>#N/A</v>
      </c>
      <c r="BQ164" s="108" t="e">
        <f ca="true">+IF(AND(ISNUMBER(OFFSET('Hygiene Data'!$H$10,0,10*ROW('Hygiene Data'!H158))),'Data Summary'!EF164="Yes"),OFFSET('Hygiene Data'!$H$10,0,10*ROW('Hygiene Data'!H158)),NA())</f>
        <v>#N/A</v>
      </c>
    </row>
    <row r="165" x14ac:dyDescent="0.2">
      <c r="A165" s="56" t="e">
        <f ca="true">+IF(OFFSET('Water Data'!$B$1,0,10*ROW('Water Data'!B159))="",NA(),OFFSET('Water Data'!$B$1,0,10*ROW('Water Data'!B159)))</f>
        <v>#N/A</v>
      </c>
      <c r="B165" s="56" t="e">
        <f ca="true">+IF(OFFSET('Water Data'!$A$3,0,10*ROW('Water Data'!A162))="",NA(),OFFSET('Water Data'!$A$3,0,10*ROW('Water Data'!A162)))</f>
        <v>#N/A</v>
      </c>
      <c r="C165" s="56" t="e">
        <f ca="true">+IF(OFFSET('Water Data'!$C$3,0,10*ROW('Water Data'!C162))="",NA(),OFFSET('Water Data'!$C$3,0,10*ROW('Water Data'!C162)))</f>
        <v>#N/A</v>
      </c>
      <c r="D165" s="57" t="e">
        <f ca="true">+IF(AND(ISNUMBER(OFFSET('Water Data'!$C$5,0,10*ROW('Water Data'!C159))),'Data Summary'!BS165="Yes"),100-OFFSET('Water Data'!$C$5,0,10*ROW('Water Data'!C159)),NA())</f>
        <v>#N/A</v>
      </c>
      <c r="E165" s="57" t="e">
        <f ca="true">+IF(AND(ISNUMBER(OFFSET('Water Data'!$C$7,0,10*ROW('Water Data'!C159))),'Data Summary'!BT165="Yes"),OFFSET('Water Data'!$C$7,0,10*ROW('Water Data'!C159)),NA())</f>
        <v>#N/A</v>
      </c>
      <c r="F165" s="57" t="e">
        <f ca="true">+IF(AND(ISNUMBER(OFFSET('Water Data'!$C$10,0,10*ROW('Water Data'!C159))),'Data Summary'!BU165="Yes"),OFFSET('Water Data'!$C$10,0,10*ROW('Water Data'!C159)),NA())</f>
        <v>#N/A</v>
      </c>
      <c r="G165" s="57" t="e">
        <f ca="true">+IF(AND(ISNUMBER(OFFSET('Water Data'!$D$5,0,10*ROW('Water Data'!D159))),'Data Summary'!BV165="Yes"),100-OFFSET('Water Data'!$D$5,0,10*ROW('Water Data'!D159)),NA())</f>
        <v>#N/A</v>
      </c>
      <c r="H165" s="57" t="e">
        <f ca="true">+IF(AND(ISNUMBER(OFFSET('Water Data'!$D$7,0,10*ROW('Water Data'!D159))),'Data Summary'!BW165="Yes"),OFFSET('Water Data'!$D$7,0,10*ROW('Water Data'!D159)),NA())</f>
        <v>#N/A</v>
      </c>
      <c r="I165" s="57" t="e">
        <f ca="true">+IF(AND(ISNUMBER(OFFSET('Water Data'!$D$10,0,10*ROW('Water Data'!D159))),'Data Summary'!BX165="Yes"),OFFSET('Water Data'!$D$10,0,10*ROW('Water Data'!D159)),NA())</f>
        <v>#N/A</v>
      </c>
      <c r="J165" s="57" t="e">
        <f ca="true">+IF(AND(ISNUMBER(OFFSET('Water Data'!$E$5,0,10*ROW('Water Data'!E159))),'Data Summary'!BY165="Yes"),100-OFFSET('Water Data'!$E$5,0,10*ROW('Water Data'!E159)),NA())</f>
        <v>#N/A</v>
      </c>
      <c r="K165" s="57" t="e">
        <f ca="true">+IF(AND(ISNUMBER(OFFSET('Water Data'!$E$7,0,10*ROW('Water Data'!E159))),'Data Summary'!BZ165="Yes"),OFFSET('Water Data'!$E$7,0,10*ROW('Water Data'!E159)),NA())</f>
        <v>#N/A</v>
      </c>
      <c r="L165" s="57" t="e">
        <f ca="true">+IF(AND(ISNUMBER(OFFSET('Water Data'!$E$10,0,10*ROW('Water Data'!E159))),'Data Summary'!CA165="Yes"),OFFSET('Water Data'!$E$10,0,10*ROW('Water Data'!E159)),NA())</f>
        <v>#N/A</v>
      </c>
      <c r="M165" s="57" t="e">
        <f ca="true">+IF(AND(ISNUMBER(OFFSET('Water Data'!$F$5,0,10*ROW('Water Data'!F159))),'Data Summary'!CB165="Yes"),100-OFFSET('Water Data'!$F$5,0,10*ROW('Water Data'!F159)),NA())</f>
        <v>#N/A</v>
      </c>
      <c r="N165" s="57" t="e">
        <f ca="true">+IF(AND(ISNUMBER(OFFSET('Water Data'!$F$7,0,10*ROW('Water Data'!F159))),'Data Summary'!CC165="Yes"),OFFSET('Water Data'!$F$7,0,10*ROW('Water Data'!F159)),NA())</f>
        <v>#N/A</v>
      </c>
      <c r="O165" s="57" t="e">
        <f ca="true">+IF(AND(ISNUMBER(OFFSET('Water Data'!$F$10,0,10*ROW('Water Data'!F159))),'Data Summary'!CD165="Yes"),OFFSET('Water Data'!$F$10,0,10*ROW('Water Data'!F159)),NA())</f>
        <v>#N/A</v>
      </c>
      <c r="P165" s="57" t="e">
        <f ca="true">+IF(AND(ISNUMBER(OFFSET('Water Data'!$G$5,0,10*ROW('Water Data'!G159))),'Data Summary'!CE165="Yes"),100-OFFSET('Water Data'!$G$5,0,10*ROW('Water Data'!G159)),NA())</f>
        <v>#N/A</v>
      </c>
      <c r="Q165" s="57" t="e">
        <f ca="true">+IF(AND(ISNUMBER(OFFSET('Water Data'!$G$7,0,10*ROW('Water Data'!G159))),'Data Summary'!CF165="Yes"),OFFSET('Water Data'!$G$7,0,10*ROW('Water Data'!G159)),NA())</f>
        <v>#N/A</v>
      </c>
      <c r="R165" s="57" t="e">
        <f ca="true">+IF(AND(ISNUMBER(OFFSET('Water Data'!$G$10,0,10*ROW('Water Data'!G159))),'Data Summary'!CG165="Yes"),OFFSET('Water Data'!$G$10,0,10*ROW('Water Data'!G159)),NA())</f>
        <v>#N/A</v>
      </c>
      <c r="S165" s="57" t="e">
        <f ca="true">+IF(AND(ISNUMBER(OFFSET('Water Data'!$H$5,0,10*ROW('Water Data'!H159))),'Data Summary'!CH165="Yes"),100-OFFSET('Water Data'!$H$5,0,10*ROW('Water Data'!H159)),NA())</f>
        <v>#N/A</v>
      </c>
      <c r="T165" s="57" t="e">
        <f ca="true">+IF(AND(ISNUMBER(OFFSET('Water Data'!$H$7,0,10*ROW('Water Data'!H159))),'Data Summary'!CI165="Yes"),OFFSET('Water Data'!$H$7,0,10*ROW('Water Data'!H159)),NA())</f>
        <v>#N/A</v>
      </c>
      <c r="U165" s="57" t="e">
        <f ca="true">+IF(AND(ISNUMBER(OFFSET('Water Data'!$H$10,0,10*ROW('Water Data'!H159))),'Data Summary'!CJ165="Yes"),OFFSET('Water Data'!$H$10,0,10*ROW('Water Data'!H159)),NA())</f>
        <v>#N/A</v>
      </c>
      <c r="V165" s="103" t="e">
        <f ca="true">+IF(AND(ISNUMBER(OFFSET('Sanitation Data'!$C$5,0,10*ROW('Sanitation Data'!C159))),'Data Summary'!CK165="Yes"),100-OFFSET('Sanitation Data'!$C$5,0,10*ROW('Sanitation Data'!C159)),NA())</f>
        <v>#N/A</v>
      </c>
      <c r="W165" s="103" t="e">
        <f ca="true">+IF(AND(ISNUMBER(OFFSET('Sanitation Data'!$C$7,0,10*ROW('Sanitation Data'!C159))),'Data Summary'!CL165="Yes"),OFFSET('Sanitation Data'!$C$7,0,10*ROW('Sanitation Data'!C159)),NA())</f>
        <v>#N/A</v>
      </c>
      <c r="X165" s="103" t="e">
        <f ca="true">+IF(AND(ISNUMBER(OFFSET('Sanitation Data'!$C$11,0,10*ROW('Sanitation Data'!C159))),'Data Summary'!CM165="Yes"),OFFSET('Sanitation Data'!$C$11,0,10*ROW('Sanitation Data'!C159)),NA())</f>
        <v>#N/A</v>
      </c>
      <c r="Y165" s="103" t="e">
        <f ca="true">+IF(AND(ISNUMBER(OFFSET('Sanitation Data'!$C$12,0,10*ROW('Sanitation Data'!C159))),'Data Summary'!CN165="Yes"),OFFSET('Sanitation Data'!$C$12,0,10*ROW('Sanitation Data'!C159)),NA())</f>
        <v>#N/A</v>
      </c>
      <c r="Z165" s="103" t="e">
        <f ca="true">+IF(AND(ISNUMBER(OFFSET('Sanitation Data'!$C$13,0,10*ROW('Sanitation Data'!C159))),'Data Summary'!CO165="Yes"),OFFSET('Sanitation Data'!$C$13,0,10*ROW('Sanitation Data'!C159)),NA())</f>
        <v>#N/A</v>
      </c>
      <c r="AA165" s="103" t="e">
        <f ca="true">+IF(AND(ISNUMBER(OFFSET('Sanitation Data'!$D$5,0,10*ROW('Sanitation Data'!D159))),'Data Summary'!CP165="Yes"),100-OFFSET('Sanitation Data'!$D$5,0,10*ROW('Sanitation Data'!D159)),NA())</f>
        <v>#N/A</v>
      </c>
      <c r="AB165" s="103" t="e">
        <f ca="true">+IF(AND(ISNUMBER(OFFSET('Sanitation Data'!$D$7,0,10*ROW('Sanitation Data'!D159))),'Data Summary'!CQ165="Yes"),OFFSET('Sanitation Data'!$D$7,0,10*ROW('Sanitation Data'!D159)),NA())</f>
        <v>#N/A</v>
      </c>
      <c r="AC165" s="103" t="e">
        <f ca="true">+IF(AND(ISNUMBER(OFFSET('Sanitation Data'!$D$11,0,10*ROW('Sanitation Data'!D159))),'Data Summary'!CR165="Yes"),OFFSET('Sanitation Data'!$D$11,0,10*ROW('Sanitation Data'!D159)),NA())</f>
        <v>#N/A</v>
      </c>
      <c r="AD165" s="103" t="e">
        <f ca="true">+IF(AND(ISNUMBER(OFFSET('Sanitation Data'!$D$12,0,10*ROW('Sanitation Data'!D159))),'Data Summary'!CS165="Yes"),OFFSET('Sanitation Data'!$D$12,0,10*ROW('Sanitation Data'!D159)),NA())</f>
        <v>#N/A</v>
      </c>
      <c r="AE165" s="103" t="e">
        <f ca="true">+IF(AND(ISNUMBER(OFFSET('Sanitation Data'!$D$13,0,10*ROW('Sanitation Data'!D159))),'Data Summary'!CT165="Yes"),OFFSET('Sanitation Data'!$D$13,0,10*ROW('Sanitation Data'!D159)),NA())</f>
        <v>#N/A</v>
      </c>
      <c r="AF165" s="103" t="e">
        <f ca="true">+IF(AND(ISNUMBER(OFFSET('Sanitation Data'!$E$5,0,10*ROW('Sanitation Data'!E159))),'Data Summary'!CU165="Yes"),100-OFFSET('Sanitation Data'!$E$5,0,10*ROW('Sanitation Data'!E159)),NA())</f>
        <v>#N/A</v>
      </c>
      <c r="AG165" s="103" t="e">
        <f ca="true">+IF(AND(ISNUMBER(OFFSET('Sanitation Data'!$E$7,0,10*ROW('Sanitation Data'!E159))),'Data Summary'!CV165="Yes"),OFFSET('Sanitation Data'!$E$7,0,10*ROW('Sanitation Data'!E159)),NA())</f>
        <v>#N/A</v>
      </c>
      <c r="AH165" s="103" t="e">
        <f ca="true">+IF(AND(ISNUMBER(OFFSET('Sanitation Data'!$E$11,0,10*ROW('Sanitation Data'!E159))),'Data Summary'!CW165="Yes"),OFFSET('Sanitation Data'!$E$11,0,10*ROW('Sanitation Data'!E159)),NA())</f>
        <v>#N/A</v>
      </c>
      <c r="AI165" s="103" t="e">
        <f ca="true">+IF(AND(ISNUMBER(OFFSET('Sanitation Data'!$E$12,0,10*ROW('Sanitation Data'!E159))),'Data Summary'!CX165="Yes"),OFFSET('Sanitation Data'!$E$12,0,10*ROW('Sanitation Data'!E159)),NA())</f>
        <v>#N/A</v>
      </c>
      <c r="AJ165" s="103" t="e">
        <f ca="true">+IF(AND(ISNUMBER(OFFSET('Sanitation Data'!$E$13,0,10*ROW('Sanitation Data'!E159))),'Data Summary'!CY165="Yes"),OFFSET('Sanitation Data'!$E$13,0,10*ROW('Sanitation Data'!E159)),NA())</f>
        <v>#N/A</v>
      </c>
      <c r="AK165" s="103" t="e">
        <f ca="true">+IF(AND(ISNUMBER(OFFSET('Sanitation Data'!$F$5,0,10*ROW('Sanitation Data'!F159))),'Data Summary'!CZ165="Yes"),100-OFFSET('Sanitation Data'!$F$5,0,10*ROW('Sanitation Data'!F159)),NA())</f>
        <v>#N/A</v>
      </c>
      <c r="AL165" s="103" t="e">
        <f ca="true">+IF(AND(ISNUMBER(OFFSET('Sanitation Data'!$F$7,0,10*ROW('Sanitation Data'!F159))),'Data Summary'!DA165="Yes"),OFFSET('Sanitation Data'!$F$7,0,10*ROW('Sanitation Data'!F159)),NA())</f>
        <v>#N/A</v>
      </c>
      <c r="AM165" s="103" t="e">
        <f ca="true">+IF(AND(ISNUMBER(OFFSET('Sanitation Data'!$F$11,0,10*ROW('Sanitation Data'!F159))),'Data Summary'!DB165="Yes"),OFFSET('Sanitation Data'!$F$11,0,10*ROW('Sanitation Data'!F159)),NA())</f>
        <v>#N/A</v>
      </c>
      <c r="AN165" s="103" t="e">
        <f ca="true">+IF(AND(ISNUMBER(OFFSET('Sanitation Data'!$F$12,0,10*ROW('Sanitation Data'!F159))),'Data Summary'!DC165="Yes"),OFFSET('Sanitation Data'!$F$12,0,10*ROW('Sanitation Data'!F159)),NA())</f>
        <v>#N/A</v>
      </c>
      <c r="AO165" s="103" t="e">
        <f ca="true">+IF(AND(ISNUMBER(OFFSET('Sanitation Data'!$F$13,0,10*ROW('Sanitation Data'!F159))),'Data Summary'!DD165="Yes"),OFFSET('Sanitation Data'!$F$13,0,10*ROW('Sanitation Data'!F159)),NA())</f>
        <v>#N/A</v>
      </c>
      <c r="AP165" s="103" t="e">
        <f ca="true">+IF(AND(ISNUMBER(OFFSET('Sanitation Data'!$G$5,0,10*ROW('Sanitation Data'!G159))),'Data Summary'!DE165="Yes"),100-OFFSET('Sanitation Data'!$G$5,0,10*ROW('Sanitation Data'!G159)),NA())</f>
        <v>#N/A</v>
      </c>
      <c r="AQ165" s="103" t="e">
        <f ca="true">+IF(AND(ISNUMBER(OFFSET('Sanitation Data'!$G$7,0,10*ROW('Sanitation Data'!G159))),'Data Summary'!DF165="Yes"),OFFSET('Sanitation Data'!$G$7,0,10*ROW('Sanitation Data'!G159)),NA())</f>
        <v>#N/A</v>
      </c>
      <c r="AR165" s="103" t="e">
        <f ca="true">+IF(AND(ISNUMBER(OFFSET('Sanitation Data'!$G$11,0,10*ROW('Sanitation Data'!G159))),'Data Summary'!DG165="Yes"),OFFSET('Sanitation Data'!$G$11,0,10*ROW('Sanitation Data'!G159)),NA())</f>
        <v>#N/A</v>
      </c>
      <c r="AS165" s="103" t="e">
        <f ca="true">+IF(AND(ISNUMBER(OFFSET('Sanitation Data'!$G$12,0,10*ROW('Sanitation Data'!G159))),'Data Summary'!DH165="Yes"),OFFSET('Sanitation Data'!$G$12,0,10*ROW('Sanitation Data'!G159)),NA())</f>
        <v>#N/A</v>
      </c>
      <c r="AT165" s="103" t="e">
        <f ca="true">+IF(AND(ISNUMBER(OFFSET('Sanitation Data'!$G$13,0,10*ROW('Sanitation Data'!G159))),'Data Summary'!DI165="Yes"),OFFSET('Sanitation Data'!$G$13,0,10*ROW('Sanitation Data'!G159)),NA())</f>
        <v>#N/A</v>
      </c>
      <c r="AU165" s="103" t="e">
        <f ca="true">+IF(AND(ISNUMBER(OFFSET('Sanitation Data'!$H$5,0,10*ROW('Sanitation Data'!H159))),'Data Summary'!DJ165="Yes"),100-OFFSET('Sanitation Data'!$H$5,0,10*ROW('Sanitation Data'!H159)),NA())</f>
        <v>#N/A</v>
      </c>
      <c r="AV165" s="103" t="e">
        <f ca="true">+IF(AND(ISNUMBER(OFFSET('Sanitation Data'!$H$7,0,10*ROW('Sanitation Data'!H159))),'Data Summary'!DK165="Yes"),OFFSET('Sanitation Data'!$H$7,0,10*ROW('Sanitation Data'!H159)),NA())</f>
        <v>#N/A</v>
      </c>
      <c r="AW165" s="103" t="e">
        <f ca="true">+IF(AND(ISNUMBER(OFFSET('Sanitation Data'!$H$11,0,10*ROW('Sanitation Data'!H159))),'Data Summary'!DL165="Yes"),OFFSET('Sanitation Data'!$H$11,0,10*ROW('Sanitation Data'!H159)),NA())</f>
        <v>#N/A</v>
      </c>
      <c r="AX165" s="103" t="e">
        <f ca="true">+IF(AND(ISNUMBER(OFFSET('Sanitation Data'!$H$12,0,10*ROW('Sanitation Data'!H159))),'Data Summary'!DM165="Yes"),OFFSET('Sanitation Data'!$H$12,0,10*ROW('Sanitation Data'!H159)),NA())</f>
        <v>#N/A</v>
      </c>
      <c r="AY165" s="103" t="e">
        <f ca="true">+IF(AND(ISNUMBER(OFFSET('Sanitation Data'!$H$13,0,10*ROW('Sanitation Data'!H159))),'Data Summary'!DN165="Yes"),OFFSET('Sanitation Data'!$H$13,0,10*ROW('Sanitation Data'!H159)),NA())</f>
        <v>#N/A</v>
      </c>
      <c r="AZ165" s="108" t="e">
        <f ca="true">+IF(AND(ISNUMBER(OFFSET('Hygiene Data'!$C$6,0,10*ROW('Hygiene Data'!C159))),'Data Summary'!DO165="Yes"),OFFSET('Hygiene Data'!$C$6,0,10*ROW('Hygiene Data'!C159)),NA())</f>
        <v>#N/A</v>
      </c>
      <c r="BA165" s="108" t="e">
        <f ca="true">+IF(AND(ISNUMBER(OFFSET('Hygiene Data'!$C$8,0,10*ROW('Hygiene Data'!C159))),'Data Summary'!DP165="Yes"),OFFSET('Hygiene Data'!$C$8,0,10*ROW('Hygiene Data'!C159)),NA())</f>
        <v>#N/A</v>
      </c>
      <c r="BB165" s="108" t="e">
        <f ca="true">+IF(AND(ISNUMBER(OFFSET('Hygiene Data'!$C$10,0,10*ROW('Hygiene Data'!C159))),'Data Summary'!DQ165="Yes"),OFFSET('Hygiene Data'!$C$10,0,10*ROW('Hygiene Data'!C159)),NA())</f>
        <v>#N/A</v>
      </c>
      <c r="BC165" s="108" t="e">
        <f ca="true">+IF(AND(ISNUMBER(OFFSET('Hygiene Data'!$D$6,0,10*ROW('Hygiene Data'!D159))),'Data Summary'!DR165="Yes"),OFFSET('Hygiene Data'!$D$6,0,10*ROW('Hygiene Data'!D159)),NA())</f>
        <v>#N/A</v>
      </c>
      <c r="BD165" s="108" t="e">
        <f ca="true">+IF(AND(ISNUMBER(OFFSET('Hygiene Data'!$D$8,0,10*ROW('Hygiene Data'!D159))),'Data Summary'!DS165="Yes"),OFFSET('Hygiene Data'!$D$8,0,10*ROW('Hygiene Data'!D159)),NA())</f>
        <v>#N/A</v>
      </c>
      <c r="BE165" s="108" t="e">
        <f ca="true">+IF(AND(ISNUMBER(OFFSET('Hygiene Data'!$D$10,0,10*ROW('Hygiene Data'!D159))),'Data Summary'!DT165="Yes"),OFFSET('Hygiene Data'!$D$10,0,10*ROW('Hygiene Data'!D159)),NA())</f>
        <v>#N/A</v>
      </c>
      <c r="BF165" s="108" t="e">
        <f ca="true">+IF(AND(ISNUMBER(OFFSET('Hygiene Data'!$E$6,0,10*ROW('Hygiene Data'!E159))),'Data Summary'!DU165="Yes"),OFFSET('Hygiene Data'!$E$6,0,10*ROW('Hygiene Data'!E159)),NA())</f>
        <v>#N/A</v>
      </c>
      <c r="BG165" s="108" t="e">
        <f ca="true">+IF(AND(ISNUMBER(OFFSET('Hygiene Data'!$E$8,0,10*ROW('Hygiene Data'!E159))),'Data Summary'!DV165="Yes"),OFFSET('Hygiene Data'!$E$8,0,10*ROW('Hygiene Data'!E159)),NA())</f>
        <v>#N/A</v>
      </c>
      <c r="BH165" s="108" t="e">
        <f ca="true">+IF(AND(ISNUMBER(OFFSET('Hygiene Data'!$E$10,0,10*ROW('Hygiene Data'!E159))),'Data Summary'!DW165="Yes"),OFFSET('Hygiene Data'!$E$10,0,10*ROW('Hygiene Data'!E159)),NA())</f>
        <v>#N/A</v>
      </c>
      <c r="BI165" s="108" t="e">
        <f ca="true">+IF(AND(ISNUMBER(OFFSET('Hygiene Data'!$F$6,0,10*ROW('Hygiene Data'!F159))),'Data Summary'!DX165="Yes"),OFFSET('Hygiene Data'!$F$6,0,10*ROW('Hygiene Data'!F159)),NA())</f>
        <v>#N/A</v>
      </c>
      <c r="BJ165" s="108" t="e">
        <f ca="true">+IF(AND(ISNUMBER(OFFSET('Hygiene Data'!$F$8,0,10*ROW('Hygiene Data'!F159))),'Data Summary'!DY165="Yes"),OFFSET('Hygiene Data'!$F$8,0,10*ROW('Hygiene Data'!F159)),NA())</f>
        <v>#N/A</v>
      </c>
      <c r="BK165" s="108" t="e">
        <f ca="true">+IF(AND(ISNUMBER(OFFSET('Hygiene Data'!$F$10,0,10*ROW('Hygiene Data'!F159))),'Data Summary'!DZ165="Yes"),OFFSET('Hygiene Data'!$F$10,0,10*ROW('Hygiene Data'!F159)),NA())</f>
        <v>#N/A</v>
      </c>
      <c r="BL165" s="108" t="e">
        <f ca="true">+IF(AND(ISNUMBER(OFFSET('Hygiene Data'!$G$6,0,10*ROW('Hygiene Data'!G159))),'Data Summary'!EA165="Yes"),OFFSET('Hygiene Data'!$G$6,0,10*ROW('Hygiene Data'!G159)),NA())</f>
        <v>#N/A</v>
      </c>
      <c r="BM165" s="108" t="e">
        <f ca="true">+IF(AND(ISNUMBER(OFFSET('Hygiene Data'!$G$8,0,10*ROW('Hygiene Data'!G159))),'Data Summary'!EB165="Yes"),OFFSET('Hygiene Data'!$G$8,0,10*ROW('Hygiene Data'!G159)),NA())</f>
        <v>#N/A</v>
      </c>
      <c r="BN165" s="108" t="e">
        <f ca="true">+IF(AND(ISNUMBER(OFFSET('Hygiene Data'!$G$10,0,10*ROW('Hygiene Data'!G159))),'Data Summary'!EC165="Yes"),OFFSET('Hygiene Data'!$G$10,0,10*ROW('Hygiene Data'!G159)),NA())</f>
        <v>#N/A</v>
      </c>
      <c r="BO165" s="108" t="e">
        <f ca="true">+IF(AND(ISNUMBER(OFFSET('Hygiene Data'!$H$6,0,10*ROW('Hygiene Data'!H159))),'Data Summary'!ED165="Yes"),OFFSET('Hygiene Data'!$H$6,0,10*ROW('Hygiene Data'!H159)),NA())</f>
        <v>#N/A</v>
      </c>
      <c r="BP165" s="108" t="e">
        <f ca="true">+IF(AND(ISNUMBER(OFFSET('Hygiene Data'!$H$8,0,10*ROW('Hygiene Data'!H159))),'Data Summary'!EE165="Yes"),OFFSET('Hygiene Data'!$H$8,0,10*ROW('Hygiene Data'!H159)),NA())</f>
        <v>#N/A</v>
      </c>
      <c r="BQ165" s="108" t="e">
        <f ca="true">+IF(AND(ISNUMBER(OFFSET('Hygiene Data'!$H$10,0,10*ROW('Hygiene Data'!H159))),'Data Summary'!EF165="Yes"),OFFSET('Hygiene Data'!$H$10,0,10*ROW('Hygiene Data'!H159)),NA())</f>
        <v>#N/A</v>
      </c>
    </row>
    <row r="166" x14ac:dyDescent="0.2">
      <c r="A166" s="56" t="e">
        <f ca="true">+IF(OFFSET('Water Data'!$B$1,0,10*ROW('Water Data'!B160))="",NA(),OFFSET('Water Data'!$B$1,0,10*ROW('Water Data'!B160)))</f>
        <v>#N/A</v>
      </c>
      <c r="B166" s="56" t="e">
        <f ca="true">+IF(OFFSET('Water Data'!$A$3,0,10*ROW('Water Data'!A163))="",NA(),OFFSET('Water Data'!$A$3,0,10*ROW('Water Data'!A163)))</f>
        <v>#N/A</v>
      </c>
      <c r="C166" s="56" t="e">
        <f ca="true">+IF(OFFSET('Water Data'!$C$3,0,10*ROW('Water Data'!C163))="",NA(),OFFSET('Water Data'!$C$3,0,10*ROW('Water Data'!C163)))</f>
        <v>#N/A</v>
      </c>
      <c r="D166" s="57" t="e">
        <f ca="true">+IF(AND(ISNUMBER(OFFSET('Water Data'!$C$5,0,10*ROW('Water Data'!C160))),'Data Summary'!BS166="Yes"),100-OFFSET('Water Data'!$C$5,0,10*ROW('Water Data'!C160)),NA())</f>
        <v>#N/A</v>
      </c>
      <c r="E166" s="57" t="e">
        <f ca="true">+IF(AND(ISNUMBER(OFFSET('Water Data'!$C$7,0,10*ROW('Water Data'!C160))),'Data Summary'!BT166="Yes"),OFFSET('Water Data'!$C$7,0,10*ROW('Water Data'!C160)),NA())</f>
        <v>#N/A</v>
      </c>
      <c r="F166" s="57" t="e">
        <f ca="true">+IF(AND(ISNUMBER(OFFSET('Water Data'!$C$10,0,10*ROW('Water Data'!C160))),'Data Summary'!BU166="Yes"),OFFSET('Water Data'!$C$10,0,10*ROW('Water Data'!C160)),NA())</f>
        <v>#N/A</v>
      </c>
      <c r="G166" s="57" t="e">
        <f ca="true">+IF(AND(ISNUMBER(OFFSET('Water Data'!$D$5,0,10*ROW('Water Data'!D160))),'Data Summary'!BV166="Yes"),100-OFFSET('Water Data'!$D$5,0,10*ROW('Water Data'!D160)),NA())</f>
        <v>#N/A</v>
      </c>
      <c r="H166" s="57" t="e">
        <f ca="true">+IF(AND(ISNUMBER(OFFSET('Water Data'!$D$7,0,10*ROW('Water Data'!D160))),'Data Summary'!BW166="Yes"),OFFSET('Water Data'!$D$7,0,10*ROW('Water Data'!D160)),NA())</f>
        <v>#N/A</v>
      </c>
      <c r="I166" s="57" t="e">
        <f ca="true">+IF(AND(ISNUMBER(OFFSET('Water Data'!$D$10,0,10*ROW('Water Data'!D160))),'Data Summary'!BX166="Yes"),OFFSET('Water Data'!$D$10,0,10*ROW('Water Data'!D160)),NA())</f>
        <v>#N/A</v>
      </c>
      <c r="J166" s="57" t="e">
        <f ca="true">+IF(AND(ISNUMBER(OFFSET('Water Data'!$E$5,0,10*ROW('Water Data'!E160))),'Data Summary'!BY166="Yes"),100-OFFSET('Water Data'!$E$5,0,10*ROW('Water Data'!E160)),NA())</f>
        <v>#N/A</v>
      </c>
      <c r="K166" s="57" t="e">
        <f ca="true">+IF(AND(ISNUMBER(OFFSET('Water Data'!$E$7,0,10*ROW('Water Data'!E160))),'Data Summary'!BZ166="Yes"),OFFSET('Water Data'!$E$7,0,10*ROW('Water Data'!E160)),NA())</f>
        <v>#N/A</v>
      </c>
      <c r="L166" s="57" t="e">
        <f ca="true">+IF(AND(ISNUMBER(OFFSET('Water Data'!$E$10,0,10*ROW('Water Data'!E160))),'Data Summary'!CA166="Yes"),OFFSET('Water Data'!$E$10,0,10*ROW('Water Data'!E160)),NA())</f>
        <v>#N/A</v>
      </c>
      <c r="M166" s="57" t="e">
        <f ca="true">+IF(AND(ISNUMBER(OFFSET('Water Data'!$F$5,0,10*ROW('Water Data'!F160))),'Data Summary'!CB166="Yes"),100-OFFSET('Water Data'!$F$5,0,10*ROW('Water Data'!F160)),NA())</f>
        <v>#N/A</v>
      </c>
      <c r="N166" s="57" t="e">
        <f ca="true">+IF(AND(ISNUMBER(OFFSET('Water Data'!$F$7,0,10*ROW('Water Data'!F160))),'Data Summary'!CC166="Yes"),OFFSET('Water Data'!$F$7,0,10*ROW('Water Data'!F160)),NA())</f>
        <v>#N/A</v>
      </c>
      <c r="O166" s="57" t="e">
        <f ca="true">+IF(AND(ISNUMBER(OFFSET('Water Data'!$F$10,0,10*ROW('Water Data'!F160))),'Data Summary'!CD166="Yes"),OFFSET('Water Data'!$F$10,0,10*ROW('Water Data'!F160)),NA())</f>
        <v>#N/A</v>
      </c>
      <c r="P166" s="57" t="e">
        <f ca="true">+IF(AND(ISNUMBER(OFFSET('Water Data'!$G$5,0,10*ROW('Water Data'!G160))),'Data Summary'!CE166="Yes"),100-OFFSET('Water Data'!$G$5,0,10*ROW('Water Data'!G160)),NA())</f>
        <v>#N/A</v>
      </c>
      <c r="Q166" s="57" t="e">
        <f ca="true">+IF(AND(ISNUMBER(OFFSET('Water Data'!$G$7,0,10*ROW('Water Data'!G160))),'Data Summary'!CF166="Yes"),OFFSET('Water Data'!$G$7,0,10*ROW('Water Data'!G160)),NA())</f>
        <v>#N/A</v>
      </c>
      <c r="R166" s="57" t="e">
        <f ca="true">+IF(AND(ISNUMBER(OFFSET('Water Data'!$G$10,0,10*ROW('Water Data'!G160))),'Data Summary'!CG166="Yes"),OFFSET('Water Data'!$G$10,0,10*ROW('Water Data'!G160)),NA())</f>
        <v>#N/A</v>
      </c>
      <c r="S166" s="57" t="e">
        <f ca="true">+IF(AND(ISNUMBER(OFFSET('Water Data'!$H$5,0,10*ROW('Water Data'!H160))),'Data Summary'!CH166="Yes"),100-OFFSET('Water Data'!$H$5,0,10*ROW('Water Data'!H160)),NA())</f>
        <v>#N/A</v>
      </c>
      <c r="T166" s="57" t="e">
        <f ca="true">+IF(AND(ISNUMBER(OFFSET('Water Data'!$H$7,0,10*ROW('Water Data'!H160))),'Data Summary'!CI166="Yes"),OFFSET('Water Data'!$H$7,0,10*ROW('Water Data'!H160)),NA())</f>
        <v>#N/A</v>
      </c>
      <c r="U166" s="57" t="e">
        <f ca="true">+IF(AND(ISNUMBER(OFFSET('Water Data'!$H$10,0,10*ROW('Water Data'!H160))),'Data Summary'!CJ166="Yes"),OFFSET('Water Data'!$H$10,0,10*ROW('Water Data'!H160)),NA())</f>
        <v>#N/A</v>
      </c>
      <c r="V166" s="103" t="e">
        <f ca="true">+IF(AND(ISNUMBER(OFFSET('Sanitation Data'!$C$5,0,10*ROW('Sanitation Data'!C160))),'Data Summary'!CK166="Yes"),100-OFFSET('Sanitation Data'!$C$5,0,10*ROW('Sanitation Data'!C160)),NA())</f>
        <v>#N/A</v>
      </c>
      <c r="W166" s="103" t="e">
        <f ca="true">+IF(AND(ISNUMBER(OFFSET('Sanitation Data'!$C$7,0,10*ROW('Sanitation Data'!C160))),'Data Summary'!CL166="Yes"),OFFSET('Sanitation Data'!$C$7,0,10*ROW('Sanitation Data'!C160)),NA())</f>
        <v>#N/A</v>
      </c>
      <c r="X166" s="103" t="e">
        <f ca="true">+IF(AND(ISNUMBER(OFFSET('Sanitation Data'!$C$11,0,10*ROW('Sanitation Data'!C160))),'Data Summary'!CM166="Yes"),OFFSET('Sanitation Data'!$C$11,0,10*ROW('Sanitation Data'!C160)),NA())</f>
        <v>#N/A</v>
      </c>
      <c r="Y166" s="103" t="e">
        <f ca="true">+IF(AND(ISNUMBER(OFFSET('Sanitation Data'!$C$12,0,10*ROW('Sanitation Data'!C160))),'Data Summary'!CN166="Yes"),OFFSET('Sanitation Data'!$C$12,0,10*ROW('Sanitation Data'!C160)),NA())</f>
        <v>#N/A</v>
      </c>
      <c r="Z166" s="103" t="e">
        <f ca="true">+IF(AND(ISNUMBER(OFFSET('Sanitation Data'!$C$13,0,10*ROW('Sanitation Data'!C160))),'Data Summary'!CO166="Yes"),OFFSET('Sanitation Data'!$C$13,0,10*ROW('Sanitation Data'!C160)),NA())</f>
        <v>#N/A</v>
      </c>
      <c r="AA166" s="103" t="e">
        <f ca="true">+IF(AND(ISNUMBER(OFFSET('Sanitation Data'!$D$5,0,10*ROW('Sanitation Data'!D160))),'Data Summary'!CP166="Yes"),100-OFFSET('Sanitation Data'!$D$5,0,10*ROW('Sanitation Data'!D160)),NA())</f>
        <v>#N/A</v>
      </c>
      <c r="AB166" s="103" t="e">
        <f ca="true">+IF(AND(ISNUMBER(OFFSET('Sanitation Data'!$D$7,0,10*ROW('Sanitation Data'!D160))),'Data Summary'!CQ166="Yes"),OFFSET('Sanitation Data'!$D$7,0,10*ROW('Sanitation Data'!D160)),NA())</f>
        <v>#N/A</v>
      </c>
      <c r="AC166" s="103" t="e">
        <f ca="true">+IF(AND(ISNUMBER(OFFSET('Sanitation Data'!$D$11,0,10*ROW('Sanitation Data'!D160))),'Data Summary'!CR166="Yes"),OFFSET('Sanitation Data'!$D$11,0,10*ROW('Sanitation Data'!D160)),NA())</f>
        <v>#N/A</v>
      </c>
      <c r="AD166" s="103" t="e">
        <f ca="true">+IF(AND(ISNUMBER(OFFSET('Sanitation Data'!$D$12,0,10*ROW('Sanitation Data'!D160))),'Data Summary'!CS166="Yes"),OFFSET('Sanitation Data'!$D$12,0,10*ROW('Sanitation Data'!D160)),NA())</f>
        <v>#N/A</v>
      </c>
      <c r="AE166" s="103" t="e">
        <f ca="true">+IF(AND(ISNUMBER(OFFSET('Sanitation Data'!$D$13,0,10*ROW('Sanitation Data'!D160))),'Data Summary'!CT166="Yes"),OFFSET('Sanitation Data'!$D$13,0,10*ROW('Sanitation Data'!D160)),NA())</f>
        <v>#N/A</v>
      </c>
      <c r="AF166" s="103" t="e">
        <f ca="true">+IF(AND(ISNUMBER(OFFSET('Sanitation Data'!$E$5,0,10*ROW('Sanitation Data'!E160))),'Data Summary'!CU166="Yes"),100-OFFSET('Sanitation Data'!$E$5,0,10*ROW('Sanitation Data'!E160)),NA())</f>
        <v>#N/A</v>
      </c>
      <c r="AG166" s="103" t="e">
        <f ca="true">+IF(AND(ISNUMBER(OFFSET('Sanitation Data'!$E$7,0,10*ROW('Sanitation Data'!E160))),'Data Summary'!CV166="Yes"),OFFSET('Sanitation Data'!$E$7,0,10*ROW('Sanitation Data'!E160)),NA())</f>
        <v>#N/A</v>
      </c>
      <c r="AH166" s="103" t="e">
        <f ca="true">+IF(AND(ISNUMBER(OFFSET('Sanitation Data'!$E$11,0,10*ROW('Sanitation Data'!E160))),'Data Summary'!CW166="Yes"),OFFSET('Sanitation Data'!$E$11,0,10*ROW('Sanitation Data'!E160)),NA())</f>
        <v>#N/A</v>
      </c>
      <c r="AI166" s="103" t="e">
        <f ca="true">+IF(AND(ISNUMBER(OFFSET('Sanitation Data'!$E$12,0,10*ROW('Sanitation Data'!E160))),'Data Summary'!CX166="Yes"),OFFSET('Sanitation Data'!$E$12,0,10*ROW('Sanitation Data'!E160)),NA())</f>
        <v>#N/A</v>
      </c>
      <c r="AJ166" s="103" t="e">
        <f ca="true">+IF(AND(ISNUMBER(OFFSET('Sanitation Data'!$E$13,0,10*ROW('Sanitation Data'!E160))),'Data Summary'!CY166="Yes"),OFFSET('Sanitation Data'!$E$13,0,10*ROW('Sanitation Data'!E160)),NA())</f>
        <v>#N/A</v>
      </c>
      <c r="AK166" s="103" t="e">
        <f ca="true">+IF(AND(ISNUMBER(OFFSET('Sanitation Data'!$F$5,0,10*ROW('Sanitation Data'!F160))),'Data Summary'!CZ166="Yes"),100-OFFSET('Sanitation Data'!$F$5,0,10*ROW('Sanitation Data'!F160)),NA())</f>
        <v>#N/A</v>
      </c>
      <c r="AL166" s="103" t="e">
        <f ca="true">+IF(AND(ISNUMBER(OFFSET('Sanitation Data'!$F$7,0,10*ROW('Sanitation Data'!F160))),'Data Summary'!DA166="Yes"),OFFSET('Sanitation Data'!$F$7,0,10*ROW('Sanitation Data'!F160)),NA())</f>
        <v>#N/A</v>
      </c>
      <c r="AM166" s="103" t="e">
        <f ca="true">+IF(AND(ISNUMBER(OFFSET('Sanitation Data'!$F$11,0,10*ROW('Sanitation Data'!F160))),'Data Summary'!DB166="Yes"),OFFSET('Sanitation Data'!$F$11,0,10*ROW('Sanitation Data'!F160)),NA())</f>
        <v>#N/A</v>
      </c>
      <c r="AN166" s="103" t="e">
        <f ca="true">+IF(AND(ISNUMBER(OFFSET('Sanitation Data'!$F$12,0,10*ROW('Sanitation Data'!F160))),'Data Summary'!DC166="Yes"),OFFSET('Sanitation Data'!$F$12,0,10*ROW('Sanitation Data'!F160)),NA())</f>
        <v>#N/A</v>
      </c>
      <c r="AO166" s="103" t="e">
        <f ca="true">+IF(AND(ISNUMBER(OFFSET('Sanitation Data'!$F$13,0,10*ROW('Sanitation Data'!F160))),'Data Summary'!DD166="Yes"),OFFSET('Sanitation Data'!$F$13,0,10*ROW('Sanitation Data'!F160)),NA())</f>
        <v>#N/A</v>
      </c>
      <c r="AP166" s="103" t="e">
        <f ca="true">+IF(AND(ISNUMBER(OFFSET('Sanitation Data'!$G$5,0,10*ROW('Sanitation Data'!G160))),'Data Summary'!DE166="Yes"),100-OFFSET('Sanitation Data'!$G$5,0,10*ROW('Sanitation Data'!G160)),NA())</f>
        <v>#N/A</v>
      </c>
      <c r="AQ166" s="103" t="e">
        <f ca="true">+IF(AND(ISNUMBER(OFFSET('Sanitation Data'!$G$7,0,10*ROW('Sanitation Data'!G160))),'Data Summary'!DF166="Yes"),OFFSET('Sanitation Data'!$G$7,0,10*ROW('Sanitation Data'!G160)),NA())</f>
        <v>#N/A</v>
      </c>
      <c r="AR166" s="103" t="e">
        <f ca="true">+IF(AND(ISNUMBER(OFFSET('Sanitation Data'!$G$11,0,10*ROW('Sanitation Data'!G160))),'Data Summary'!DG166="Yes"),OFFSET('Sanitation Data'!$G$11,0,10*ROW('Sanitation Data'!G160)),NA())</f>
        <v>#N/A</v>
      </c>
      <c r="AS166" s="103" t="e">
        <f ca="true">+IF(AND(ISNUMBER(OFFSET('Sanitation Data'!$G$12,0,10*ROW('Sanitation Data'!G160))),'Data Summary'!DH166="Yes"),OFFSET('Sanitation Data'!$G$12,0,10*ROW('Sanitation Data'!G160)),NA())</f>
        <v>#N/A</v>
      </c>
      <c r="AT166" s="103" t="e">
        <f ca="true">+IF(AND(ISNUMBER(OFFSET('Sanitation Data'!$G$13,0,10*ROW('Sanitation Data'!G160))),'Data Summary'!DI166="Yes"),OFFSET('Sanitation Data'!$G$13,0,10*ROW('Sanitation Data'!G160)),NA())</f>
        <v>#N/A</v>
      </c>
      <c r="AU166" s="103" t="e">
        <f ca="true">+IF(AND(ISNUMBER(OFFSET('Sanitation Data'!$H$5,0,10*ROW('Sanitation Data'!H160))),'Data Summary'!DJ166="Yes"),100-OFFSET('Sanitation Data'!$H$5,0,10*ROW('Sanitation Data'!H160)),NA())</f>
        <v>#N/A</v>
      </c>
      <c r="AV166" s="103" t="e">
        <f ca="true">+IF(AND(ISNUMBER(OFFSET('Sanitation Data'!$H$7,0,10*ROW('Sanitation Data'!H160))),'Data Summary'!DK166="Yes"),OFFSET('Sanitation Data'!$H$7,0,10*ROW('Sanitation Data'!H160)),NA())</f>
        <v>#N/A</v>
      </c>
      <c r="AW166" s="103" t="e">
        <f ca="true">+IF(AND(ISNUMBER(OFFSET('Sanitation Data'!$H$11,0,10*ROW('Sanitation Data'!H160))),'Data Summary'!DL166="Yes"),OFFSET('Sanitation Data'!$H$11,0,10*ROW('Sanitation Data'!H160)),NA())</f>
        <v>#N/A</v>
      </c>
      <c r="AX166" s="103" t="e">
        <f ca="true">+IF(AND(ISNUMBER(OFFSET('Sanitation Data'!$H$12,0,10*ROW('Sanitation Data'!H160))),'Data Summary'!DM166="Yes"),OFFSET('Sanitation Data'!$H$12,0,10*ROW('Sanitation Data'!H160)),NA())</f>
        <v>#N/A</v>
      </c>
      <c r="AY166" s="103" t="e">
        <f ca="true">+IF(AND(ISNUMBER(OFFSET('Sanitation Data'!$H$13,0,10*ROW('Sanitation Data'!H160))),'Data Summary'!DN166="Yes"),OFFSET('Sanitation Data'!$H$13,0,10*ROW('Sanitation Data'!H160)),NA())</f>
        <v>#N/A</v>
      </c>
      <c r="AZ166" s="108" t="e">
        <f ca="true">+IF(AND(ISNUMBER(OFFSET('Hygiene Data'!$C$6,0,10*ROW('Hygiene Data'!C160))),'Data Summary'!DO166="Yes"),OFFSET('Hygiene Data'!$C$6,0,10*ROW('Hygiene Data'!C160)),NA())</f>
        <v>#N/A</v>
      </c>
      <c r="BA166" s="108" t="e">
        <f ca="true">+IF(AND(ISNUMBER(OFFSET('Hygiene Data'!$C$8,0,10*ROW('Hygiene Data'!C160))),'Data Summary'!DP166="Yes"),OFFSET('Hygiene Data'!$C$8,0,10*ROW('Hygiene Data'!C160)),NA())</f>
        <v>#N/A</v>
      </c>
      <c r="BB166" s="108" t="e">
        <f ca="true">+IF(AND(ISNUMBER(OFFSET('Hygiene Data'!$C$10,0,10*ROW('Hygiene Data'!C160))),'Data Summary'!DQ166="Yes"),OFFSET('Hygiene Data'!$C$10,0,10*ROW('Hygiene Data'!C160)),NA())</f>
        <v>#N/A</v>
      </c>
      <c r="BC166" s="108" t="e">
        <f ca="true">+IF(AND(ISNUMBER(OFFSET('Hygiene Data'!$D$6,0,10*ROW('Hygiene Data'!D160))),'Data Summary'!DR166="Yes"),OFFSET('Hygiene Data'!$D$6,0,10*ROW('Hygiene Data'!D160)),NA())</f>
        <v>#N/A</v>
      </c>
      <c r="BD166" s="108" t="e">
        <f ca="true">+IF(AND(ISNUMBER(OFFSET('Hygiene Data'!$D$8,0,10*ROW('Hygiene Data'!D160))),'Data Summary'!DS166="Yes"),OFFSET('Hygiene Data'!$D$8,0,10*ROW('Hygiene Data'!D160)),NA())</f>
        <v>#N/A</v>
      </c>
      <c r="BE166" s="108" t="e">
        <f ca="true">+IF(AND(ISNUMBER(OFFSET('Hygiene Data'!$D$10,0,10*ROW('Hygiene Data'!D160))),'Data Summary'!DT166="Yes"),OFFSET('Hygiene Data'!$D$10,0,10*ROW('Hygiene Data'!D160)),NA())</f>
        <v>#N/A</v>
      </c>
      <c r="BF166" s="108" t="e">
        <f ca="true">+IF(AND(ISNUMBER(OFFSET('Hygiene Data'!$E$6,0,10*ROW('Hygiene Data'!E160))),'Data Summary'!DU166="Yes"),OFFSET('Hygiene Data'!$E$6,0,10*ROW('Hygiene Data'!E160)),NA())</f>
        <v>#N/A</v>
      </c>
      <c r="BG166" s="108" t="e">
        <f ca="true">+IF(AND(ISNUMBER(OFFSET('Hygiene Data'!$E$8,0,10*ROW('Hygiene Data'!E160))),'Data Summary'!DV166="Yes"),OFFSET('Hygiene Data'!$E$8,0,10*ROW('Hygiene Data'!E160)),NA())</f>
        <v>#N/A</v>
      </c>
      <c r="BH166" s="108" t="e">
        <f ca="true">+IF(AND(ISNUMBER(OFFSET('Hygiene Data'!$E$10,0,10*ROW('Hygiene Data'!E160))),'Data Summary'!DW166="Yes"),OFFSET('Hygiene Data'!$E$10,0,10*ROW('Hygiene Data'!E160)),NA())</f>
        <v>#N/A</v>
      </c>
      <c r="BI166" s="108" t="e">
        <f ca="true">+IF(AND(ISNUMBER(OFFSET('Hygiene Data'!$F$6,0,10*ROW('Hygiene Data'!F160))),'Data Summary'!DX166="Yes"),OFFSET('Hygiene Data'!$F$6,0,10*ROW('Hygiene Data'!F160)),NA())</f>
        <v>#N/A</v>
      </c>
      <c r="BJ166" s="108" t="e">
        <f ca="true">+IF(AND(ISNUMBER(OFFSET('Hygiene Data'!$F$8,0,10*ROW('Hygiene Data'!F160))),'Data Summary'!DY166="Yes"),OFFSET('Hygiene Data'!$F$8,0,10*ROW('Hygiene Data'!F160)),NA())</f>
        <v>#N/A</v>
      </c>
      <c r="BK166" s="108" t="e">
        <f ca="true">+IF(AND(ISNUMBER(OFFSET('Hygiene Data'!$F$10,0,10*ROW('Hygiene Data'!F160))),'Data Summary'!DZ166="Yes"),OFFSET('Hygiene Data'!$F$10,0,10*ROW('Hygiene Data'!F160)),NA())</f>
        <v>#N/A</v>
      </c>
      <c r="BL166" s="108" t="e">
        <f ca="true">+IF(AND(ISNUMBER(OFFSET('Hygiene Data'!$G$6,0,10*ROW('Hygiene Data'!G160))),'Data Summary'!EA166="Yes"),OFFSET('Hygiene Data'!$G$6,0,10*ROW('Hygiene Data'!G160)),NA())</f>
        <v>#N/A</v>
      </c>
      <c r="BM166" s="108" t="e">
        <f ca="true">+IF(AND(ISNUMBER(OFFSET('Hygiene Data'!$G$8,0,10*ROW('Hygiene Data'!G160))),'Data Summary'!EB166="Yes"),OFFSET('Hygiene Data'!$G$8,0,10*ROW('Hygiene Data'!G160)),NA())</f>
        <v>#N/A</v>
      </c>
      <c r="BN166" s="108" t="e">
        <f ca="true">+IF(AND(ISNUMBER(OFFSET('Hygiene Data'!$G$10,0,10*ROW('Hygiene Data'!G160))),'Data Summary'!EC166="Yes"),OFFSET('Hygiene Data'!$G$10,0,10*ROW('Hygiene Data'!G160)),NA())</f>
        <v>#N/A</v>
      </c>
      <c r="BO166" s="108" t="e">
        <f ca="true">+IF(AND(ISNUMBER(OFFSET('Hygiene Data'!$H$6,0,10*ROW('Hygiene Data'!H160))),'Data Summary'!ED166="Yes"),OFFSET('Hygiene Data'!$H$6,0,10*ROW('Hygiene Data'!H160)),NA())</f>
        <v>#N/A</v>
      </c>
      <c r="BP166" s="108" t="e">
        <f ca="true">+IF(AND(ISNUMBER(OFFSET('Hygiene Data'!$H$8,0,10*ROW('Hygiene Data'!H160))),'Data Summary'!EE166="Yes"),OFFSET('Hygiene Data'!$H$8,0,10*ROW('Hygiene Data'!H160)),NA())</f>
        <v>#N/A</v>
      </c>
      <c r="BQ166" s="108" t="e">
        <f ca="true">+IF(AND(ISNUMBER(OFFSET('Hygiene Data'!$H$10,0,10*ROW('Hygiene Data'!H160))),'Data Summary'!EF166="Yes"),OFFSET('Hygiene Data'!$H$10,0,10*ROW('Hygiene Data'!H160)),NA())</f>
        <v>#N/A</v>
      </c>
    </row>
    <row r="167" x14ac:dyDescent="0.2">
      <c r="A167" s="56" t="e">
        <f ca="true">+IF(OFFSET('Water Data'!$B$1,0,10*ROW('Water Data'!B161))="",NA(),OFFSET('Water Data'!$B$1,0,10*ROW('Water Data'!B161)))</f>
        <v>#N/A</v>
      </c>
      <c r="B167" s="56" t="e">
        <f ca="true">+IF(OFFSET('Water Data'!$A$3,0,10*ROW('Water Data'!A164))="",NA(),OFFSET('Water Data'!$A$3,0,10*ROW('Water Data'!A164)))</f>
        <v>#N/A</v>
      </c>
      <c r="C167" s="56" t="e">
        <f ca="true">+IF(OFFSET('Water Data'!$C$3,0,10*ROW('Water Data'!C164))="",NA(),OFFSET('Water Data'!$C$3,0,10*ROW('Water Data'!C164)))</f>
        <v>#N/A</v>
      </c>
      <c r="D167" s="57" t="e">
        <f ca="true">+IF(AND(ISNUMBER(OFFSET('Water Data'!$C$5,0,10*ROW('Water Data'!C161))),'Data Summary'!BS167="Yes"),100-OFFSET('Water Data'!$C$5,0,10*ROW('Water Data'!C161)),NA())</f>
        <v>#N/A</v>
      </c>
      <c r="E167" s="57" t="e">
        <f ca="true">+IF(AND(ISNUMBER(OFFSET('Water Data'!$C$7,0,10*ROW('Water Data'!C161))),'Data Summary'!BT167="Yes"),OFFSET('Water Data'!$C$7,0,10*ROW('Water Data'!C161)),NA())</f>
        <v>#N/A</v>
      </c>
      <c r="F167" s="57" t="e">
        <f ca="true">+IF(AND(ISNUMBER(OFFSET('Water Data'!$C$10,0,10*ROW('Water Data'!C161))),'Data Summary'!BU167="Yes"),OFFSET('Water Data'!$C$10,0,10*ROW('Water Data'!C161)),NA())</f>
        <v>#N/A</v>
      </c>
      <c r="G167" s="57" t="e">
        <f ca="true">+IF(AND(ISNUMBER(OFFSET('Water Data'!$D$5,0,10*ROW('Water Data'!D161))),'Data Summary'!BV167="Yes"),100-OFFSET('Water Data'!$D$5,0,10*ROW('Water Data'!D161)),NA())</f>
        <v>#N/A</v>
      </c>
      <c r="H167" s="57" t="e">
        <f ca="true">+IF(AND(ISNUMBER(OFFSET('Water Data'!$D$7,0,10*ROW('Water Data'!D161))),'Data Summary'!BW167="Yes"),OFFSET('Water Data'!$D$7,0,10*ROW('Water Data'!D161)),NA())</f>
        <v>#N/A</v>
      </c>
      <c r="I167" s="57" t="e">
        <f ca="true">+IF(AND(ISNUMBER(OFFSET('Water Data'!$D$10,0,10*ROW('Water Data'!D161))),'Data Summary'!BX167="Yes"),OFFSET('Water Data'!$D$10,0,10*ROW('Water Data'!D161)),NA())</f>
        <v>#N/A</v>
      </c>
      <c r="J167" s="57" t="e">
        <f ca="true">+IF(AND(ISNUMBER(OFFSET('Water Data'!$E$5,0,10*ROW('Water Data'!E161))),'Data Summary'!BY167="Yes"),100-OFFSET('Water Data'!$E$5,0,10*ROW('Water Data'!E161)),NA())</f>
        <v>#N/A</v>
      </c>
      <c r="K167" s="57" t="e">
        <f ca="true">+IF(AND(ISNUMBER(OFFSET('Water Data'!$E$7,0,10*ROW('Water Data'!E161))),'Data Summary'!BZ167="Yes"),OFFSET('Water Data'!$E$7,0,10*ROW('Water Data'!E161)),NA())</f>
        <v>#N/A</v>
      </c>
      <c r="L167" s="57" t="e">
        <f ca="true">+IF(AND(ISNUMBER(OFFSET('Water Data'!$E$10,0,10*ROW('Water Data'!E161))),'Data Summary'!CA167="Yes"),OFFSET('Water Data'!$E$10,0,10*ROW('Water Data'!E161)),NA())</f>
        <v>#N/A</v>
      </c>
      <c r="M167" s="57" t="e">
        <f ca="true">+IF(AND(ISNUMBER(OFFSET('Water Data'!$F$5,0,10*ROW('Water Data'!F161))),'Data Summary'!CB167="Yes"),100-OFFSET('Water Data'!$F$5,0,10*ROW('Water Data'!F161)),NA())</f>
        <v>#N/A</v>
      </c>
      <c r="N167" s="57" t="e">
        <f ca="true">+IF(AND(ISNUMBER(OFFSET('Water Data'!$F$7,0,10*ROW('Water Data'!F161))),'Data Summary'!CC167="Yes"),OFFSET('Water Data'!$F$7,0,10*ROW('Water Data'!F161)),NA())</f>
        <v>#N/A</v>
      </c>
      <c r="O167" s="57" t="e">
        <f ca="true">+IF(AND(ISNUMBER(OFFSET('Water Data'!$F$10,0,10*ROW('Water Data'!F161))),'Data Summary'!CD167="Yes"),OFFSET('Water Data'!$F$10,0,10*ROW('Water Data'!F161)),NA())</f>
        <v>#N/A</v>
      </c>
      <c r="P167" s="57" t="e">
        <f ca="true">+IF(AND(ISNUMBER(OFFSET('Water Data'!$G$5,0,10*ROW('Water Data'!G161))),'Data Summary'!CE167="Yes"),100-OFFSET('Water Data'!$G$5,0,10*ROW('Water Data'!G161)),NA())</f>
        <v>#N/A</v>
      </c>
      <c r="Q167" s="57" t="e">
        <f ca="true">+IF(AND(ISNUMBER(OFFSET('Water Data'!$G$7,0,10*ROW('Water Data'!G161))),'Data Summary'!CF167="Yes"),OFFSET('Water Data'!$G$7,0,10*ROW('Water Data'!G161)),NA())</f>
        <v>#N/A</v>
      </c>
      <c r="R167" s="57" t="e">
        <f ca="true">+IF(AND(ISNUMBER(OFFSET('Water Data'!$G$10,0,10*ROW('Water Data'!G161))),'Data Summary'!CG167="Yes"),OFFSET('Water Data'!$G$10,0,10*ROW('Water Data'!G161)),NA())</f>
        <v>#N/A</v>
      </c>
      <c r="S167" s="57" t="e">
        <f ca="true">+IF(AND(ISNUMBER(OFFSET('Water Data'!$H$5,0,10*ROW('Water Data'!H161))),'Data Summary'!CH167="Yes"),100-OFFSET('Water Data'!$H$5,0,10*ROW('Water Data'!H161)),NA())</f>
        <v>#N/A</v>
      </c>
      <c r="T167" s="57" t="e">
        <f ca="true">+IF(AND(ISNUMBER(OFFSET('Water Data'!$H$7,0,10*ROW('Water Data'!H161))),'Data Summary'!CI167="Yes"),OFFSET('Water Data'!$H$7,0,10*ROW('Water Data'!H161)),NA())</f>
        <v>#N/A</v>
      </c>
      <c r="U167" s="57" t="e">
        <f ca="true">+IF(AND(ISNUMBER(OFFSET('Water Data'!$H$10,0,10*ROW('Water Data'!H161))),'Data Summary'!CJ167="Yes"),OFFSET('Water Data'!$H$10,0,10*ROW('Water Data'!H161)),NA())</f>
        <v>#N/A</v>
      </c>
      <c r="V167" s="103" t="e">
        <f ca="true">+IF(AND(ISNUMBER(OFFSET('Sanitation Data'!$C$5,0,10*ROW('Sanitation Data'!C161))),'Data Summary'!CK167="Yes"),100-OFFSET('Sanitation Data'!$C$5,0,10*ROW('Sanitation Data'!C161)),NA())</f>
        <v>#N/A</v>
      </c>
      <c r="W167" s="103" t="e">
        <f ca="true">+IF(AND(ISNUMBER(OFFSET('Sanitation Data'!$C$7,0,10*ROW('Sanitation Data'!C161))),'Data Summary'!CL167="Yes"),OFFSET('Sanitation Data'!$C$7,0,10*ROW('Sanitation Data'!C161)),NA())</f>
        <v>#N/A</v>
      </c>
      <c r="X167" s="103" t="e">
        <f ca="true">+IF(AND(ISNUMBER(OFFSET('Sanitation Data'!$C$11,0,10*ROW('Sanitation Data'!C161))),'Data Summary'!CM167="Yes"),OFFSET('Sanitation Data'!$C$11,0,10*ROW('Sanitation Data'!C161)),NA())</f>
        <v>#N/A</v>
      </c>
      <c r="Y167" s="103" t="e">
        <f ca="true">+IF(AND(ISNUMBER(OFFSET('Sanitation Data'!$C$12,0,10*ROW('Sanitation Data'!C161))),'Data Summary'!CN167="Yes"),OFFSET('Sanitation Data'!$C$12,0,10*ROW('Sanitation Data'!C161)),NA())</f>
        <v>#N/A</v>
      </c>
      <c r="Z167" s="103" t="e">
        <f ca="true">+IF(AND(ISNUMBER(OFFSET('Sanitation Data'!$C$13,0,10*ROW('Sanitation Data'!C161))),'Data Summary'!CO167="Yes"),OFFSET('Sanitation Data'!$C$13,0,10*ROW('Sanitation Data'!C161)),NA())</f>
        <v>#N/A</v>
      </c>
      <c r="AA167" s="103" t="e">
        <f ca="true">+IF(AND(ISNUMBER(OFFSET('Sanitation Data'!$D$5,0,10*ROW('Sanitation Data'!D161))),'Data Summary'!CP167="Yes"),100-OFFSET('Sanitation Data'!$D$5,0,10*ROW('Sanitation Data'!D161)),NA())</f>
        <v>#N/A</v>
      </c>
      <c r="AB167" s="103" t="e">
        <f ca="true">+IF(AND(ISNUMBER(OFFSET('Sanitation Data'!$D$7,0,10*ROW('Sanitation Data'!D161))),'Data Summary'!CQ167="Yes"),OFFSET('Sanitation Data'!$D$7,0,10*ROW('Sanitation Data'!D161)),NA())</f>
        <v>#N/A</v>
      </c>
      <c r="AC167" s="103" t="e">
        <f ca="true">+IF(AND(ISNUMBER(OFFSET('Sanitation Data'!$D$11,0,10*ROW('Sanitation Data'!D161))),'Data Summary'!CR167="Yes"),OFFSET('Sanitation Data'!$D$11,0,10*ROW('Sanitation Data'!D161)),NA())</f>
        <v>#N/A</v>
      </c>
      <c r="AD167" s="103" t="e">
        <f ca="true">+IF(AND(ISNUMBER(OFFSET('Sanitation Data'!$D$12,0,10*ROW('Sanitation Data'!D161))),'Data Summary'!CS167="Yes"),OFFSET('Sanitation Data'!$D$12,0,10*ROW('Sanitation Data'!D161)),NA())</f>
        <v>#N/A</v>
      </c>
      <c r="AE167" s="103" t="e">
        <f ca="true">+IF(AND(ISNUMBER(OFFSET('Sanitation Data'!$D$13,0,10*ROW('Sanitation Data'!D161))),'Data Summary'!CT167="Yes"),OFFSET('Sanitation Data'!$D$13,0,10*ROW('Sanitation Data'!D161)),NA())</f>
        <v>#N/A</v>
      </c>
      <c r="AF167" s="103" t="e">
        <f ca="true">+IF(AND(ISNUMBER(OFFSET('Sanitation Data'!$E$5,0,10*ROW('Sanitation Data'!E161))),'Data Summary'!CU167="Yes"),100-OFFSET('Sanitation Data'!$E$5,0,10*ROW('Sanitation Data'!E161)),NA())</f>
        <v>#N/A</v>
      </c>
      <c r="AG167" s="103" t="e">
        <f ca="true">+IF(AND(ISNUMBER(OFFSET('Sanitation Data'!$E$7,0,10*ROW('Sanitation Data'!E161))),'Data Summary'!CV167="Yes"),OFFSET('Sanitation Data'!$E$7,0,10*ROW('Sanitation Data'!E161)),NA())</f>
        <v>#N/A</v>
      </c>
      <c r="AH167" s="103" t="e">
        <f ca="true">+IF(AND(ISNUMBER(OFFSET('Sanitation Data'!$E$11,0,10*ROW('Sanitation Data'!E161))),'Data Summary'!CW167="Yes"),OFFSET('Sanitation Data'!$E$11,0,10*ROW('Sanitation Data'!E161)),NA())</f>
        <v>#N/A</v>
      </c>
      <c r="AI167" s="103" t="e">
        <f ca="true">+IF(AND(ISNUMBER(OFFSET('Sanitation Data'!$E$12,0,10*ROW('Sanitation Data'!E161))),'Data Summary'!CX167="Yes"),OFFSET('Sanitation Data'!$E$12,0,10*ROW('Sanitation Data'!E161)),NA())</f>
        <v>#N/A</v>
      </c>
      <c r="AJ167" s="103" t="e">
        <f ca="true">+IF(AND(ISNUMBER(OFFSET('Sanitation Data'!$E$13,0,10*ROW('Sanitation Data'!E161))),'Data Summary'!CY167="Yes"),OFFSET('Sanitation Data'!$E$13,0,10*ROW('Sanitation Data'!E161)),NA())</f>
        <v>#N/A</v>
      </c>
      <c r="AK167" s="103" t="e">
        <f ca="true">+IF(AND(ISNUMBER(OFFSET('Sanitation Data'!$F$5,0,10*ROW('Sanitation Data'!F161))),'Data Summary'!CZ167="Yes"),100-OFFSET('Sanitation Data'!$F$5,0,10*ROW('Sanitation Data'!F161)),NA())</f>
        <v>#N/A</v>
      </c>
      <c r="AL167" s="103" t="e">
        <f ca="true">+IF(AND(ISNUMBER(OFFSET('Sanitation Data'!$F$7,0,10*ROW('Sanitation Data'!F161))),'Data Summary'!DA167="Yes"),OFFSET('Sanitation Data'!$F$7,0,10*ROW('Sanitation Data'!F161)),NA())</f>
        <v>#N/A</v>
      </c>
      <c r="AM167" s="103" t="e">
        <f ca="true">+IF(AND(ISNUMBER(OFFSET('Sanitation Data'!$F$11,0,10*ROW('Sanitation Data'!F161))),'Data Summary'!DB167="Yes"),OFFSET('Sanitation Data'!$F$11,0,10*ROW('Sanitation Data'!F161)),NA())</f>
        <v>#N/A</v>
      </c>
      <c r="AN167" s="103" t="e">
        <f ca="true">+IF(AND(ISNUMBER(OFFSET('Sanitation Data'!$F$12,0,10*ROW('Sanitation Data'!F161))),'Data Summary'!DC167="Yes"),OFFSET('Sanitation Data'!$F$12,0,10*ROW('Sanitation Data'!F161)),NA())</f>
        <v>#N/A</v>
      </c>
      <c r="AO167" s="103" t="e">
        <f ca="true">+IF(AND(ISNUMBER(OFFSET('Sanitation Data'!$F$13,0,10*ROW('Sanitation Data'!F161))),'Data Summary'!DD167="Yes"),OFFSET('Sanitation Data'!$F$13,0,10*ROW('Sanitation Data'!F161)),NA())</f>
        <v>#N/A</v>
      </c>
      <c r="AP167" s="103" t="e">
        <f ca="true">+IF(AND(ISNUMBER(OFFSET('Sanitation Data'!$G$5,0,10*ROW('Sanitation Data'!G161))),'Data Summary'!DE167="Yes"),100-OFFSET('Sanitation Data'!$G$5,0,10*ROW('Sanitation Data'!G161)),NA())</f>
        <v>#N/A</v>
      </c>
      <c r="AQ167" s="103" t="e">
        <f ca="true">+IF(AND(ISNUMBER(OFFSET('Sanitation Data'!$G$7,0,10*ROW('Sanitation Data'!G161))),'Data Summary'!DF167="Yes"),OFFSET('Sanitation Data'!$G$7,0,10*ROW('Sanitation Data'!G161)),NA())</f>
        <v>#N/A</v>
      </c>
      <c r="AR167" s="103" t="e">
        <f ca="true">+IF(AND(ISNUMBER(OFFSET('Sanitation Data'!$G$11,0,10*ROW('Sanitation Data'!G161))),'Data Summary'!DG167="Yes"),OFFSET('Sanitation Data'!$G$11,0,10*ROW('Sanitation Data'!G161)),NA())</f>
        <v>#N/A</v>
      </c>
      <c r="AS167" s="103" t="e">
        <f ca="true">+IF(AND(ISNUMBER(OFFSET('Sanitation Data'!$G$12,0,10*ROW('Sanitation Data'!G161))),'Data Summary'!DH167="Yes"),OFFSET('Sanitation Data'!$G$12,0,10*ROW('Sanitation Data'!G161)),NA())</f>
        <v>#N/A</v>
      </c>
      <c r="AT167" s="103" t="e">
        <f ca="true">+IF(AND(ISNUMBER(OFFSET('Sanitation Data'!$G$13,0,10*ROW('Sanitation Data'!G161))),'Data Summary'!DI167="Yes"),OFFSET('Sanitation Data'!$G$13,0,10*ROW('Sanitation Data'!G161)),NA())</f>
        <v>#N/A</v>
      </c>
      <c r="AU167" s="103" t="e">
        <f ca="true">+IF(AND(ISNUMBER(OFFSET('Sanitation Data'!$H$5,0,10*ROW('Sanitation Data'!H161))),'Data Summary'!DJ167="Yes"),100-OFFSET('Sanitation Data'!$H$5,0,10*ROW('Sanitation Data'!H161)),NA())</f>
        <v>#N/A</v>
      </c>
      <c r="AV167" s="103" t="e">
        <f ca="true">+IF(AND(ISNUMBER(OFFSET('Sanitation Data'!$H$7,0,10*ROW('Sanitation Data'!H161))),'Data Summary'!DK167="Yes"),OFFSET('Sanitation Data'!$H$7,0,10*ROW('Sanitation Data'!H161)),NA())</f>
        <v>#N/A</v>
      </c>
      <c r="AW167" s="103" t="e">
        <f ca="true">+IF(AND(ISNUMBER(OFFSET('Sanitation Data'!$H$11,0,10*ROW('Sanitation Data'!H161))),'Data Summary'!DL167="Yes"),OFFSET('Sanitation Data'!$H$11,0,10*ROW('Sanitation Data'!H161)),NA())</f>
        <v>#N/A</v>
      </c>
      <c r="AX167" s="103" t="e">
        <f ca="true">+IF(AND(ISNUMBER(OFFSET('Sanitation Data'!$H$12,0,10*ROW('Sanitation Data'!H161))),'Data Summary'!DM167="Yes"),OFFSET('Sanitation Data'!$H$12,0,10*ROW('Sanitation Data'!H161)),NA())</f>
        <v>#N/A</v>
      </c>
      <c r="AY167" s="103" t="e">
        <f ca="true">+IF(AND(ISNUMBER(OFFSET('Sanitation Data'!$H$13,0,10*ROW('Sanitation Data'!H161))),'Data Summary'!DN167="Yes"),OFFSET('Sanitation Data'!$H$13,0,10*ROW('Sanitation Data'!H161)),NA())</f>
        <v>#N/A</v>
      </c>
      <c r="AZ167" s="108" t="e">
        <f ca="true">+IF(AND(ISNUMBER(OFFSET('Hygiene Data'!$C$6,0,10*ROW('Hygiene Data'!C161))),'Data Summary'!DO167="Yes"),OFFSET('Hygiene Data'!$C$6,0,10*ROW('Hygiene Data'!C161)),NA())</f>
        <v>#N/A</v>
      </c>
      <c r="BA167" s="108" t="e">
        <f ca="true">+IF(AND(ISNUMBER(OFFSET('Hygiene Data'!$C$8,0,10*ROW('Hygiene Data'!C161))),'Data Summary'!DP167="Yes"),OFFSET('Hygiene Data'!$C$8,0,10*ROW('Hygiene Data'!C161)),NA())</f>
        <v>#N/A</v>
      </c>
      <c r="BB167" s="108" t="e">
        <f ca="true">+IF(AND(ISNUMBER(OFFSET('Hygiene Data'!$C$10,0,10*ROW('Hygiene Data'!C161))),'Data Summary'!DQ167="Yes"),OFFSET('Hygiene Data'!$C$10,0,10*ROW('Hygiene Data'!C161)),NA())</f>
        <v>#N/A</v>
      </c>
      <c r="BC167" s="108" t="e">
        <f ca="true">+IF(AND(ISNUMBER(OFFSET('Hygiene Data'!$D$6,0,10*ROW('Hygiene Data'!D161))),'Data Summary'!DR167="Yes"),OFFSET('Hygiene Data'!$D$6,0,10*ROW('Hygiene Data'!D161)),NA())</f>
        <v>#N/A</v>
      </c>
      <c r="BD167" s="108" t="e">
        <f ca="true">+IF(AND(ISNUMBER(OFFSET('Hygiene Data'!$D$8,0,10*ROW('Hygiene Data'!D161))),'Data Summary'!DS167="Yes"),OFFSET('Hygiene Data'!$D$8,0,10*ROW('Hygiene Data'!D161)),NA())</f>
        <v>#N/A</v>
      </c>
      <c r="BE167" s="108" t="e">
        <f ca="true">+IF(AND(ISNUMBER(OFFSET('Hygiene Data'!$D$10,0,10*ROW('Hygiene Data'!D161))),'Data Summary'!DT167="Yes"),OFFSET('Hygiene Data'!$D$10,0,10*ROW('Hygiene Data'!D161)),NA())</f>
        <v>#N/A</v>
      </c>
      <c r="BF167" s="108" t="e">
        <f ca="true">+IF(AND(ISNUMBER(OFFSET('Hygiene Data'!$E$6,0,10*ROW('Hygiene Data'!E161))),'Data Summary'!DU167="Yes"),OFFSET('Hygiene Data'!$E$6,0,10*ROW('Hygiene Data'!E161)),NA())</f>
        <v>#N/A</v>
      </c>
      <c r="BG167" s="108" t="e">
        <f ca="true">+IF(AND(ISNUMBER(OFFSET('Hygiene Data'!$E$8,0,10*ROW('Hygiene Data'!E161))),'Data Summary'!DV167="Yes"),OFFSET('Hygiene Data'!$E$8,0,10*ROW('Hygiene Data'!E161)),NA())</f>
        <v>#N/A</v>
      </c>
      <c r="BH167" s="108" t="e">
        <f ca="true">+IF(AND(ISNUMBER(OFFSET('Hygiene Data'!$E$10,0,10*ROW('Hygiene Data'!E161))),'Data Summary'!DW167="Yes"),OFFSET('Hygiene Data'!$E$10,0,10*ROW('Hygiene Data'!E161)),NA())</f>
        <v>#N/A</v>
      </c>
      <c r="BI167" s="108" t="e">
        <f ca="true">+IF(AND(ISNUMBER(OFFSET('Hygiene Data'!$F$6,0,10*ROW('Hygiene Data'!F161))),'Data Summary'!DX167="Yes"),OFFSET('Hygiene Data'!$F$6,0,10*ROW('Hygiene Data'!F161)),NA())</f>
        <v>#N/A</v>
      </c>
      <c r="BJ167" s="108" t="e">
        <f ca="true">+IF(AND(ISNUMBER(OFFSET('Hygiene Data'!$F$8,0,10*ROW('Hygiene Data'!F161))),'Data Summary'!DY167="Yes"),OFFSET('Hygiene Data'!$F$8,0,10*ROW('Hygiene Data'!F161)),NA())</f>
        <v>#N/A</v>
      </c>
      <c r="BK167" s="108" t="e">
        <f ca="true">+IF(AND(ISNUMBER(OFFSET('Hygiene Data'!$F$10,0,10*ROW('Hygiene Data'!F161))),'Data Summary'!DZ167="Yes"),OFFSET('Hygiene Data'!$F$10,0,10*ROW('Hygiene Data'!F161)),NA())</f>
        <v>#N/A</v>
      </c>
      <c r="BL167" s="108" t="e">
        <f ca="true">+IF(AND(ISNUMBER(OFFSET('Hygiene Data'!$G$6,0,10*ROW('Hygiene Data'!G161))),'Data Summary'!EA167="Yes"),OFFSET('Hygiene Data'!$G$6,0,10*ROW('Hygiene Data'!G161)),NA())</f>
        <v>#N/A</v>
      </c>
      <c r="BM167" s="108" t="e">
        <f ca="true">+IF(AND(ISNUMBER(OFFSET('Hygiene Data'!$G$8,0,10*ROW('Hygiene Data'!G161))),'Data Summary'!EB167="Yes"),OFFSET('Hygiene Data'!$G$8,0,10*ROW('Hygiene Data'!G161)),NA())</f>
        <v>#N/A</v>
      </c>
      <c r="BN167" s="108" t="e">
        <f ca="true">+IF(AND(ISNUMBER(OFFSET('Hygiene Data'!$G$10,0,10*ROW('Hygiene Data'!G161))),'Data Summary'!EC167="Yes"),OFFSET('Hygiene Data'!$G$10,0,10*ROW('Hygiene Data'!G161)),NA())</f>
        <v>#N/A</v>
      </c>
      <c r="BO167" s="108" t="e">
        <f ca="true">+IF(AND(ISNUMBER(OFFSET('Hygiene Data'!$H$6,0,10*ROW('Hygiene Data'!H161))),'Data Summary'!ED167="Yes"),OFFSET('Hygiene Data'!$H$6,0,10*ROW('Hygiene Data'!H161)),NA())</f>
        <v>#N/A</v>
      </c>
      <c r="BP167" s="108" t="e">
        <f ca="true">+IF(AND(ISNUMBER(OFFSET('Hygiene Data'!$H$8,0,10*ROW('Hygiene Data'!H161))),'Data Summary'!EE167="Yes"),OFFSET('Hygiene Data'!$H$8,0,10*ROW('Hygiene Data'!H161)),NA())</f>
        <v>#N/A</v>
      </c>
      <c r="BQ167" s="108" t="e">
        <f ca="true">+IF(AND(ISNUMBER(OFFSET('Hygiene Data'!$H$10,0,10*ROW('Hygiene Data'!H161))),'Data Summary'!EF167="Yes"),OFFSET('Hygiene Data'!$H$10,0,10*ROW('Hygiene Data'!H161)),NA())</f>
        <v>#N/A</v>
      </c>
    </row>
    <row r="168" x14ac:dyDescent="0.2">
      <c r="A168" s="56" t="e">
        <f ca="true">+IF(OFFSET('Water Data'!$B$1,0,10*ROW('Water Data'!B162))="",NA(),OFFSET('Water Data'!$B$1,0,10*ROW('Water Data'!B162)))</f>
        <v>#N/A</v>
      </c>
      <c r="B168" s="56" t="e">
        <f ca="true">+IF(OFFSET('Water Data'!$A$3,0,10*ROW('Water Data'!A165))="",NA(),OFFSET('Water Data'!$A$3,0,10*ROW('Water Data'!A165)))</f>
        <v>#N/A</v>
      </c>
      <c r="C168" s="56" t="e">
        <f ca="true">+IF(OFFSET('Water Data'!$C$3,0,10*ROW('Water Data'!C165))="",NA(),OFFSET('Water Data'!$C$3,0,10*ROW('Water Data'!C165)))</f>
        <v>#N/A</v>
      </c>
      <c r="D168" s="57" t="e">
        <f ca="true">+IF(AND(ISNUMBER(OFFSET('Water Data'!$C$5,0,10*ROW('Water Data'!C162))),'Data Summary'!BS168="Yes"),100-OFFSET('Water Data'!$C$5,0,10*ROW('Water Data'!C162)),NA())</f>
        <v>#N/A</v>
      </c>
      <c r="E168" s="57" t="e">
        <f ca="true">+IF(AND(ISNUMBER(OFFSET('Water Data'!$C$7,0,10*ROW('Water Data'!C162))),'Data Summary'!BT168="Yes"),OFFSET('Water Data'!$C$7,0,10*ROW('Water Data'!C162)),NA())</f>
        <v>#N/A</v>
      </c>
      <c r="F168" s="57" t="e">
        <f ca="true">+IF(AND(ISNUMBER(OFFSET('Water Data'!$C$10,0,10*ROW('Water Data'!C162))),'Data Summary'!BU168="Yes"),OFFSET('Water Data'!$C$10,0,10*ROW('Water Data'!C162)),NA())</f>
        <v>#N/A</v>
      </c>
      <c r="G168" s="57" t="e">
        <f ca="true">+IF(AND(ISNUMBER(OFFSET('Water Data'!$D$5,0,10*ROW('Water Data'!D162))),'Data Summary'!BV168="Yes"),100-OFFSET('Water Data'!$D$5,0,10*ROW('Water Data'!D162)),NA())</f>
        <v>#N/A</v>
      </c>
      <c r="H168" s="57" t="e">
        <f ca="true">+IF(AND(ISNUMBER(OFFSET('Water Data'!$D$7,0,10*ROW('Water Data'!D162))),'Data Summary'!BW168="Yes"),OFFSET('Water Data'!$D$7,0,10*ROW('Water Data'!D162)),NA())</f>
        <v>#N/A</v>
      </c>
      <c r="I168" s="57" t="e">
        <f ca="true">+IF(AND(ISNUMBER(OFFSET('Water Data'!$D$10,0,10*ROW('Water Data'!D162))),'Data Summary'!BX168="Yes"),OFFSET('Water Data'!$D$10,0,10*ROW('Water Data'!D162)),NA())</f>
        <v>#N/A</v>
      </c>
      <c r="J168" s="57" t="e">
        <f ca="true">+IF(AND(ISNUMBER(OFFSET('Water Data'!$E$5,0,10*ROW('Water Data'!E162))),'Data Summary'!BY168="Yes"),100-OFFSET('Water Data'!$E$5,0,10*ROW('Water Data'!E162)),NA())</f>
        <v>#N/A</v>
      </c>
      <c r="K168" s="57" t="e">
        <f ca="true">+IF(AND(ISNUMBER(OFFSET('Water Data'!$E$7,0,10*ROW('Water Data'!E162))),'Data Summary'!BZ168="Yes"),OFFSET('Water Data'!$E$7,0,10*ROW('Water Data'!E162)),NA())</f>
        <v>#N/A</v>
      </c>
      <c r="L168" s="57" t="e">
        <f ca="true">+IF(AND(ISNUMBER(OFFSET('Water Data'!$E$10,0,10*ROW('Water Data'!E162))),'Data Summary'!CA168="Yes"),OFFSET('Water Data'!$E$10,0,10*ROW('Water Data'!E162)),NA())</f>
        <v>#N/A</v>
      </c>
      <c r="M168" s="57" t="e">
        <f ca="true">+IF(AND(ISNUMBER(OFFSET('Water Data'!$F$5,0,10*ROW('Water Data'!F162))),'Data Summary'!CB168="Yes"),100-OFFSET('Water Data'!$F$5,0,10*ROW('Water Data'!F162)),NA())</f>
        <v>#N/A</v>
      </c>
      <c r="N168" s="57" t="e">
        <f ca="true">+IF(AND(ISNUMBER(OFFSET('Water Data'!$F$7,0,10*ROW('Water Data'!F162))),'Data Summary'!CC168="Yes"),OFFSET('Water Data'!$F$7,0,10*ROW('Water Data'!F162)),NA())</f>
        <v>#N/A</v>
      </c>
      <c r="O168" s="57" t="e">
        <f ca="true">+IF(AND(ISNUMBER(OFFSET('Water Data'!$F$10,0,10*ROW('Water Data'!F162))),'Data Summary'!CD168="Yes"),OFFSET('Water Data'!$F$10,0,10*ROW('Water Data'!F162)),NA())</f>
        <v>#N/A</v>
      </c>
      <c r="P168" s="57" t="e">
        <f ca="true">+IF(AND(ISNUMBER(OFFSET('Water Data'!$G$5,0,10*ROW('Water Data'!G162))),'Data Summary'!CE168="Yes"),100-OFFSET('Water Data'!$G$5,0,10*ROW('Water Data'!G162)),NA())</f>
        <v>#N/A</v>
      </c>
      <c r="Q168" s="57" t="e">
        <f ca="true">+IF(AND(ISNUMBER(OFFSET('Water Data'!$G$7,0,10*ROW('Water Data'!G162))),'Data Summary'!CF168="Yes"),OFFSET('Water Data'!$G$7,0,10*ROW('Water Data'!G162)),NA())</f>
        <v>#N/A</v>
      </c>
      <c r="R168" s="57" t="e">
        <f ca="true">+IF(AND(ISNUMBER(OFFSET('Water Data'!$G$10,0,10*ROW('Water Data'!G162))),'Data Summary'!CG168="Yes"),OFFSET('Water Data'!$G$10,0,10*ROW('Water Data'!G162)),NA())</f>
        <v>#N/A</v>
      </c>
      <c r="S168" s="57" t="e">
        <f ca="true">+IF(AND(ISNUMBER(OFFSET('Water Data'!$H$5,0,10*ROW('Water Data'!H162))),'Data Summary'!CH168="Yes"),100-OFFSET('Water Data'!$H$5,0,10*ROW('Water Data'!H162)),NA())</f>
        <v>#N/A</v>
      </c>
      <c r="T168" s="57" t="e">
        <f ca="true">+IF(AND(ISNUMBER(OFFSET('Water Data'!$H$7,0,10*ROW('Water Data'!H162))),'Data Summary'!CI168="Yes"),OFFSET('Water Data'!$H$7,0,10*ROW('Water Data'!H162)),NA())</f>
        <v>#N/A</v>
      </c>
      <c r="U168" s="57" t="e">
        <f ca="true">+IF(AND(ISNUMBER(OFFSET('Water Data'!$H$10,0,10*ROW('Water Data'!H162))),'Data Summary'!CJ168="Yes"),OFFSET('Water Data'!$H$10,0,10*ROW('Water Data'!H162)),NA())</f>
        <v>#N/A</v>
      </c>
      <c r="V168" s="103" t="e">
        <f ca="true">+IF(AND(ISNUMBER(OFFSET('Sanitation Data'!$C$5,0,10*ROW('Sanitation Data'!C162))),'Data Summary'!CK168="Yes"),100-OFFSET('Sanitation Data'!$C$5,0,10*ROW('Sanitation Data'!C162)),NA())</f>
        <v>#N/A</v>
      </c>
      <c r="W168" s="103" t="e">
        <f ca="true">+IF(AND(ISNUMBER(OFFSET('Sanitation Data'!$C$7,0,10*ROW('Sanitation Data'!C162))),'Data Summary'!CL168="Yes"),OFFSET('Sanitation Data'!$C$7,0,10*ROW('Sanitation Data'!C162)),NA())</f>
        <v>#N/A</v>
      </c>
      <c r="X168" s="103" t="e">
        <f ca="true">+IF(AND(ISNUMBER(OFFSET('Sanitation Data'!$C$11,0,10*ROW('Sanitation Data'!C162))),'Data Summary'!CM168="Yes"),OFFSET('Sanitation Data'!$C$11,0,10*ROW('Sanitation Data'!C162)),NA())</f>
        <v>#N/A</v>
      </c>
      <c r="Y168" s="103" t="e">
        <f ca="true">+IF(AND(ISNUMBER(OFFSET('Sanitation Data'!$C$12,0,10*ROW('Sanitation Data'!C162))),'Data Summary'!CN168="Yes"),OFFSET('Sanitation Data'!$C$12,0,10*ROW('Sanitation Data'!C162)),NA())</f>
        <v>#N/A</v>
      </c>
      <c r="Z168" s="103" t="e">
        <f ca="true">+IF(AND(ISNUMBER(OFFSET('Sanitation Data'!$C$13,0,10*ROW('Sanitation Data'!C162))),'Data Summary'!CO168="Yes"),OFFSET('Sanitation Data'!$C$13,0,10*ROW('Sanitation Data'!C162)),NA())</f>
        <v>#N/A</v>
      </c>
      <c r="AA168" s="103" t="e">
        <f ca="true">+IF(AND(ISNUMBER(OFFSET('Sanitation Data'!$D$5,0,10*ROW('Sanitation Data'!D162))),'Data Summary'!CP168="Yes"),100-OFFSET('Sanitation Data'!$D$5,0,10*ROW('Sanitation Data'!D162)),NA())</f>
        <v>#N/A</v>
      </c>
      <c r="AB168" s="103" t="e">
        <f ca="true">+IF(AND(ISNUMBER(OFFSET('Sanitation Data'!$D$7,0,10*ROW('Sanitation Data'!D162))),'Data Summary'!CQ168="Yes"),OFFSET('Sanitation Data'!$D$7,0,10*ROW('Sanitation Data'!D162)),NA())</f>
        <v>#N/A</v>
      </c>
      <c r="AC168" s="103" t="e">
        <f ca="true">+IF(AND(ISNUMBER(OFFSET('Sanitation Data'!$D$11,0,10*ROW('Sanitation Data'!D162))),'Data Summary'!CR168="Yes"),OFFSET('Sanitation Data'!$D$11,0,10*ROW('Sanitation Data'!D162)),NA())</f>
        <v>#N/A</v>
      </c>
      <c r="AD168" s="103" t="e">
        <f ca="true">+IF(AND(ISNUMBER(OFFSET('Sanitation Data'!$D$12,0,10*ROW('Sanitation Data'!D162))),'Data Summary'!CS168="Yes"),OFFSET('Sanitation Data'!$D$12,0,10*ROW('Sanitation Data'!D162)),NA())</f>
        <v>#N/A</v>
      </c>
      <c r="AE168" s="103" t="e">
        <f ca="true">+IF(AND(ISNUMBER(OFFSET('Sanitation Data'!$D$13,0,10*ROW('Sanitation Data'!D162))),'Data Summary'!CT168="Yes"),OFFSET('Sanitation Data'!$D$13,0,10*ROW('Sanitation Data'!D162)),NA())</f>
        <v>#N/A</v>
      </c>
      <c r="AF168" s="103" t="e">
        <f ca="true">+IF(AND(ISNUMBER(OFFSET('Sanitation Data'!$E$5,0,10*ROW('Sanitation Data'!E162))),'Data Summary'!CU168="Yes"),100-OFFSET('Sanitation Data'!$E$5,0,10*ROW('Sanitation Data'!E162)),NA())</f>
        <v>#N/A</v>
      </c>
      <c r="AG168" s="103" t="e">
        <f ca="true">+IF(AND(ISNUMBER(OFFSET('Sanitation Data'!$E$7,0,10*ROW('Sanitation Data'!E162))),'Data Summary'!CV168="Yes"),OFFSET('Sanitation Data'!$E$7,0,10*ROW('Sanitation Data'!E162)),NA())</f>
        <v>#N/A</v>
      </c>
      <c r="AH168" s="103" t="e">
        <f ca="true">+IF(AND(ISNUMBER(OFFSET('Sanitation Data'!$E$11,0,10*ROW('Sanitation Data'!E162))),'Data Summary'!CW168="Yes"),OFFSET('Sanitation Data'!$E$11,0,10*ROW('Sanitation Data'!E162)),NA())</f>
        <v>#N/A</v>
      </c>
      <c r="AI168" s="103" t="e">
        <f ca="true">+IF(AND(ISNUMBER(OFFSET('Sanitation Data'!$E$12,0,10*ROW('Sanitation Data'!E162))),'Data Summary'!CX168="Yes"),OFFSET('Sanitation Data'!$E$12,0,10*ROW('Sanitation Data'!E162)),NA())</f>
        <v>#N/A</v>
      </c>
      <c r="AJ168" s="103" t="e">
        <f ca="true">+IF(AND(ISNUMBER(OFFSET('Sanitation Data'!$E$13,0,10*ROW('Sanitation Data'!E162))),'Data Summary'!CY168="Yes"),OFFSET('Sanitation Data'!$E$13,0,10*ROW('Sanitation Data'!E162)),NA())</f>
        <v>#N/A</v>
      </c>
      <c r="AK168" s="103" t="e">
        <f ca="true">+IF(AND(ISNUMBER(OFFSET('Sanitation Data'!$F$5,0,10*ROW('Sanitation Data'!F162))),'Data Summary'!CZ168="Yes"),100-OFFSET('Sanitation Data'!$F$5,0,10*ROW('Sanitation Data'!F162)),NA())</f>
        <v>#N/A</v>
      </c>
      <c r="AL168" s="103" t="e">
        <f ca="true">+IF(AND(ISNUMBER(OFFSET('Sanitation Data'!$F$7,0,10*ROW('Sanitation Data'!F162))),'Data Summary'!DA168="Yes"),OFFSET('Sanitation Data'!$F$7,0,10*ROW('Sanitation Data'!F162)),NA())</f>
        <v>#N/A</v>
      </c>
      <c r="AM168" s="103" t="e">
        <f ca="true">+IF(AND(ISNUMBER(OFFSET('Sanitation Data'!$F$11,0,10*ROW('Sanitation Data'!F162))),'Data Summary'!DB168="Yes"),OFFSET('Sanitation Data'!$F$11,0,10*ROW('Sanitation Data'!F162)),NA())</f>
        <v>#N/A</v>
      </c>
      <c r="AN168" s="103" t="e">
        <f ca="true">+IF(AND(ISNUMBER(OFFSET('Sanitation Data'!$F$12,0,10*ROW('Sanitation Data'!F162))),'Data Summary'!DC168="Yes"),OFFSET('Sanitation Data'!$F$12,0,10*ROW('Sanitation Data'!F162)),NA())</f>
        <v>#N/A</v>
      </c>
      <c r="AO168" s="103" t="e">
        <f ca="true">+IF(AND(ISNUMBER(OFFSET('Sanitation Data'!$F$13,0,10*ROW('Sanitation Data'!F162))),'Data Summary'!DD168="Yes"),OFFSET('Sanitation Data'!$F$13,0,10*ROW('Sanitation Data'!F162)),NA())</f>
        <v>#N/A</v>
      </c>
      <c r="AP168" s="103" t="e">
        <f ca="true">+IF(AND(ISNUMBER(OFFSET('Sanitation Data'!$G$5,0,10*ROW('Sanitation Data'!G162))),'Data Summary'!DE168="Yes"),100-OFFSET('Sanitation Data'!$G$5,0,10*ROW('Sanitation Data'!G162)),NA())</f>
        <v>#N/A</v>
      </c>
      <c r="AQ168" s="103" t="e">
        <f ca="true">+IF(AND(ISNUMBER(OFFSET('Sanitation Data'!$G$7,0,10*ROW('Sanitation Data'!G162))),'Data Summary'!DF168="Yes"),OFFSET('Sanitation Data'!$G$7,0,10*ROW('Sanitation Data'!G162)),NA())</f>
        <v>#N/A</v>
      </c>
      <c r="AR168" s="103" t="e">
        <f ca="true">+IF(AND(ISNUMBER(OFFSET('Sanitation Data'!$G$11,0,10*ROW('Sanitation Data'!G162))),'Data Summary'!DG168="Yes"),OFFSET('Sanitation Data'!$G$11,0,10*ROW('Sanitation Data'!G162)),NA())</f>
        <v>#N/A</v>
      </c>
      <c r="AS168" s="103" t="e">
        <f ca="true">+IF(AND(ISNUMBER(OFFSET('Sanitation Data'!$G$12,0,10*ROW('Sanitation Data'!G162))),'Data Summary'!DH168="Yes"),OFFSET('Sanitation Data'!$G$12,0,10*ROW('Sanitation Data'!G162)),NA())</f>
        <v>#N/A</v>
      </c>
      <c r="AT168" s="103" t="e">
        <f ca="true">+IF(AND(ISNUMBER(OFFSET('Sanitation Data'!$G$13,0,10*ROW('Sanitation Data'!G162))),'Data Summary'!DI168="Yes"),OFFSET('Sanitation Data'!$G$13,0,10*ROW('Sanitation Data'!G162)),NA())</f>
        <v>#N/A</v>
      </c>
      <c r="AU168" s="103" t="e">
        <f ca="true">+IF(AND(ISNUMBER(OFFSET('Sanitation Data'!$H$5,0,10*ROW('Sanitation Data'!H162))),'Data Summary'!DJ168="Yes"),100-OFFSET('Sanitation Data'!$H$5,0,10*ROW('Sanitation Data'!H162)),NA())</f>
        <v>#N/A</v>
      </c>
      <c r="AV168" s="103" t="e">
        <f ca="true">+IF(AND(ISNUMBER(OFFSET('Sanitation Data'!$H$7,0,10*ROW('Sanitation Data'!H162))),'Data Summary'!DK168="Yes"),OFFSET('Sanitation Data'!$H$7,0,10*ROW('Sanitation Data'!H162)),NA())</f>
        <v>#N/A</v>
      </c>
      <c r="AW168" s="103" t="e">
        <f ca="true">+IF(AND(ISNUMBER(OFFSET('Sanitation Data'!$H$11,0,10*ROW('Sanitation Data'!H162))),'Data Summary'!DL168="Yes"),OFFSET('Sanitation Data'!$H$11,0,10*ROW('Sanitation Data'!H162)),NA())</f>
        <v>#N/A</v>
      </c>
      <c r="AX168" s="103" t="e">
        <f ca="true">+IF(AND(ISNUMBER(OFFSET('Sanitation Data'!$H$12,0,10*ROW('Sanitation Data'!H162))),'Data Summary'!DM168="Yes"),OFFSET('Sanitation Data'!$H$12,0,10*ROW('Sanitation Data'!H162)),NA())</f>
        <v>#N/A</v>
      </c>
      <c r="AY168" s="103" t="e">
        <f ca="true">+IF(AND(ISNUMBER(OFFSET('Sanitation Data'!$H$13,0,10*ROW('Sanitation Data'!H162))),'Data Summary'!DN168="Yes"),OFFSET('Sanitation Data'!$H$13,0,10*ROW('Sanitation Data'!H162)),NA())</f>
        <v>#N/A</v>
      </c>
      <c r="AZ168" s="108" t="e">
        <f ca="true">+IF(AND(ISNUMBER(OFFSET('Hygiene Data'!$C$6,0,10*ROW('Hygiene Data'!C162))),'Data Summary'!DO168="Yes"),OFFSET('Hygiene Data'!$C$6,0,10*ROW('Hygiene Data'!C162)),NA())</f>
        <v>#N/A</v>
      </c>
      <c r="BA168" s="108" t="e">
        <f ca="true">+IF(AND(ISNUMBER(OFFSET('Hygiene Data'!$C$8,0,10*ROW('Hygiene Data'!C162))),'Data Summary'!DP168="Yes"),OFFSET('Hygiene Data'!$C$8,0,10*ROW('Hygiene Data'!C162)),NA())</f>
        <v>#N/A</v>
      </c>
      <c r="BB168" s="108" t="e">
        <f ca="true">+IF(AND(ISNUMBER(OFFSET('Hygiene Data'!$C$10,0,10*ROW('Hygiene Data'!C162))),'Data Summary'!DQ168="Yes"),OFFSET('Hygiene Data'!$C$10,0,10*ROW('Hygiene Data'!C162)),NA())</f>
        <v>#N/A</v>
      </c>
      <c r="BC168" s="108" t="e">
        <f ca="true">+IF(AND(ISNUMBER(OFFSET('Hygiene Data'!$D$6,0,10*ROW('Hygiene Data'!D162))),'Data Summary'!DR168="Yes"),OFFSET('Hygiene Data'!$D$6,0,10*ROW('Hygiene Data'!D162)),NA())</f>
        <v>#N/A</v>
      </c>
      <c r="BD168" s="108" t="e">
        <f ca="true">+IF(AND(ISNUMBER(OFFSET('Hygiene Data'!$D$8,0,10*ROW('Hygiene Data'!D162))),'Data Summary'!DS168="Yes"),OFFSET('Hygiene Data'!$D$8,0,10*ROW('Hygiene Data'!D162)),NA())</f>
        <v>#N/A</v>
      </c>
      <c r="BE168" s="108" t="e">
        <f ca="true">+IF(AND(ISNUMBER(OFFSET('Hygiene Data'!$D$10,0,10*ROW('Hygiene Data'!D162))),'Data Summary'!DT168="Yes"),OFFSET('Hygiene Data'!$D$10,0,10*ROW('Hygiene Data'!D162)),NA())</f>
        <v>#N/A</v>
      </c>
      <c r="BF168" s="108" t="e">
        <f ca="true">+IF(AND(ISNUMBER(OFFSET('Hygiene Data'!$E$6,0,10*ROW('Hygiene Data'!E162))),'Data Summary'!DU168="Yes"),OFFSET('Hygiene Data'!$E$6,0,10*ROW('Hygiene Data'!E162)),NA())</f>
        <v>#N/A</v>
      </c>
      <c r="BG168" s="108" t="e">
        <f ca="true">+IF(AND(ISNUMBER(OFFSET('Hygiene Data'!$E$8,0,10*ROW('Hygiene Data'!E162))),'Data Summary'!DV168="Yes"),OFFSET('Hygiene Data'!$E$8,0,10*ROW('Hygiene Data'!E162)),NA())</f>
        <v>#N/A</v>
      </c>
      <c r="BH168" s="108" t="e">
        <f ca="true">+IF(AND(ISNUMBER(OFFSET('Hygiene Data'!$E$10,0,10*ROW('Hygiene Data'!E162))),'Data Summary'!DW168="Yes"),OFFSET('Hygiene Data'!$E$10,0,10*ROW('Hygiene Data'!E162)),NA())</f>
        <v>#N/A</v>
      </c>
      <c r="BI168" s="108" t="e">
        <f ca="true">+IF(AND(ISNUMBER(OFFSET('Hygiene Data'!$F$6,0,10*ROW('Hygiene Data'!F162))),'Data Summary'!DX168="Yes"),OFFSET('Hygiene Data'!$F$6,0,10*ROW('Hygiene Data'!F162)),NA())</f>
        <v>#N/A</v>
      </c>
      <c r="BJ168" s="108" t="e">
        <f ca="true">+IF(AND(ISNUMBER(OFFSET('Hygiene Data'!$F$8,0,10*ROW('Hygiene Data'!F162))),'Data Summary'!DY168="Yes"),OFFSET('Hygiene Data'!$F$8,0,10*ROW('Hygiene Data'!F162)),NA())</f>
        <v>#N/A</v>
      </c>
      <c r="BK168" s="108" t="e">
        <f ca="true">+IF(AND(ISNUMBER(OFFSET('Hygiene Data'!$F$10,0,10*ROW('Hygiene Data'!F162))),'Data Summary'!DZ168="Yes"),OFFSET('Hygiene Data'!$F$10,0,10*ROW('Hygiene Data'!F162)),NA())</f>
        <v>#N/A</v>
      </c>
      <c r="BL168" s="108" t="e">
        <f ca="true">+IF(AND(ISNUMBER(OFFSET('Hygiene Data'!$G$6,0,10*ROW('Hygiene Data'!G162))),'Data Summary'!EA168="Yes"),OFFSET('Hygiene Data'!$G$6,0,10*ROW('Hygiene Data'!G162)),NA())</f>
        <v>#N/A</v>
      </c>
      <c r="BM168" s="108" t="e">
        <f ca="true">+IF(AND(ISNUMBER(OFFSET('Hygiene Data'!$G$8,0,10*ROW('Hygiene Data'!G162))),'Data Summary'!EB168="Yes"),OFFSET('Hygiene Data'!$G$8,0,10*ROW('Hygiene Data'!G162)),NA())</f>
        <v>#N/A</v>
      </c>
      <c r="BN168" s="108" t="e">
        <f ca="true">+IF(AND(ISNUMBER(OFFSET('Hygiene Data'!$G$10,0,10*ROW('Hygiene Data'!G162))),'Data Summary'!EC168="Yes"),OFFSET('Hygiene Data'!$G$10,0,10*ROW('Hygiene Data'!G162)),NA())</f>
        <v>#N/A</v>
      </c>
      <c r="BO168" s="108" t="e">
        <f ca="true">+IF(AND(ISNUMBER(OFFSET('Hygiene Data'!$H$6,0,10*ROW('Hygiene Data'!H162))),'Data Summary'!ED168="Yes"),OFFSET('Hygiene Data'!$H$6,0,10*ROW('Hygiene Data'!H162)),NA())</f>
        <v>#N/A</v>
      </c>
      <c r="BP168" s="108" t="e">
        <f ca="true">+IF(AND(ISNUMBER(OFFSET('Hygiene Data'!$H$8,0,10*ROW('Hygiene Data'!H162))),'Data Summary'!EE168="Yes"),OFFSET('Hygiene Data'!$H$8,0,10*ROW('Hygiene Data'!H162)),NA())</f>
        <v>#N/A</v>
      </c>
      <c r="BQ168" s="108" t="e">
        <f ca="true">+IF(AND(ISNUMBER(OFFSET('Hygiene Data'!$H$10,0,10*ROW('Hygiene Data'!H162))),'Data Summary'!EF168="Yes"),OFFSET('Hygiene Data'!$H$10,0,10*ROW('Hygiene Data'!H162)),NA())</f>
        <v>#N/A</v>
      </c>
    </row>
    <row r="169" x14ac:dyDescent="0.2">
      <c r="A169" s="56" t="e">
        <f ca="true">+IF(OFFSET('Water Data'!$B$1,0,10*ROW('Water Data'!B163))="",NA(),OFFSET('Water Data'!$B$1,0,10*ROW('Water Data'!B163)))</f>
        <v>#N/A</v>
      </c>
      <c r="B169" s="56" t="e">
        <f ca="true">+IF(OFFSET('Water Data'!$A$3,0,10*ROW('Water Data'!A166))="",NA(),OFFSET('Water Data'!$A$3,0,10*ROW('Water Data'!A166)))</f>
        <v>#N/A</v>
      </c>
      <c r="C169" s="56" t="e">
        <f ca="true">+IF(OFFSET('Water Data'!$C$3,0,10*ROW('Water Data'!C166))="",NA(),OFFSET('Water Data'!$C$3,0,10*ROW('Water Data'!C166)))</f>
        <v>#N/A</v>
      </c>
      <c r="D169" s="57" t="e">
        <f ca="true">+IF(AND(ISNUMBER(OFFSET('Water Data'!$C$5,0,10*ROW('Water Data'!C163))),'Data Summary'!BS169="Yes"),100-OFFSET('Water Data'!$C$5,0,10*ROW('Water Data'!C163)),NA())</f>
        <v>#N/A</v>
      </c>
      <c r="E169" s="57" t="e">
        <f ca="true">+IF(AND(ISNUMBER(OFFSET('Water Data'!$C$7,0,10*ROW('Water Data'!C163))),'Data Summary'!BT169="Yes"),OFFSET('Water Data'!$C$7,0,10*ROW('Water Data'!C163)),NA())</f>
        <v>#N/A</v>
      </c>
      <c r="F169" s="57" t="e">
        <f ca="true">+IF(AND(ISNUMBER(OFFSET('Water Data'!$C$10,0,10*ROW('Water Data'!C163))),'Data Summary'!BU169="Yes"),OFFSET('Water Data'!$C$10,0,10*ROW('Water Data'!C163)),NA())</f>
        <v>#N/A</v>
      </c>
      <c r="G169" s="57" t="e">
        <f ca="true">+IF(AND(ISNUMBER(OFFSET('Water Data'!$D$5,0,10*ROW('Water Data'!D163))),'Data Summary'!BV169="Yes"),100-OFFSET('Water Data'!$D$5,0,10*ROW('Water Data'!D163)),NA())</f>
        <v>#N/A</v>
      </c>
      <c r="H169" s="57" t="e">
        <f ca="true">+IF(AND(ISNUMBER(OFFSET('Water Data'!$D$7,0,10*ROW('Water Data'!D163))),'Data Summary'!BW169="Yes"),OFFSET('Water Data'!$D$7,0,10*ROW('Water Data'!D163)),NA())</f>
        <v>#N/A</v>
      </c>
      <c r="I169" s="57" t="e">
        <f ca="true">+IF(AND(ISNUMBER(OFFSET('Water Data'!$D$10,0,10*ROW('Water Data'!D163))),'Data Summary'!BX169="Yes"),OFFSET('Water Data'!$D$10,0,10*ROW('Water Data'!D163)),NA())</f>
        <v>#N/A</v>
      </c>
      <c r="J169" s="57" t="e">
        <f ca="true">+IF(AND(ISNUMBER(OFFSET('Water Data'!$E$5,0,10*ROW('Water Data'!E163))),'Data Summary'!BY169="Yes"),100-OFFSET('Water Data'!$E$5,0,10*ROW('Water Data'!E163)),NA())</f>
        <v>#N/A</v>
      </c>
      <c r="K169" s="57" t="e">
        <f ca="true">+IF(AND(ISNUMBER(OFFSET('Water Data'!$E$7,0,10*ROW('Water Data'!E163))),'Data Summary'!BZ169="Yes"),OFFSET('Water Data'!$E$7,0,10*ROW('Water Data'!E163)),NA())</f>
        <v>#N/A</v>
      </c>
      <c r="L169" s="57" t="e">
        <f ca="true">+IF(AND(ISNUMBER(OFFSET('Water Data'!$E$10,0,10*ROW('Water Data'!E163))),'Data Summary'!CA169="Yes"),OFFSET('Water Data'!$E$10,0,10*ROW('Water Data'!E163)),NA())</f>
        <v>#N/A</v>
      </c>
      <c r="M169" s="57" t="e">
        <f ca="true">+IF(AND(ISNUMBER(OFFSET('Water Data'!$F$5,0,10*ROW('Water Data'!F163))),'Data Summary'!CB169="Yes"),100-OFFSET('Water Data'!$F$5,0,10*ROW('Water Data'!F163)),NA())</f>
        <v>#N/A</v>
      </c>
      <c r="N169" s="57" t="e">
        <f ca="true">+IF(AND(ISNUMBER(OFFSET('Water Data'!$F$7,0,10*ROW('Water Data'!F163))),'Data Summary'!CC169="Yes"),OFFSET('Water Data'!$F$7,0,10*ROW('Water Data'!F163)),NA())</f>
        <v>#N/A</v>
      </c>
      <c r="O169" s="57" t="e">
        <f ca="true">+IF(AND(ISNUMBER(OFFSET('Water Data'!$F$10,0,10*ROW('Water Data'!F163))),'Data Summary'!CD169="Yes"),OFFSET('Water Data'!$F$10,0,10*ROW('Water Data'!F163)),NA())</f>
        <v>#N/A</v>
      </c>
      <c r="P169" s="57" t="e">
        <f ca="true">+IF(AND(ISNUMBER(OFFSET('Water Data'!$G$5,0,10*ROW('Water Data'!G163))),'Data Summary'!CE169="Yes"),100-OFFSET('Water Data'!$G$5,0,10*ROW('Water Data'!G163)),NA())</f>
        <v>#N/A</v>
      </c>
      <c r="Q169" s="57" t="e">
        <f ca="true">+IF(AND(ISNUMBER(OFFSET('Water Data'!$G$7,0,10*ROW('Water Data'!G163))),'Data Summary'!CF169="Yes"),OFFSET('Water Data'!$G$7,0,10*ROW('Water Data'!G163)),NA())</f>
        <v>#N/A</v>
      </c>
      <c r="R169" s="57" t="e">
        <f ca="true">+IF(AND(ISNUMBER(OFFSET('Water Data'!$G$10,0,10*ROW('Water Data'!G163))),'Data Summary'!CG169="Yes"),OFFSET('Water Data'!$G$10,0,10*ROW('Water Data'!G163)),NA())</f>
        <v>#N/A</v>
      </c>
      <c r="S169" s="57" t="e">
        <f ca="true">+IF(AND(ISNUMBER(OFFSET('Water Data'!$H$5,0,10*ROW('Water Data'!H163))),'Data Summary'!CH169="Yes"),100-OFFSET('Water Data'!$H$5,0,10*ROW('Water Data'!H163)),NA())</f>
        <v>#N/A</v>
      </c>
      <c r="T169" s="57" t="e">
        <f ca="true">+IF(AND(ISNUMBER(OFFSET('Water Data'!$H$7,0,10*ROW('Water Data'!H163))),'Data Summary'!CI169="Yes"),OFFSET('Water Data'!$H$7,0,10*ROW('Water Data'!H163)),NA())</f>
        <v>#N/A</v>
      </c>
      <c r="U169" s="57" t="e">
        <f ca="true">+IF(AND(ISNUMBER(OFFSET('Water Data'!$H$10,0,10*ROW('Water Data'!H163))),'Data Summary'!CJ169="Yes"),OFFSET('Water Data'!$H$10,0,10*ROW('Water Data'!H163)),NA())</f>
        <v>#N/A</v>
      </c>
      <c r="V169" s="103" t="e">
        <f ca="true">+IF(AND(ISNUMBER(OFFSET('Sanitation Data'!$C$5,0,10*ROW('Sanitation Data'!C163))),'Data Summary'!CK169="Yes"),100-OFFSET('Sanitation Data'!$C$5,0,10*ROW('Sanitation Data'!C163)),NA())</f>
        <v>#N/A</v>
      </c>
      <c r="W169" s="103" t="e">
        <f ca="true">+IF(AND(ISNUMBER(OFFSET('Sanitation Data'!$C$7,0,10*ROW('Sanitation Data'!C163))),'Data Summary'!CL169="Yes"),OFFSET('Sanitation Data'!$C$7,0,10*ROW('Sanitation Data'!C163)),NA())</f>
        <v>#N/A</v>
      </c>
      <c r="X169" s="103" t="e">
        <f ca="true">+IF(AND(ISNUMBER(OFFSET('Sanitation Data'!$C$11,0,10*ROW('Sanitation Data'!C163))),'Data Summary'!CM169="Yes"),OFFSET('Sanitation Data'!$C$11,0,10*ROW('Sanitation Data'!C163)),NA())</f>
        <v>#N/A</v>
      </c>
      <c r="Y169" s="103" t="e">
        <f ca="true">+IF(AND(ISNUMBER(OFFSET('Sanitation Data'!$C$12,0,10*ROW('Sanitation Data'!C163))),'Data Summary'!CN169="Yes"),OFFSET('Sanitation Data'!$C$12,0,10*ROW('Sanitation Data'!C163)),NA())</f>
        <v>#N/A</v>
      </c>
      <c r="Z169" s="103" t="e">
        <f ca="true">+IF(AND(ISNUMBER(OFFSET('Sanitation Data'!$C$13,0,10*ROW('Sanitation Data'!C163))),'Data Summary'!CO169="Yes"),OFFSET('Sanitation Data'!$C$13,0,10*ROW('Sanitation Data'!C163)),NA())</f>
        <v>#N/A</v>
      </c>
      <c r="AA169" s="103" t="e">
        <f ca="true">+IF(AND(ISNUMBER(OFFSET('Sanitation Data'!$D$5,0,10*ROW('Sanitation Data'!D163))),'Data Summary'!CP169="Yes"),100-OFFSET('Sanitation Data'!$D$5,0,10*ROW('Sanitation Data'!D163)),NA())</f>
        <v>#N/A</v>
      </c>
      <c r="AB169" s="103" t="e">
        <f ca="true">+IF(AND(ISNUMBER(OFFSET('Sanitation Data'!$D$7,0,10*ROW('Sanitation Data'!D163))),'Data Summary'!CQ169="Yes"),OFFSET('Sanitation Data'!$D$7,0,10*ROW('Sanitation Data'!D163)),NA())</f>
        <v>#N/A</v>
      </c>
      <c r="AC169" s="103" t="e">
        <f ca="true">+IF(AND(ISNUMBER(OFFSET('Sanitation Data'!$D$11,0,10*ROW('Sanitation Data'!D163))),'Data Summary'!CR169="Yes"),OFFSET('Sanitation Data'!$D$11,0,10*ROW('Sanitation Data'!D163)),NA())</f>
        <v>#N/A</v>
      </c>
      <c r="AD169" s="103" t="e">
        <f ca="true">+IF(AND(ISNUMBER(OFFSET('Sanitation Data'!$D$12,0,10*ROW('Sanitation Data'!D163))),'Data Summary'!CS169="Yes"),OFFSET('Sanitation Data'!$D$12,0,10*ROW('Sanitation Data'!D163)),NA())</f>
        <v>#N/A</v>
      </c>
      <c r="AE169" s="103" t="e">
        <f ca="true">+IF(AND(ISNUMBER(OFFSET('Sanitation Data'!$D$13,0,10*ROW('Sanitation Data'!D163))),'Data Summary'!CT169="Yes"),OFFSET('Sanitation Data'!$D$13,0,10*ROW('Sanitation Data'!D163)),NA())</f>
        <v>#N/A</v>
      </c>
      <c r="AF169" s="103" t="e">
        <f ca="true">+IF(AND(ISNUMBER(OFFSET('Sanitation Data'!$E$5,0,10*ROW('Sanitation Data'!E163))),'Data Summary'!CU169="Yes"),100-OFFSET('Sanitation Data'!$E$5,0,10*ROW('Sanitation Data'!E163)),NA())</f>
        <v>#N/A</v>
      </c>
      <c r="AG169" s="103" t="e">
        <f ca="true">+IF(AND(ISNUMBER(OFFSET('Sanitation Data'!$E$7,0,10*ROW('Sanitation Data'!E163))),'Data Summary'!CV169="Yes"),OFFSET('Sanitation Data'!$E$7,0,10*ROW('Sanitation Data'!E163)),NA())</f>
        <v>#N/A</v>
      </c>
      <c r="AH169" s="103" t="e">
        <f ca="true">+IF(AND(ISNUMBER(OFFSET('Sanitation Data'!$E$11,0,10*ROW('Sanitation Data'!E163))),'Data Summary'!CW169="Yes"),OFFSET('Sanitation Data'!$E$11,0,10*ROW('Sanitation Data'!E163)),NA())</f>
        <v>#N/A</v>
      </c>
      <c r="AI169" s="103" t="e">
        <f ca="true">+IF(AND(ISNUMBER(OFFSET('Sanitation Data'!$E$12,0,10*ROW('Sanitation Data'!E163))),'Data Summary'!CX169="Yes"),OFFSET('Sanitation Data'!$E$12,0,10*ROW('Sanitation Data'!E163)),NA())</f>
        <v>#N/A</v>
      </c>
      <c r="AJ169" s="103" t="e">
        <f ca="true">+IF(AND(ISNUMBER(OFFSET('Sanitation Data'!$E$13,0,10*ROW('Sanitation Data'!E163))),'Data Summary'!CY169="Yes"),OFFSET('Sanitation Data'!$E$13,0,10*ROW('Sanitation Data'!E163)),NA())</f>
        <v>#N/A</v>
      </c>
      <c r="AK169" s="103" t="e">
        <f ca="true">+IF(AND(ISNUMBER(OFFSET('Sanitation Data'!$F$5,0,10*ROW('Sanitation Data'!F163))),'Data Summary'!CZ169="Yes"),100-OFFSET('Sanitation Data'!$F$5,0,10*ROW('Sanitation Data'!F163)),NA())</f>
        <v>#N/A</v>
      </c>
      <c r="AL169" s="103" t="e">
        <f ca="true">+IF(AND(ISNUMBER(OFFSET('Sanitation Data'!$F$7,0,10*ROW('Sanitation Data'!F163))),'Data Summary'!DA169="Yes"),OFFSET('Sanitation Data'!$F$7,0,10*ROW('Sanitation Data'!F163)),NA())</f>
        <v>#N/A</v>
      </c>
      <c r="AM169" s="103" t="e">
        <f ca="true">+IF(AND(ISNUMBER(OFFSET('Sanitation Data'!$F$11,0,10*ROW('Sanitation Data'!F163))),'Data Summary'!DB169="Yes"),OFFSET('Sanitation Data'!$F$11,0,10*ROW('Sanitation Data'!F163)),NA())</f>
        <v>#N/A</v>
      </c>
      <c r="AN169" s="103" t="e">
        <f ca="true">+IF(AND(ISNUMBER(OFFSET('Sanitation Data'!$F$12,0,10*ROW('Sanitation Data'!F163))),'Data Summary'!DC169="Yes"),OFFSET('Sanitation Data'!$F$12,0,10*ROW('Sanitation Data'!F163)),NA())</f>
        <v>#N/A</v>
      </c>
      <c r="AO169" s="103" t="e">
        <f ca="true">+IF(AND(ISNUMBER(OFFSET('Sanitation Data'!$F$13,0,10*ROW('Sanitation Data'!F163))),'Data Summary'!DD169="Yes"),OFFSET('Sanitation Data'!$F$13,0,10*ROW('Sanitation Data'!F163)),NA())</f>
        <v>#N/A</v>
      </c>
      <c r="AP169" s="103" t="e">
        <f ca="true">+IF(AND(ISNUMBER(OFFSET('Sanitation Data'!$G$5,0,10*ROW('Sanitation Data'!G163))),'Data Summary'!DE169="Yes"),100-OFFSET('Sanitation Data'!$G$5,0,10*ROW('Sanitation Data'!G163)),NA())</f>
        <v>#N/A</v>
      </c>
      <c r="AQ169" s="103" t="e">
        <f ca="true">+IF(AND(ISNUMBER(OFFSET('Sanitation Data'!$G$7,0,10*ROW('Sanitation Data'!G163))),'Data Summary'!DF169="Yes"),OFFSET('Sanitation Data'!$G$7,0,10*ROW('Sanitation Data'!G163)),NA())</f>
        <v>#N/A</v>
      </c>
      <c r="AR169" s="103" t="e">
        <f ca="true">+IF(AND(ISNUMBER(OFFSET('Sanitation Data'!$G$11,0,10*ROW('Sanitation Data'!G163))),'Data Summary'!DG169="Yes"),OFFSET('Sanitation Data'!$G$11,0,10*ROW('Sanitation Data'!G163)),NA())</f>
        <v>#N/A</v>
      </c>
      <c r="AS169" s="103" t="e">
        <f ca="true">+IF(AND(ISNUMBER(OFFSET('Sanitation Data'!$G$12,0,10*ROW('Sanitation Data'!G163))),'Data Summary'!DH169="Yes"),OFFSET('Sanitation Data'!$G$12,0,10*ROW('Sanitation Data'!G163)),NA())</f>
        <v>#N/A</v>
      </c>
      <c r="AT169" s="103" t="e">
        <f ca="true">+IF(AND(ISNUMBER(OFFSET('Sanitation Data'!$G$13,0,10*ROW('Sanitation Data'!G163))),'Data Summary'!DI169="Yes"),OFFSET('Sanitation Data'!$G$13,0,10*ROW('Sanitation Data'!G163)),NA())</f>
        <v>#N/A</v>
      </c>
      <c r="AU169" s="103" t="e">
        <f ca="true">+IF(AND(ISNUMBER(OFFSET('Sanitation Data'!$H$5,0,10*ROW('Sanitation Data'!H163))),'Data Summary'!DJ169="Yes"),100-OFFSET('Sanitation Data'!$H$5,0,10*ROW('Sanitation Data'!H163)),NA())</f>
        <v>#N/A</v>
      </c>
      <c r="AV169" s="103" t="e">
        <f ca="true">+IF(AND(ISNUMBER(OFFSET('Sanitation Data'!$H$7,0,10*ROW('Sanitation Data'!H163))),'Data Summary'!DK169="Yes"),OFFSET('Sanitation Data'!$H$7,0,10*ROW('Sanitation Data'!H163)),NA())</f>
        <v>#N/A</v>
      </c>
      <c r="AW169" s="103" t="e">
        <f ca="true">+IF(AND(ISNUMBER(OFFSET('Sanitation Data'!$H$11,0,10*ROW('Sanitation Data'!H163))),'Data Summary'!DL169="Yes"),OFFSET('Sanitation Data'!$H$11,0,10*ROW('Sanitation Data'!H163)),NA())</f>
        <v>#N/A</v>
      </c>
      <c r="AX169" s="103" t="e">
        <f ca="true">+IF(AND(ISNUMBER(OFFSET('Sanitation Data'!$H$12,0,10*ROW('Sanitation Data'!H163))),'Data Summary'!DM169="Yes"),OFFSET('Sanitation Data'!$H$12,0,10*ROW('Sanitation Data'!H163)),NA())</f>
        <v>#N/A</v>
      </c>
      <c r="AY169" s="103" t="e">
        <f ca="true">+IF(AND(ISNUMBER(OFFSET('Sanitation Data'!$H$13,0,10*ROW('Sanitation Data'!H163))),'Data Summary'!DN169="Yes"),OFFSET('Sanitation Data'!$H$13,0,10*ROW('Sanitation Data'!H163)),NA())</f>
        <v>#N/A</v>
      </c>
      <c r="AZ169" s="108" t="e">
        <f ca="true">+IF(AND(ISNUMBER(OFFSET('Hygiene Data'!$C$6,0,10*ROW('Hygiene Data'!C163))),'Data Summary'!DO169="Yes"),OFFSET('Hygiene Data'!$C$6,0,10*ROW('Hygiene Data'!C163)),NA())</f>
        <v>#N/A</v>
      </c>
      <c r="BA169" s="108" t="e">
        <f ca="true">+IF(AND(ISNUMBER(OFFSET('Hygiene Data'!$C$8,0,10*ROW('Hygiene Data'!C163))),'Data Summary'!DP169="Yes"),OFFSET('Hygiene Data'!$C$8,0,10*ROW('Hygiene Data'!C163)),NA())</f>
        <v>#N/A</v>
      </c>
      <c r="BB169" s="108" t="e">
        <f ca="true">+IF(AND(ISNUMBER(OFFSET('Hygiene Data'!$C$10,0,10*ROW('Hygiene Data'!C163))),'Data Summary'!DQ169="Yes"),OFFSET('Hygiene Data'!$C$10,0,10*ROW('Hygiene Data'!C163)),NA())</f>
        <v>#N/A</v>
      </c>
      <c r="BC169" s="108" t="e">
        <f ca="true">+IF(AND(ISNUMBER(OFFSET('Hygiene Data'!$D$6,0,10*ROW('Hygiene Data'!D163))),'Data Summary'!DR169="Yes"),OFFSET('Hygiene Data'!$D$6,0,10*ROW('Hygiene Data'!D163)),NA())</f>
        <v>#N/A</v>
      </c>
      <c r="BD169" s="108" t="e">
        <f ca="true">+IF(AND(ISNUMBER(OFFSET('Hygiene Data'!$D$8,0,10*ROW('Hygiene Data'!D163))),'Data Summary'!DS169="Yes"),OFFSET('Hygiene Data'!$D$8,0,10*ROW('Hygiene Data'!D163)),NA())</f>
        <v>#N/A</v>
      </c>
      <c r="BE169" s="108" t="e">
        <f ca="true">+IF(AND(ISNUMBER(OFFSET('Hygiene Data'!$D$10,0,10*ROW('Hygiene Data'!D163))),'Data Summary'!DT169="Yes"),OFFSET('Hygiene Data'!$D$10,0,10*ROW('Hygiene Data'!D163)),NA())</f>
        <v>#N/A</v>
      </c>
      <c r="BF169" s="108" t="e">
        <f ca="true">+IF(AND(ISNUMBER(OFFSET('Hygiene Data'!$E$6,0,10*ROW('Hygiene Data'!E163))),'Data Summary'!DU169="Yes"),OFFSET('Hygiene Data'!$E$6,0,10*ROW('Hygiene Data'!E163)),NA())</f>
        <v>#N/A</v>
      </c>
      <c r="BG169" s="108" t="e">
        <f ca="true">+IF(AND(ISNUMBER(OFFSET('Hygiene Data'!$E$8,0,10*ROW('Hygiene Data'!E163))),'Data Summary'!DV169="Yes"),OFFSET('Hygiene Data'!$E$8,0,10*ROW('Hygiene Data'!E163)),NA())</f>
        <v>#N/A</v>
      </c>
      <c r="BH169" s="108" t="e">
        <f ca="true">+IF(AND(ISNUMBER(OFFSET('Hygiene Data'!$E$10,0,10*ROW('Hygiene Data'!E163))),'Data Summary'!DW169="Yes"),OFFSET('Hygiene Data'!$E$10,0,10*ROW('Hygiene Data'!E163)),NA())</f>
        <v>#N/A</v>
      </c>
      <c r="BI169" s="108" t="e">
        <f ca="true">+IF(AND(ISNUMBER(OFFSET('Hygiene Data'!$F$6,0,10*ROW('Hygiene Data'!F163))),'Data Summary'!DX169="Yes"),OFFSET('Hygiene Data'!$F$6,0,10*ROW('Hygiene Data'!F163)),NA())</f>
        <v>#N/A</v>
      </c>
      <c r="BJ169" s="108" t="e">
        <f ca="true">+IF(AND(ISNUMBER(OFFSET('Hygiene Data'!$F$8,0,10*ROW('Hygiene Data'!F163))),'Data Summary'!DY169="Yes"),OFFSET('Hygiene Data'!$F$8,0,10*ROW('Hygiene Data'!F163)),NA())</f>
        <v>#N/A</v>
      </c>
      <c r="BK169" s="108" t="e">
        <f ca="true">+IF(AND(ISNUMBER(OFFSET('Hygiene Data'!$F$10,0,10*ROW('Hygiene Data'!F163))),'Data Summary'!DZ169="Yes"),OFFSET('Hygiene Data'!$F$10,0,10*ROW('Hygiene Data'!F163)),NA())</f>
        <v>#N/A</v>
      </c>
      <c r="BL169" s="108" t="e">
        <f ca="true">+IF(AND(ISNUMBER(OFFSET('Hygiene Data'!$G$6,0,10*ROW('Hygiene Data'!G163))),'Data Summary'!EA169="Yes"),OFFSET('Hygiene Data'!$G$6,0,10*ROW('Hygiene Data'!G163)),NA())</f>
        <v>#N/A</v>
      </c>
      <c r="BM169" s="108" t="e">
        <f ca="true">+IF(AND(ISNUMBER(OFFSET('Hygiene Data'!$G$8,0,10*ROW('Hygiene Data'!G163))),'Data Summary'!EB169="Yes"),OFFSET('Hygiene Data'!$G$8,0,10*ROW('Hygiene Data'!G163)),NA())</f>
        <v>#N/A</v>
      </c>
      <c r="BN169" s="108" t="e">
        <f ca="true">+IF(AND(ISNUMBER(OFFSET('Hygiene Data'!$G$10,0,10*ROW('Hygiene Data'!G163))),'Data Summary'!EC169="Yes"),OFFSET('Hygiene Data'!$G$10,0,10*ROW('Hygiene Data'!G163)),NA())</f>
        <v>#N/A</v>
      </c>
      <c r="BO169" s="108" t="e">
        <f ca="true">+IF(AND(ISNUMBER(OFFSET('Hygiene Data'!$H$6,0,10*ROW('Hygiene Data'!H163))),'Data Summary'!ED169="Yes"),OFFSET('Hygiene Data'!$H$6,0,10*ROW('Hygiene Data'!H163)),NA())</f>
        <v>#N/A</v>
      </c>
      <c r="BP169" s="108" t="e">
        <f ca="true">+IF(AND(ISNUMBER(OFFSET('Hygiene Data'!$H$8,0,10*ROW('Hygiene Data'!H163))),'Data Summary'!EE169="Yes"),OFFSET('Hygiene Data'!$H$8,0,10*ROW('Hygiene Data'!H163)),NA())</f>
        <v>#N/A</v>
      </c>
      <c r="BQ169" s="108" t="e">
        <f ca="true">+IF(AND(ISNUMBER(OFFSET('Hygiene Data'!$H$10,0,10*ROW('Hygiene Data'!H163))),'Data Summary'!EF169="Yes"),OFFSET('Hygiene Data'!$H$10,0,10*ROW('Hygiene Data'!H163)),NA())</f>
        <v>#N/A</v>
      </c>
    </row>
    <row r="170" x14ac:dyDescent="0.2">
      <c r="A170" s="56" t="e">
        <f ca="true">+IF(OFFSET('Water Data'!$B$1,0,10*ROW('Water Data'!B164))="",NA(),OFFSET('Water Data'!$B$1,0,10*ROW('Water Data'!B164)))</f>
        <v>#N/A</v>
      </c>
      <c r="B170" s="56" t="e">
        <f ca="true">+IF(OFFSET('Water Data'!$A$3,0,10*ROW('Water Data'!A167))="",NA(),OFFSET('Water Data'!$A$3,0,10*ROW('Water Data'!A167)))</f>
        <v>#N/A</v>
      </c>
      <c r="C170" s="56" t="e">
        <f ca="true">+IF(OFFSET('Water Data'!$C$3,0,10*ROW('Water Data'!C167))="",NA(),OFFSET('Water Data'!$C$3,0,10*ROW('Water Data'!C167)))</f>
        <v>#N/A</v>
      </c>
      <c r="D170" s="57" t="e">
        <f ca="true">+IF(AND(ISNUMBER(OFFSET('Water Data'!$C$5,0,10*ROW('Water Data'!C164))),'Data Summary'!BS170="Yes"),100-OFFSET('Water Data'!$C$5,0,10*ROW('Water Data'!C164)),NA())</f>
        <v>#N/A</v>
      </c>
      <c r="E170" s="57" t="e">
        <f ca="true">+IF(AND(ISNUMBER(OFFSET('Water Data'!$C$7,0,10*ROW('Water Data'!C164))),'Data Summary'!BT170="Yes"),OFFSET('Water Data'!$C$7,0,10*ROW('Water Data'!C164)),NA())</f>
        <v>#N/A</v>
      </c>
      <c r="F170" s="57" t="e">
        <f ca="true">+IF(AND(ISNUMBER(OFFSET('Water Data'!$C$10,0,10*ROW('Water Data'!C164))),'Data Summary'!BU170="Yes"),OFFSET('Water Data'!$C$10,0,10*ROW('Water Data'!C164)),NA())</f>
        <v>#N/A</v>
      </c>
      <c r="G170" s="57" t="e">
        <f ca="true">+IF(AND(ISNUMBER(OFFSET('Water Data'!$D$5,0,10*ROW('Water Data'!D164))),'Data Summary'!BV170="Yes"),100-OFFSET('Water Data'!$D$5,0,10*ROW('Water Data'!D164)),NA())</f>
        <v>#N/A</v>
      </c>
      <c r="H170" s="57" t="e">
        <f ca="true">+IF(AND(ISNUMBER(OFFSET('Water Data'!$D$7,0,10*ROW('Water Data'!D164))),'Data Summary'!BW170="Yes"),OFFSET('Water Data'!$D$7,0,10*ROW('Water Data'!D164)),NA())</f>
        <v>#N/A</v>
      </c>
      <c r="I170" s="57" t="e">
        <f ca="true">+IF(AND(ISNUMBER(OFFSET('Water Data'!$D$10,0,10*ROW('Water Data'!D164))),'Data Summary'!BX170="Yes"),OFFSET('Water Data'!$D$10,0,10*ROW('Water Data'!D164)),NA())</f>
        <v>#N/A</v>
      </c>
      <c r="J170" s="57" t="e">
        <f ca="true">+IF(AND(ISNUMBER(OFFSET('Water Data'!$E$5,0,10*ROW('Water Data'!E164))),'Data Summary'!BY170="Yes"),100-OFFSET('Water Data'!$E$5,0,10*ROW('Water Data'!E164)),NA())</f>
        <v>#N/A</v>
      </c>
      <c r="K170" s="57" t="e">
        <f ca="true">+IF(AND(ISNUMBER(OFFSET('Water Data'!$E$7,0,10*ROW('Water Data'!E164))),'Data Summary'!BZ170="Yes"),OFFSET('Water Data'!$E$7,0,10*ROW('Water Data'!E164)),NA())</f>
        <v>#N/A</v>
      </c>
      <c r="L170" s="57" t="e">
        <f ca="true">+IF(AND(ISNUMBER(OFFSET('Water Data'!$E$10,0,10*ROW('Water Data'!E164))),'Data Summary'!CA170="Yes"),OFFSET('Water Data'!$E$10,0,10*ROW('Water Data'!E164)),NA())</f>
        <v>#N/A</v>
      </c>
      <c r="M170" s="57" t="e">
        <f ca="true">+IF(AND(ISNUMBER(OFFSET('Water Data'!$F$5,0,10*ROW('Water Data'!F164))),'Data Summary'!CB170="Yes"),100-OFFSET('Water Data'!$F$5,0,10*ROW('Water Data'!F164)),NA())</f>
        <v>#N/A</v>
      </c>
      <c r="N170" s="57" t="e">
        <f ca="true">+IF(AND(ISNUMBER(OFFSET('Water Data'!$F$7,0,10*ROW('Water Data'!F164))),'Data Summary'!CC170="Yes"),OFFSET('Water Data'!$F$7,0,10*ROW('Water Data'!F164)),NA())</f>
        <v>#N/A</v>
      </c>
      <c r="O170" s="57" t="e">
        <f ca="true">+IF(AND(ISNUMBER(OFFSET('Water Data'!$F$10,0,10*ROW('Water Data'!F164))),'Data Summary'!CD170="Yes"),OFFSET('Water Data'!$F$10,0,10*ROW('Water Data'!F164)),NA())</f>
        <v>#N/A</v>
      </c>
      <c r="P170" s="57" t="e">
        <f ca="true">+IF(AND(ISNUMBER(OFFSET('Water Data'!$G$5,0,10*ROW('Water Data'!G164))),'Data Summary'!CE170="Yes"),100-OFFSET('Water Data'!$G$5,0,10*ROW('Water Data'!G164)),NA())</f>
        <v>#N/A</v>
      </c>
      <c r="Q170" s="57" t="e">
        <f ca="true">+IF(AND(ISNUMBER(OFFSET('Water Data'!$G$7,0,10*ROW('Water Data'!G164))),'Data Summary'!CF170="Yes"),OFFSET('Water Data'!$G$7,0,10*ROW('Water Data'!G164)),NA())</f>
        <v>#N/A</v>
      </c>
      <c r="R170" s="57" t="e">
        <f ca="true">+IF(AND(ISNUMBER(OFFSET('Water Data'!$G$10,0,10*ROW('Water Data'!G164))),'Data Summary'!CG170="Yes"),OFFSET('Water Data'!$G$10,0,10*ROW('Water Data'!G164)),NA())</f>
        <v>#N/A</v>
      </c>
      <c r="S170" s="57" t="e">
        <f ca="true">+IF(AND(ISNUMBER(OFFSET('Water Data'!$H$5,0,10*ROW('Water Data'!H164))),'Data Summary'!CH170="Yes"),100-OFFSET('Water Data'!$H$5,0,10*ROW('Water Data'!H164)),NA())</f>
        <v>#N/A</v>
      </c>
      <c r="T170" s="57" t="e">
        <f ca="true">+IF(AND(ISNUMBER(OFFSET('Water Data'!$H$7,0,10*ROW('Water Data'!H164))),'Data Summary'!CI170="Yes"),OFFSET('Water Data'!$H$7,0,10*ROW('Water Data'!H164)),NA())</f>
        <v>#N/A</v>
      </c>
      <c r="U170" s="57" t="e">
        <f ca="true">+IF(AND(ISNUMBER(OFFSET('Water Data'!$H$10,0,10*ROW('Water Data'!H164))),'Data Summary'!CJ170="Yes"),OFFSET('Water Data'!$H$10,0,10*ROW('Water Data'!H164)),NA())</f>
        <v>#N/A</v>
      </c>
      <c r="V170" s="103" t="e">
        <f ca="true">+IF(AND(ISNUMBER(OFFSET('Sanitation Data'!$C$5,0,10*ROW('Sanitation Data'!C164))),'Data Summary'!CK170="Yes"),100-OFFSET('Sanitation Data'!$C$5,0,10*ROW('Sanitation Data'!C164)),NA())</f>
        <v>#N/A</v>
      </c>
      <c r="W170" s="103" t="e">
        <f ca="true">+IF(AND(ISNUMBER(OFFSET('Sanitation Data'!$C$7,0,10*ROW('Sanitation Data'!C164))),'Data Summary'!CL170="Yes"),OFFSET('Sanitation Data'!$C$7,0,10*ROW('Sanitation Data'!C164)),NA())</f>
        <v>#N/A</v>
      </c>
      <c r="X170" s="103" t="e">
        <f ca="true">+IF(AND(ISNUMBER(OFFSET('Sanitation Data'!$C$11,0,10*ROW('Sanitation Data'!C164))),'Data Summary'!CM170="Yes"),OFFSET('Sanitation Data'!$C$11,0,10*ROW('Sanitation Data'!C164)),NA())</f>
        <v>#N/A</v>
      </c>
      <c r="Y170" s="103" t="e">
        <f ca="true">+IF(AND(ISNUMBER(OFFSET('Sanitation Data'!$C$12,0,10*ROW('Sanitation Data'!C164))),'Data Summary'!CN170="Yes"),OFFSET('Sanitation Data'!$C$12,0,10*ROW('Sanitation Data'!C164)),NA())</f>
        <v>#N/A</v>
      </c>
      <c r="Z170" s="103" t="e">
        <f ca="true">+IF(AND(ISNUMBER(OFFSET('Sanitation Data'!$C$13,0,10*ROW('Sanitation Data'!C164))),'Data Summary'!CO170="Yes"),OFFSET('Sanitation Data'!$C$13,0,10*ROW('Sanitation Data'!C164)),NA())</f>
        <v>#N/A</v>
      </c>
      <c r="AA170" s="103" t="e">
        <f ca="true">+IF(AND(ISNUMBER(OFFSET('Sanitation Data'!$D$5,0,10*ROW('Sanitation Data'!D164))),'Data Summary'!CP170="Yes"),100-OFFSET('Sanitation Data'!$D$5,0,10*ROW('Sanitation Data'!D164)),NA())</f>
        <v>#N/A</v>
      </c>
      <c r="AB170" s="103" t="e">
        <f ca="true">+IF(AND(ISNUMBER(OFFSET('Sanitation Data'!$D$7,0,10*ROW('Sanitation Data'!D164))),'Data Summary'!CQ170="Yes"),OFFSET('Sanitation Data'!$D$7,0,10*ROW('Sanitation Data'!D164)),NA())</f>
        <v>#N/A</v>
      </c>
      <c r="AC170" s="103" t="e">
        <f ca="true">+IF(AND(ISNUMBER(OFFSET('Sanitation Data'!$D$11,0,10*ROW('Sanitation Data'!D164))),'Data Summary'!CR170="Yes"),OFFSET('Sanitation Data'!$D$11,0,10*ROW('Sanitation Data'!D164)),NA())</f>
        <v>#N/A</v>
      </c>
      <c r="AD170" s="103" t="e">
        <f ca="true">+IF(AND(ISNUMBER(OFFSET('Sanitation Data'!$D$12,0,10*ROW('Sanitation Data'!D164))),'Data Summary'!CS170="Yes"),OFFSET('Sanitation Data'!$D$12,0,10*ROW('Sanitation Data'!D164)),NA())</f>
        <v>#N/A</v>
      </c>
      <c r="AE170" s="103" t="e">
        <f ca="true">+IF(AND(ISNUMBER(OFFSET('Sanitation Data'!$D$13,0,10*ROW('Sanitation Data'!D164))),'Data Summary'!CT170="Yes"),OFFSET('Sanitation Data'!$D$13,0,10*ROW('Sanitation Data'!D164)),NA())</f>
        <v>#N/A</v>
      </c>
      <c r="AF170" s="103" t="e">
        <f ca="true">+IF(AND(ISNUMBER(OFFSET('Sanitation Data'!$E$5,0,10*ROW('Sanitation Data'!E164))),'Data Summary'!CU170="Yes"),100-OFFSET('Sanitation Data'!$E$5,0,10*ROW('Sanitation Data'!E164)),NA())</f>
        <v>#N/A</v>
      </c>
      <c r="AG170" s="103" t="e">
        <f ca="true">+IF(AND(ISNUMBER(OFFSET('Sanitation Data'!$E$7,0,10*ROW('Sanitation Data'!E164))),'Data Summary'!CV170="Yes"),OFFSET('Sanitation Data'!$E$7,0,10*ROW('Sanitation Data'!E164)),NA())</f>
        <v>#N/A</v>
      </c>
      <c r="AH170" s="103" t="e">
        <f ca="true">+IF(AND(ISNUMBER(OFFSET('Sanitation Data'!$E$11,0,10*ROW('Sanitation Data'!E164))),'Data Summary'!CW170="Yes"),OFFSET('Sanitation Data'!$E$11,0,10*ROW('Sanitation Data'!E164)),NA())</f>
        <v>#N/A</v>
      </c>
      <c r="AI170" s="103" t="e">
        <f ca="true">+IF(AND(ISNUMBER(OFFSET('Sanitation Data'!$E$12,0,10*ROW('Sanitation Data'!E164))),'Data Summary'!CX170="Yes"),OFFSET('Sanitation Data'!$E$12,0,10*ROW('Sanitation Data'!E164)),NA())</f>
        <v>#N/A</v>
      </c>
      <c r="AJ170" s="103" t="e">
        <f ca="true">+IF(AND(ISNUMBER(OFFSET('Sanitation Data'!$E$13,0,10*ROW('Sanitation Data'!E164))),'Data Summary'!CY170="Yes"),OFFSET('Sanitation Data'!$E$13,0,10*ROW('Sanitation Data'!E164)),NA())</f>
        <v>#N/A</v>
      </c>
      <c r="AK170" s="103" t="e">
        <f ca="true">+IF(AND(ISNUMBER(OFFSET('Sanitation Data'!$F$5,0,10*ROW('Sanitation Data'!F164))),'Data Summary'!CZ170="Yes"),100-OFFSET('Sanitation Data'!$F$5,0,10*ROW('Sanitation Data'!F164)),NA())</f>
        <v>#N/A</v>
      </c>
      <c r="AL170" s="103" t="e">
        <f ca="true">+IF(AND(ISNUMBER(OFFSET('Sanitation Data'!$F$7,0,10*ROW('Sanitation Data'!F164))),'Data Summary'!DA170="Yes"),OFFSET('Sanitation Data'!$F$7,0,10*ROW('Sanitation Data'!F164)),NA())</f>
        <v>#N/A</v>
      </c>
      <c r="AM170" s="103" t="e">
        <f ca="true">+IF(AND(ISNUMBER(OFFSET('Sanitation Data'!$F$11,0,10*ROW('Sanitation Data'!F164))),'Data Summary'!DB170="Yes"),OFFSET('Sanitation Data'!$F$11,0,10*ROW('Sanitation Data'!F164)),NA())</f>
        <v>#N/A</v>
      </c>
      <c r="AN170" s="103" t="e">
        <f ca="true">+IF(AND(ISNUMBER(OFFSET('Sanitation Data'!$F$12,0,10*ROW('Sanitation Data'!F164))),'Data Summary'!DC170="Yes"),OFFSET('Sanitation Data'!$F$12,0,10*ROW('Sanitation Data'!F164)),NA())</f>
        <v>#N/A</v>
      </c>
      <c r="AO170" s="103" t="e">
        <f ca="true">+IF(AND(ISNUMBER(OFFSET('Sanitation Data'!$F$13,0,10*ROW('Sanitation Data'!F164))),'Data Summary'!DD170="Yes"),OFFSET('Sanitation Data'!$F$13,0,10*ROW('Sanitation Data'!F164)),NA())</f>
        <v>#N/A</v>
      </c>
      <c r="AP170" s="103" t="e">
        <f ca="true">+IF(AND(ISNUMBER(OFFSET('Sanitation Data'!$G$5,0,10*ROW('Sanitation Data'!G164))),'Data Summary'!DE170="Yes"),100-OFFSET('Sanitation Data'!$G$5,0,10*ROW('Sanitation Data'!G164)),NA())</f>
        <v>#N/A</v>
      </c>
      <c r="AQ170" s="103" t="e">
        <f ca="true">+IF(AND(ISNUMBER(OFFSET('Sanitation Data'!$G$7,0,10*ROW('Sanitation Data'!G164))),'Data Summary'!DF170="Yes"),OFFSET('Sanitation Data'!$G$7,0,10*ROW('Sanitation Data'!G164)),NA())</f>
        <v>#N/A</v>
      </c>
      <c r="AR170" s="103" t="e">
        <f ca="true">+IF(AND(ISNUMBER(OFFSET('Sanitation Data'!$G$11,0,10*ROW('Sanitation Data'!G164))),'Data Summary'!DG170="Yes"),OFFSET('Sanitation Data'!$G$11,0,10*ROW('Sanitation Data'!G164)),NA())</f>
        <v>#N/A</v>
      </c>
      <c r="AS170" s="103" t="e">
        <f ca="true">+IF(AND(ISNUMBER(OFFSET('Sanitation Data'!$G$12,0,10*ROW('Sanitation Data'!G164))),'Data Summary'!DH170="Yes"),OFFSET('Sanitation Data'!$G$12,0,10*ROW('Sanitation Data'!G164)),NA())</f>
        <v>#N/A</v>
      </c>
      <c r="AT170" s="103" t="e">
        <f ca="true">+IF(AND(ISNUMBER(OFFSET('Sanitation Data'!$G$13,0,10*ROW('Sanitation Data'!G164))),'Data Summary'!DI170="Yes"),OFFSET('Sanitation Data'!$G$13,0,10*ROW('Sanitation Data'!G164)),NA())</f>
        <v>#N/A</v>
      </c>
      <c r="AU170" s="103" t="e">
        <f ca="true">+IF(AND(ISNUMBER(OFFSET('Sanitation Data'!$H$5,0,10*ROW('Sanitation Data'!H164))),'Data Summary'!DJ170="Yes"),100-OFFSET('Sanitation Data'!$H$5,0,10*ROW('Sanitation Data'!H164)),NA())</f>
        <v>#N/A</v>
      </c>
      <c r="AV170" s="103" t="e">
        <f ca="true">+IF(AND(ISNUMBER(OFFSET('Sanitation Data'!$H$7,0,10*ROW('Sanitation Data'!H164))),'Data Summary'!DK170="Yes"),OFFSET('Sanitation Data'!$H$7,0,10*ROW('Sanitation Data'!H164)),NA())</f>
        <v>#N/A</v>
      </c>
      <c r="AW170" s="103" t="e">
        <f ca="true">+IF(AND(ISNUMBER(OFFSET('Sanitation Data'!$H$11,0,10*ROW('Sanitation Data'!H164))),'Data Summary'!DL170="Yes"),OFFSET('Sanitation Data'!$H$11,0,10*ROW('Sanitation Data'!H164)),NA())</f>
        <v>#N/A</v>
      </c>
      <c r="AX170" s="103" t="e">
        <f ca="true">+IF(AND(ISNUMBER(OFFSET('Sanitation Data'!$H$12,0,10*ROW('Sanitation Data'!H164))),'Data Summary'!DM170="Yes"),OFFSET('Sanitation Data'!$H$12,0,10*ROW('Sanitation Data'!H164)),NA())</f>
        <v>#N/A</v>
      </c>
      <c r="AY170" s="103" t="e">
        <f ca="true">+IF(AND(ISNUMBER(OFFSET('Sanitation Data'!$H$13,0,10*ROW('Sanitation Data'!H164))),'Data Summary'!DN170="Yes"),OFFSET('Sanitation Data'!$H$13,0,10*ROW('Sanitation Data'!H164)),NA())</f>
        <v>#N/A</v>
      </c>
      <c r="AZ170" s="108" t="e">
        <f ca="true">+IF(AND(ISNUMBER(OFFSET('Hygiene Data'!$C$6,0,10*ROW('Hygiene Data'!C164))),'Data Summary'!DO170="Yes"),OFFSET('Hygiene Data'!$C$6,0,10*ROW('Hygiene Data'!C164)),NA())</f>
        <v>#N/A</v>
      </c>
      <c r="BA170" s="108" t="e">
        <f ca="true">+IF(AND(ISNUMBER(OFFSET('Hygiene Data'!$C$8,0,10*ROW('Hygiene Data'!C164))),'Data Summary'!DP170="Yes"),OFFSET('Hygiene Data'!$C$8,0,10*ROW('Hygiene Data'!C164)),NA())</f>
        <v>#N/A</v>
      </c>
      <c r="BB170" s="108" t="e">
        <f ca="true">+IF(AND(ISNUMBER(OFFSET('Hygiene Data'!$C$10,0,10*ROW('Hygiene Data'!C164))),'Data Summary'!DQ170="Yes"),OFFSET('Hygiene Data'!$C$10,0,10*ROW('Hygiene Data'!C164)),NA())</f>
        <v>#N/A</v>
      </c>
      <c r="BC170" s="108" t="e">
        <f ca="true">+IF(AND(ISNUMBER(OFFSET('Hygiene Data'!$D$6,0,10*ROW('Hygiene Data'!D164))),'Data Summary'!DR170="Yes"),OFFSET('Hygiene Data'!$D$6,0,10*ROW('Hygiene Data'!D164)),NA())</f>
        <v>#N/A</v>
      </c>
      <c r="BD170" s="108" t="e">
        <f ca="true">+IF(AND(ISNUMBER(OFFSET('Hygiene Data'!$D$8,0,10*ROW('Hygiene Data'!D164))),'Data Summary'!DS170="Yes"),OFFSET('Hygiene Data'!$D$8,0,10*ROW('Hygiene Data'!D164)),NA())</f>
        <v>#N/A</v>
      </c>
      <c r="BE170" s="108" t="e">
        <f ca="true">+IF(AND(ISNUMBER(OFFSET('Hygiene Data'!$D$10,0,10*ROW('Hygiene Data'!D164))),'Data Summary'!DT170="Yes"),OFFSET('Hygiene Data'!$D$10,0,10*ROW('Hygiene Data'!D164)),NA())</f>
        <v>#N/A</v>
      </c>
      <c r="BF170" s="108" t="e">
        <f ca="true">+IF(AND(ISNUMBER(OFFSET('Hygiene Data'!$E$6,0,10*ROW('Hygiene Data'!E164))),'Data Summary'!DU170="Yes"),OFFSET('Hygiene Data'!$E$6,0,10*ROW('Hygiene Data'!E164)),NA())</f>
        <v>#N/A</v>
      </c>
      <c r="BG170" s="108" t="e">
        <f ca="true">+IF(AND(ISNUMBER(OFFSET('Hygiene Data'!$E$8,0,10*ROW('Hygiene Data'!E164))),'Data Summary'!DV170="Yes"),OFFSET('Hygiene Data'!$E$8,0,10*ROW('Hygiene Data'!E164)),NA())</f>
        <v>#N/A</v>
      </c>
      <c r="BH170" s="108" t="e">
        <f ca="true">+IF(AND(ISNUMBER(OFFSET('Hygiene Data'!$E$10,0,10*ROW('Hygiene Data'!E164))),'Data Summary'!DW170="Yes"),OFFSET('Hygiene Data'!$E$10,0,10*ROW('Hygiene Data'!E164)),NA())</f>
        <v>#N/A</v>
      </c>
      <c r="BI170" s="108" t="e">
        <f ca="true">+IF(AND(ISNUMBER(OFFSET('Hygiene Data'!$F$6,0,10*ROW('Hygiene Data'!F164))),'Data Summary'!DX170="Yes"),OFFSET('Hygiene Data'!$F$6,0,10*ROW('Hygiene Data'!F164)),NA())</f>
        <v>#N/A</v>
      </c>
      <c r="BJ170" s="108" t="e">
        <f ca="true">+IF(AND(ISNUMBER(OFFSET('Hygiene Data'!$F$8,0,10*ROW('Hygiene Data'!F164))),'Data Summary'!DY170="Yes"),OFFSET('Hygiene Data'!$F$8,0,10*ROW('Hygiene Data'!F164)),NA())</f>
        <v>#N/A</v>
      </c>
      <c r="BK170" s="108" t="e">
        <f ca="true">+IF(AND(ISNUMBER(OFFSET('Hygiene Data'!$F$10,0,10*ROW('Hygiene Data'!F164))),'Data Summary'!DZ170="Yes"),OFFSET('Hygiene Data'!$F$10,0,10*ROW('Hygiene Data'!F164)),NA())</f>
        <v>#N/A</v>
      </c>
      <c r="BL170" s="108" t="e">
        <f ca="true">+IF(AND(ISNUMBER(OFFSET('Hygiene Data'!$G$6,0,10*ROW('Hygiene Data'!G164))),'Data Summary'!EA170="Yes"),OFFSET('Hygiene Data'!$G$6,0,10*ROW('Hygiene Data'!G164)),NA())</f>
        <v>#N/A</v>
      </c>
      <c r="BM170" s="108" t="e">
        <f ca="true">+IF(AND(ISNUMBER(OFFSET('Hygiene Data'!$G$8,0,10*ROW('Hygiene Data'!G164))),'Data Summary'!EB170="Yes"),OFFSET('Hygiene Data'!$G$8,0,10*ROW('Hygiene Data'!G164)),NA())</f>
        <v>#N/A</v>
      </c>
      <c r="BN170" s="108" t="e">
        <f ca="true">+IF(AND(ISNUMBER(OFFSET('Hygiene Data'!$G$10,0,10*ROW('Hygiene Data'!G164))),'Data Summary'!EC170="Yes"),OFFSET('Hygiene Data'!$G$10,0,10*ROW('Hygiene Data'!G164)),NA())</f>
        <v>#N/A</v>
      </c>
      <c r="BO170" s="108" t="e">
        <f ca="true">+IF(AND(ISNUMBER(OFFSET('Hygiene Data'!$H$6,0,10*ROW('Hygiene Data'!H164))),'Data Summary'!ED170="Yes"),OFFSET('Hygiene Data'!$H$6,0,10*ROW('Hygiene Data'!H164)),NA())</f>
        <v>#N/A</v>
      </c>
      <c r="BP170" s="108" t="e">
        <f ca="true">+IF(AND(ISNUMBER(OFFSET('Hygiene Data'!$H$8,0,10*ROW('Hygiene Data'!H164))),'Data Summary'!EE170="Yes"),OFFSET('Hygiene Data'!$H$8,0,10*ROW('Hygiene Data'!H164)),NA())</f>
        <v>#N/A</v>
      </c>
      <c r="BQ170" s="108" t="e">
        <f ca="true">+IF(AND(ISNUMBER(OFFSET('Hygiene Data'!$H$10,0,10*ROW('Hygiene Data'!H164))),'Data Summary'!EF170="Yes"),OFFSET('Hygiene Data'!$H$10,0,10*ROW('Hygiene Data'!H164)),NA())</f>
        <v>#N/A</v>
      </c>
    </row>
    <row r="171" x14ac:dyDescent="0.2">
      <c r="A171" s="56" t="e">
        <f ca="true">+IF(OFFSET('Water Data'!$B$1,0,10*ROW('Water Data'!B165))="",NA(),OFFSET('Water Data'!$B$1,0,10*ROW('Water Data'!B165)))</f>
        <v>#N/A</v>
      </c>
      <c r="B171" s="56" t="e">
        <f ca="true">+IF(OFFSET('Water Data'!$A$3,0,10*ROW('Water Data'!A168))="",NA(),OFFSET('Water Data'!$A$3,0,10*ROW('Water Data'!A168)))</f>
        <v>#N/A</v>
      </c>
      <c r="C171" s="56" t="e">
        <f ca="true">+IF(OFFSET('Water Data'!$C$3,0,10*ROW('Water Data'!C168))="",NA(),OFFSET('Water Data'!$C$3,0,10*ROW('Water Data'!C168)))</f>
        <v>#N/A</v>
      </c>
      <c r="D171" s="57" t="e">
        <f ca="true">+IF(AND(ISNUMBER(OFFSET('Water Data'!$C$5,0,10*ROW('Water Data'!C165))),'Data Summary'!BS171="Yes"),100-OFFSET('Water Data'!$C$5,0,10*ROW('Water Data'!C165)),NA())</f>
        <v>#N/A</v>
      </c>
      <c r="E171" s="57" t="e">
        <f ca="true">+IF(AND(ISNUMBER(OFFSET('Water Data'!$C$7,0,10*ROW('Water Data'!C165))),'Data Summary'!BT171="Yes"),OFFSET('Water Data'!$C$7,0,10*ROW('Water Data'!C165)),NA())</f>
        <v>#N/A</v>
      </c>
      <c r="F171" s="57" t="e">
        <f ca="true">+IF(AND(ISNUMBER(OFFSET('Water Data'!$C$10,0,10*ROW('Water Data'!C165))),'Data Summary'!BU171="Yes"),OFFSET('Water Data'!$C$10,0,10*ROW('Water Data'!C165)),NA())</f>
        <v>#N/A</v>
      </c>
      <c r="G171" s="57" t="e">
        <f ca="true">+IF(AND(ISNUMBER(OFFSET('Water Data'!$D$5,0,10*ROW('Water Data'!D165))),'Data Summary'!BV171="Yes"),100-OFFSET('Water Data'!$D$5,0,10*ROW('Water Data'!D165)),NA())</f>
        <v>#N/A</v>
      </c>
      <c r="H171" s="57" t="e">
        <f ca="true">+IF(AND(ISNUMBER(OFFSET('Water Data'!$D$7,0,10*ROW('Water Data'!D165))),'Data Summary'!BW171="Yes"),OFFSET('Water Data'!$D$7,0,10*ROW('Water Data'!D165)),NA())</f>
        <v>#N/A</v>
      </c>
      <c r="I171" s="57" t="e">
        <f ca="true">+IF(AND(ISNUMBER(OFFSET('Water Data'!$D$10,0,10*ROW('Water Data'!D165))),'Data Summary'!BX171="Yes"),OFFSET('Water Data'!$D$10,0,10*ROW('Water Data'!D165)),NA())</f>
        <v>#N/A</v>
      </c>
      <c r="J171" s="57" t="e">
        <f ca="true">+IF(AND(ISNUMBER(OFFSET('Water Data'!$E$5,0,10*ROW('Water Data'!E165))),'Data Summary'!BY171="Yes"),100-OFFSET('Water Data'!$E$5,0,10*ROW('Water Data'!E165)),NA())</f>
        <v>#N/A</v>
      </c>
      <c r="K171" s="57" t="e">
        <f ca="true">+IF(AND(ISNUMBER(OFFSET('Water Data'!$E$7,0,10*ROW('Water Data'!E165))),'Data Summary'!BZ171="Yes"),OFFSET('Water Data'!$E$7,0,10*ROW('Water Data'!E165)),NA())</f>
        <v>#N/A</v>
      </c>
      <c r="L171" s="57" t="e">
        <f ca="true">+IF(AND(ISNUMBER(OFFSET('Water Data'!$E$10,0,10*ROW('Water Data'!E165))),'Data Summary'!CA171="Yes"),OFFSET('Water Data'!$E$10,0,10*ROW('Water Data'!E165)),NA())</f>
        <v>#N/A</v>
      </c>
      <c r="M171" s="57" t="e">
        <f ca="true">+IF(AND(ISNUMBER(OFFSET('Water Data'!$F$5,0,10*ROW('Water Data'!F165))),'Data Summary'!CB171="Yes"),100-OFFSET('Water Data'!$F$5,0,10*ROW('Water Data'!F165)),NA())</f>
        <v>#N/A</v>
      </c>
      <c r="N171" s="57" t="e">
        <f ca="true">+IF(AND(ISNUMBER(OFFSET('Water Data'!$F$7,0,10*ROW('Water Data'!F165))),'Data Summary'!CC171="Yes"),OFFSET('Water Data'!$F$7,0,10*ROW('Water Data'!F165)),NA())</f>
        <v>#N/A</v>
      </c>
      <c r="O171" s="57" t="e">
        <f ca="true">+IF(AND(ISNUMBER(OFFSET('Water Data'!$F$10,0,10*ROW('Water Data'!F165))),'Data Summary'!CD171="Yes"),OFFSET('Water Data'!$F$10,0,10*ROW('Water Data'!F165)),NA())</f>
        <v>#N/A</v>
      </c>
      <c r="P171" s="57" t="e">
        <f ca="true">+IF(AND(ISNUMBER(OFFSET('Water Data'!$G$5,0,10*ROW('Water Data'!G165))),'Data Summary'!CE171="Yes"),100-OFFSET('Water Data'!$G$5,0,10*ROW('Water Data'!G165)),NA())</f>
        <v>#N/A</v>
      </c>
      <c r="Q171" s="57" t="e">
        <f ca="true">+IF(AND(ISNUMBER(OFFSET('Water Data'!$G$7,0,10*ROW('Water Data'!G165))),'Data Summary'!CF171="Yes"),OFFSET('Water Data'!$G$7,0,10*ROW('Water Data'!G165)),NA())</f>
        <v>#N/A</v>
      </c>
      <c r="R171" s="57" t="e">
        <f ca="true">+IF(AND(ISNUMBER(OFFSET('Water Data'!$G$10,0,10*ROW('Water Data'!G165))),'Data Summary'!CG171="Yes"),OFFSET('Water Data'!$G$10,0,10*ROW('Water Data'!G165)),NA())</f>
        <v>#N/A</v>
      </c>
      <c r="S171" s="57" t="e">
        <f ca="true">+IF(AND(ISNUMBER(OFFSET('Water Data'!$H$5,0,10*ROW('Water Data'!H165))),'Data Summary'!CH171="Yes"),100-OFFSET('Water Data'!$H$5,0,10*ROW('Water Data'!H165)),NA())</f>
        <v>#N/A</v>
      </c>
      <c r="T171" s="57" t="e">
        <f ca="true">+IF(AND(ISNUMBER(OFFSET('Water Data'!$H$7,0,10*ROW('Water Data'!H165))),'Data Summary'!CI171="Yes"),OFFSET('Water Data'!$H$7,0,10*ROW('Water Data'!H165)),NA())</f>
        <v>#N/A</v>
      </c>
      <c r="U171" s="57" t="e">
        <f ca="true">+IF(AND(ISNUMBER(OFFSET('Water Data'!$H$10,0,10*ROW('Water Data'!H165))),'Data Summary'!CJ171="Yes"),OFFSET('Water Data'!$H$10,0,10*ROW('Water Data'!H165)),NA())</f>
        <v>#N/A</v>
      </c>
      <c r="V171" s="103" t="e">
        <f ca="true">+IF(AND(ISNUMBER(OFFSET('Sanitation Data'!$C$5,0,10*ROW('Sanitation Data'!C165))),'Data Summary'!CK171="Yes"),100-OFFSET('Sanitation Data'!$C$5,0,10*ROW('Sanitation Data'!C165)),NA())</f>
        <v>#N/A</v>
      </c>
      <c r="W171" s="103" t="e">
        <f ca="true">+IF(AND(ISNUMBER(OFFSET('Sanitation Data'!$C$7,0,10*ROW('Sanitation Data'!C165))),'Data Summary'!CL171="Yes"),OFFSET('Sanitation Data'!$C$7,0,10*ROW('Sanitation Data'!C165)),NA())</f>
        <v>#N/A</v>
      </c>
      <c r="X171" s="103" t="e">
        <f ca="true">+IF(AND(ISNUMBER(OFFSET('Sanitation Data'!$C$11,0,10*ROW('Sanitation Data'!C165))),'Data Summary'!CM171="Yes"),OFFSET('Sanitation Data'!$C$11,0,10*ROW('Sanitation Data'!C165)),NA())</f>
        <v>#N/A</v>
      </c>
      <c r="Y171" s="103" t="e">
        <f ca="true">+IF(AND(ISNUMBER(OFFSET('Sanitation Data'!$C$12,0,10*ROW('Sanitation Data'!C165))),'Data Summary'!CN171="Yes"),OFFSET('Sanitation Data'!$C$12,0,10*ROW('Sanitation Data'!C165)),NA())</f>
        <v>#N/A</v>
      </c>
      <c r="Z171" s="103" t="e">
        <f ca="true">+IF(AND(ISNUMBER(OFFSET('Sanitation Data'!$C$13,0,10*ROW('Sanitation Data'!C165))),'Data Summary'!CO171="Yes"),OFFSET('Sanitation Data'!$C$13,0,10*ROW('Sanitation Data'!C165)),NA())</f>
        <v>#N/A</v>
      </c>
      <c r="AA171" s="103" t="e">
        <f ca="true">+IF(AND(ISNUMBER(OFFSET('Sanitation Data'!$D$5,0,10*ROW('Sanitation Data'!D165))),'Data Summary'!CP171="Yes"),100-OFFSET('Sanitation Data'!$D$5,0,10*ROW('Sanitation Data'!D165)),NA())</f>
        <v>#N/A</v>
      </c>
      <c r="AB171" s="103" t="e">
        <f ca="true">+IF(AND(ISNUMBER(OFFSET('Sanitation Data'!$D$7,0,10*ROW('Sanitation Data'!D165))),'Data Summary'!CQ171="Yes"),OFFSET('Sanitation Data'!$D$7,0,10*ROW('Sanitation Data'!D165)),NA())</f>
        <v>#N/A</v>
      </c>
      <c r="AC171" s="103" t="e">
        <f ca="true">+IF(AND(ISNUMBER(OFFSET('Sanitation Data'!$D$11,0,10*ROW('Sanitation Data'!D165))),'Data Summary'!CR171="Yes"),OFFSET('Sanitation Data'!$D$11,0,10*ROW('Sanitation Data'!D165)),NA())</f>
        <v>#N/A</v>
      </c>
      <c r="AD171" s="103" t="e">
        <f ca="true">+IF(AND(ISNUMBER(OFFSET('Sanitation Data'!$D$12,0,10*ROW('Sanitation Data'!D165))),'Data Summary'!CS171="Yes"),OFFSET('Sanitation Data'!$D$12,0,10*ROW('Sanitation Data'!D165)),NA())</f>
        <v>#N/A</v>
      </c>
      <c r="AE171" s="103" t="e">
        <f ca="true">+IF(AND(ISNUMBER(OFFSET('Sanitation Data'!$D$13,0,10*ROW('Sanitation Data'!D165))),'Data Summary'!CT171="Yes"),OFFSET('Sanitation Data'!$D$13,0,10*ROW('Sanitation Data'!D165)),NA())</f>
        <v>#N/A</v>
      </c>
      <c r="AF171" s="103" t="e">
        <f ca="true">+IF(AND(ISNUMBER(OFFSET('Sanitation Data'!$E$5,0,10*ROW('Sanitation Data'!E165))),'Data Summary'!CU171="Yes"),100-OFFSET('Sanitation Data'!$E$5,0,10*ROW('Sanitation Data'!E165)),NA())</f>
        <v>#N/A</v>
      </c>
      <c r="AG171" s="103" t="e">
        <f ca="true">+IF(AND(ISNUMBER(OFFSET('Sanitation Data'!$E$7,0,10*ROW('Sanitation Data'!E165))),'Data Summary'!CV171="Yes"),OFFSET('Sanitation Data'!$E$7,0,10*ROW('Sanitation Data'!E165)),NA())</f>
        <v>#N/A</v>
      </c>
      <c r="AH171" s="103" t="e">
        <f ca="true">+IF(AND(ISNUMBER(OFFSET('Sanitation Data'!$E$11,0,10*ROW('Sanitation Data'!E165))),'Data Summary'!CW171="Yes"),OFFSET('Sanitation Data'!$E$11,0,10*ROW('Sanitation Data'!E165)),NA())</f>
        <v>#N/A</v>
      </c>
      <c r="AI171" s="103" t="e">
        <f ca="true">+IF(AND(ISNUMBER(OFFSET('Sanitation Data'!$E$12,0,10*ROW('Sanitation Data'!E165))),'Data Summary'!CX171="Yes"),OFFSET('Sanitation Data'!$E$12,0,10*ROW('Sanitation Data'!E165)),NA())</f>
        <v>#N/A</v>
      </c>
      <c r="AJ171" s="103" t="e">
        <f ca="true">+IF(AND(ISNUMBER(OFFSET('Sanitation Data'!$E$13,0,10*ROW('Sanitation Data'!E165))),'Data Summary'!CY171="Yes"),OFFSET('Sanitation Data'!$E$13,0,10*ROW('Sanitation Data'!E165)),NA())</f>
        <v>#N/A</v>
      </c>
      <c r="AK171" s="103" t="e">
        <f ca="true">+IF(AND(ISNUMBER(OFFSET('Sanitation Data'!$F$5,0,10*ROW('Sanitation Data'!F165))),'Data Summary'!CZ171="Yes"),100-OFFSET('Sanitation Data'!$F$5,0,10*ROW('Sanitation Data'!F165)),NA())</f>
        <v>#N/A</v>
      </c>
      <c r="AL171" s="103" t="e">
        <f ca="true">+IF(AND(ISNUMBER(OFFSET('Sanitation Data'!$F$7,0,10*ROW('Sanitation Data'!F165))),'Data Summary'!DA171="Yes"),OFFSET('Sanitation Data'!$F$7,0,10*ROW('Sanitation Data'!F165)),NA())</f>
        <v>#N/A</v>
      </c>
      <c r="AM171" s="103" t="e">
        <f ca="true">+IF(AND(ISNUMBER(OFFSET('Sanitation Data'!$F$11,0,10*ROW('Sanitation Data'!F165))),'Data Summary'!DB171="Yes"),OFFSET('Sanitation Data'!$F$11,0,10*ROW('Sanitation Data'!F165)),NA())</f>
        <v>#N/A</v>
      </c>
      <c r="AN171" s="103" t="e">
        <f ca="true">+IF(AND(ISNUMBER(OFFSET('Sanitation Data'!$F$12,0,10*ROW('Sanitation Data'!F165))),'Data Summary'!DC171="Yes"),OFFSET('Sanitation Data'!$F$12,0,10*ROW('Sanitation Data'!F165)),NA())</f>
        <v>#N/A</v>
      </c>
      <c r="AO171" s="103" t="e">
        <f ca="true">+IF(AND(ISNUMBER(OFFSET('Sanitation Data'!$F$13,0,10*ROW('Sanitation Data'!F165))),'Data Summary'!DD171="Yes"),OFFSET('Sanitation Data'!$F$13,0,10*ROW('Sanitation Data'!F165)),NA())</f>
        <v>#N/A</v>
      </c>
      <c r="AP171" s="103" t="e">
        <f ca="true">+IF(AND(ISNUMBER(OFFSET('Sanitation Data'!$G$5,0,10*ROW('Sanitation Data'!G165))),'Data Summary'!DE171="Yes"),100-OFFSET('Sanitation Data'!$G$5,0,10*ROW('Sanitation Data'!G165)),NA())</f>
        <v>#N/A</v>
      </c>
      <c r="AQ171" s="103" t="e">
        <f ca="true">+IF(AND(ISNUMBER(OFFSET('Sanitation Data'!$G$7,0,10*ROW('Sanitation Data'!G165))),'Data Summary'!DF171="Yes"),OFFSET('Sanitation Data'!$G$7,0,10*ROW('Sanitation Data'!G165)),NA())</f>
        <v>#N/A</v>
      </c>
      <c r="AR171" s="103" t="e">
        <f ca="true">+IF(AND(ISNUMBER(OFFSET('Sanitation Data'!$G$11,0,10*ROW('Sanitation Data'!G165))),'Data Summary'!DG171="Yes"),OFFSET('Sanitation Data'!$G$11,0,10*ROW('Sanitation Data'!G165)),NA())</f>
        <v>#N/A</v>
      </c>
      <c r="AS171" s="103" t="e">
        <f ca="true">+IF(AND(ISNUMBER(OFFSET('Sanitation Data'!$G$12,0,10*ROW('Sanitation Data'!G165))),'Data Summary'!DH171="Yes"),OFFSET('Sanitation Data'!$G$12,0,10*ROW('Sanitation Data'!G165)),NA())</f>
        <v>#N/A</v>
      </c>
      <c r="AT171" s="103" t="e">
        <f ca="true">+IF(AND(ISNUMBER(OFFSET('Sanitation Data'!$G$13,0,10*ROW('Sanitation Data'!G165))),'Data Summary'!DI171="Yes"),OFFSET('Sanitation Data'!$G$13,0,10*ROW('Sanitation Data'!G165)),NA())</f>
        <v>#N/A</v>
      </c>
      <c r="AU171" s="103" t="e">
        <f ca="true">+IF(AND(ISNUMBER(OFFSET('Sanitation Data'!$H$5,0,10*ROW('Sanitation Data'!H165))),'Data Summary'!DJ171="Yes"),100-OFFSET('Sanitation Data'!$H$5,0,10*ROW('Sanitation Data'!H165)),NA())</f>
        <v>#N/A</v>
      </c>
      <c r="AV171" s="103" t="e">
        <f ca="true">+IF(AND(ISNUMBER(OFFSET('Sanitation Data'!$H$7,0,10*ROW('Sanitation Data'!H165))),'Data Summary'!DK171="Yes"),OFFSET('Sanitation Data'!$H$7,0,10*ROW('Sanitation Data'!H165)),NA())</f>
        <v>#N/A</v>
      </c>
      <c r="AW171" s="103" t="e">
        <f ca="true">+IF(AND(ISNUMBER(OFFSET('Sanitation Data'!$H$11,0,10*ROW('Sanitation Data'!H165))),'Data Summary'!DL171="Yes"),OFFSET('Sanitation Data'!$H$11,0,10*ROW('Sanitation Data'!H165)),NA())</f>
        <v>#N/A</v>
      </c>
      <c r="AX171" s="103" t="e">
        <f ca="true">+IF(AND(ISNUMBER(OFFSET('Sanitation Data'!$H$12,0,10*ROW('Sanitation Data'!H165))),'Data Summary'!DM171="Yes"),OFFSET('Sanitation Data'!$H$12,0,10*ROW('Sanitation Data'!H165)),NA())</f>
        <v>#N/A</v>
      </c>
      <c r="AY171" s="103" t="e">
        <f ca="true">+IF(AND(ISNUMBER(OFFSET('Sanitation Data'!$H$13,0,10*ROW('Sanitation Data'!H165))),'Data Summary'!DN171="Yes"),OFFSET('Sanitation Data'!$H$13,0,10*ROW('Sanitation Data'!H165)),NA())</f>
        <v>#N/A</v>
      </c>
      <c r="AZ171" s="108" t="e">
        <f ca="true">+IF(AND(ISNUMBER(OFFSET('Hygiene Data'!$C$6,0,10*ROW('Hygiene Data'!C165))),'Data Summary'!DO171="Yes"),OFFSET('Hygiene Data'!$C$6,0,10*ROW('Hygiene Data'!C165)),NA())</f>
        <v>#N/A</v>
      </c>
      <c r="BA171" s="108" t="e">
        <f ca="true">+IF(AND(ISNUMBER(OFFSET('Hygiene Data'!$C$8,0,10*ROW('Hygiene Data'!C165))),'Data Summary'!DP171="Yes"),OFFSET('Hygiene Data'!$C$8,0,10*ROW('Hygiene Data'!C165)),NA())</f>
        <v>#N/A</v>
      </c>
      <c r="BB171" s="108" t="e">
        <f ca="true">+IF(AND(ISNUMBER(OFFSET('Hygiene Data'!$C$10,0,10*ROW('Hygiene Data'!C165))),'Data Summary'!DQ171="Yes"),OFFSET('Hygiene Data'!$C$10,0,10*ROW('Hygiene Data'!C165)),NA())</f>
        <v>#N/A</v>
      </c>
      <c r="BC171" s="108" t="e">
        <f ca="true">+IF(AND(ISNUMBER(OFFSET('Hygiene Data'!$D$6,0,10*ROW('Hygiene Data'!D165))),'Data Summary'!DR171="Yes"),OFFSET('Hygiene Data'!$D$6,0,10*ROW('Hygiene Data'!D165)),NA())</f>
        <v>#N/A</v>
      </c>
      <c r="BD171" s="108" t="e">
        <f ca="true">+IF(AND(ISNUMBER(OFFSET('Hygiene Data'!$D$8,0,10*ROW('Hygiene Data'!D165))),'Data Summary'!DS171="Yes"),OFFSET('Hygiene Data'!$D$8,0,10*ROW('Hygiene Data'!D165)),NA())</f>
        <v>#N/A</v>
      </c>
      <c r="BE171" s="108" t="e">
        <f ca="true">+IF(AND(ISNUMBER(OFFSET('Hygiene Data'!$D$10,0,10*ROW('Hygiene Data'!D165))),'Data Summary'!DT171="Yes"),OFFSET('Hygiene Data'!$D$10,0,10*ROW('Hygiene Data'!D165)),NA())</f>
        <v>#N/A</v>
      </c>
      <c r="BF171" s="108" t="e">
        <f ca="true">+IF(AND(ISNUMBER(OFFSET('Hygiene Data'!$E$6,0,10*ROW('Hygiene Data'!E165))),'Data Summary'!DU171="Yes"),OFFSET('Hygiene Data'!$E$6,0,10*ROW('Hygiene Data'!E165)),NA())</f>
        <v>#N/A</v>
      </c>
      <c r="BG171" s="108" t="e">
        <f ca="true">+IF(AND(ISNUMBER(OFFSET('Hygiene Data'!$E$8,0,10*ROW('Hygiene Data'!E165))),'Data Summary'!DV171="Yes"),OFFSET('Hygiene Data'!$E$8,0,10*ROW('Hygiene Data'!E165)),NA())</f>
        <v>#N/A</v>
      </c>
      <c r="BH171" s="108" t="e">
        <f ca="true">+IF(AND(ISNUMBER(OFFSET('Hygiene Data'!$E$10,0,10*ROW('Hygiene Data'!E165))),'Data Summary'!DW171="Yes"),OFFSET('Hygiene Data'!$E$10,0,10*ROW('Hygiene Data'!E165)),NA())</f>
        <v>#N/A</v>
      </c>
      <c r="BI171" s="108" t="e">
        <f ca="true">+IF(AND(ISNUMBER(OFFSET('Hygiene Data'!$F$6,0,10*ROW('Hygiene Data'!F165))),'Data Summary'!DX171="Yes"),OFFSET('Hygiene Data'!$F$6,0,10*ROW('Hygiene Data'!F165)),NA())</f>
        <v>#N/A</v>
      </c>
      <c r="BJ171" s="108" t="e">
        <f ca="true">+IF(AND(ISNUMBER(OFFSET('Hygiene Data'!$F$8,0,10*ROW('Hygiene Data'!F165))),'Data Summary'!DY171="Yes"),OFFSET('Hygiene Data'!$F$8,0,10*ROW('Hygiene Data'!F165)),NA())</f>
        <v>#N/A</v>
      </c>
      <c r="BK171" s="108" t="e">
        <f ca="true">+IF(AND(ISNUMBER(OFFSET('Hygiene Data'!$F$10,0,10*ROW('Hygiene Data'!F165))),'Data Summary'!DZ171="Yes"),OFFSET('Hygiene Data'!$F$10,0,10*ROW('Hygiene Data'!F165)),NA())</f>
        <v>#N/A</v>
      </c>
      <c r="BL171" s="108" t="e">
        <f ca="true">+IF(AND(ISNUMBER(OFFSET('Hygiene Data'!$G$6,0,10*ROW('Hygiene Data'!G165))),'Data Summary'!EA171="Yes"),OFFSET('Hygiene Data'!$G$6,0,10*ROW('Hygiene Data'!G165)),NA())</f>
        <v>#N/A</v>
      </c>
      <c r="BM171" s="108" t="e">
        <f ca="true">+IF(AND(ISNUMBER(OFFSET('Hygiene Data'!$G$8,0,10*ROW('Hygiene Data'!G165))),'Data Summary'!EB171="Yes"),OFFSET('Hygiene Data'!$G$8,0,10*ROW('Hygiene Data'!G165)),NA())</f>
        <v>#N/A</v>
      </c>
      <c r="BN171" s="108" t="e">
        <f ca="true">+IF(AND(ISNUMBER(OFFSET('Hygiene Data'!$G$10,0,10*ROW('Hygiene Data'!G165))),'Data Summary'!EC171="Yes"),OFFSET('Hygiene Data'!$G$10,0,10*ROW('Hygiene Data'!G165)),NA())</f>
        <v>#N/A</v>
      </c>
      <c r="BO171" s="108" t="e">
        <f ca="true">+IF(AND(ISNUMBER(OFFSET('Hygiene Data'!$H$6,0,10*ROW('Hygiene Data'!H165))),'Data Summary'!ED171="Yes"),OFFSET('Hygiene Data'!$H$6,0,10*ROW('Hygiene Data'!H165)),NA())</f>
        <v>#N/A</v>
      </c>
      <c r="BP171" s="108" t="e">
        <f ca="true">+IF(AND(ISNUMBER(OFFSET('Hygiene Data'!$H$8,0,10*ROW('Hygiene Data'!H165))),'Data Summary'!EE171="Yes"),OFFSET('Hygiene Data'!$H$8,0,10*ROW('Hygiene Data'!H165)),NA())</f>
        <v>#N/A</v>
      </c>
      <c r="BQ171" s="108" t="e">
        <f ca="true">+IF(AND(ISNUMBER(OFFSET('Hygiene Data'!$H$10,0,10*ROW('Hygiene Data'!H165))),'Data Summary'!EF171="Yes"),OFFSET('Hygiene Data'!$H$10,0,10*ROW('Hygiene Data'!H165)),NA())</f>
        <v>#N/A</v>
      </c>
    </row>
    <row r="172" x14ac:dyDescent="0.2">
      <c r="A172" s="56" t="e">
        <f ca="true">+IF(OFFSET('Water Data'!$B$1,0,10*ROW('Water Data'!B166))="",NA(),OFFSET('Water Data'!$B$1,0,10*ROW('Water Data'!B166)))</f>
        <v>#N/A</v>
      </c>
      <c r="B172" s="56" t="e">
        <f ca="true">+IF(OFFSET('Water Data'!$A$3,0,10*ROW('Water Data'!A169))="",NA(),OFFSET('Water Data'!$A$3,0,10*ROW('Water Data'!A169)))</f>
        <v>#N/A</v>
      </c>
      <c r="C172" s="56" t="e">
        <f ca="true">+IF(OFFSET('Water Data'!$C$3,0,10*ROW('Water Data'!C169))="",NA(),OFFSET('Water Data'!$C$3,0,10*ROW('Water Data'!C169)))</f>
        <v>#N/A</v>
      </c>
      <c r="D172" s="57" t="e">
        <f ca="true">+IF(AND(ISNUMBER(OFFSET('Water Data'!$C$5,0,10*ROW('Water Data'!C166))),'Data Summary'!BS172="Yes"),100-OFFSET('Water Data'!$C$5,0,10*ROW('Water Data'!C166)),NA())</f>
        <v>#N/A</v>
      </c>
      <c r="E172" s="57" t="e">
        <f ca="true">+IF(AND(ISNUMBER(OFFSET('Water Data'!$C$7,0,10*ROW('Water Data'!C166))),'Data Summary'!BT172="Yes"),OFFSET('Water Data'!$C$7,0,10*ROW('Water Data'!C166)),NA())</f>
        <v>#N/A</v>
      </c>
      <c r="F172" s="57" t="e">
        <f ca="true">+IF(AND(ISNUMBER(OFFSET('Water Data'!$C$10,0,10*ROW('Water Data'!C166))),'Data Summary'!BU172="Yes"),OFFSET('Water Data'!$C$10,0,10*ROW('Water Data'!C166)),NA())</f>
        <v>#N/A</v>
      </c>
      <c r="G172" s="57" t="e">
        <f ca="true">+IF(AND(ISNUMBER(OFFSET('Water Data'!$D$5,0,10*ROW('Water Data'!D166))),'Data Summary'!BV172="Yes"),100-OFFSET('Water Data'!$D$5,0,10*ROW('Water Data'!D166)),NA())</f>
        <v>#N/A</v>
      </c>
      <c r="H172" s="57" t="e">
        <f ca="true">+IF(AND(ISNUMBER(OFFSET('Water Data'!$D$7,0,10*ROW('Water Data'!D166))),'Data Summary'!BW172="Yes"),OFFSET('Water Data'!$D$7,0,10*ROW('Water Data'!D166)),NA())</f>
        <v>#N/A</v>
      </c>
      <c r="I172" s="57" t="e">
        <f ca="true">+IF(AND(ISNUMBER(OFFSET('Water Data'!$D$10,0,10*ROW('Water Data'!D166))),'Data Summary'!BX172="Yes"),OFFSET('Water Data'!$D$10,0,10*ROW('Water Data'!D166)),NA())</f>
        <v>#N/A</v>
      </c>
      <c r="J172" s="57" t="e">
        <f ca="true">+IF(AND(ISNUMBER(OFFSET('Water Data'!$E$5,0,10*ROW('Water Data'!E166))),'Data Summary'!BY172="Yes"),100-OFFSET('Water Data'!$E$5,0,10*ROW('Water Data'!E166)),NA())</f>
        <v>#N/A</v>
      </c>
      <c r="K172" s="57" t="e">
        <f ca="true">+IF(AND(ISNUMBER(OFFSET('Water Data'!$E$7,0,10*ROW('Water Data'!E166))),'Data Summary'!BZ172="Yes"),OFFSET('Water Data'!$E$7,0,10*ROW('Water Data'!E166)),NA())</f>
        <v>#N/A</v>
      </c>
      <c r="L172" s="57" t="e">
        <f ca="true">+IF(AND(ISNUMBER(OFFSET('Water Data'!$E$10,0,10*ROW('Water Data'!E166))),'Data Summary'!CA172="Yes"),OFFSET('Water Data'!$E$10,0,10*ROW('Water Data'!E166)),NA())</f>
        <v>#N/A</v>
      </c>
      <c r="M172" s="57" t="e">
        <f ca="true">+IF(AND(ISNUMBER(OFFSET('Water Data'!$F$5,0,10*ROW('Water Data'!F166))),'Data Summary'!CB172="Yes"),100-OFFSET('Water Data'!$F$5,0,10*ROW('Water Data'!F166)),NA())</f>
        <v>#N/A</v>
      </c>
      <c r="N172" s="57" t="e">
        <f ca="true">+IF(AND(ISNUMBER(OFFSET('Water Data'!$F$7,0,10*ROW('Water Data'!F166))),'Data Summary'!CC172="Yes"),OFFSET('Water Data'!$F$7,0,10*ROW('Water Data'!F166)),NA())</f>
        <v>#N/A</v>
      </c>
      <c r="O172" s="57" t="e">
        <f ca="true">+IF(AND(ISNUMBER(OFFSET('Water Data'!$F$10,0,10*ROW('Water Data'!F166))),'Data Summary'!CD172="Yes"),OFFSET('Water Data'!$F$10,0,10*ROW('Water Data'!F166)),NA())</f>
        <v>#N/A</v>
      </c>
      <c r="P172" s="57" t="e">
        <f ca="true">+IF(AND(ISNUMBER(OFFSET('Water Data'!$G$5,0,10*ROW('Water Data'!G166))),'Data Summary'!CE172="Yes"),100-OFFSET('Water Data'!$G$5,0,10*ROW('Water Data'!G166)),NA())</f>
        <v>#N/A</v>
      </c>
      <c r="Q172" s="57" t="e">
        <f ca="true">+IF(AND(ISNUMBER(OFFSET('Water Data'!$G$7,0,10*ROW('Water Data'!G166))),'Data Summary'!CF172="Yes"),OFFSET('Water Data'!$G$7,0,10*ROW('Water Data'!G166)),NA())</f>
        <v>#N/A</v>
      </c>
      <c r="R172" s="57" t="e">
        <f ca="true">+IF(AND(ISNUMBER(OFFSET('Water Data'!$G$10,0,10*ROW('Water Data'!G166))),'Data Summary'!CG172="Yes"),OFFSET('Water Data'!$G$10,0,10*ROW('Water Data'!G166)),NA())</f>
        <v>#N/A</v>
      </c>
      <c r="S172" s="57" t="e">
        <f ca="true">+IF(AND(ISNUMBER(OFFSET('Water Data'!$H$5,0,10*ROW('Water Data'!H166))),'Data Summary'!CH172="Yes"),100-OFFSET('Water Data'!$H$5,0,10*ROW('Water Data'!H166)),NA())</f>
        <v>#N/A</v>
      </c>
      <c r="T172" s="57" t="e">
        <f ca="true">+IF(AND(ISNUMBER(OFFSET('Water Data'!$H$7,0,10*ROW('Water Data'!H166))),'Data Summary'!CI172="Yes"),OFFSET('Water Data'!$H$7,0,10*ROW('Water Data'!H166)),NA())</f>
        <v>#N/A</v>
      </c>
      <c r="U172" s="57" t="e">
        <f ca="true">+IF(AND(ISNUMBER(OFFSET('Water Data'!$H$10,0,10*ROW('Water Data'!H166))),'Data Summary'!CJ172="Yes"),OFFSET('Water Data'!$H$10,0,10*ROW('Water Data'!H166)),NA())</f>
        <v>#N/A</v>
      </c>
      <c r="V172" s="103" t="e">
        <f ca="true">+IF(AND(ISNUMBER(OFFSET('Sanitation Data'!$C$5,0,10*ROW('Sanitation Data'!C166))),'Data Summary'!CK172="Yes"),100-OFFSET('Sanitation Data'!$C$5,0,10*ROW('Sanitation Data'!C166)),NA())</f>
        <v>#N/A</v>
      </c>
      <c r="W172" s="103" t="e">
        <f ca="true">+IF(AND(ISNUMBER(OFFSET('Sanitation Data'!$C$7,0,10*ROW('Sanitation Data'!C166))),'Data Summary'!CL172="Yes"),OFFSET('Sanitation Data'!$C$7,0,10*ROW('Sanitation Data'!C166)),NA())</f>
        <v>#N/A</v>
      </c>
      <c r="X172" s="103" t="e">
        <f ca="true">+IF(AND(ISNUMBER(OFFSET('Sanitation Data'!$C$11,0,10*ROW('Sanitation Data'!C166))),'Data Summary'!CM172="Yes"),OFFSET('Sanitation Data'!$C$11,0,10*ROW('Sanitation Data'!C166)),NA())</f>
        <v>#N/A</v>
      </c>
      <c r="Y172" s="103" t="e">
        <f ca="true">+IF(AND(ISNUMBER(OFFSET('Sanitation Data'!$C$12,0,10*ROW('Sanitation Data'!C166))),'Data Summary'!CN172="Yes"),OFFSET('Sanitation Data'!$C$12,0,10*ROW('Sanitation Data'!C166)),NA())</f>
        <v>#N/A</v>
      </c>
      <c r="Z172" s="103" t="e">
        <f ca="true">+IF(AND(ISNUMBER(OFFSET('Sanitation Data'!$C$13,0,10*ROW('Sanitation Data'!C166))),'Data Summary'!CO172="Yes"),OFFSET('Sanitation Data'!$C$13,0,10*ROW('Sanitation Data'!C166)),NA())</f>
        <v>#N/A</v>
      </c>
      <c r="AA172" s="103" t="e">
        <f ca="true">+IF(AND(ISNUMBER(OFFSET('Sanitation Data'!$D$5,0,10*ROW('Sanitation Data'!D166))),'Data Summary'!CP172="Yes"),100-OFFSET('Sanitation Data'!$D$5,0,10*ROW('Sanitation Data'!D166)),NA())</f>
        <v>#N/A</v>
      </c>
      <c r="AB172" s="103" t="e">
        <f ca="true">+IF(AND(ISNUMBER(OFFSET('Sanitation Data'!$D$7,0,10*ROW('Sanitation Data'!D166))),'Data Summary'!CQ172="Yes"),OFFSET('Sanitation Data'!$D$7,0,10*ROW('Sanitation Data'!D166)),NA())</f>
        <v>#N/A</v>
      </c>
      <c r="AC172" s="103" t="e">
        <f ca="true">+IF(AND(ISNUMBER(OFFSET('Sanitation Data'!$D$11,0,10*ROW('Sanitation Data'!D166))),'Data Summary'!CR172="Yes"),OFFSET('Sanitation Data'!$D$11,0,10*ROW('Sanitation Data'!D166)),NA())</f>
        <v>#N/A</v>
      </c>
      <c r="AD172" s="103" t="e">
        <f ca="true">+IF(AND(ISNUMBER(OFFSET('Sanitation Data'!$D$12,0,10*ROW('Sanitation Data'!D166))),'Data Summary'!CS172="Yes"),OFFSET('Sanitation Data'!$D$12,0,10*ROW('Sanitation Data'!D166)),NA())</f>
        <v>#N/A</v>
      </c>
      <c r="AE172" s="103" t="e">
        <f ca="true">+IF(AND(ISNUMBER(OFFSET('Sanitation Data'!$D$13,0,10*ROW('Sanitation Data'!D166))),'Data Summary'!CT172="Yes"),OFFSET('Sanitation Data'!$D$13,0,10*ROW('Sanitation Data'!D166)),NA())</f>
        <v>#N/A</v>
      </c>
      <c r="AF172" s="103" t="e">
        <f ca="true">+IF(AND(ISNUMBER(OFFSET('Sanitation Data'!$E$5,0,10*ROW('Sanitation Data'!E166))),'Data Summary'!CU172="Yes"),100-OFFSET('Sanitation Data'!$E$5,0,10*ROW('Sanitation Data'!E166)),NA())</f>
        <v>#N/A</v>
      </c>
      <c r="AG172" s="103" t="e">
        <f ca="true">+IF(AND(ISNUMBER(OFFSET('Sanitation Data'!$E$7,0,10*ROW('Sanitation Data'!E166))),'Data Summary'!CV172="Yes"),OFFSET('Sanitation Data'!$E$7,0,10*ROW('Sanitation Data'!E166)),NA())</f>
        <v>#N/A</v>
      </c>
      <c r="AH172" s="103" t="e">
        <f ca="true">+IF(AND(ISNUMBER(OFFSET('Sanitation Data'!$E$11,0,10*ROW('Sanitation Data'!E166))),'Data Summary'!CW172="Yes"),OFFSET('Sanitation Data'!$E$11,0,10*ROW('Sanitation Data'!E166)),NA())</f>
        <v>#N/A</v>
      </c>
      <c r="AI172" s="103" t="e">
        <f ca="true">+IF(AND(ISNUMBER(OFFSET('Sanitation Data'!$E$12,0,10*ROW('Sanitation Data'!E166))),'Data Summary'!CX172="Yes"),OFFSET('Sanitation Data'!$E$12,0,10*ROW('Sanitation Data'!E166)),NA())</f>
        <v>#N/A</v>
      </c>
      <c r="AJ172" s="103" t="e">
        <f ca="true">+IF(AND(ISNUMBER(OFFSET('Sanitation Data'!$E$13,0,10*ROW('Sanitation Data'!E166))),'Data Summary'!CY172="Yes"),OFFSET('Sanitation Data'!$E$13,0,10*ROW('Sanitation Data'!E166)),NA())</f>
        <v>#N/A</v>
      </c>
      <c r="AK172" s="103" t="e">
        <f ca="true">+IF(AND(ISNUMBER(OFFSET('Sanitation Data'!$F$5,0,10*ROW('Sanitation Data'!F166))),'Data Summary'!CZ172="Yes"),100-OFFSET('Sanitation Data'!$F$5,0,10*ROW('Sanitation Data'!F166)),NA())</f>
        <v>#N/A</v>
      </c>
      <c r="AL172" s="103" t="e">
        <f ca="true">+IF(AND(ISNUMBER(OFFSET('Sanitation Data'!$F$7,0,10*ROW('Sanitation Data'!F166))),'Data Summary'!DA172="Yes"),OFFSET('Sanitation Data'!$F$7,0,10*ROW('Sanitation Data'!F166)),NA())</f>
        <v>#N/A</v>
      </c>
      <c r="AM172" s="103" t="e">
        <f ca="true">+IF(AND(ISNUMBER(OFFSET('Sanitation Data'!$F$11,0,10*ROW('Sanitation Data'!F166))),'Data Summary'!DB172="Yes"),OFFSET('Sanitation Data'!$F$11,0,10*ROW('Sanitation Data'!F166)),NA())</f>
        <v>#N/A</v>
      </c>
      <c r="AN172" s="103" t="e">
        <f ca="true">+IF(AND(ISNUMBER(OFFSET('Sanitation Data'!$F$12,0,10*ROW('Sanitation Data'!F166))),'Data Summary'!DC172="Yes"),OFFSET('Sanitation Data'!$F$12,0,10*ROW('Sanitation Data'!F166)),NA())</f>
        <v>#N/A</v>
      </c>
      <c r="AO172" s="103" t="e">
        <f ca="true">+IF(AND(ISNUMBER(OFFSET('Sanitation Data'!$F$13,0,10*ROW('Sanitation Data'!F166))),'Data Summary'!DD172="Yes"),OFFSET('Sanitation Data'!$F$13,0,10*ROW('Sanitation Data'!F166)),NA())</f>
        <v>#N/A</v>
      </c>
      <c r="AP172" s="103" t="e">
        <f ca="true">+IF(AND(ISNUMBER(OFFSET('Sanitation Data'!$G$5,0,10*ROW('Sanitation Data'!G166))),'Data Summary'!DE172="Yes"),100-OFFSET('Sanitation Data'!$G$5,0,10*ROW('Sanitation Data'!G166)),NA())</f>
        <v>#N/A</v>
      </c>
      <c r="AQ172" s="103" t="e">
        <f ca="true">+IF(AND(ISNUMBER(OFFSET('Sanitation Data'!$G$7,0,10*ROW('Sanitation Data'!G166))),'Data Summary'!DF172="Yes"),OFFSET('Sanitation Data'!$G$7,0,10*ROW('Sanitation Data'!G166)),NA())</f>
        <v>#N/A</v>
      </c>
      <c r="AR172" s="103" t="e">
        <f ca="true">+IF(AND(ISNUMBER(OFFSET('Sanitation Data'!$G$11,0,10*ROW('Sanitation Data'!G166))),'Data Summary'!DG172="Yes"),OFFSET('Sanitation Data'!$G$11,0,10*ROW('Sanitation Data'!G166)),NA())</f>
        <v>#N/A</v>
      </c>
      <c r="AS172" s="103" t="e">
        <f ca="true">+IF(AND(ISNUMBER(OFFSET('Sanitation Data'!$G$12,0,10*ROW('Sanitation Data'!G166))),'Data Summary'!DH172="Yes"),OFFSET('Sanitation Data'!$G$12,0,10*ROW('Sanitation Data'!G166)),NA())</f>
        <v>#N/A</v>
      </c>
      <c r="AT172" s="103" t="e">
        <f ca="true">+IF(AND(ISNUMBER(OFFSET('Sanitation Data'!$G$13,0,10*ROW('Sanitation Data'!G166))),'Data Summary'!DI172="Yes"),OFFSET('Sanitation Data'!$G$13,0,10*ROW('Sanitation Data'!G166)),NA())</f>
        <v>#N/A</v>
      </c>
      <c r="AU172" s="103" t="e">
        <f ca="true">+IF(AND(ISNUMBER(OFFSET('Sanitation Data'!$H$5,0,10*ROW('Sanitation Data'!H166))),'Data Summary'!DJ172="Yes"),100-OFFSET('Sanitation Data'!$H$5,0,10*ROW('Sanitation Data'!H166)),NA())</f>
        <v>#N/A</v>
      </c>
      <c r="AV172" s="103" t="e">
        <f ca="true">+IF(AND(ISNUMBER(OFFSET('Sanitation Data'!$H$7,0,10*ROW('Sanitation Data'!H166))),'Data Summary'!DK172="Yes"),OFFSET('Sanitation Data'!$H$7,0,10*ROW('Sanitation Data'!H166)),NA())</f>
        <v>#N/A</v>
      </c>
      <c r="AW172" s="103" t="e">
        <f ca="true">+IF(AND(ISNUMBER(OFFSET('Sanitation Data'!$H$11,0,10*ROW('Sanitation Data'!H166))),'Data Summary'!DL172="Yes"),OFFSET('Sanitation Data'!$H$11,0,10*ROW('Sanitation Data'!H166)),NA())</f>
        <v>#N/A</v>
      </c>
      <c r="AX172" s="103" t="e">
        <f ca="true">+IF(AND(ISNUMBER(OFFSET('Sanitation Data'!$H$12,0,10*ROW('Sanitation Data'!H166))),'Data Summary'!DM172="Yes"),OFFSET('Sanitation Data'!$H$12,0,10*ROW('Sanitation Data'!H166)),NA())</f>
        <v>#N/A</v>
      </c>
      <c r="AY172" s="103" t="e">
        <f ca="true">+IF(AND(ISNUMBER(OFFSET('Sanitation Data'!$H$13,0,10*ROW('Sanitation Data'!H166))),'Data Summary'!DN172="Yes"),OFFSET('Sanitation Data'!$H$13,0,10*ROW('Sanitation Data'!H166)),NA())</f>
        <v>#N/A</v>
      </c>
      <c r="AZ172" s="108" t="e">
        <f ca="true">+IF(AND(ISNUMBER(OFFSET('Hygiene Data'!$C$6,0,10*ROW('Hygiene Data'!C166))),'Data Summary'!DO172="Yes"),OFFSET('Hygiene Data'!$C$6,0,10*ROW('Hygiene Data'!C166)),NA())</f>
        <v>#N/A</v>
      </c>
      <c r="BA172" s="108" t="e">
        <f ca="true">+IF(AND(ISNUMBER(OFFSET('Hygiene Data'!$C$8,0,10*ROW('Hygiene Data'!C166))),'Data Summary'!DP172="Yes"),OFFSET('Hygiene Data'!$C$8,0,10*ROW('Hygiene Data'!C166)),NA())</f>
        <v>#N/A</v>
      </c>
      <c r="BB172" s="108" t="e">
        <f ca="true">+IF(AND(ISNUMBER(OFFSET('Hygiene Data'!$C$10,0,10*ROW('Hygiene Data'!C166))),'Data Summary'!DQ172="Yes"),OFFSET('Hygiene Data'!$C$10,0,10*ROW('Hygiene Data'!C166)),NA())</f>
        <v>#N/A</v>
      </c>
      <c r="BC172" s="108" t="e">
        <f ca="true">+IF(AND(ISNUMBER(OFFSET('Hygiene Data'!$D$6,0,10*ROW('Hygiene Data'!D166))),'Data Summary'!DR172="Yes"),OFFSET('Hygiene Data'!$D$6,0,10*ROW('Hygiene Data'!D166)),NA())</f>
        <v>#N/A</v>
      </c>
      <c r="BD172" s="108" t="e">
        <f ca="true">+IF(AND(ISNUMBER(OFFSET('Hygiene Data'!$D$8,0,10*ROW('Hygiene Data'!D166))),'Data Summary'!DS172="Yes"),OFFSET('Hygiene Data'!$D$8,0,10*ROW('Hygiene Data'!D166)),NA())</f>
        <v>#N/A</v>
      </c>
      <c r="BE172" s="108" t="e">
        <f ca="true">+IF(AND(ISNUMBER(OFFSET('Hygiene Data'!$D$10,0,10*ROW('Hygiene Data'!D166))),'Data Summary'!DT172="Yes"),OFFSET('Hygiene Data'!$D$10,0,10*ROW('Hygiene Data'!D166)),NA())</f>
        <v>#N/A</v>
      </c>
      <c r="BF172" s="108" t="e">
        <f ca="true">+IF(AND(ISNUMBER(OFFSET('Hygiene Data'!$E$6,0,10*ROW('Hygiene Data'!E166))),'Data Summary'!DU172="Yes"),OFFSET('Hygiene Data'!$E$6,0,10*ROW('Hygiene Data'!E166)),NA())</f>
        <v>#N/A</v>
      </c>
      <c r="BG172" s="108" t="e">
        <f ca="true">+IF(AND(ISNUMBER(OFFSET('Hygiene Data'!$E$8,0,10*ROW('Hygiene Data'!E166))),'Data Summary'!DV172="Yes"),OFFSET('Hygiene Data'!$E$8,0,10*ROW('Hygiene Data'!E166)),NA())</f>
        <v>#N/A</v>
      </c>
      <c r="BH172" s="108" t="e">
        <f ca="true">+IF(AND(ISNUMBER(OFFSET('Hygiene Data'!$E$10,0,10*ROW('Hygiene Data'!E166))),'Data Summary'!DW172="Yes"),OFFSET('Hygiene Data'!$E$10,0,10*ROW('Hygiene Data'!E166)),NA())</f>
        <v>#N/A</v>
      </c>
      <c r="BI172" s="108" t="e">
        <f ca="true">+IF(AND(ISNUMBER(OFFSET('Hygiene Data'!$F$6,0,10*ROW('Hygiene Data'!F166))),'Data Summary'!DX172="Yes"),OFFSET('Hygiene Data'!$F$6,0,10*ROW('Hygiene Data'!F166)),NA())</f>
        <v>#N/A</v>
      </c>
      <c r="BJ172" s="108" t="e">
        <f ca="true">+IF(AND(ISNUMBER(OFFSET('Hygiene Data'!$F$8,0,10*ROW('Hygiene Data'!F166))),'Data Summary'!DY172="Yes"),OFFSET('Hygiene Data'!$F$8,0,10*ROW('Hygiene Data'!F166)),NA())</f>
        <v>#N/A</v>
      </c>
      <c r="BK172" s="108" t="e">
        <f ca="true">+IF(AND(ISNUMBER(OFFSET('Hygiene Data'!$F$10,0,10*ROW('Hygiene Data'!F166))),'Data Summary'!DZ172="Yes"),OFFSET('Hygiene Data'!$F$10,0,10*ROW('Hygiene Data'!F166)),NA())</f>
        <v>#N/A</v>
      </c>
      <c r="BL172" s="108" t="e">
        <f ca="true">+IF(AND(ISNUMBER(OFFSET('Hygiene Data'!$G$6,0,10*ROW('Hygiene Data'!G166))),'Data Summary'!EA172="Yes"),OFFSET('Hygiene Data'!$G$6,0,10*ROW('Hygiene Data'!G166)),NA())</f>
        <v>#N/A</v>
      </c>
      <c r="BM172" s="108" t="e">
        <f ca="true">+IF(AND(ISNUMBER(OFFSET('Hygiene Data'!$G$8,0,10*ROW('Hygiene Data'!G166))),'Data Summary'!EB172="Yes"),OFFSET('Hygiene Data'!$G$8,0,10*ROW('Hygiene Data'!G166)),NA())</f>
        <v>#N/A</v>
      </c>
      <c r="BN172" s="108" t="e">
        <f ca="true">+IF(AND(ISNUMBER(OFFSET('Hygiene Data'!$G$10,0,10*ROW('Hygiene Data'!G166))),'Data Summary'!EC172="Yes"),OFFSET('Hygiene Data'!$G$10,0,10*ROW('Hygiene Data'!G166)),NA())</f>
        <v>#N/A</v>
      </c>
      <c r="BO172" s="108" t="e">
        <f ca="true">+IF(AND(ISNUMBER(OFFSET('Hygiene Data'!$H$6,0,10*ROW('Hygiene Data'!H166))),'Data Summary'!ED172="Yes"),OFFSET('Hygiene Data'!$H$6,0,10*ROW('Hygiene Data'!H166)),NA())</f>
        <v>#N/A</v>
      </c>
      <c r="BP172" s="108" t="e">
        <f ca="true">+IF(AND(ISNUMBER(OFFSET('Hygiene Data'!$H$8,0,10*ROW('Hygiene Data'!H166))),'Data Summary'!EE172="Yes"),OFFSET('Hygiene Data'!$H$8,0,10*ROW('Hygiene Data'!H166)),NA())</f>
        <v>#N/A</v>
      </c>
      <c r="BQ172" s="108" t="e">
        <f ca="true">+IF(AND(ISNUMBER(OFFSET('Hygiene Data'!$H$10,0,10*ROW('Hygiene Data'!H166))),'Data Summary'!EF172="Yes"),OFFSET('Hygiene Data'!$H$10,0,10*ROW('Hygiene Data'!H166)),NA())</f>
        <v>#N/A</v>
      </c>
    </row>
    <row r="173" x14ac:dyDescent="0.2">
      <c r="A173" s="56" t="e">
        <f ca="true">+IF(OFFSET('Water Data'!$B$1,0,10*ROW('Water Data'!B167))="",NA(),OFFSET('Water Data'!$B$1,0,10*ROW('Water Data'!B167)))</f>
        <v>#N/A</v>
      </c>
      <c r="B173" s="56" t="e">
        <f ca="true">+IF(OFFSET('Water Data'!$A$3,0,10*ROW('Water Data'!A170))="",NA(),OFFSET('Water Data'!$A$3,0,10*ROW('Water Data'!A170)))</f>
        <v>#N/A</v>
      </c>
      <c r="C173" s="56" t="e">
        <f ca="true">+IF(OFFSET('Water Data'!$C$3,0,10*ROW('Water Data'!C170))="",NA(),OFFSET('Water Data'!$C$3,0,10*ROW('Water Data'!C170)))</f>
        <v>#N/A</v>
      </c>
      <c r="D173" s="57" t="e">
        <f ca="true">+IF(AND(ISNUMBER(OFFSET('Water Data'!$C$5,0,10*ROW('Water Data'!C167))),'Data Summary'!BS173="Yes"),100-OFFSET('Water Data'!$C$5,0,10*ROW('Water Data'!C167)),NA())</f>
        <v>#N/A</v>
      </c>
      <c r="E173" s="57" t="e">
        <f ca="true">+IF(AND(ISNUMBER(OFFSET('Water Data'!$C$7,0,10*ROW('Water Data'!C167))),'Data Summary'!BT173="Yes"),OFFSET('Water Data'!$C$7,0,10*ROW('Water Data'!C167)),NA())</f>
        <v>#N/A</v>
      </c>
      <c r="F173" s="57" t="e">
        <f ca="true">+IF(AND(ISNUMBER(OFFSET('Water Data'!$C$10,0,10*ROW('Water Data'!C167))),'Data Summary'!BU173="Yes"),OFFSET('Water Data'!$C$10,0,10*ROW('Water Data'!C167)),NA())</f>
        <v>#N/A</v>
      </c>
      <c r="G173" s="57" t="e">
        <f ca="true">+IF(AND(ISNUMBER(OFFSET('Water Data'!$D$5,0,10*ROW('Water Data'!D167))),'Data Summary'!BV173="Yes"),100-OFFSET('Water Data'!$D$5,0,10*ROW('Water Data'!D167)),NA())</f>
        <v>#N/A</v>
      </c>
      <c r="H173" s="57" t="e">
        <f ca="true">+IF(AND(ISNUMBER(OFFSET('Water Data'!$D$7,0,10*ROW('Water Data'!D167))),'Data Summary'!BW173="Yes"),OFFSET('Water Data'!$D$7,0,10*ROW('Water Data'!D167)),NA())</f>
        <v>#N/A</v>
      </c>
      <c r="I173" s="57" t="e">
        <f ca="true">+IF(AND(ISNUMBER(OFFSET('Water Data'!$D$10,0,10*ROW('Water Data'!D167))),'Data Summary'!BX173="Yes"),OFFSET('Water Data'!$D$10,0,10*ROW('Water Data'!D167)),NA())</f>
        <v>#N/A</v>
      </c>
      <c r="J173" s="57" t="e">
        <f ca="true">+IF(AND(ISNUMBER(OFFSET('Water Data'!$E$5,0,10*ROW('Water Data'!E167))),'Data Summary'!BY173="Yes"),100-OFFSET('Water Data'!$E$5,0,10*ROW('Water Data'!E167)),NA())</f>
        <v>#N/A</v>
      </c>
      <c r="K173" s="57" t="e">
        <f ca="true">+IF(AND(ISNUMBER(OFFSET('Water Data'!$E$7,0,10*ROW('Water Data'!E167))),'Data Summary'!BZ173="Yes"),OFFSET('Water Data'!$E$7,0,10*ROW('Water Data'!E167)),NA())</f>
        <v>#N/A</v>
      </c>
      <c r="L173" s="57" t="e">
        <f ca="true">+IF(AND(ISNUMBER(OFFSET('Water Data'!$E$10,0,10*ROW('Water Data'!E167))),'Data Summary'!CA173="Yes"),OFFSET('Water Data'!$E$10,0,10*ROW('Water Data'!E167)),NA())</f>
        <v>#N/A</v>
      </c>
      <c r="M173" s="57" t="e">
        <f ca="true">+IF(AND(ISNUMBER(OFFSET('Water Data'!$F$5,0,10*ROW('Water Data'!F167))),'Data Summary'!CB173="Yes"),100-OFFSET('Water Data'!$F$5,0,10*ROW('Water Data'!F167)),NA())</f>
        <v>#N/A</v>
      </c>
      <c r="N173" s="57" t="e">
        <f ca="true">+IF(AND(ISNUMBER(OFFSET('Water Data'!$F$7,0,10*ROW('Water Data'!F167))),'Data Summary'!CC173="Yes"),OFFSET('Water Data'!$F$7,0,10*ROW('Water Data'!F167)),NA())</f>
        <v>#N/A</v>
      </c>
      <c r="O173" s="57" t="e">
        <f ca="true">+IF(AND(ISNUMBER(OFFSET('Water Data'!$F$10,0,10*ROW('Water Data'!F167))),'Data Summary'!CD173="Yes"),OFFSET('Water Data'!$F$10,0,10*ROW('Water Data'!F167)),NA())</f>
        <v>#N/A</v>
      </c>
      <c r="P173" s="57" t="e">
        <f ca="true">+IF(AND(ISNUMBER(OFFSET('Water Data'!$G$5,0,10*ROW('Water Data'!G167))),'Data Summary'!CE173="Yes"),100-OFFSET('Water Data'!$G$5,0,10*ROW('Water Data'!G167)),NA())</f>
        <v>#N/A</v>
      </c>
      <c r="Q173" s="57" t="e">
        <f ca="true">+IF(AND(ISNUMBER(OFFSET('Water Data'!$G$7,0,10*ROW('Water Data'!G167))),'Data Summary'!CF173="Yes"),OFFSET('Water Data'!$G$7,0,10*ROW('Water Data'!G167)),NA())</f>
        <v>#N/A</v>
      </c>
      <c r="R173" s="57" t="e">
        <f ca="true">+IF(AND(ISNUMBER(OFFSET('Water Data'!$G$10,0,10*ROW('Water Data'!G167))),'Data Summary'!CG173="Yes"),OFFSET('Water Data'!$G$10,0,10*ROW('Water Data'!G167)),NA())</f>
        <v>#N/A</v>
      </c>
      <c r="S173" s="57" t="e">
        <f ca="true">+IF(AND(ISNUMBER(OFFSET('Water Data'!$H$5,0,10*ROW('Water Data'!H167))),'Data Summary'!CH173="Yes"),100-OFFSET('Water Data'!$H$5,0,10*ROW('Water Data'!H167)),NA())</f>
        <v>#N/A</v>
      </c>
      <c r="T173" s="57" t="e">
        <f ca="true">+IF(AND(ISNUMBER(OFFSET('Water Data'!$H$7,0,10*ROW('Water Data'!H167))),'Data Summary'!CI173="Yes"),OFFSET('Water Data'!$H$7,0,10*ROW('Water Data'!H167)),NA())</f>
        <v>#N/A</v>
      </c>
      <c r="U173" s="57" t="e">
        <f ca="true">+IF(AND(ISNUMBER(OFFSET('Water Data'!$H$10,0,10*ROW('Water Data'!H167))),'Data Summary'!CJ173="Yes"),OFFSET('Water Data'!$H$10,0,10*ROW('Water Data'!H167)),NA())</f>
        <v>#N/A</v>
      </c>
      <c r="V173" s="103" t="e">
        <f ca="true">+IF(AND(ISNUMBER(OFFSET('Sanitation Data'!$C$5,0,10*ROW('Sanitation Data'!C167))),'Data Summary'!CK173="Yes"),100-OFFSET('Sanitation Data'!$C$5,0,10*ROW('Sanitation Data'!C167)),NA())</f>
        <v>#N/A</v>
      </c>
      <c r="W173" s="103" t="e">
        <f ca="true">+IF(AND(ISNUMBER(OFFSET('Sanitation Data'!$C$7,0,10*ROW('Sanitation Data'!C167))),'Data Summary'!CL173="Yes"),OFFSET('Sanitation Data'!$C$7,0,10*ROW('Sanitation Data'!C167)),NA())</f>
        <v>#N/A</v>
      </c>
      <c r="X173" s="103" t="e">
        <f ca="true">+IF(AND(ISNUMBER(OFFSET('Sanitation Data'!$C$11,0,10*ROW('Sanitation Data'!C167))),'Data Summary'!CM173="Yes"),OFFSET('Sanitation Data'!$C$11,0,10*ROW('Sanitation Data'!C167)),NA())</f>
        <v>#N/A</v>
      </c>
      <c r="Y173" s="103" t="e">
        <f ca="true">+IF(AND(ISNUMBER(OFFSET('Sanitation Data'!$C$12,0,10*ROW('Sanitation Data'!C167))),'Data Summary'!CN173="Yes"),OFFSET('Sanitation Data'!$C$12,0,10*ROW('Sanitation Data'!C167)),NA())</f>
        <v>#N/A</v>
      </c>
      <c r="Z173" s="103" t="e">
        <f ca="true">+IF(AND(ISNUMBER(OFFSET('Sanitation Data'!$C$13,0,10*ROW('Sanitation Data'!C167))),'Data Summary'!CO173="Yes"),OFFSET('Sanitation Data'!$C$13,0,10*ROW('Sanitation Data'!C167)),NA())</f>
        <v>#N/A</v>
      </c>
      <c r="AA173" s="103" t="e">
        <f ca="true">+IF(AND(ISNUMBER(OFFSET('Sanitation Data'!$D$5,0,10*ROW('Sanitation Data'!D167))),'Data Summary'!CP173="Yes"),100-OFFSET('Sanitation Data'!$D$5,0,10*ROW('Sanitation Data'!D167)),NA())</f>
        <v>#N/A</v>
      </c>
      <c r="AB173" s="103" t="e">
        <f ca="true">+IF(AND(ISNUMBER(OFFSET('Sanitation Data'!$D$7,0,10*ROW('Sanitation Data'!D167))),'Data Summary'!CQ173="Yes"),OFFSET('Sanitation Data'!$D$7,0,10*ROW('Sanitation Data'!D167)),NA())</f>
        <v>#N/A</v>
      </c>
      <c r="AC173" s="103" t="e">
        <f ca="true">+IF(AND(ISNUMBER(OFFSET('Sanitation Data'!$D$11,0,10*ROW('Sanitation Data'!D167))),'Data Summary'!CR173="Yes"),OFFSET('Sanitation Data'!$D$11,0,10*ROW('Sanitation Data'!D167)),NA())</f>
        <v>#N/A</v>
      </c>
      <c r="AD173" s="103" t="e">
        <f ca="true">+IF(AND(ISNUMBER(OFFSET('Sanitation Data'!$D$12,0,10*ROW('Sanitation Data'!D167))),'Data Summary'!CS173="Yes"),OFFSET('Sanitation Data'!$D$12,0,10*ROW('Sanitation Data'!D167)),NA())</f>
        <v>#N/A</v>
      </c>
      <c r="AE173" s="103" t="e">
        <f ca="true">+IF(AND(ISNUMBER(OFFSET('Sanitation Data'!$D$13,0,10*ROW('Sanitation Data'!D167))),'Data Summary'!CT173="Yes"),OFFSET('Sanitation Data'!$D$13,0,10*ROW('Sanitation Data'!D167)),NA())</f>
        <v>#N/A</v>
      </c>
      <c r="AF173" s="103" t="e">
        <f ca="true">+IF(AND(ISNUMBER(OFFSET('Sanitation Data'!$E$5,0,10*ROW('Sanitation Data'!E167))),'Data Summary'!CU173="Yes"),100-OFFSET('Sanitation Data'!$E$5,0,10*ROW('Sanitation Data'!E167)),NA())</f>
        <v>#N/A</v>
      </c>
      <c r="AG173" s="103" t="e">
        <f ca="true">+IF(AND(ISNUMBER(OFFSET('Sanitation Data'!$E$7,0,10*ROW('Sanitation Data'!E167))),'Data Summary'!CV173="Yes"),OFFSET('Sanitation Data'!$E$7,0,10*ROW('Sanitation Data'!E167)),NA())</f>
        <v>#N/A</v>
      </c>
      <c r="AH173" s="103" t="e">
        <f ca="true">+IF(AND(ISNUMBER(OFFSET('Sanitation Data'!$E$11,0,10*ROW('Sanitation Data'!E167))),'Data Summary'!CW173="Yes"),OFFSET('Sanitation Data'!$E$11,0,10*ROW('Sanitation Data'!E167)),NA())</f>
        <v>#N/A</v>
      </c>
      <c r="AI173" s="103" t="e">
        <f ca="true">+IF(AND(ISNUMBER(OFFSET('Sanitation Data'!$E$12,0,10*ROW('Sanitation Data'!E167))),'Data Summary'!CX173="Yes"),OFFSET('Sanitation Data'!$E$12,0,10*ROW('Sanitation Data'!E167)),NA())</f>
        <v>#N/A</v>
      </c>
      <c r="AJ173" s="103" t="e">
        <f ca="true">+IF(AND(ISNUMBER(OFFSET('Sanitation Data'!$E$13,0,10*ROW('Sanitation Data'!E167))),'Data Summary'!CY173="Yes"),OFFSET('Sanitation Data'!$E$13,0,10*ROW('Sanitation Data'!E167)),NA())</f>
        <v>#N/A</v>
      </c>
      <c r="AK173" s="103" t="e">
        <f ca="true">+IF(AND(ISNUMBER(OFFSET('Sanitation Data'!$F$5,0,10*ROW('Sanitation Data'!F167))),'Data Summary'!CZ173="Yes"),100-OFFSET('Sanitation Data'!$F$5,0,10*ROW('Sanitation Data'!F167)),NA())</f>
        <v>#N/A</v>
      </c>
      <c r="AL173" s="103" t="e">
        <f ca="true">+IF(AND(ISNUMBER(OFFSET('Sanitation Data'!$F$7,0,10*ROW('Sanitation Data'!F167))),'Data Summary'!DA173="Yes"),OFFSET('Sanitation Data'!$F$7,0,10*ROW('Sanitation Data'!F167)),NA())</f>
        <v>#N/A</v>
      </c>
      <c r="AM173" s="103" t="e">
        <f ca="true">+IF(AND(ISNUMBER(OFFSET('Sanitation Data'!$F$11,0,10*ROW('Sanitation Data'!F167))),'Data Summary'!DB173="Yes"),OFFSET('Sanitation Data'!$F$11,0,10*ROW('Sanitation Data'!F167)),NA())</f>
        <v>#N/A</v>
      </c>
      <c r="AN173" s="103" t="e">
        <f ca="true">+IF(AND(ISNUMBER(OFFSET('Sanitation Data'!$F$12,0,10*ROW('Sanitation Data'!F167))),'Data Summary'!DC173="Yes"),OFFSET('Sanitation Data'!$F$12,0,10*ROW('Sanitation Data'!F167)),NA())</f>
        <v>#N/A</v>
      </c>
      <c r="AO173" s="103" t="e">
        <f ca="true">+IF(AND(ISNUMBER(OFFSET('Sanitation Data'!$F$13,0,10*ROW('Sanitation Data'!F167))),'Data Summary'!DD173="Yes"),OFFSET('Sanitation Data'!$F$13,0,10*ROW('Sanitation Data'!F167)),NA())</f>
        <v>#N/A</v>
      </c>
      <c r="AP173" s="103" t="e">
        <f ca="true">+IF(AND(ISNUMBER(OFFSET('Sanitation Data'!$G$5,0,10*ROW('Sanitation Data'!G167))),'Data Summary'!DE173="Yes"),100-OFFSET('Sanitation Data'!$G$5,0,10*ROW('Sanitation Data'!G167)),NA())</f>
        <v>#N/A</v>
      </c>
      <c r="AQ173" s="103" t="e">
        <f ca="true">+IF(AND(ISNUMBER(OFFSET('Sanitation Data'!$G$7,0,10*ROW('Sanitation Data'!G167))),'Data Summary'!DF173="Yes"),OFFSET('Sanitation Data'!$G$7,0,10*ROW('Sanitation Data'!G167)),NA())</f>
        <v>#N/A</v>
      </c>
      <c r="AR173" s="103" t="e">
        <f ca="true">+IF(AND(ISNUMBER(OFFSET('Sanitation Data'!$G$11,0,10*ROW('Sanitation Data'!G167))),'Data Summary'!DG173="Yes"),OFFSET('Sanitation Data'!$G$11,0,10*ROW('Sanitation Data'!G167)),NA())</f>
        <v>#N/A</v>
      </c>
      <c r="AS173" s="103" t="e">
        <f ca="true">+IF(AND(ISNUMBER(OFFSET('Sanitation Data'!$G$12,0,10*ROW('Sanitation Data'!G167))),'Data Summary'!DH173="Yes"),OFFSET('Sanitation Data'!$G$12,0,10*ROW('Sanitation Data'!G167)),NA())</f>
        <v>#N/A</v>
      </c>
      <c r="AT173" s="103" t="e">
        <f ca="true">+IF(AND(ISNUMBER(OFFSET('Sanitation Data'!$G$13,0,10*ROW('Sanitation Data'!G167))),'Data Summary'!DI173="Yes"),OFFSET('Sanitation Data'!$G$13,0,10*ROW('Sanitation Data'!G167)),NA())</f>
        <v>#N/A</v>
      </c>
      <c r="AU173" s="103" t="e">
        <f ca="true">+IF(AND(ISNUMBER(OFFSET('Sanitation Data'!$H$5,0,10*ROW('Sanitation Data'!H167))),'Data Summary'!DJ173="Yes"),100-OFFSET('Sanitation Data'!$H$5,0,10*ROW('Sanitation Data'!H167)),NA())</f>
        <v>#N/A</v>
      </c>
      <c r="AV173" s="103" t="e">
        <f ca="true">+IF(AND(ISNUMBER(OFFSET('Sanitation Data'!$H$7,0,10*ROW('Sanitation Data'!H167))),'Data Summary'!DK173="Yes"),OFFSET('Sanitation Data'!$H$7,0,10*ROW('Sanitation Data'!H167)),NA())</f>
        <v>#N/A</v>
      </c>
      <c r="AW173" s="103" t="e">
        <f ca="true">+IF(AND(ISNUMBER(OFFSET('Sanitation Data'!$H$11,0,10*ROW('Sanitation Data'!H167))),'Data Summary'!DL173="Yes"),OFFSET('Sanitation Data'!$H$11,0,10*ROW('Sanitation Data'!H167)),NA())</f>
        <v>#N/A</v>
      </c>
      <c r="AX173" s="103" t="e">
        <f ca="true">+IF(AND(ISNUMBER(OFFSET('Sanitation Data'!$H$12,0,10*ROW('Sanitation Data'!H167))),'Data Summary'!DM173="Yes"),OFFSET('Sanitation Data'!$H$12,0,10*ROW('Sanitation Data'!H167)),NA())</f>
        <v>#N/A</v>
      </c>
      <c r="AY173" s="103" t="e">
        <f ca="true">+IF(AND(ISNUMBER(OFFSET('Sanitation Data'!$H$13,0,10*ROW('Sanitation Data'!H167))),'Data Summary'!DN173="Yes"),OFFSET('Sanitation Data'!$H$13,0,10*ROW('Sanitation Data'!H167)),NA())</f>
        <v>#N/A</v>
      </c>
      <c r="AZ173" s="108" t="e">
        <f ca="true">+IF(AND(ISNUMBER(OFFSET('Hygiene Data'!$C$6,0,10*ROW('Hygiene Data'!C167))),'Data Summary'!DO173="Yes"),OFFSET('Hygiene Data'!$C$6,0,10*ROW('Hygiene Data'!C167)),NA())</f>
        <v>#N/A</v>
      </c>
      <c r="BA173" s="108" t="e">
        <f ca="true">+IF(AND(ISNUMBER(OFFSET('Hygiene Data'!$C$8,0,10*ROW('Hygiene Data'!C167))),'Data Summary'!DP173="Yes"),OFFSET('Hygiene Data'!$C$8,0,10*ROW('Hygiene Data'!C167)),NA())</f>
        <v>#N/A</v>
      </c>
      <c r="BB173" s="108" t="e">
        <f ca="true">+IF(AND(ISNUMBER(OFFSET('Hygiene Data'!$C$10,0,10*ROW('Hygiene Data'!C167))),'Data Summary'!DQ173="Yes"),OFFSET('Hygiene Data'!$C$10,0,10*ROW('Hygiene Data'!C167)),NA())</f>
        <v>#N/A</v>
      </c>
      <c r="BC173" s="108" t="e">
        <f ca="true">+IF(AND(ISNUMBER(OFFSET('Hygiene Data'!$D$6,0,10*ROW('Hygiene Data'!D167))),'Data Summary'!DR173="Yes"),OFFSET('Hygiene Data'!$D$6,0,10*ROW('Hygiene Data'!D167)),NA())</f>
        <v>#N/A</v>
      </c>
      <c r="BD173" s="108" t="e">
        <f ca="true">+IF(AND(ISNUMBER(OFFSET('Hygiene Data'!$D$8,0,10*ROW('Hygiene Data'!D167))),'Data Summary'!DS173="Yes"),OFFSET('Hygiene Data'!$D$8,0,10*ROW('Hygiene Data'!D167)),NA())</f>
        <v>#N/A</v>
      </c>
      <c r="BE173" s="108" t="e">
        <f ca="true">+IF(AND(ISNUMBER(OFFSET('Hygiene Data'!$D$10,0,10*ROW('Hygiene Data'!D167))),'Data Summary'!DT173="Yes"),OFFSET('Hygiene Data'!$D$10,0,10*ROW('Hygiene Data'!D167)),NA())</f>
        <v>#N/A</v>
      </c>
      <c r="BF173" s="108" t="e">
        <f ca="true">+IF(AND(ISNUMBER(OFFSET('Hygiene Data'!$E$6,0,10*ROW('Hygiene Data'!E167))),'Data Summary'!DU173="Yes"),OFFSET('Hygiene Data'!$E$6,0,10*ROW('Hygiene Data'!E167)),NA())</f>
        <v>#N/A</v>
      </c>
      <c r="BG173" s="108" t="e">
        <f ca="true">+IF(AND(ISNUMBER(OFFSET('Hygiene Data'!$E$8,0,10*ROW('Hygiene Data'!E167))),'Data Summary'!DV173="Yes"),OFFSET('Hygiene Data'!$E$8,0,10*ROW('Hygiene Data'!E167)),NA())</f>
        <v>#N/A</v>
      </c>
      <c r="BH173" s="108" t="e">
        <f ca="true">+IF(AND(ISNUMBER(OFFSET('Hygiene Data'!$E$10,0,10*ROW('Hygiene Data'!E167))),'Data Summary'!DW173="Yes"),OFFSET('Hygiene Data'!$E$10,0,10*ROW('Hygiene Data'!E167)),NA())</f>
        <v>#N/A</v>
      </c>
      <c r="BI173" s="108" t="e">
        <f ca="true">+IF(AND(ISNUMBER(OFFSET('Hygiene Data'!$F$6,0,10*ROW('Hygiene Data'!F167))),'Data Summary'!DX173="Yes"),OFFSET('Hygiene Data'!$F$6,0,10*ROW('Hygiene Data'!F167)),NA())</f>
        <v>#N/A</v>
      </c>
      <c r="BJ173" s="108" t="e">
        <f ca="true">+IF(AND(ISNUMBER(OFFSET('Hygiene Data'!$F$8,0,10*ROW('Hygiene Data'!F167))),'Data Summary'!DY173="Yes"),OFFSET('Hygiene Data'!$F$8,0,10*ROW('Hygiene Data'!F167)),NA())</f>
        <v>#N/A</v>
      </c>
      <c r="BK173" s="108" t="e">
        <f ca="true">+IF(AND(ISNUMBER(OFFSET('Hygiene Data'!$F$10,0,10*ROW('Hygiene Data'!F167))),'Data Summary'!DZ173="Yes"),OFFSET('Hygiene Data'!$F$10,0,10*ROW('Hygiene Data'!F167)),NA())</f>
        <v>#N/A</v>
      </c>
      <c r="BL173" s="108" t="e">
        <f ca="true">+IF(AND(ISNUMBER(OFFSET('Hygiene Data'!$G$6,0,10*ROW('Hygiene Data'!G167))),'Data Summary'!EA173="Yes"),OFFSET('Hygiene Data'!$G$6,0,10*ROW('Hygiene Data'!G167)),NA())</f>
        <v>#N/A</v>
      </c>
      <c r="BM173" s="108" t="e">
        <f ca="true">+IF(AND(ISNUMBER(OFFSET('Hygiene Data'!$G$8,0,10*ROW('Hygiene Data'!G167))),'Data Summary'!EB173="Yes"),OFFSET('Hygiene Data'!$G$8,0,10*ROW('Hygiene Data'!G167)),NA())</f>
        <v>#N/A</v>
      </c>
      <c r="BN173" s="108" t="e">
        <f ca="true">+IF(AND(ISNUMBER(OFFSET('Hygiene Data'!$G$10,0,10*ROW('Hygiene Data'!G167))),'Data Summary'!EC173="Yes"),OFFSET('Hygiene Data'!$G$10,0,10*ROW('Hygiene Data'!G167)),NA())</f>
        <v>#N/A</v>
      </c>
      <c r="BO173" s="108" t="e">
        <f ca="true">+IF(AND(ISNUMBER(OFFSET('Hygiene Data'!$H$6,0,10*ROW('Hygiene Data'!H167))),'Data Summary'!ED173="Yes"),OFFSET('Hygiene Data'!$H$6,0,10*ROW('Hygiene Data'!H167)),NA())</f>
        <v>#N/A</v>
      </c>
      <c r="BP173" s="108" t="e">
        <f ca="true">+IF(AND(ISNUMBER(OFFSET('Hygiene Data'!$H$8,0,10*ROW('Hygiene Data'!H167))),'Data Summary'!EE173="Yes"),OFFSET('Hygiene Data'!$H$8,0,10*ROW('Hygiene Data'!H167)),NA())</f>
        <v>#N/A</v>
      </c>
      <c r="BQ173" s="108" t="e">
        <f ca="true">+IF(AND(ISNUMBER(OFFSET('Hygiene Data'!$H$10,0,10*ROW('Hygiene Data'!H167))),'Data Summary'!EF173="Yes"),OFFSET('Hygiene Data'!$H$10,0,10*ROW('Hygiene Data'!H167)),NA())</f>
        <v>#N/A</v>
      </c>
    </row>
    <row r="174" x14ac:dyDescent="0.2">
      <c r="A174" s="56" t="e">
        <f ca="true">+IF(OFFSET('Water Data'!$B$1,0,10*ROW('Water Data'!B168))="",NA(),OFFSET('Water Data'!$B$1,0,10*ROW('Water Data'!B168)))</f>
        <v>#N/A</v>
      </c>
      <c r="B174" s="56" t="e">
        <f ca="true">+IF(OFFSET('Water Data'!$A$3,0,10*ROW('Water Data'!A171))="",NA(),OFFSET('Water Data'!$A$3,0,10*ROW('Water Data'!A171)))</f>
        <v>#N/A</v>
      </c>
      <c r="C174" s="56" t="e">
        <f ca="true">+IF(OFFSET('Water Data'!$C$3,0,10*ROW('Water Data'!C171))="",NA(),OFFSET('Water Data'!$C$3,0,10*ROW('Water Data'!C171)))</f>
        <v>#N/A</v>
      </c>
      <c r="D174" s="57" t="e">
        <f ca="true">+IF(AND(ISNUMBER(OFFSET('Water Data'!$C$5,0,10*ROW('Water Data'!C168))),'Data Summary'!BS174="Yes"),100-OFFSET('Water Data'!$C$5,0,10*ROW('Water Data'!C168)),NA())</f>
        <v>#N/A</v>
      </c>
      <c r="E174" s="57" t="e">
        <f ca="true">+IF(AND(ISNUMBER(OFFSET('Water Data'!$C$7,0,10*ROW('Water Data'!C168))),'Data Summary'!BT174="Yes"),OFFSET('Water Data'!$C$7,0,10*ROW('Water Data'!C168)),NA())</f>
        <v>#N/A</v>
      </c>
      <c r="F174" s="57" t="e">
        <f ca="true">+IF(AND(ISNUMBER(OFFSET('Water Data'!$C$10,0,10*ROW('Water Data'!C168))),'Data Summary'!BU174="Yes"),OFFSET('Water Data'!$C$10,0,10*ROW('Water Data'!C168)),NA())</f>
        <v>#N/A</v>
      </c>
      <c r="G174" s="57" t="e">
        <f ca="true">+IF(AND(ISNUMBER(OFFSET('Water Data'!$D$5,0,10*ROW('Water Data'!D168))),'Data Summary'!BV174="Yes"),100-OFFSET('Water Data'!$D$5,0,10*ROW('Water Data'!D168)),NA())</f>
        <v>#N/A</v>
      </c>
      <c r="H174" s="57" t="e">
        <f ca="true">+IF(AND(ISNUMBER(OFFSET('Water Data'!$D$7,0,10*ROW('Water Data'!D168))),'Data Summary'!BW174="Yes"),OFFSET('Water Data'!$D$7,0,10*ROW('Water Data'!D168)),NA())</f>
        <v>#N/A</v>
      </c>
      <c r="I174" s="57" t="e">
        <f ca="true">+IF(AND(ISNUMBER(OFFSET('Water Data'!$D$10,0,10*ROW('Water Data'!D168))),'Data Summary'!BX174="Yes"),OFFSET('Water Data'!$D$10,0,10*ROW('Water Data'!D168)),NA())</f>
        <v>#N/A</v>
      </c>
      <c r="J174" s="57" t="e">
        <f ca="true">+IF(AND(ISNUMBER(OFFSET('Water Data'!$E$5,0,10*ROW('Water Data'!E168))),'Data Summary'!BY174="Yes"),100-OFFSET('Water Data'!$E$5,0,10*ROW('Water Data'!E168)),NA())</f>
        <v>#N/A</v>
      </c>
      <c r="K174" s="57" t="e">
        <f ca="true">+IF(AND(ISNUMBER(OFFSET('Water Data'!$E$7,0,10*ROW('Water Data'!E168))),'Data Summary'!BZ174="Yes"),OFFSET('Water Data'!$E$7,0,10*ROW('Water Data'!E168)),NA())</f>
        <v>#N/A</v>
      </c>
      <c r="L174" s="57" t="e">
        <f ca="true">+IF(AND(ISNUMBER(OFFSET('Water Data'!$E$10,0,10*ROW('Water Data'!E168))),'Data Summary'!CA174="Yes"),OFFSET('Water Data'!$E$10,0,10*ROW('Water Data'!E168)),NA())</f>
        <v>#N/A</v>
      </c>
      <c r="M174" s="57" t="e">
        <f ca="true">+IF(AND(ISNUMBER(OFFSET('Water Data'!$F$5,0,10*ROW('Water Data'!F168))),'Data Summary'!CB174="Yes"),100-OFFSET('Water Data'!$F$5,0,10*ROW('Water Data'!F168)),NA())</f>
        <v>#N/A</v>
      </c>
      <c r="N174" s="57" t="e">
        <f ca="true">+IF(AND(ISNUMBER(OFFSET('Water Data'!$F$7,0,10*ROW('Water Data'!F168))),'Data Summary'!CC174="Yes"),OFFSET('Water Data'!$F$7,0,10*ROW('Water Data'!F168)),NA())</f>
        <v>#N/A</v>
      </c>
      <c r="O174" s="57" t="e">
        <f ca="true">+IF(AND(ISNUMBER(OFFSET('Water Data'!$F$10,0,10*ROW('Water Data'!F168))),'Data Summary'!CD174="Yes"),OFFSET('Water Data'!$F$10,0,10*ROW('Water Data'!F168)),NA())</f>
        <v>#N/A</v>
      </c>
      <c r="P174" s="57" t="e">
        <f ca="true">+IF(AND(ISNUMBER(OFFSET('Water Data'!$G$5,0,10*ROW('Water Data'!G168))),'Data Summary'!CE174="Yes"),100-OFFSET('Water Data'!$G$5,0,10*ROW('Water Data'!G168)),NA())</f>
        <v>#N/A</v>
      </c>
      <c r="Q174" s="57" t="e">
        <f ca="true">+IF(AND(ISNUMBER(OFFSET('Water Data'!$G$7,0,10*ROW('Water Data'!G168))),'Data Summary'!CF174="Yes"),OFFSET('Water Data'!$G$7,0,10*ROW('Water Data'!G168)),NA())</f>
        <v>#N/A</v>
      </c>
      <c r="R174" s="57" t="e">
        <f ca="true">+IF(AND(ISNUMBER(OFFSET('Water Data'!$G$10,0,10*ROW('Water Data'!G168))),'Data Summary'!CG174="Yes"),OFFSET('Water Data'!$G$10,0,10*ROW('Water Data'!G168)),NA())</f>
        <v>#N/A</v>
      </c>
      <c r="S174" s="57" t="e">
        <f ca="true">+IF(AND(ISNUMBER(OFFSET('Water Data'!$H$5,0,10*ROW('Water Data'!H168))),'Data Summary'!CH174="Yes"),100-OFFSET('Water Data'!$H$5,0,10*ROW('Water Data'!H168)),NA())</f>
        <v>#N/A</v>
      </c>
      <c r="T174" s="57" t="e">
        <f ca="true">+IF(AND(ISNUMBER(OFFSET('Water Data'!$H$7,0,10*ROW('Water Data'!H168))),'Data Summary'!CI174="Yes"),OFFSET('Water Data'!$H$7,0,10*ROW('Water Data'!H168)),NA())</f>
        <v>#N/A</v>
      </c>
      <c r="U174" s="57" t="e">
        <f ca="true">+IF(AND(ISNUMBER(OFFSET('Water Data'!$H$10,0,10*ROW('Water Data'!H168))),'Data Summary'!CJ174="Yes"),OFFSET('Water Data'!$H$10,0,10*ROW('Water Data'!H168)),NA())</f>
        <v>#N/A</v>
      </c>
      <c r="V174" s="103" t="e">
        <f ca="true">+IF(AND(ISNUMBER(OFFSET('Sanitation Data'!$C$5,0,10*ROW('Sanitation Data'!C168))),'Data Summary'!CK174="Yes"),100-OFFSET('Sanitation Data'!$C$5,0,10*ROW('Sanitation Data'!C168)),NA())</f>
        <v>#N/A</v>
      </c>
      <c r="W174" s="103" t="e">
        <f ca="true">+IF(AND(ISNUMBER(OFFSET('Sanitation Data'!$C$7,0,10*ROW('Sanitation Data'!C168))),'Data Summary'!CL174="Yes"),OFFSET('Sanitation Data'!$C$7,0,10*ROW('Sanitation Data'!C168)),NA())</f>
        <v>#N/A</v>
      </c>
      <c r="X174" s="103" t="e">
        <f ca="true">+IF(AND(ISNUMBER(OFFSET('Sanitation Data'!$C$11,0,10*ROW('Sanitation Data'!C168))),'Data Summary'!CM174="Yes"),OFFSET('Sanitation Data'!$C$11,0,10*ROW('Sanitation Data'!C168)),NA())</f>
        <v>#N/A</v>
      </c>
      <c r="Y174" s="103" t="e">
        <f ca="true">+IF(AND(ISNUMBER(OFFSET('Sanitation Data'!$C$12,0,10*ROW('Sanitation Data'!C168))),'Data Summary'!CN174="Yes"),OFFSET('Sanitation Data'!$C$12,0,10*ROW('Sanitation Data'!C168)),NA())</f>
        <v>#N/A</v>
      </c>
      <c r="Z174" s="103" t="e">
        <f ca="true">+IF(AND(ISNUMBER(OFFSET('Sanitation Data'!$C$13,0,10*ROW('Sanitation Data'!C168))),'Data Summary'!CO174="Yes"),OFFSET('Sanitation Data'!$C$13,0,10*ROW('Sanitation Data'!C168)),NA())</f>
        <v>#N/A</v>
      </c>
      <c r="AA174" s="103" t="e">
        <f ca="true">+IF(AND(ISNUMBER(OFFSET('Sanitation Data'!$D$5,0,10*ROW('Sanitation Data'!D168))),'Data Summary'!CP174="Yes"),100-OFFSET('Sanitation Data'!$D$5,0,10*ROW('Sanitation Data'!D168)),NA())</f>
        <v>#N/A</v>
      </c>
      <c r="AB174" s="103" t="e">
        <f ca="true">+IF(AND(ISNUMBER(OFFSET('Sanitation Data'!$D$7,0,10*ROW('Sanitation Data'!D168))),'Data Summary'!CQ174="Yes"),OFFSET('Sanitation Data'!$D$7,0,10*ROW('Sanitation Data'!D168)),NA())</f>
        <v>#N/A</v>
      </c>
      <c r="AC174" s="103" t="e">
        <f ca="true">+IF(AND(ISNUMBER(OFFSET('Sanitation Data'!$D$11,0,10*ROW('Sanitation Data'!D168))),'Data Summary'!CR174="Yes"),OFFSET('Sanitation Data'!$D$11,0,10*ROW('Sanitation Data'!D168)),NA())</f>
        <v>#N/A</v>
      </c>
      <c r="AD174" s="103" t="e">
        <f ca="true">+IF(AND(ISNUMBER(OFFSET('Sanitation Data'!$D$12,0,10*ROW('Sanitation Data'!D168))),'Data Summary'!CS174="Yes"),OFFSET('Sanitation Data'!$D$12,0,10*ROW('Sanitation Data'!D168)),NA())</f>
        <v>#N/A</v>
      </c>
      <c r="AE174" s="103" t="e">
        <f ca="true">+IF(AND(ISNUMBER(OFFSET('Sanitation Data'!$D$13,0,10*ROW('Sanitation Data'!D168))),'Data Summary'!CT174="Yes"),OFFSET('Sanitation Data'!$D$13,0,10*ROW('Sanitation Data'!D168)),NA())</f>
        <v>#N/A</v>
      </c>
      <c r="AF174" s="103" t="e">
        <f ca="true">+IF(AND(ISNUMBER(OFFSET('Sanitation Data'!$E$5,0,10*ROW('Sanitation Data'!E168))),'Data Summary'!CU174="Yes"),100-OFFSET('Sanitation Data'!$E$5,0,10*ROW('Sanitation Data'!E168)),NA())</f>
        <v>#N/A</v>
      </c>
      <c r="AG174" s="103" t="e">
        <f ca="true">+IF(AND(ISNUMBER(OFFSET('Sanitation Data'!$E$7,0,10*ROW('Sanitation Data'!E168))),'Data Summary'!CV174="Yes"),OFFSET('Sanitation Data'!$E$7,0,10*ROW('Sanitation Data'!E168)),NA())</f>
        <v>#N/A</v>
      </c>
      <c r="AH174" s="103" t="e">
        <f ca="true">+IF(AND(ISNUMBER(OFFSET('Sanitation Data'!$E$11,0,10*ROW('Sanitation Data'!E168))),'Data Summary'!CW174="Yes"),OFFSET('Sanitation Data'!$E$11,0,10*ROW('Sanitation Data'!E168)),NA())</f>
        <v>#N/A</v>
      </c>
      <c r="AI174" s="103" t="e">
        <f ca="true">+IF(AND(ISNUMBER(OFFSET('Sanitation Data'!$E$12,0,10*ROW('Sanitation Data'!E168))),'Data Summary'!CX174="Yes"),OFFSET('Sanitation Data'!$E$12,0,10*ROW('Sanitation Data'!E168)),NA())</f>
        <v>#N/A</v>
      </c>
      <c r="AJ174" s="103" t="e">
        <f ca="true">+IF(AND(ISNUMBER(OFFSET('Sanitation Data'!$E$13,0,10*ROW('Sanitation Data'!E168))),'Data Summary'!CY174="Yes"),OFFSET('Sanitation Data'!$E$13,0,10*ROW('Sanitation Data'!E168)),NA())</f>
        <v>#N/A</v>
      </c>
      <c r="AK174" s="103" t="e">
        <f ca="true">+IF(AND(ISNUMBER(OFFSET('Sanitation Data'!$F$5,0,10*ROW('Sanitation Data'!F168))),'Data Summary'!CZ174="Yes"),100-OFFSET('Sanitation Data'!$F$5,0,10*ROW('Sanitation Data'!F168)),NA())</f>
        <v>#N/A</v>
      </c>
      <c r="AL174" s="103" t="e">
        <f ca="true">+IF(AND(ISNUMBER(OFFSET('Sanitation Data'!$F$7,0,10*ROW('Sanitation Data'!F168))),'Data Summary'!DA174="Yes"),OFFSET('Sanitation Data'!$F$7,0,10*ROW('Sanitation Data'!F168)),NA())</f>
        <v>#N/A</v>
      </c>
      <c r="AM174" s="103" t="e">
        <f ca="true">+IF(AND(ISNUMBER(OFFSET('Sanitation Data'!$F$11,0,10*ROW('Sanitation Data'!F168))),'Data Summary'!DB174="Yes"),OFFSET('Sanitation Data'!$F$11,0,10*ROW('Sanitation Data'!F168)),NA())</f>
        <v>#N/A</v>
      </c>
      <c r="AN174" s="103" t="e">
        <f ca="true">+IF(AND(ISNUMBER(OFFSET('Sanitation Data'!$F$12,0,10*ROW('Sanitation Data'!F168))),'Data Summary'!DC174="Yes"),OFFSET('Sanitation Data'!$F$12,0,10*ROW('Sanitation Data'!F168)),NA())</f>
        <v>#N/A</v>
      </c>
      <c r="AO174" s="103" t="e">
        <f ca="true">+IF(AND(ISNUMBER(OFFSET('Sanitation Data'!$F$13,0,10*ROW('Sanitation Data'!F168))),'Data Summary'!DD174="Yes"),OFFSET('Sanitation Data'!$F$13,0,10*ROW('Sanitation Data'!F168)),NA())</f>
        <v>#N/A</v>
      </c>
      <c r="AP174" s="103" t="e">
        <f ca="true">+IF(AND(ISNUMBER(OFFSET('Sanitation Data'!$G$5,0,10*ROW('Sanitation Data'!G168))),'Data Summary'!DE174="Yes"),100-OFFSET('Sanitation Data'!$G$5,0,10*ROW('Sanitation Data'!G168)),NA())</f>
        <v>#N/A</v>
      </c>
      <c r="AQ174" s="103" t="e">
        <f ca="true">+IF(AND(ISNUMBER(OFFSET('Sanitation Data'!$G$7,0,10*ROW('Sanitation Data'!G168))),'Data Summary'!DF174="Yes"),OFFSET('Sanitation Data'!$G$7,0,10*ROW('Sanitation Data'!G168)),NA())</f>
        <v>#N/A</v>
      </c>
      <c r="AR174" s="103" t="e">
        <f ca="true">+IF(AND(ISNUMBER(OFFSET('Sanitation Data'!$G$11,0,10*ROW('Sanitation Data'!G168))),'Data Summary'!DG174="Yes"),OFFSET('Sanitation Data'!$G$11,0,10*ROW('Sanitation Data'!G168)),NA())</f>
        <v>#N/A</v>
      </c>
      <c r="AS174" s="103" t="e">
        <f ca="true">+IF(AND(ISNUMBER(OFFSET('Sanitation Data'!$G$12,0,10*ROW('Sanitation Data'!G168))),'Data Summary'!DH174="Yes"),OFFSET('Sanitation Data'!$G$12,0,10*ROW('Sanitation Data'!G168)),NA())</f>
        <v>#N/A</v>
      </c>
      <c r="AT174" s="103" t="e">
        <f ca="true">+IF(AND(ISNUMBER(OFFSET('Sanitation Data'!$G$13,0,10*ROW('Sanitation Data'!G168))),'Data Summary'!DI174="Yes"),OFFSET('Sanitation Data'!$G$13,0,10*ROW('Sanitation Data'!G168)),NA())</f>
        <v>#N/A</v>
      </c>
      <c r="AU174" s="103" t="e">
        <f ca="true">+IF(AND(ISNUMBER(OFFSET('Sanitation Data'!$H$5,0,10*ROW('Sanitation Data'!H168))),'Data Summary'!DJ174="Yes"),100-OFFSET('Sanitation Data'!$H$5,0,10*ROW('Sanitation Data'!H168)),NA())</f>
        <v>#N/A</v>
      </c>
      <c r="AV174" s="103" t="e">
        <f ca="true">+IF(AND(ISNUMBER(OFFSET('Sanitation Data'!$H$7,0,10*ROW('Sanitation Data'!H168))),'Data Summary'!DK174="Yes"),OFFSET('Sanitation Data'!$H$7,0,10*ROW('Sanitation Data'!H168)),NA())</f>
        <v>#N/A</v>
      </c>
      <c r="AW174" s="103" t="e">
        <f ca="true">+IF(AND(ISNUMBER(OFFSET('Sanitation Data'!$H$11,0,10*ROW('Sanitation Data'!H168))),'Data Summary'!DL174="Yes"),OFFSET('Sanitation Data'!$H$11,0,10*ROW('Sanitation Data'!H168)),NA())</f>
        <v>#N/A</v>
      </c>
      <c r="AX174" s="103" t="e">
        <f ca="true">+IF(AND(ISNUMBER(OFFSET('Sanitation Data'!$H$12,0,10*ROW('Sanitation Data'!H168))),'Data Summary'!DM174="Yes"),OFFSET('Sanitation Data'!$H$12,0,10*ROW('Sanitation Data'!H168)),NA())</f>
        <v>#N/A</v>
      </c>
      <c r="AY174" s="103" t="e">
        <f ca="true">+IF(AND(ISNUMBER(OFFSET('Sanitation Data'!$H$13,0,10*ROW('Sanitation Data'!H168))),'Data Summary'!DN174="Yes"),OFFSET('Sanitation Data'!$H$13,0,10*ROW('Sanitation Data'!H168)),NA())</f>
        <v>#N/A</v>
      </c>
      <c r="AZ174" s="108" t="e">
        <f ca="true">+IF(AND(ISNUMBER(OFFSET('Hygiene Data'!$C$6,0,10*ROW('Hygiene Data'!C168))),'Data Summary'!DO174="Yes"),OFFSET('Hygiene Data'!$C$6,0,10*ROW('Hygiene Data'!C168)),NA())</f>
        <v>#N/A</v>
      </c>
      <c r="BA174" s="108" t="e">
        <f ca="true">+IF(AND(ISNUMBER(OFFSET('Hygiene Data'!$C$8,0,10*ROW('Hygiene Data'!C168))),'Data Summary'!DP174="Yes"),OFFSET('Hygiene Data'!$C$8,0,10*ROW('Hygiene Data'!C168)),NA())</f>
        <v>#N/A</v>
      </c>
      <c r="BB174" s="108" t="e">
        <f ca="true">+IF(AND(ISNUMBER(OFFSET('Hygiene Data'!$C$10,0,10*ROW('Hygiene Data'!C168))),'Data Summary'!DQ174="Yes"),OFFSET('Hygiene Data'!$C$10,0,10*ROW('Hygiene Data'!C168)),NA())</f>
        <v>#N/A</v>
      </c>
      <c r="BC174" s="108" t="e">
        <f ca="true">+IF(AND(ISNUMBER(OFFSET('Hygiene Data'!$D$6,0,10*ROW('Hygiene Data'!D168))),'Data Summary'!DR174="Yes"),OFFSET('Hygiene Data'!$D$6,0,10*ROW('Hygiene Data'!D168)),NA())</f>
        <v>#N/A</v>
      </c>
      <c r="BD174" s="108" t="e">
        <f ca="true">+IF(AND(ISNUMBER(OFFSET('Hygiene Data'!$D$8,0,10*ROW('Hygiene Data'!D168))),'Data Summary'!DS174="Yes"),OFFSET('Hygiene Data'!$D$8,0,10*ROW('Hygiene Data'!D168)),NA())</f>
        <v>#N/A</v>
      </c>
      <c r="BE174" s="108" t="e">
        <f ca="true">+IF(AND(ISNUMBER(OFFSET('Hygiene Data'!$D$10,0,10*ROW('Hygiene Data'!D168))),'Data Summary'!DT174="Yes"),OFFSET('Hygiene Data'!$D$10,0,10*ROW('Hygiene Data'!D168)),NA())</f>
        <v>#N/A</v>
      </c>
      <c r="BF174" s="108" t="e">
        <f ca="true">+IF(AND(ISNUMBER(OFFSET('Hygiene Data'!$E$6,0,10*ROW('Hygiene Data'!E168))),'Data Summary'!DU174="Yes"),OFFSET('Hygiene Data'!$E$6,0,10*ROW('Hygiene Data'!E168)),NA())</f>
        <v>#N/A</v>
      </c>
      <c r="BG174" s="108" t="e">
        <f ca="true">+IF(AND(ISNUMBER(OFFSET('Hygiene Data'!$E$8,0,10*ROW('Hygiene Data'!E168))),'Data Summary'!DV174="Yes"),OFFSET('Hygiene Data'!$E$8,0,10*ROW('Hygiene Data'!E168)),NA())</f>
        <v>#N/A</v>
      </c>
      <c r="BH174" s="108" t="e">
        <f ca="true">+IF(AND(ISNUMBER(OFFSET('Hygiene Data'!$E$10,0,10*ROW('Hygiene Data'!E168))),'Data Summary'!DW174="Yes"),OFFSET('Hygiene Data'!$E$10,0,10*ROW('Hygiene Data'!E168)),NA())</f>
        <v>#N/A</v>
      </c>
      <c r="BI174" s="108" t="e">
        <f ca="true">+IF(AND(ISNUMBER(OFFSET('Hygiene Data'!$F$6,0,10*ROW('Hygiene Data'!F168))),'Data Summary'!DX174="Yes"),OFFSET('Hygiene Data'!$F$6,0,10*ROW('Hygiene Data'!F168)),NA())</f>
        <v>#N/A</v>
      </c>
      <c r="BJ174" s="108" t="e">
        <f ca="true">+IF(AND(ISNUMBER(OFFSET('Hygiene Data'!$F$8,0,10*ROW('Hygiene Data'!F168))),'Data Summary'!DY174="Yes"),OFFSET('Hygiene Data'!$F$8,0,10*ROW('Hygiene Data'!F168)),NA())</f>
        <v>#N/A</v>
      </c>
      <c r="BK174" s="108" t="e">
        <f ca="true">+IF(AND(ISNUMBER(OFFSET('Hygiene Data'!$F$10,0,10*ROW('Hygiene Data'!F168))),'Data Summary'!DZ174="Yes"),OFFSET('Hygiene Data'!$F$10,0,10*ROW('Hygiene Data'!F168)),NA())</f>
        <v>#N/A</v>
      </c>
      <c r="BL174" s="108" t="e">
        <f ca="true">+IF(AND(ISNUMBER(OFFSET('Hygiene Data'!$G$6,0,10*ROW('Hygiene Data'!G168))),'Data Summary'!EA174="Yes"),OFFSET('Hygiene Data'!$G$6,0,10*ROW('Hygiene Data'!G168)),NA())</f>
        <v>#N/A</v>
      </c>
      <c r="BM174" s="108" t="e">
        <f ca="true">+IF(AND(ISNUMBER(OFFSET('Hygiene Data'!$G$8,0,10*ROW('Hygiene Data'!G168))),'Data Summary'!EB174="Yes"),OFFSET('Hygiene Data'!$G$8,0,10*ROW('Hygiene Data'!G168)),NA())</f>
        <v>#N/A</v>
      </c>
      <c r="BN174" s="108" t="e">
        <f ca="true">+IF(AND(ISNUMBER(OFFSET('Hygiene Data'!$G$10,0,10*ROW('Hygiene Data'!G168))),'Data Summary'!EC174="Yes"),OFFSET('Hygiene Data'!$G$10,0,10*ROW('Hygiene Data'!G168)),NA())</f>
        <v>#N/A</v>
      </c>
      <c r="BO174" s="108" t="e">
        <f ca="true">+IF(AND(ISNUMBER(OFFSET('Hygiene Data'!$H$6,0,10*ROW('Hygiene Data'!H168))),'Data Summary'!ED174="Yes"),OFFSET('Hygiene Data'!$H$6,0,10*ROW('Hygiene Data'!H168)),NA())</f>
        <v>#N/A</v>
      </c>
      <c r="BP174" s="108" t="e">
        <f ca="true">+IF(AND(ISNUMBER(OFFSET('Hygiene Data'!$H$8,0,10*ROW('Hygiene Data'!H168))),'Data Summary'!EE174="Yes"),OFFSET('Hygiene Data'!$H$8,0,10*ROW('Hygiene Data'!H168)),NA())</f>
        <v>#N/A</v>
      </c>
      <c r="BQ174" s="108" t="e">
        <f ca="true">+IF(AND(ISNUMBER(OFFSET('Hygiene Data'!$H$10,0,10*ROW('Hygiene Data'!H168))),'Data Summary'!EF174="Yes"),OFFSET('Hygiene Data'!$H$10,0,10*ROW('Hygiene Data'!H168)),NA())</f>
        <v>#N/A</v>
      </c>
    </row>
    <row r="175" x14ac:dyDescent="0.2">
      <c r="A175" s="56" t="e">
        <f ca="true">+IF(OFFSET('Water Data'!$B$1,0,10*ROW('Water Data'!B169))="",NA(),OFFSET('Water Data'!$B$1,0,10*ROW('Water Data'!B169)))</f>
        <v>#N/A</v>
      </c>
      <c r="B175" s="56" t="e">
        <f ca="true">+IF(OFFSET('Water Data'!$A$3,0,10*ROW('Water Data'!A172))="",NA(),OFFSET('Water Data'!$A$3,0,10*ROW('Water Data'!A172)))</f>
        <v>#N/A</v>
      </c>
      <c r="C175" s="56" t="e">
        <f ca="true">+IF(OFFSET('Water Data'!$C$3,0,10*ROW('Water Data'!C172))="",NA(),OFFSET('Water Data'!$C$3,0,10*ROW('Water Data'!C172)))</f>
        <v>#N/A</v>
      </c>
      <c r="D175" s="57" t="e">
        <f ca="true">+IF(AND(ISNUMBER(OFFSET('Water Data'!$C$5,0,10*ROW('Water Data'!C169))),'Data Summary'!BS175="Yes"),100-OFFSET('Water Data'!$C$5,0,10*ROW('Water Data'!C169)),NA())</f>
        <v>#N/A</v>
      </c>
      <c r="E175" s="57" t="e">
        <f ca="true">+IF(AND(ISNUMBER(OFFSET('Water Data'!$C$7,0,10*ROW('Water Data'!C169))),'Data Summary'!BT175="Yes"),OFFSET('Water Data'!$C$7,0,10*ROW('Water Data'!C169)),NA())</f>
        <v>#N/A</v>
      </c>
      <c r="F175" s="57" t="e">
        <f ca="true">+IF(AND(ISNUMBER(OFFSET('Water Data'!$C$10,0,10*ROW('Water Data'!C169))),'Data Summary'!BU175="Yes"),OFFSET('Water Data'!$C$10,0,10*ROW('Water Data'!C169)),NA())</f>
        <v>#N/A</v>
      </c>
      <c r="G175" s="57" t="e">
        <f ca="true">+IF(AND(ISNUMBER(OFFSET('Water Data'!$D$5,0,10*ROW('Water Data'!D169))),'Data Summary'!BV175="Yes"),100-OFFSET('Water Data'!$D$5,0,10*ROW('Water Data'!D169)),NA())</f>
        <v>#N/A</v>
      </c>
      <c r="H175" s="57" t="e">
        <f ca="true">+IF(AND(ISNUMBER(OFFSET('Water Data'!$D$7,0,10*ROW('Water Data'!D169))),'Data Summary'!BW175="Yes"),OFFSET('Water Data'!$D$7,0,10*ROW('Water Data'!D169)),NA())</f>
        <v>#N/A</v>
      </c>
      <c r="I175" s="57" t="e">
        <f ca="true">+IF(AND(ISNUMBER(OFFSET('Water Data'!$D$10,0,10*ROW('Water Data'!D169))),'Data Summary'!BX175="Yes"),OFFSET('Water Data'!$D$10,0,10*ROW('Water Data'!D169)),NA())</f>
        <v>#N/A</v>
      </c>
      <c r="J175" s="57" t="e">
        <f ca="true">+IF(AND(ISNUMBER(OFFSET('Water Data'!$E$5,0,10*ROW('Water Data'!E169))),'Data Summary'!BY175="Yes"),100-OFFSET('Water Data'!$E$5,0,10*ROW('Water Data'!E169)),NA())</f>
        <v>#N/A</v>
      </c>
      <c r="K175" s="57" t="e">
        <f ca="true">+IF(AND(ISNUMBER(OFFSET('Water Data'!$E$7,0,10*ROW('Water Data'!E169))),'Data Summary'!BZ175="Yes"),OFFSET('Water Data'!$E$7,0,10*ROW('Water Data'!E169)),NA())</f>
        <v>#N/A</v>
      </c>
      <c r="L175" s="57" t="e">
        <f ca="true">+IF(AND(ISNUMBER(OFFSET('Water Data'!$E$10,0,10*ROW('Water Data'!E169))),'Data Summary'!CA175="Yes"),OFFSET('Water Data'!$E$10,0,10*ROW('Water Data'!E169)),NA())</f>
        <v>#N/A</v>
      </c>
      <c r="M175" s="57" t="e">
        <f ca="true">+IF(AND(ISNUMBER(OFFSET('Water Data'!$F$5,0,10*ROW('Water Data'!F169))),'Data Summary'!CB175="Yes"),100-OFFSET('Water Data'!$F$5,0,10*ROW('Water Data'!F169)),NA())</f>
        <v>#N/A</v>
      </c>
      <c r="N175" s="57" t="e">
        <f ca="true">+IF(AND(ISNUMBER(OFFSET('Water Data'!$F$7,0,10*ROW('Water Data'!F169))),'Data Summary'!CC175="Yes"),OFFSET('Water Data'!$F$7,0,10*ROW('Water Data'!F169)),NA())</f>
        <v>#N/A</v>
      </c>
      <c r="O175" s="57" t="e">
        <f ca="true">+IF(AND(ISNUMBER(OFFSET('Water Data'!$F$10,0,10*ROW('Water Data'!F169))),'Data Summary'!CD175="Yes"),OFFSET('Water Data'!$F$10,0,10*ROW('Water Data'!F169)),NA())</f>
        <v>#N/A</v>
      </c>
      <c r="P175" s="57" t="e">
        <f ca="true">+IF(AND(ISNUMBER(OFFSET('Water Data'!$G$5,0,10*ROW('Water Data'!G169))),'Data Summary'!CE175="Yes"),100-OFFSET('Water Data'!$G$5,0,10*ROW('Water Data'!G169)),NA())</f>
        <v>#N/A</v>
      </c>
      <c r="Q175" s="57" t="e">
        <f ca="true">+IF(AND(ISNUMBER(OFFSET('Water Data'!$G$7,0,10*ROW('Water Data'!G169))),'Data Summary'!CF175="Yes"),OFFSET('Water Data'!$G$7,0,10*ROW('Water Data'!G169)),NA())</f>
        <v>#N/A</v>
      </c>
      <c r="R175" s="57" t="e">
        <f ca="true">+IF(AND(ISNUMBER(OFFSET('Water Data'!$G$10,0,10*ROW('Water Data'!G169))),'Data Summary'!CG175="Yes"),OFFSET('Water Data'!$G$10,0,10*ROW('Water Data'!G169)),NA())</f>
        <v>#N/A</v>
      </c>
      <c r="S175" s="57" t="e">
        <f ca="true">+IF(AND(ISNUMBER(OFFSET('Water Data'!$H$5,0,10*ROW('Water Data'!H169))),'Data Summary'!CH175="Yes"),100-OFFSET('Water Data'!$H$5,0,10*ROW('Water Data'!H169)),NA())</f>
        <v>#N/A</v>
      </c>
      <c r="T175" s="57" t="e">
        <f ca="true">+IF(AND(ISNUMBER(OFFSET('Water Data'!$H$7,0,10*ROW('Water Data'!H169))),'Data Summary'!CI175="Yes"),OFFSET('Water Data'!$H$7,0,10*ROW('Water Data'!H169)),NA())</f>
        <v>#N/A</v>
      </c>
      <c r="U175" s="57" t="e">
        <f ca="true">+IF(AND(ISNUMBER(OFFSET('Water Data'!$H$10,0,10*ROW('Water Data'!H169))),'Data Summary'!CJ175="Yes"),OFFSET('Water Data'!$H$10,0,10*ROW('Water Data'!H169)),NA())</f>
        <v>#N/A</v>
      </c>
      <c r="V175" s="103" t="e">
        <f ca="true">+IF(AND(ISNUMBER(OFFSET('Sanitation Data'!$C$5,0,10*ROW('Sanitation Data'!C169))),'Data Summary'!CK175="Yes"),100-OFFSET('Sanitation Data'!$C$5,0,10*ROW('Sanitation Data'!C169)),NA())</f>
        <v>#N/A</v>
      </c>
      <c r="W175" s="103" t="e">
        <f ca="true">+IF(AND(ISNUMBER(OFFSET('Sanitation Data'!$C$7,0,10*ROW('Sanitation Data'!C169))),'Data Summary'!CL175="Yes"),OFFSET('Sanitation Data'!$C$7,0,10*ROW('Sanitation Data'!C169)),NA())</f>
        <v>#N/A</v>
      </c>
      <c r="X175" s="103" t="e">
        <f ca="true">+IF(AND(ISNUMBER(OFFSET('Sanitation Data'!$C$11,0,10*ROW('Sanitation Data'!C169))),'Data Summary'!CM175="Yes"),OFFSET('Sanitation Data'!$C$11,0,10*ROW('Sanitation Data'!C169)),NA())</f>
        <v>#N/A</v>
      </c>
      <c r="Y175" s="103" t="e">
        <f ca="true">+IF(AND(ISNUMBER(OFFSET('Sanitation Data'!$C$12,0,10*ROW('Sanitation Data'!C169))),'Data Summary'!CN175="Yes"),OFFSET('Sanitation Data'!$C$12,0,10*ROW('Sanitation Data'!C169)),NA())</f>
        <v>#N/A</v>
      </c>
      <c r="Z175" s="103" t="e">
        <f ca="true">+IF(AND(ISNUMBER(OFFSET('Sanitation Data'!$C$13,0,10*ROW('Sanitation Data'!C169))),'Data Summary'!CO175="Yes"),OFFSET('Sanitation Data'!$C$13,0,10*ROW('Sanitation Data'!C169)),NA())</f>
        <v>#N/A</v>
      </c>
      <c r="AA175" s="103" t="e">
        <f ca="true">+IF(AND(ISNUMBER(OFFSET('Sanitation Data'!$D$5,0,10*ROW('Sanitation Data'!D169))),'Data Summary'!CP175="Yes"),100-OFFSET('Sanitation Data'!$D$5,0,10*ROW('Sanitation Data'!D169)),NA())</f>
        <v>#N/A</v>
      </c>
      <c r="AB175" s="103" t="e">
        <f ca="true">+IF(AND(ISNUMBER(OFFSET('Sanitation Data'!$D$7,0,10*ROW('Sanitation Data'!D169))),'Data Summary'!CQ175="Yes"),OFFSET('Sanitation Data'!$D$7,0,10*ROW('Sanitation Data'!D169)),NA())</f>
        <v>#N/A</v>
      </c>
      <c r="AC175" s="103" t="e">
        <f ca="true">+IF(AND(ISNUMBER(OFFSET('Sanitation Data'!$D$11,0,10*ROW('Sanitation Data'!D169))),'Data Summary'!CR175="Yes"),OFFSET('Sanitation Data'!$D$11,0,10*ROW('Sanitation Data'!D169)),NA())</f>
        <v>#N/A</v>
      </c>
      <c r="AD175" s="103" t="e">
        <f ca="true">+IF(AND(ISNUMBER(OFFSET('Sanitation Data'!$D$12,0,10*ROW('Sanitation Data'!D169))),'Data Summary'!CS175="Yes"),OFFSET('Sanitation Data'!$D$12,0,10*ROW('Sanitation Data'!D169)),NA())</f>
        <v>#N/A</v>
      </c>
      <c r="AE175" s="103" t="e">
        <f ca="true">+IF(AND(ISNUMBER(OFFSET('Sanitation Data'!$D$13,0,10*ROW('Sanitation Data'!D169))),'Data Summary'!CT175="Yes"),OFFSET('Sanitation Data'!$D$13,0,10*ROW('Sanitation Data'!D169)),NA())</f>
        <v>#N/A</v>
      </c>
      <c r="AF175" s="103" t="e">
        <f ca="true">+IF(AND(ISNUMBER(OFFSET('Sanitation Data'!$E$5,0,10*ROW('Sanitation Data'!E169))),'Data Summary'!CU175="Yes"),100-OFFSET('Sanitation Data'!$E$5,0,10*ROW('Sanitation Data'!E169)),NA())</f>
        <v>#N/A</v>
      </c>
      <c r="AG175" s="103" t="e">
        <f ca="true">+IF(AND(ISNUMBER(OFFSET('Sanitation Data'!$E$7,0,10*ROW('Sanitation Data'!E169))),'Data Summary'!CV175="Yes"),OFFSET('Sanitation Data'!$E$7,0,10*ROW('Sanitation Data'!E169)),NA())</f>
        <v>#N/A</v>
      </c>
      <c r="AH175" s="103" t="e">
        <f ca="true">+IF(AND(ISNUMBER(OFFSET('Sanitation Data'!$E$11,0,10*ROW('Sanitation Data'!E169))),'Data Summary'!CW175="Yes"),OFFSET('Sanitation Data'!$E$11,0,10*ROW('Sanitation Data'!E169)),NA())</f>
        <v>#N/A</v>
      </c>
      <c r="AI175" s="103" t="e">
        <f ca="true">+IF(AND(ISNUMBER(OFFSET('Sanitation Data'!$E$12,0,10*ROW('Sanitation Data'!E169))),'Data Summary'!CX175="Yes"),OFFSET('Sanitation Data'!$E$12,0,10*ROW('Sanitation Data'!E169)),NA())</f>
        <v>#N/A</v>
      </c>
      <c r="AJ175" s="103" t="e">
        <f ca="true">+IF(AND(ISNUMBER(OFFSET('Sanitation Data'!$E$13,0,10*ROW('Sanitation Data'!E169))),'Data Summary'!CY175="Yes"),OFFSET('Sanitation Data'!$E$13,0,10*ROW('Sanitation Data'!E169)),NA())</f>
        <v>#N/A</v>
      </c>
      <c r="AK175" s="103" t="e">
        <f ca="true">+IF(AND(ISNUMBER(OFFSET('Sanitation Data'!$F$5,0,10*ROW('Sanitation Data'!F169))),'Data Summary'!CZ175="Yes"),100-OFFSET('Sanitation Data'!$F$5,0,10*ROW('Sanitation Data'!F169)),NA())</f>
        <v>#N/A</v>
      </c>
      <c r="AL175" s="103" t="e">
        <f ca="true">+IF(AND(ISNUMBER(OFFSET('Sanitation Data'!$F$7,0,10*ROW('Sanitation Data'!F169))),'Data Summary'!DA175="Yes"),OFFSET('Sanitation Data'!$F$7,0,10*ROW('Sanitation Data'!F169)),NA())</f>
        <v>#N/A</v>
      </c>
      <c r="AM175" s="103" t="e">
        <f ca="true">+IF(AND(ISNUMBER(OFFSET('Sanitation Data'!$F$11,0,10*ROW('Sanitation Data'!F169))),'Data Summary'!DB175="Yes"),OFFSET('Sanitation Data'!$F$11,0,10*ROW('Sanitation Data'!F169)),NA())</f>
        <v>#N/A</v>
      </c>
      <c r="AN175" s="103" t="e">
        <f ca="true">+IF(AND(ISNUMBER(OFFSET('Sanitation Data'!$F$12,0,10*ROW('Sanitation Data'!F169))),'Data Summary'!DC175="Yes"),OFFSET('Sanitation Data'!$F$12,0,10*ROW('Sanitation Data'!F169)),NA())</f>
        <v>#N/A</v>
      </c>
      <c r="AO175" s="103" t="e">
        <f ca="true">+IF(AND(ISNUMBER(OFFSET('Sanitation Data'!$F$13,0,10*ROW('Sanitation Data'!F169))),'Data Summary'!DD175="Yes"),OFFSET('Sanitation Data'!$F$13,0,10*ROW('Sanitation Data'!F169)),NA())</f>
        <v>#N/A</v>
      </c>
      <c r="AP175" s="103" t="e">
        <f ca="true">+IF(AND(ISNUMBER(OFFSET('Sanitation Data'!$G$5,0,10*ROW('Sanitation Data'!G169))),'Data Summary'!DE175="Yes"),100-OFFSET('Sanitation Data'!$G$5,0,10*ROW('Sanitation Data'!G169)),NA())</f>
        <v>#N/A</v>
      </c>
      <c r="AQ175" s="103" t="e">
        <f ca="true">+IF(AND(ISNUMBER(OFFSET('Sanitation Data'!$G$7,0,10*ROW('Sanitation Data'!G169))),'Data Summary'!DF175="Yes"),OFFSET('Sanitation Data'!$G$7,0,10*ROW('Sanitation Data'!G169)),NA())</f>
        <v>#N/A</v>
      </c>
      <c r="AR175" s="103" t="e">
        <f ca="true">+IF(AND(ISNUMBER(OFFSET('Sanitation Data'!$G$11,0,10*ROW('Sanitation Data'!G169))),'Data Summary'!DG175="Yes"),OFFSET('Sanitation Data'!$G$11,0,10*ROW('Sanitation Data'!G169)),NA())</f>
        <v>#N/A</v>
      </c>
      <c r="AS175" s="103" t="e">
        <f ca="true">+IF(AND(ISNUMBER(OFFSET('Sanitation Data'!$G$12,0,10*ROW('Sanitation Data'!G169))),'Data Summary'!DH175="Yes"),OFFSET('Sanitation Data'!$G$12,0,10*ROW('Sanitation Data'!G169)),NA())</f>
        <v>#N/A</v>
      </c>
      <c r="AT175" s="103" t="e">
        <f ca="true">+IF(AND(ISNUMBER(OFFSET('Sanitation Data'!$G$13,0,10*ROW('Sanitation Data'!G169))),'Data Summary'!DI175="Yes"),OFFSET('Sanitation Data'!$G$13,0,10*ROW('Sanitation Data'!G169)),NA())</f>
        <v>#N/A</v>
      </c>
      <c r="AU175" s="103" t="e">
        <f ca="true">+IF(AND(ISNUMBER(OFFSET('Sanitation Data'!$H$5,0,10*ROW('Sanitation Data'!H169))),'Data Summary'!DJ175="Yes"),100-OFFSET('Sanitation Data'!$H$5,0,10*ROW('Sanitation Data'!H169)),NA())</f>
        <v>#N/A</v>
      </c>
      <c r="AV175" s="103" t="e">
        <f ca="true">+IF(AND(ISNUMBER(OFFSET('Sanitation Data'!$H$7,0,10*ROW('Sanitation Data'!H169))),'Data Summary'!DK175="Yes"),OFFSET('Sanitation Data'!$H$7,0,10*ROW('Sanitation Data'!H169)),NA())</f>
        <v>#N/A</v>
      </c>
      <c r="AW175" s="103" t="e">
        <f ca="true">+IF(AND(ISNUMBER(OFFSET('Sanitation Data'!$H$11,0,10*ROW('Sanitation Data'!H169))),'Data Summary'!DL175="Yes"),OFFSET('Sanitation Data'!$H$11,0,10*ROW('Sanitation Data'!H169)),NA())</f>
        <v>#N/A</v>
      </c>
      <c r="AX175" s="103" t="e">
        <f ca="true">+IF(AND(ISNUMBER(OFFSET('Sanitation Data'!$H$12,0,10*ROW('Sanitation Data'!H169))),'Data Summary'!DM175="Yes"),OFFSET('Sanitation Data'!$H$12,0,10*ROW('Sanitation Data'!H169)),NA())</f>
        <v>#N/A</v>
      </c>
      <c r="AY175" s="103" t="e">
        <f ca="true">+IF(AND(ISNUMBER(OFFSET('Sanitation Data'!$H$13,0,10*ROW('Sanitation Data'!H169))),'Data Summary'!DN175="Yes"),OFFSET('Sanitation Data'!$H$13,0,10*ROW('Sanitation Data'!H169)),NA())</f>
        <v>#N/A</v>
      </c>
      <c r="AZ175" s="108" t="e">
        <f ca="true">+IF(AND(ISNUMBER(OFFSET('Hygiene Data'!$C$6,0,10*ROW('Hygiene Data'!C169))),'Data Summary'!DO175="Yes"),OFFSET('Hygiene Data'!$C$6,0,10*ROW('Hygiene Data'!C169)),NA())</f>
        <v>#N/A</v>
      </c>
      <c r="BA175" s="108" t="e">
        <f ca="true">+IF(AND(ISNUMBER(OFFSET('Hygiene Data'!$C$8,0,10*ROW('Hygiene Data'!C169))),'Data Summary'!DP175="Yes"),OFFSET('Hygiene Data'!$C$8,0,10*ROW('Hygiene Data'!C169)),NA())</f>
        <v>#N/A</v>
      </c>
      <c r="BB175" s="108" t="e">
        <f ca="true">+IF(AND(ISNUMBER(OFFSET('Hygiene Data'!$C$10,0,10*ROW('Hygiene Data'!C169))),'Data Summary'!DQ175="Yes"),OFFSET('Hygiene Data'!$C$10,0,10*ROW('Hygiene Data'!C169)),NA())</f>
        <v>#N/A</v>
      </c>
      <c r="BC175" s="108" t="e">
        <f ca="true">+IF(AND(ISNUMBER(OFFSET('Hygiene Data'!$D$6,0,10*ROW('Hygiene Data'!D169))),'Data Summary'!DR175="Yes"),OFFSET('Hygiene Data'!$D$6,0,10*ROW('Hygiene Data'!D169)),NA())</f>
        <v>#N/A</v>
      </c>
      <c r="BD175" s="108" t="e">
        <f ca="true">+IF(AND(ISNUMBER(OFFSET('Hygiene Data'!$D$8,0,10*ROW('Hygiene Data'!D169))),'Data Summary'!DS175="Yes"),OFFSET('Hygiene Data'!$D$8,0,10*ROW('Hygiene Data'!D169)),NA())</f>
        <v>#N/A</v>
      </c>
      <c r="BE175" s="108" t="e">
        <f ca="true">+IF(AND(ISNUMBER(OFFSET('Hygiene Data'!$D$10,0,10*ROW('Hygiene Data'!D169))),'Data Summary'!DT175="Yes"),OFFSET('Hygiene Data'!$D$10,0,10*ROW('Hygiene Data'!D169)),NA())</f>
        <v>#N/A</v>
      </c>
      <c r="BF175" s="108" t="e">
        <f ca="true">+IF(AND(ISNUMBER(OFFSET('Hygiene Data'!$E$6,0,10*ROW('Hygiene Data'!E169))),'Data Summary'!DU175="Yes"),OFFSET('Hygiene Data'!$E$6,0,10*ROW('Hygiene Data'!E169)),NA())</f>
        <v>#N/A</v>
      </c>
      <c r="BG175" s="108" t="e">
        <f ca="true">+IF(AND(ISNUMBER(OFFSET('Hygiene Data'!$E$8,0,10*ROW('Hygiene Data'!E169))),'Data Summary'!DV175="Yes"),OFFSET('Hygiene Data'!$E$8,0,10*ROW('Hygiene Data'!E169)),NA())</f>
        <v>#N/A</v>
      </c>
      <c r="BH175" s="108" t="e">
        <f ca="true">+IF(AND(ISNUMBER(OFFSET('Hygiene Data'!$E$10,0,10*ROW('Hygiene Data'!E169))),'Data Summary'!DW175="Yes"),OFFSET('Hygiene Data'!$E$10,0,10*ROW('Hygiene Data'!E169)),NA())</f>
        <v>#N/A</v>
      </c>
      <c r="BI175" s="108" t="e">
        <f ca="true">+IF(AND(ISNUMBER(OFFSET('Hygiene Data'!$F$6,0,10*ROW('Hygiene Data'!F169))),'Data Summary'!DX175="Yes"),OFFSET('Hygiene Data'!$F$6,0,10*ROW('Hygiene Data'!F169)),NA())</f>
        <v>#N/A</v>
      </c>
      <c r="BJ175" s="108" t="e">
        <f ca="true">+IF(AND(ISNUMBER(OFFSET('Hygiene Data'!$F$8,0,10*ROW('Hygiene Data'!F169))),'Data Summary'!DY175="Yes"),OFFSET('Hygiene Data'!$F$8,0,10*ROW('Hygiene Data'!F169)),NA())</f>
        <v>#N/A</v>
      </c>
      <c r="BK175" s="108" t="e">
        <f ca="true">+IF(AND(ISNUMBER(OFFSET('Hygiene Data'!$F$10,0,10*ROW('Hygiene Data'!F169))),'Data Summary'!DZ175="Yes"),OFFSET('Hygiene Data'!$F$10,0,10*ROW('Hygiene Data'!F169)),NA())</f>
        <v>#N/A</v>
      </c>
      <c r="BL175" s="108" t="e">
        <f ca="true">+IF(AND(ISNUMBER(OFFSET('Hygiene Data'!$G$6,0,10*ROW('Hygiene Data'!G169))),'Data Summary'!EA175="Yes"),OFFSET('Hygiene Data'!$G$6,0,10*ROW('Hygiene Data'!G169)),NA())</f>
        <v>#N/A</v>
      </c>
      <c r="BM175" s="108" t="e">
        <f ca="true">+IF(AND(ISNUMBER(OFFSET('Hygiene Data'!$G$8,0,10*ROW('Hygiene Data'!G169))),'Data Summary'!EB175="Yes"),OFFSET('Hygiene Data'!$G$8,0,10*ROW('Hygiene Data'!G169)),NA())</f>
        <v>#N/A</v>
      </c>
      <c r="BN175" s="108" t="e">
        <f ca="true">+IF(AND(ISNUMBER(OFFSET('Hygiene Data'!$G$10,0,10*ROW('Hygiene Data'!G169))),'Data Summary'!EC175="Yes"),OFFSET('Hygiene Data'!$G$10,0,10*ROW('Hygiene Data'!G169)),NA())</f>
        <v>#N/A</v>
      </c>
      <c r="BO175" s="108" t="e">
        <f ca="true">+IF(AND(ISNUMBER(OFFSET('Hygiene Data'!$H$6,0,10*ROW('Hygiene Data'!H169))),'Data Summary'!ED175="Yes"),OFFSET('Hygiene Data'!$H$6,0,10*ROW('Hygiene Data'!H169)),NA())</f>
        <v>#N/A</v>
      </c>
      <c r="BP175" s="108" t="e">
        <f ca="true">+IF(AND(ISNUMBER(OFFSET('Hygiene Data'!$H$8,0,10*ROW('Hygiene Data'!H169))),'Data Summary'!EE175="Yes"),OFFSET('Hygiene Data'!$H$8,0,10*ROW('Hygiene Data'!H169)),NA())</f>
        <v>#N/A</v>
      </c>
      <c r="BQ175" s="108" t="e">
        <f ca="true">+IF(AND(ISNUMBER(OFFSET('Hygiene Data'!$H$10,0,10*ROW('Hygiene Data'!H169))),'Data Summary'!EF175="Yes"),OFFSET('Hygiene Data'!$H$10,0,10*ROW('Hygiene Data'!H169)),NA())</f>
        <v>#N/A</v>
      </c>
    </row>
    <row r="176" x14ac:dyDescent="0.2">
      <c r="A176" s="56" t="e">
        <f ca="true">+IF(OFFSET('Water Data'!$B$1,0,10*ROW('Water Data'!B170))="",NA(),OFFSET('Water Data'!$B$1,0,10*ROW('Water Data'!B170)))</f>
        <v>#N/A</v>
      </c>
      <c r="B176" s="56" t="e">
        <f ca="true">+IF(OFFSET('Water Data'!$A$3,0,10*ROW('Water Data'!A173))="",NA(),OFFSET('Water Data'!$A$3,0,10*ROW('Water Data'!A173)))</f>
        <v>#N/A</v>
      </c>
      <c r="C176" s="56" t="e">
        <f ca="true">+IF(OFFSET('Water Data'!$C$3,0,10*ROW('Water Data'!C173))="",NA(),OFFSET('Water Data'!$C$3,0,10*ROW('Water Data'!C173)))</f>
        <v>#N/A</v>
      </c>
      <c r="D176" s="57" t="e">
        <f ca="true">+IF(AND(ISNUMBER(OFFSET('Water Data'!$C$5,0,10*ROW('Water Data'!C170))),'Data Summary'!BS176="Yes"),100-OFFSET('Water Data'!$C$5,0,10*ROW('Water Data'!C170)),NA())</f>
        <v>#N/A</v>
      </c>
      <c r="E176" s="57" t="e">
        <f ca="true">+IF(AND(ISNUMBER(OFFSET('Water Data'!$C$7,0,10*ROW('Water Data'!C170))),'Data Summary'!BT176="Yes"),OFFSET('Water Data'!$C$7,0,10*ROW('Water Data'!C170)),NA())</f>
        <v>#N/A</v>
      </c>
      <c r="F176" s="57" t="e">
        <f ca="true">+IF(AND(ISNUMBER(OFFSET('Water Data'!$C$10,0,10*ROW('Water Data'!C170))),'Data Summary'!BU176="Yes"),OFFSET('Water Data'!$C$10,0,10*ROW('Water Data'!C170)),NA())</f>
        <v>#N/A</v>
      </c>
      <c r="G176" s="57" t="e">
        <f ca="true">+IF(AND(ISNUMBER(OFFSET('Water Data'!$D$5,0,10*ROW('Water Data'!D170))),'Data Summary'!BV176="Yes"),100-OFFSET('Water Data'!$D$5,0,10*ROW('Water Data'!D170)),NA())</f>
        <v>#N/A</v>
      </c>
      <c r="H176" s="57" t="e">
        <f ca="true">+IF(AND(ISNUMBER(OFFSET('Water Data'!$D$7,0,10*ROW('Water Data'!D170))),'Data Summary'!BW176="Yes"),OFFSET('Water Data'!$D$7,0,10*ROW('Water Data'!D170)),NA())</f>
        <v>#N/A</v>
      </c>
      <c r="I176" s="57" t="e">
        <f ca="true">+IF(AND(ISNUMBER(OFFSET('Water Data'!$D$10,0,10*ROW('Water Data'!D170))),'Data Summary'!BX176="Yes"),OFFSET('Water Data'!$D$10,0,10*ROW('Water Data'!D170)),NA())</f>
        <v>#N/A</v>
      </c>
      <c r="J176" s="57" t="e">
        <f ca="true">+IF(AND(ISNUMBER(OFFSET('Water Data'!$E$5,0,10*ROW('Water Data'!E170))),'Data Summary'!BY176="Yes"),100-OFFSET('Water Data'!$E$5,0,10*ROW('Water Data'!E170)),NA())</f>
        <v>#N/A</v>
      </c>
      <c r="K176" s="57" t="e">
        <f ca="true">+IF(AND(ISNUMBER(OFFSET('Water Data'!$E$7,0,10*ROW('Water Data'!E170))),'Data Summary'!BZ176="Yes"),OFFSET('Water Data'!$E$7,0,10*ROW('Water Data'!E170)),NA())</f>
        <v>#N/A</v>
      </c>
      <c r="L176" s="57" t="e">
        <f ca="true">+IF(AND(ISNUMBER(OFFSET('Water Data'!$E$10,0,10*ROW('Water Data'!E170))),'Data Summary'!CA176="Yes"),OFFSET('Water Data'!$E$10,0,10*ROW('Water Data'!E170)),NA())</f>
        <v>#N/A</v>
      </c>
      <c r="M176" s="57" t="e">
        <f ca="true">+IF(AND(ISNUMBER(OFFSET('Water Data'!$F$5,0,10*ROW('Water Data'!F170))),'Data Summary'!CB176="Yes"),100-OFFSET('Water Data'!$F$5,0,10*ROW('Water Data'!F170)),NA())</f>
        <v>#N/A</v>
      </c>
      <c r="N176" s="57" t="e">
        <f ca="true">+IF(AND(ISNUMBER(OFFSET('Water Data'!$F$7,0,10*ROW('Water Data'!F170))),'Data Summary'!CC176="Yes"),OFFSET('Water Data'!$F$7,0,10*ROW('Water Data'!F170)),NA())</f>
        <v>#N/A</v>
      </c>
      <c r="O176" s="57" t="e">
        <f ca="true">+IF(AND(ISNUMBER(OFFSET('Water Data'!$F$10,0,10*ROW('Water Data'!F170))),'Data Summary'!CD176="Yes"),OFFSET('Water Data'!$F$10,0,10*ROW('Water Data'!F170)),NA())</f>
        <v>#N/A</v>
      </c>
      <c r="P176" s="57" t="e">
        <f ca="true">+IF(AND(ISNUMBER(OFFSET('Water Data'!$G$5,0,10*ROW('Water Data'!G170))),'Data Summary'!CE176="Yes"),100-OFFSET('Water Data'!$G$5,0,10*ROW('Water Data'!G170)),NA())</f>
        <v>#N/A</v>
      </c>
      <c r="Q176" s="57" t="e">
        <f ca="true">+IF(AND(ISNUMBER(OFFSET('Water Data'!$G$7,0,10*ROW('Water Data'!G170))),'Data Summary'!CF176="Yes"),OFFSET('Water Data'!$G$7,0,10*ROW('Water Data'!G170)),NA())</f>
        <v>#N/A</v>
      </c>
      <c r="R176" s="57" t="e">
        <f ca="true">+IF(AND(ISNUMBER(OFFSET('Water Data'!$G$10,0,10*ROW('Water Data'!G170))),'Data Summary'!CG176="Yes"),OFFSET('Water Data'!$G$10,0,10*ROW('Water Data'!G170)),NA())</f>
        <v>#N/A</v>
      </c>
      <c r="S176" s="57" t="e">
        <f ca="true">+IF(AND(ISNUMBER(OFFSET('Water Data'!$H$5,0,10*ROW('Water Data'!H170))),'Data Summary'!CH176="Yes"),100-OFFSET('Water Data'!$H$5,0,10*ROW('Water Data'!H170)),NA())</f>
        <v>#N/A</v>
      </c>
      <c r="T176" s="57" t="e">
        <f ca="true">+IF(AND(ISNUMBER(OFFSET('Water Data'!$H$7,0,10*ROW('Water Data'!H170))),'Data Summary'!CI176="Yes"),OFFSET('Water Data'!$H$7,0,10*ROW('Water Data'!H170)),NA())</f>
        <v>#N/A</v>
      </c>
      <c r="U176" s="57" t="e">
        <f ca="true">+IF(AND(ISNUMBER(OFFSET('Water Data'!$H$10,0,10*ROW('Water Data'!H170))),'Data Summary'!CJ176="Yes"),OFFSET('Water Data'!$H$10,0,10*ROW('Water Data'!H170)),NA())</f>
        <v>#N/A</v>
      </c>
      <c r="V176" s="103" t="e">
        <f ca="true">+IF(AND(ISNUMBER(OFFSET('Sanitation Data'!$C$5,0,10*ROW('Sanitation Data'!C170))),'Data Summary'!CK176="Yes"),100-OFFSET('Sanitation Data'!$C$5,0,10*ROW('Sanitation Data'!C170)),NA())</f>
        <v>#N/A</v>
      </c>
      <c r="W176" s="103" t="e">
        <f ca="true">+IF(AND(ISNUMBER(OFFSET('Sanitation Data'!$C$7,0,10*ROW('Sanitation Data'!C170))),'Data Summary'!CL176="Yes"),OFFSET('Sanitation Data'!$C$7,0,10*ROW('Sanitation Data'!C170)),NA())</f>
        <v>#N/A</v>
      </c>
      <c r="X176" s="103" t="e">
        <f ca="true">+IF(AND(ISNUMBER(OFFSET('Sanitation Data'!$C$11,0,10*ROW('Sanitation Data'!C170))),'Data Summary'!CM176="Yes"),OFFSET('Sanitation Data'!$C$11,0,10*ROW('Sanitation Data'!C170)),NA())</f>
        <v>#N/A</v>
      </c>
      <c r="Y176" s="103" t="e">
        <f ca="true">+IF(AND(ISNUMBER(OFFSET('Sanitation Data'!$C$12,0,10*ROW('Sanitation Data'!C170))),'Data Summary'!CN176="Yes"),OFFSET('Sanitation Data'!$C$12,0,10*ROW('Sanitation Data'!C170)),NA())</f>
        <v>#N/A</v>
      </c>
      <c r="Z176" s="103" t="e">
        <f ca="true">+IF(AND(ISNUMBER(OFFSET('Sanitation Data'!$C$13,0,10*ROW('Sanitation Data'!C170))),'Data Summary'!CO176="Yes"),OFFSET('Sanitation Data'!$C$13,0,10*ROW('Sanitation Data'!C170)),NA())</f>
        <v>#N/A</v>
      </c>
      <c r="AA176" s="103" t="e">
        <f ca="true">+IF(AND(ISNUMBER(OFFSET('Sanitation Data'!$D$5,0,10*ROW('Sanitation Data'!D170))),'Data Summary'!CP176="Yes"),100-OFFSET('Sanitation Data'!$D$5,0,10*ROW('Sanitation Data'!D170)),NA())</f>
        <v>#N/A</v>
      </c>
      <c r="AB176" s="103" t="e">
        <f ca="true">+IF(AND(ISNUMBER(OFFSET('Sanitation Data'!$D$7,0,10*ROW('Sanitation Data'!D170))),'Data Summary'!CQ176="Yes"),OFFSET('Sanitation Data'!$D$7,0,10*ROW('Sanitation Data'!D170)),NA())</f>
        <v>#N/A</v>
      </c>
      <c r="AC176" s="103" t="e">
        <f ca="true">+IF(AND(ISNUMBER(OFFSET('Sanitation Data'!$D$11,0,10*ROW('Sanitation Data'!D170))),'Data Summary'!CR176="Yes"),OFFSET('Sanitation Data'!$D$11,0,10*ROW('Sanitation Data'!D170)),NA())</f>
        <v>#N/A</v>
      </c>
      <c r="AD176" s="103" t="e">
        <f ca="true">+IF(AND(ISNUMBER(OFFSET('Sanitation Data'!$D$12,0,10*ROW('Sanitation Data'!D170))),'Data Summary'!CS176="Yes"),OFFSET('Sanitation Data'!$D$12,0,10*ROW('Sanitation Data'!D170)),NA())</f>
        <v>#N/A</v>
      </c>
      <c r="AE176" s="103" t="e">
        <f ca="true">+IF(AND(ISNUMBER(OFFSET('Sanitation Data'!$D$13,0,10*ROW('Sanitation Data'!D170))),'Data Summary'!CT176="Yes"),OFFSET('Sanitation Data'!$D$13,0,10*ROW('Sanitation Data'!D170)),NA())</f>
        <v>#N/A</v>
      </c>
      <c r="AF176" s="103" t="e">
        <f ca="true">+IF(AND(ISNUMBER(OFFSET('Sanitation Data'!$E$5,0,10*ROW('Sanitation Data'!E170))),'Data Summary'!CU176="Yes"),100-OFFSET('Sanitation Data'!$E$5,0,10*ROW('Sanitation Data'!E170)),NA())</f>
        <v>#N/A</v>
      </c>
      <c r="AG176" s="103" t="e">
        <f ca="true">+IF(AND(ISNUMBER(OFFSET('Sanitation Data'!$E$7,0,10*ROW('Sanitation Data'!E170))),'Data Summary'!CV176="Yes"),OFFSET('Sanitation Data'!$E$7,0,10*ROW('Sanitation Data'!E170)),NA())</f>
        <v>#N/A</v>
      </c>
      <c r="AH176" s="103" t="e">
        <f ca="true">+IF(AND(ISNUMBER(OFFSET('Sanitation Data'!$E$11,0,10*ROW('Sanitation Data'!E170))),'Data Summary'!CW176="Yes"),OFFSET('Sanitation Data'!$E$11,0,10*ROW('Sanitation Data'!E170)),NA())</f>
        <v>#N/A</v>
      </c>
      <c r="AI176" s="103" t="e">
        <f ca="true">+IF(AND(ISNUMBER(OFFSET('Sanitation Data'!$E$12,0,10*ROW('Sanitation Data'!E170))),'Data Summary'!CX176="Yes"),OFFSET('Sanitation Data'!$E$12,0,10*ROW('Sanitation Data'!E170)),NA())</f>
        <v>#N/A</v>
      </c>
      <c r="AJ176" s="103" t="e">
        <f ca="true">+IF(AND(ISNUMBER(OFFSET('Sanitation Data'!$E$13,0,10*ROW('Sanitation Data'!E170))),'Data Summary'!CY176="Yes"),OFFSET('Sanitation Data'!$E$13,0,10*ROW('Sanitation Data'!E170)),NA())</f>
        <v>#N/A</v>
      </c>
      <c r="AK176" s="103" t="e">
        <f ca="true">+IF(AND(ISNUMBER(OFFSET('Sanitation Data'!$F$5,0,10*ROW('Sanitation Data'!F170))),'Data Summary'!CZ176="Yes"),100-OFFSET('Sanitation Data'!$F$5,0,10*ROW('Sanitation Data'!F170)),NA())</f>
        <v>#N/A</v>
      </c>
      <c r="AL176" s="103" t="e">
        <f ca="true">+IF(AND(ISNUMBER(OFFSET('Sanitation Data'!$F$7,0,10*ROW('Sanitation Data'!F170))),'Data Summary'!DA176="Yes"),OFFSET('Sanitation Data'!$F$7,0,10*ROW('Sanitation Data'!F170)),NA())</f>
        <v>#N/A</v>
      </c>
      <c r="AM176" s="103" t="e">
        <f ca="true">+IF(AND(ISNUMBER(OFFSET('Sanitation Data'!$F$11,0,10*ROW('Sanitation Data'!F170))),'Data Summary'!DB176="Yes"),OFFSET('Sanitation Data'!$F$11,0,10*ROW('Sanitation Data'!F170)),NA())</f>
        <v>#N/A</v>
      </c>
      <c r="AN176" s="103" t="e">
        <f ca="true">+IF(AND(ISNUMBER(OFFSET('Sanitation Data'!$F$12,0,10*ROW('Sanitation Data'!F170))),'Data Summary'!DC176="Yes"),OFFSET('Sanitation Data'!$F$12,0,10*ROW('Sanitation Data'!F170)),NA())</f>
        <v>#N/A</v>
      </c>
      <c r="AO176" s="103" t="e">
        <f ca="true">+IF(AND(ISNUMBER(OFFSET('Sanitation Data'!$F$13,0,10*ROW('Sanitation Data'!F170))),'Data Summary'!DD176="Yes"),OFFSET('Sanitation Data'!$F$13,0,10*ROW('Sanitation Data'!F170)),NA())</f>
        <v>#N/A</v>
      </c>
      <c r="AP176" s="103" t="e">
        <f ca="true">+IF(AND(ISNUMBER(OFFSET('Sanitation Data'!$G$5,0,10*ROW('Sanitation Data'!G170))),'Data Summary'!DE176="Yes"),100-OFFSET('Sanitation Data'!$G$5,0,10*ROW('Sanitation Data'!G170)),NA())</f>
        <v>#N/A</v>
      </c>
      <c r="AQ176" s="103" t="e">
        <f ca="true">+IF(AND(ISNUMBER(OFFSET('Sanitation Data'!$G$7,0,10*ROW('Sanitation Data'!G170))),'Data Summary'!DF176="Yes"),OFFSET('Sanitation Data'!$G$7,0,10*ROW('Sanitation Data'!G170)),NA())</f>
        <v>#N/A</v>
      </c>
      <c r="AR176" s="103" t="e">
        <f ca="true">+IF(AND(ISNUMBER(OFFSET('Sanitation Data'!$G$11,0,10*ROW('Sanitation Data'!G170))),'Data Summary'!DG176="Yes"),OFFSET('Sanitation Data'!$G$11,0,10*ROW('Sanitation Data'!G170)),NA())</f>
        <v>#N/A</v>
      </c>
      <c r="AS176" s="103" t="e">
        <f ca="true">+IF(AND(ISNUMBER(OFFSET('Sanitation Data'!$G$12,0,10*ROW('Sanitation Data'!G170))),'Data Summary'!DH176="Yes"),OFFSET('Sanitation Data'!$G$12,0,10*ROW('Sanitation Data'!G170)),NA())</f>
        <v>#N/A</v>
      </c>
      <c r="AT176" s="103" t="e">
        <f ca="true">+IF(AND(ISNUMBER(OFFSET('Sanitation Data'!$G$13,0,10*ROW('Sanitation Data'!G170))),'Data Summary'!DI176="Yes"),OFFSET('Sanitation Data'!$G$13,0,10*ROW('Sanitation Data'!G170)),NA())</f>
        <v>#N/A</v>
      </c>
      <c r="AU176" s="103" t="e">
        <f ca="true">+IF(AND(ISNUMBER(OFFSET('Sanitation Data'!$H$5,0,10*ROW('Sanitation Data'!H170))),'Data Summary'!DJ176="Yes"),100-OFFSET('Sanitation Data'!$H$5,0,10*ROW('Sanitation Data'!H170)),NA())</f>
        <v>#N/A</v>
      </c>
      <c r="AV176" s="103" t="e">
        <f ca="true">+IF(AND(ISNUMBER(OFFSET('Sanitation Data'!$H$7,0,10*ROW('Sanitation Data'!H170))),'Data Summary'!DK176="Yes"),OFFSET('Sanitation Data'!$H$7,0,10*ROW('Sanitation Data'!H170)),NA())</f>
        <v>#N/A</v>
      </c>
      <c r="AW176" s="103" t="e">
        <f ca="true">+IF(AND(ISNUMBER(OFFSET('Sanitation Data'!$H$11,0,10*ROW('Sanitation Data'!H170))),'Data Summary'!DL176="Yes"),OFFSET('Sanitation Data'!$H$11,0,10*ROW('Sanitation Data'!H170)),NA())</f>
        <v>#N/A</v>
      </c>
      <c r="AX176" s="103" t="e">
        <f ca="true">+IF(AND(ISNUMBER(OFFSET('Sanitation Data'!$H$12,0,10*ROW('Sanitation Data'!H170))),'Data Summary'!DM176="Yes"),OFFSET('Sanitation Data'!$H$12,0,10*ROW('Sanitation Data'!H170)),NA())</f>
        <v>#N/A</v>
      </c>
      <c r="AY176" s="103" t="e">
        <f ca="true">+IF(AND(ISNUMBER(OFFSET('Sanitation Data'!$H$13,0,10*ROW('Sanitation Data'!H170))),'Data Summary'!DN176="Yes"),OFFSET('Sanitation Data'!$H$13,0,10*ROW('Sanitation Data'!H170)),NA())</f>
        <v>#N/A</v>
      </c>
      <c r="AZ176" s="108" t="e">
        <f ca="true">+IF(AND(ISNUMBER(OFFSET('Hygiene Data'!$C$6,0,10*ROW('Hygiene Data'!C170))),'Data Summary'!DO176="Yes"),OFFSET('Hygiene Data'!$C$6,0,10*ROW('Hygiene Data'!C170)),NA())</f>
        <v>#N/A</v>
      </c>
      <c r="BA176" s="108" t="e">
        <f ca="true">+IF(AND(ISNUMBER(OFFSET('Hygiene Data'!$C$8,0,10*ROW('Hygiene Data'!C170))),'Data Summary'!DP176="Yes"),OFFSET('Hygiene Data'!$C$8,0,10*ROW('Hygiene Data'!C170)),NA())</f>
        <v>#N/A</v>
      </c>
      <c r="BB176" s="108" t="e">
        <f ca="true">+IF(AND(ISNUMBER(OFFSET('Hygiene Data'!$C$10,0,10*ROW('Hygiene Data'!C170))),'Data Summary'!DQ176="Yes"),OFFSET('Hygiene Data'!$C$10,0,10*ROW('Hygiene Data'!C170)),NA())</f>
        <v>#N/A</v>
      </c>
      <c r="BC176" s="108" t="e">
        <f ca="true">+IF(AND(ISNUMBER(OFFSET('Hygiene Data'!$D$6,0,10*ROW('Hygiene Data'!D170))),'Data Summary'!DR176="Yes"),OFFSET('Hygiene Data'!$D$6,0,10*ROW('Hygiene Data'!D170)),NA())</f>
        <v>#N/A</v>
      </c>
      <c r="BD176" s="108" t="e">
        <f ca="true">+IF(AND(ISNUMBER(OFFSET('Hygiene Data'!$D$8,0,10*ROW('Hygiene Data'!D170))),'Data Summary'!DS176="Yes"),OFFSET('Hygiene Data'!$D$8,0,10*ROW('Hygiene Data'!D170)),NA())</f>
        <v>#N/A</v>
      </c>
      <c r="BE176" s="108" t="e">
        <f ca="true">+IF(AND(ISNUMBER(OFFSET('Hygiene Data'!$D$10,0,10*ROW('Hygiene Data'!D170))),'Data Summary'!DT176="Yes"),OFFSET('Hygiene Data'!$D$10,0,10*ROW('Hygiene Data'!D170)),NA())</f>
        <v>#N/A</v>
      </c>
      <c r="BF176" s="108" t="e">
        <f ca="true">+IF(AND(ISNUMBER(OFFSET('Hygiene Data'!$E$6,0,10*ROW('Hygiene Data'!E170))),'Data Summary'!DU176="Yes"),OFFSET('Hygiene Data'!$E$6,0,10*ROW('Hygiene Data'!E170)),NA())</f>
        <v>#N/A</v>
      </c>
      <c r="BG176" s="108" t="e">
        <f ca="true">+IF(AND(ISNUMBER(OFFSET('Hygiene Data'!$E$8,0,10*ROW('Hygiene Data'!E170))),'Data Summary'!DV176="Yes"),OFFSET('Hygiene Data'!$E$8,0,10*ROW('Hygiene Data'!E170)),NA())</f>
        <v>#N/A</v>
      </c>
      <c r="BH176" s="108" t="e">
        <f ca="true">+IF(AND(ISNUMBER(OFFSET('Hygiene Data'!$E$10,0,10*ROW('Hygiene Data'!E170))),'Data Summary'!DW176="Yes"),OFFSET('Hygiene Data'!$E$10,0,10*ROW('Hygiene Data'!E170)),NA())</f>
        <v>#N/A</v>
      </c>
      <c r="BI176" s="108" t="e">
        <f ca="true">+IF(AND(ISNUMBER(OFFSET('Hygiene Data'!$F$6,0,10*ROW('Hygiene Data'!F170))),'Data Summary'!DX176="Yes"),OFFSET('Hygiene Data'!$F$6,0,10*ROW('Hygiene Data'!F170)),NA())</f>
        <v>#N/A</v>
      </c>
      <c r="BJ176" s="108" t="e">
        <f ca="true">+IF(AND(ISNUMBER(OFFSET('Hygiene Data'!$F$8,0,10*ROW('Hygiene Data'!F170))),'Data Summary'!DY176="Yes"),OFFSET('Hygiene Data'!$F$8,0,10*ROW('Hygiene Data'!F170)),NA())</f>
        <v>#N/A</v>
      </c>
      <c r="BK176" s="108" t="e">
        <f ca="true">+IF(AND(ISNUMBER(OFFSET('Hygiene Data'!$F$10,0,10*ROW('Hygiene Data'!F170))),'Data Summary'!DZ176="Yes"),OFFSET('Hygiene Data'!$F$10,0,10*ROW('Hygiene Data'!F170)),NA())</f>
        <v>#N/A</v>
      </c>
      <c r="BL176" s="108" t="e">
        <f ca="true">+IF(AND(ISNUMBER(OFFSET('Hygiene Data'!$G$6,0,10*ROW('Hygiene Data'!G170))),'Data Summary'!EA176="Yes"),OFFSET('Hygiene Data'!$G$6,0,10*ROW('Hygiene Data'!G170)),NA())</f>
        <v>#N/A</v>
      </c>
      <c r="BM176" s="108" t="e">
        <f ca="true">+IF(AND(ISNUMBER(OFFSET('Hygiene Data'!$G$8,0,10*ROW('Hygiene Data'!G170))),'Data Summary'!EB176="Yes"),OFFSET('Hygiene Data'!$G$8,0,10*ROW('Hygiene Data'!G170)),NA())</f>
        <v>#N/A</v>
      </c>
      <c r="BN176" s="108" t="e">
        <f ca="true">+IF(AND(ISNUMBER(OFFSET('Hygiene Data'!$G$10,0,10*ROW('Hygiene Data'!G170))),'Data Summary'!EC176="Yes"),OFFSET('Hygiene Data'!$G$10,0,10*ROW('Hygiene Data'!G170)),NA())</f>
        <v>#N/A</v>
      </c>
      <c r="BO176" s="108" t="e">
        <f ca="true">+IF(AND(ISNUMBER(OFFSET('Hygiene Data'!$H$6,0,10*ROW('Hygiene Data'!H170))),'Data Summary'!ED176="Yes"),OFFSET('Hygiene Data'!$H$6,0,10*ROW('Hygiene Data'!H170)),NA())</f>
        <v>#N/A</v>
      </c>
      <c r="BP176" s="108" t="e">
        <f ca="true">+IF(AND(ISNUMBER(OFFSET('Hygiene Data'!$H$8,0,10*ROW('Hygiene Data'!H170))),'Data Summary'!EE176="Yes"),OFFSET('Hygiene Data'!$H$8,0,10*ROW('Hygiene Data'!H170)),NA())</f>
        <v>#N/A</v>
      </c>
      <c r="BQ176" s="108" t="e">
        <f ca="true">+IF(AND(ISNUMBER(OFFSET('Hygiene Data'!$H$10,0,10*ROW('Hygiene Data'!H170))),'Data Summary'!EF176="Yes"),OFFSET('Hygiene Data'!$H$10,0,10*ROW('Hygiene Data'!H170)),NA())</f>
        <v>#N/A</v>
      </c>
    </row>
    <row r="177" x14ac:dyDescent="0.2">
      <c r="A177" s="56" t="e">
        <f ca="true">+IF(OFFSET('Water Data'!$B$1,0,10*ROW('Water Data'!B171))="",NA(),OFFSET('Water Data'!$B$1,0,10*ROW('Water Data'!B171)))</f>
        <v>#N/A</v>
      </c>
      <c r="B177" s="56" t="e">
        <f ca="true">+IF(OFFSET('Water Data'!$A$3,0,10*ROW('Water Data'!A174))="",NA(),OFFSET('Water Data'!$A$3,0,10*ROW('Water Data'!A174)))</f>
        <v>#N/A</v>
      </c>
      <c r="C177" s="56" t="e">
        <f ca="true">+IF(OFFSET('Water Data'!$C$3,0,10*ROW('Water Data'!C174))="",NA(),OFFSET('Water Data'!$C$3,0,10*ROW('Water Data'!C174)))</f>
        <v>#N/A</v>
      </c>
      <c r="D177" s="57" t="e">
        <f ca="true">+IF(AND(ISNUMBER(OFFSET('Water Data'!$C$5,0,10*ROW('Water Data'!C171))),'Data Summary'!BS177="Yes"),100-OFFSET('Water Data'!$C$5,0,10*ROW('Water Data'!C171)),NA())</f>
        <v>#N/A</v>
      </c>
      <c r="E177" s="57" t="e">
        <f ca="true">+IF(AND(ISNUMBER(OFFSET('Water Data'!$C$7,0,10*ROW('Water Data'!C171))),'Data Summary'!BT177="Yes"),OFFSET('Water Data'!$C$7,0,10*ROW('Water Data'!C171)),NA())</f>
        <v>#N/A</v>
      </c>
      <c r="F177" s="57" t="e">
        <f ca="true">+IF(AND(ISNUMBER(OFFSET('Water Data'!$C$10,0,10*ROW('Water Data'!C171))),'Data Summary'!BU177="Yes"),OFFSET('Water Data'!$C$10,0,10*ROW('Water Data'!C171)),NA())</f>
        <v>#N/A</v>
      </c>
      <c r="G177" s="57" t="e">
        <f ca="true">+IF(AND(ISNUMBER(OFFSET('Water Data'!$D$5,0,10*ROW('Water Data'!D171))),'Data Summary'!BV177="Yes"),100-OFFSET('Water Data'!$D$5,0,10*ROW('Water Data'!D171)),NA())</f>
        <v>#N/A</v>
      </c>
      <c r="H177" s="57" t="e">
        <f ca="true">+IF(AND(ISNUMBER(OFFSET('Water Data'!$D$7,0,10*ROW('Water Data'!D171))),'Data Summary'!BW177="Yes"),OFFSET('Water Data'!$D$7,0,10*ROW('Water Data'!D171)),NA())</f>
        <v>#N/A</v>
      </c>
      <c r="I177" s="57" t="e">
        <f ca="true">+IF(AND(ISNUMBER(OFFSET('Water Data'!$D$10,0,10*ROW('Water Data'!D171))),'Data Summary'!BX177="Yes"),OFFSET('Water Data'!$D$10,0,10*ROW('Water Data'!D171)),NA())</f>
        <v>#N/A</v>
      </c>
      <c r="J177" s="57" t="e">
        <f ca="true">+IF(AND(ISNUMBER(OFFSET('Water Data'!$E$5,0,10*ROW('Water Data'!E171))),'Data Summary'!BY177="Yes"),100-OFFSET('Water Data'!$E$5,0,10*ROW('Water Data'!E171)),NA())</f>
        <v>#N/A</v>
      </c>
      <c r="K177" s="57" t="e">
        <f ca="true">+IF(AND(ISNUMBER(OFFSET('Water Data'!$E$7,0,10*ROW('Water Data'!E171))),'Data Summary'!BZ177="Yes"),OFFSET('Water Data'!$E$7,0,10*ROW('Water Data'!E171)),NA())</f>
        <v>#N/A</v>
      </c>
      <c r="L177" s="57" t="e">
        <f ca="true">+IF(AND(ISNUMBER(OFFSET('Water Data'!$E$10,0,10*ROW('Water Data'!E171))),'Data Summary'!CA177="Yes"),OFFSET('Water Data'!$E$10,0,10*ROW('Water Data'!E171)),NA())</f>
        <v>#N/A</v>
      </c>
      <c r="M177" s="57" t="e">
        <f ca="true">+IF(AND(ISNUMBER(OFFSET('Water Data'!$F$5,0,10*ROW('Water Data'!F171))),'Data Summary'!CB177="Yes"),100-OFFSET('Water Data'!$F$5,0,10*ROW('Water Data'!F171)),NA())</f>
        <v>#N/A</v>
      </c>
      <c r="N177" s="57" t="e">
        <f ca="true">+IF(AND(ISNUMBER(OFFSET('Water Data'!$F$7,0,10*ROW('Water Data'!F171))),'Data Summary'!CC177="Yes"),OFFSET('Water Data'!$F$7,0,10*ROW('Water Data'!F171)),NA())</f>
        <v>#N/A</v>
      </c>
      <c r="O177" s="57" t="e">
        <f ca="true">+IF(AND(ISNUMBER(OFFSET('Water Data'!$F$10,0,10*ROW('Water Data'!F171))),'Data Summary'!CD177="Yes"),OFFSET('Water Data'!$F$10,0,10*ROW('Water Data'!F171)),NA())</f>
        <v>#N/A</v>
      </c>
      <c r="P177" s="57" t="e">
        <f ca="true">+IF(AND(ISNUMBER(OFFSET('Water Data'!$G$5,0,10*ROW('Water Data'!G171))),'Data Summary'!CE177="Yes"),100-OFFSET('Water Data'!$G$5,0,10*ROW('Water Data'!G171)),NA())</f>
        <v>#N/A</v>
      </c>
      <c r="Q177" s="57" t="e">
        <f ca="true">+IF(AND(ISNUMBER(OFFSET('Water Data'!$G$7,0,10*ROW('Water Data'!G171))),'Data Summary'!CF177="Yes"),OFFSET('Water Data'!$G$7,0,10*ROW('Water Data'!G171)),NA())</f>
        <v>#N/A</v>
      </c>
      <c r="R177" s="57" t="e">
        <f ca="true">+IF(AND(ISNUMBER(OFFSET('Water Data'!$G$10,0,10*ROW('Water Data'!G171))),'Data Summary'!CG177="Yes"),OFFSET('Water Data'!$G$10,0,10*ROW('Water Data'!G171)),NA())</f>
        <v>#N/A</v>
      </c>
      <c r="S177" s="57" t="e">
        <f ca="true">+IF(AND(ISNUMBER(OFFSET('Water Data'!$H$5,0,10*ROW('Water Data'!H171))),'Data Summary'!CH177="Yes"),100-OFFSET('Water Data'!$H$5,0,10*ROW('Water Data'!H171)),NA())</f>
        <v>#N/A</v>
      </c>
      <c r="T177" s="57" t="e">
        <f ca="true">+IF(AND(ISNUMBER(OFFSET('Water Data'!$H$7,0,10*ROW('Water Data'!H171))),'Data Summary'!CI177="Yes"),OFFSET('Water Data'!$H$7,0,10*ROW('Water Data'!H171)),NA())</f>
        <v>#N/A</v>
      </c>
      <c r="U177" s="57" t="e">
        <f ca="true">+IF(AND(ISNUMBER(OFFSET('Water Data'!$H$10,0,10*ROW('Water Data'!H171))),'Data Summary'!CJ177="Yes"),OFFSET('Water Data'!$H$10,0,10*ROW('Water Data'!H171)),NA())</f>
        <v>#N/A</v>
      </c>
      <c r="V177" s="103" t="e">
        <f ca="true">+IF(AND(ISNUMBER(OFFSET('Sanitation Data'!$C$5,0,10*ROW('Sanitation Data'!C171))),'Data Summary'!CK177="Yes"),100-OFFSET('Sanitation Data'!$C$5,0,10*ROW('Sanitation Data'!C171)),NA())</f>
        <v>#N/A</v>
      </c>
      <c r="W177" s="103" t="e">
        <f ca="true">+IF(AND(ISNUMBER(OFFSET('Sanitation Data'!$C$7,0,10*ROW('Sanitation Data'!C171))),'Data Summary'!CL177="Yes"),OFFSET('Sanitation Data'!$C$7,0,10*ROW('Sanitation Data'!C171)),NA())</f>
        <v>#N/A</v>
      </c>
      <c r="X177" s="103" t="e">
        <f ca="true">+IF(AND(ISNUMBER(OFFSET('Sanitation Data'!$C$11,0,10*ROW('Sanitation Data'!C171))),'Data Summary'!CM177="Yes"),OFFSET('Sanitation Data'!$C$11,0,10*ROW('Sanitation Data'!C171)),NA())</f>
        <v>#N/A</v>
      </c>
      <c r="Y177" s="103" t="e">
        <f ca="true">+IF(AND(ISNUMBER(OFFSET('Sanitation Data'!$C$12,0,10*ROW('Sanitation Data'!C171))),'Data Summary'!CN177="Yes"),OFFSET('Sanitation Data'!$C$12,0,10*ROW('Sanitation Data'!C171)),NA())</f>
        <v>#N/A</v>
      </c>
      <c r="Z177" s="103" t="e">
        <f ca="true">+IF(AND(ISNUMBER(OFFSET('Sanitation Data'!$C$13,0,10*ROW('Sanitation Data'!C171))),'Data Summary'!CO177="Yes"),OFFSET('Sanitation Data'!$C$13,0,10*ROW('Sanitation Data'!C171)),NA())</f>
        <v>#N/A</v>
      </c>
      <c r="AA177" s="103" t="e">
        <f ca="true">+IF(AND(ISNUMBER(OFFSET('Sanitation Data'!$D$5,0,10*ROW('Sanitation Data'!D171))),'Data Summary'!CP177="Yes"),100-OFFSET('Sanitation Data'!$D$5,0,10*ROW('Sanitation Data'!D171)),NA())</f>
        <v>#N/A</v>
      </c>
      <c r="AB177" s="103" t="e">
        <f ca="true">+IF(AND(ISNUMBER(OFFSET('Sanitation Data'!$D$7,0,10*ROW('Sanitation Data'!D171))),'Data Summary'!CQ177="Yes"),OFFSET('Sanitation Data'!$D$7,0,10*ROW('Sanitation Data'!D171)),NA())</f>
        <v>#N/A</v>
      </c>
      <c r="AC177" s="103" t="e">
        <f ca="true">+IF(AND(ISNUMBER(OFFSET('Sanitation Data'!$D$11,0,10*ROW('Sanitation Data'!D171))),'Data Summary'!CR177="Yes"),OFFSET('Sanitation Data'!$D$11,0,10*ROW('Sanitation Data'!D171)),NA())</f>
        <v>#N/A</v>
      </c>
      <c r="AD177" s="103" t="e">
        <f ca="true">+IF(AND(ISNUMBER(OFFSET('Sanitation Data'!$D$12,0,10*ROW('Sanitation Data'!D171))),'Data Summary'!CS177="Yes"),OFFSET('Sanitation Data'!$D$12,0,10*ROW('Sanitation Data'!D171)),NA())</f>
        <v>#N/A</v>
      </c>
      <c r="AE177" s="103" t="e">
        <f ca="true">+IF(AND(ISNUMBER(OFFSET('Sanitation Data'!$D$13,0,10*ROW('Sanitation Data'!D171))),'Data Summary'!CT177="Yes"),OFFSET('Sanitation Data'!$D$13,0,10*ROW('Sanitation Data'!D171)),NA())</f>
        <v>#N/A</v>
      </c>
      <c r="AF177" s="103" t="e">
        <f ca="true">+IF(AND(ISNUMBER(OFFSET('Sanitation Data'!$E$5,0,10*ROW('Sanitation Data'!E171))),'Data Summary'!CU177="Yes"),100-OFFSET('Sanitation Data'!$E$5,0,10*ROW('Sanitation Data'!E171)),NA())</f>
        <v>#N/A</v>
      </c>
      <c r="AG177" s="103" t="e">
        <f ca="true">+IF(AND(ISNUMBER(OFFSET('Sanitation Data'!$E$7,0,10*ROW('Sanitation Data'!E171))),'Data Summary'!CV177="Yes"),OFFSET('Sanitation Data'!$E$7,0,10*ROW('Sanitation Data'!E171)),NA())</f>
        <v>#N/A</v>
      </c>
      <c r="AH177" s="103" t="e">
        <f ca="true">+IF(AND(ISNUMBER(OFFSET('Sanitation Data'!$E$11,0,10*ROW('Sanitation Data'!E171))),'Data Summary'!CW177="Yes"),OFFSET('Sanitation Data'!$E$11,0,10*ROW('Sanitation Data'!E171)),NA())</f>
        <v>#N/A</v>
      </c>
      <c r="AI177" s="103" t="e">
        <f ca="true">+IF(AND(ISNUMBER(OFFSET('Sanitation Data'!$E$12,0,10*ROW('Sanitation Data'!E171))),'Data Summary'!CX177="Yes"),OFFSET('Sanitation Data'!$E$12,0,10*ROW('Sanitation Data'!E171)),NA())</f>
        <v>#N/A</v>
      </c>
      <c r="AJ177" s="103" t="e">
        <f ca="true">+IF(AND(ISNUMBER(OFFSET('Sanitation Data'!$E$13,0,10*ROW('Sanitation Data'!E171))),'Data Summary'!CY177="Yes"),OFFSET('Sanitation Data'!$E$13,0,10*ROW('Sanitation Data'!E171)),NA())</f>
        <v>#N/A</v>
      </c>
      <c r="AK177" s="103" t="e">
        <f ca="true">+IF(AND(ISNUMBER(OFFSET('Sanitation Data'!$F$5,0,10*ROW('Sanitation Data'!F171))),'Data Summary'!CZ177="Yes"),100-OFFSET('Sanitation Data'!$F$5,0,10*ROW('Sanitation Data'!F171)),NA())</f>
        <v>#N/A</v>
      </c>
      <c r="AL177" s="103" t="e">
        <f ca="true">+IF(AND(ISNUMBER(OFFSET('Sanitation Data'!$F$7,0,10*ROW('Sanitation Data'!F171))),'Data Summary'!DA177="Yes"),OFFSET('Sanitation Data'!$F$7,0,10*ROW('Sanitation Data'!F171)),NA())</f>
        <v>#N/A</v>
      </c>
      <c r="AM177" s="103" t="e">
        <f ca="true">+IF(AND(ISNUMBER(OFFSET('Sanitation Data'!$F$11,0,10*ROW('Sanitation Data'!F171))),'Data Summary'!DB177="Yes"),OFFSET('Sanitation Data'!$F$11,0,10*ROW('Sanitation Data'!F171)),NA())</f>
        <v>#N/A</v>
      </c>
      <c r="AN177" s="103" t="e">
        <f ca="true">+IF(AND(ISNUMBER(OFFSET('Sanitation Data'!$F$12,0,10*ROW('Sanitation Data'!F171))),'Data Summary'!DC177="Yes"),OFFSET('Sanitation Data'!$F$12,0,10*ROW('Sanitation Data'!F171)),NA())</f>
        <v>#N/A</v>
      </c>
      <c r="AO177" s="103" t="e">
        <f ca="true">+IF(AND(ISNUMBER(OFFSET('Sanitation Data'!$F$13,0,10*ROW('Sanitation Data'!F171))),'Data Summary'!DD177="Yes"),OFFSET('Sanitation Data'!$F$13,0,10*ROW('Sanitation Data'!F171)),NA())</f>
        <v>#N/A</v>
      </c>
      <c r="AP177" s="103" t="e">
        <f ca="true">+IF(AND(ISNUMBER(OFFSET('Sanitation Data'!$G$5,0,10*ROW('Sanitation Data'!G171))),'Data Summary'!DE177="Yes"),100-OFFSET('Sanitation Data'!$G$5,0,10*ROW('Sanitation Data'!G171)),NA())</f>
        <v>#N/A</v>
      </c>
      <c r="AQ177" s="103" t="e">
        <f ca="true">+IF(AND(ISNUMBER(OFFSET('Sanitation Data'!$G$7,0,10*ROW('Sanitation Data'!G171))),'Data Summary'!DF177="Yes"),OFFSET('Sanitation Data'!$G$7,0,10*ROW('Sanitation Data'!G171)),NA())</f>
        <v>#N/A</v>
      </c>
      <c r="AR177" s="103" t="e">
        <f ca="true">+IF(AND(ISNUMBER(OFFSET('Sanitation Data'!$G$11,0,10*ROW('Sanitation Data'!G171))),'Data Summary'!DG177="Yes"),OFFSET('Sanitation Data'!$G$11,0,10*ROW('Sanitation Data'!G171)),NA())</f>
        <v>#N/A</v>
      </c>
      <c r="AS177" s="103" t="e">
        <f ca="true">+IF(AND(ISNUMBER(OFFSET('Sanitation Data'!$G$12,0,10*ROW('Sanitation Data'!G171))),'Data Summary'!DH177="Yes"),OFFSET('Sanitation Data'!$G$12,0,10*ROW('Sanitation Data'!G171)),NA())</f>
        <v>#N/A</v>
      </c>
      <c r="AT177" s="103" t="e">
        <f ca="true">+IF(AND(ISNUMBER(OFFSET('Sanitation Data'!$G$13,0,10*ROW('Sanitation Data'!G171))),'Data Summary'!DI177="Yes"),OFFSET('Sanitation Data'!$G$13,0,10*ROW('Sanitation Data'!G171)),NA())</f>
        <v>#N/A</v>
      </c>
      <c r="AU177" s="103" t="e">
        <f ca="true">+IF(AND(ISNUMBER(OFFSET('Sanitation Data'!$H$5,0,10*ROW('Sanitation Data'!H171))),'Data Summary'!DJ177="Yes"),100-OFFSET('Sanitation Data'!$H$5,0,10*ROW('Sanitation Data'!H171)),NA())</f>
        <v>#N/A</v>
      </c>
      <c r="AV177" s="103" t="e">
        <f ca="true">+IF(AND(ISNUMBER(OFFSET('Sanitation Data'!$H$7,0,10*ROW('Sanitation Data'!H171))),'Data Summary'!DK177="Yes"),OFFSET('Sanitation Data'!$H$7,0,10*ROW('Sanitation Data'!H171)),NA())</f>
        <v>#N/A</v>
      </c>
      <c r="AW177" s="103" t="e">
        <f ca="true">+IF(AND(ISNUMBER(OFFSET('Sanitation Data'!$H$11,0,10*ROW('Sanitation Data'!H171))),'Data Summary'!DL177="Yes"),OFFSET('Sanitation Data'!$H$11,0,10*ROW('Sanitation Data'!H171)),NA())</f>
        <v>#N/A</v>
      </c>
      <c r="AX177" s="103" t="e">
        <f ca="true">+IF(AND(ISNUMBER(OFFSET('Sanitation Data'!$H$12,0,10*ROW('Sanitation Data'!H171))),'Data Summary'!DM177="Yes"),OFFSET('Sanitation Data'!$H$12,0,10*ROW('Sanitation Data'!H171)),NA())</f>
        <v>#N/A</v>
      </c>
      <c r="AY177" s="103" t="e">
        <f ca="true">+IF(AND(ISNUMBER(OFFSET('Sanitation Data'!$H$13,0,10*ROW('Sanitation Data'!H171))),'Data Summary'!DN177="Yes"),OFFSET('Sanitation Data'!$H$13,0,10*ROW('Sanitation Data'!H171)),NA())</f>
        <v>#N/A</v>
      </c>
      <c r="AZ177" s="108" t="e">
        <f ca="true">+IF(AND(ISNUMBER(OFFSET('Hygiene Data'!$C$6,0,10*ROW('Hygiene Data'!C171))),'Data Summary'!DO177="Yes"),OFFSET('Hygiene Data'!$C$6,0,10*ROW('Hygiene Data'!C171)),NA())</f>
        <v>#N/A</v>
      </c>
      <c r="BA177" s="108" t="e">
        <f ca="true">+IF(AND(ISNUMBER(OFFSET('Hygiene Data'!$C$8,0,10*ROW('Hygiene Data'!C171))),'Data Summary'!DP177="Yes"),OFFSET('Hygiene Data'!$C$8,0,10*ROW('Hygiene Data'!C171)),NA())</f>
        <v>#N/A</v>
      </c>
      <c r="BB177" s="108" t="e">
        <f ca="true">+IF(AND(ISNUMBER(OFFSET('Hygiene Data'!$C$10,0,10*ROW('Hygiene Data'!C171))),'Data Summary'!DQ177="Yes"),OFFSET('Hygiene Data'!$C$10,0,10*ROW('Hygiene Data'!C171)),NA())</f>
        <v>#N/A</v>
      </c>
      <c r="BC177" s="108" t="e">
        <f ca="true">+IF(AND(ISNUMBER(OFFSET('Hygiene Data'!$D$6,0,10*ROW('Hygiene Data'!D171))),'Data Summary'!DR177="Yes"),OFFSET('Hygiene Data'!$D$6,0,10*ROW('Hygiene Data'!D171)),NA())</f>
        <v>#N/A</v>
      </c>
      <c r="BD177" s="108" t="e">
        <f ca="true">+IF(AND(ISNUMBER(OFFSET('Hygiene Data'!$D$8,0,10*ROW('Hygiene Data'!D171))),'Data Summary'!DS177="Yes"),OFFSET('Hygiene Data'!$D$8,0,10*ROW('Hygiene Data'!D171)),NA())</f>
        <v>#N/A</v>
      </c>
      <c r="BE177" s="108" t="e">
        <f ca="true">+IF(AND(ISNUMBER(OFFSET('Hygiene Data'!$D$10,0,10*ROW('Hygiene Data'!D171))),'Data Summary'!DT177="Yes"),OFFSET('Hygiene Data'!$D$10,0,10*ROW('Hygiene Data'!D171)),NA())</f>
        <v>#N/A</v>
      </c>
      <c r="BF177" s="108" t="e">
        <f ca="true">+IF(AND(ISNUMBER(OFFSET('Hygiene Data'!$E$6,0,10*ROW('Hygiene Data'!E171))),'Data Summary'!DU177="Yes"),OFFSET('Hygiene Data'!$E$6,0,10*ROW('Hygiene Data'!E171)),NA())</f>
        <v>#N/A</v>
      </c>
      <c r="BG177" s="108" t="e">
        <f ca="true">+IF(AND(ISNUMBER(OFFSET('Hygiene Data'!$E$8,0,10*ROW('Hygiene Data'!E171))),'Data Summary'!DV177="Yes"),OFFSET('Hygiene Data'!$E$8,0,10*ROW('Hygiene Data'!E171)),NA())</f>
        <v>#N/A</v>
      </c>
      <c r="BH177" s="108" t="e">
        <f ca="true">+IF(AND(ISNUMBER(OFFSET('Hygiene Data'!$E$10,0,10*ROW('Hygiene Data'!E171))),'Data Summary'!DW177="Yes"),OFFSET('Hygiene Data'!$E$10,0,10*ROW('Hygiene Data'!E171)),NA())</f>
        <v>#N/A</v>
      </c>
      <c r="BI177" s="108" t="e">
        <f ca="true">+IF(AND(ISNUMBER(OFFSET('Hygiene Data'!$F$6,0,10*ROW('Hygiene Data'!F171))),'Data Summary'!DX177="Yes"),OFFSET('Hygiene Data'!$F$6,0,10*ROW('Hygiene Data'!F171)),NA())</f>
        <v>#N/A</v>
      </c>
      <c r="BJ177" s="108" t="e">
        <f ca="true">+IF(AND(ISNUMBER(OFFSET('Hygiene Data'!$F$8,0,10*ROW('Hygiene Data'!F171))),'Data Summary'!DY177="Yes"),OFFSET('Hygiene Data'!$F$8,0,10*ROW('Hygiene Data'!F171)),NA())</f>
        <v>#N/A</v>
      </c>
      <c r="BK177" s="108" t="e">
        <f ca="true">+IF(AND(ISNUMBER(OFFSET('Hygiene Data'!$F$10,0,10*ROW('Hygiene Data'!F171))),'Data Summary'!DZ177="Yes"),OFFSET('Hygiene Data'!$F$10,0,10*ROW('Hygiene Data'!F171)),NA())</f>
        <v>#N/A</v>
      </c>
      <c r="BL177" s="108" t="e">
        <f ca="true">+IF(AND(ISNUMBER(OFFSET('Hygiene Data'!$G$6,0,10*ROW('Hygiene Data'!G171))),'Data Summary'!EA177="Yes"),OFFSET('Hygiene Data'!$G$6,0,10*ROW('Hygiene Data'!G171)),NA())</f>
        <v>#N/A</v>
      </c>
      <c r="BM177" s="108" t="e">
        <f ca="true">+IF(AND(ISNUMBER(OFFSET('Hygiene Data'!$G$8,0,10*ROW('Hygiene Data'!G171))),'Data Summary'!EB177="Yes"),OFFSET('Hygiene Data'!$G$8,0,10*ROW('Hygiene Data'!G171)),NA())</f>
        <v>#N/A</v>
      </c>
      <c r="BN177" s="108" t="e">
        <f ca="true">+IF(AND(ISNUMBER(OFFSET('Hygiene Data'!$G$10,0,10*ROW('Hygiene Data'!G171))),'Data Summary'!EC177="Yes"),OFFSET('Hygiene Data'!$G$10,0,10*ROW('Hygiene Data'!G171)),NA())</f>
        <v>#N/A</v>
      </c>
      <c r="BO177" s="108" t="e">
        <f ca="true">+IF(AND(ISNUMBER(OFFSET('Hygiene Data'!$H$6,0,10*ROW('Hygiene Data'!H171))),'Data Summary'!ED177="Yes"),OFFSET('Hygiene Data'!$H$6,0,10*ROW('Hygiene Data'!H171)),NA())</f>
        <v>#N/A</v>
      </c>
      <c r="BP177" s="108" t="e">
        <f ca="true">+IF(AND(ISNUMBER(OFFSET('Hygiene Data'!$H$8,0,10*ROW('Hygiene Data'!H171))),'Data Summary'!EE177="Yes"),OFFSET('Hygiene Data'!$H$8,0,10*ROW('Hygiene Data'!H171)),NA())</f>
        <v>#N/A</v>
      </c>
      <c r="BQ177" s="108" t="e">
        <f ca="true">+IF(AND(ISNUMBER(OFFSET('Hygiene Data'!$H$10,0,10*ROW('Hygiene Data'!H171))),'Data Summary'!EF177="Yes"),OFFSET('Hygiene Data'!$H$10,0,10*ROW('Hygiene Data'!H171)),NA())</f>
        <v>#N/A</v>
      </c>
    </row>
    <row r="178" x14ac:dyDescent="0.2">
      <c r="A178" s="56" t="e">
        <f ca="true">+IF(OFFSET('Water Data'!$B$1,0,10*ROW('Water Data'!B172))="",NA(),OFFSET('Water Data'!$B$1,0,10*ROW('Water Data'!B172)))</f>
        <v>#N/A</v>
      </c>
      <c r="B178" s="56" t="e">
        <f ca="true">+IF(OFFSET('Water Data'!$A$3,0,10*ROW('Water Data'!A175))="",NA(),OFFSET('Water Data'!$A$3,0,10*ROW('Water Data'!A175)))</f>
        <v>#N/A</v>
      </c>
      <c r="C178" s="56" t="e">
        <f ca="true">+IF(OFFSET('Water Data'!$C$3,0,10*ROW('Water Data'!C175))="",NA(),OFFSET('Water Data'!$C$3,0,10*ROW('Water Data'!C175)))</f>
        <v>#N/A</v>
      </c>
      <c r="D178" s="57" t="e">
        <f ca="true">+IF(AND(ISNUMBER(OFFSET('Water Data'!$C$5,0,10*ROW('Water Data'!C172))),'Data Summary'!BS178="Yes"),100-OFFSET('Water Data'!$C$5,0,10*ROW('Water Data'!C172)),NA())</f>
        <v>#N/A</v>
      </c>
      <c r="E178" s="57" t="e">
        <f ca="true">+IF(AND(ISNUMBER(OFFSET('Water Data'!$C$7,0,10*ROW('Water Data'!C172))),'Data Summary'!BT178="Yes"),OFFSET('Water Data'!$C$7,0,10*ROW('Water Data'!C172)),NA())</f>
        <v>#N/A</v>
      </c>
      <c r="F178" s="57" t="e">
        <f ca="true">+IF(AND(ISNUMBER(OFFSET('Water Data'!$C$10,0,10*ROW('Water Data'!C172))),'Data Summary'!BU178="Yes"),OFFSET('Water Data'!$C$10,0,10*ROW('Water Data'!C172)),NA())</f>
        <v>#N/A</v>
      </c>
      <c r="G178" s="57" t="e">
        <f ca="true">+IF(AND(ISNUMBER(OFFSET('Water Data'!$D$5,0,10*ROW('Water Data'!D172))),'Data Summary'!BV178="Yes"),100-OFFSET('Water Data'!$D$5,0,10*ROW('Water Data'!D172)),NA())</f>
        <v>#N/A</v>
      </c>
      <c r="H178" s="57" t="e">
        <f ca="true">+IF(AND(ISNUMBER(OFFSET('Water Data'!$D$7,0,10*ROW('Water Data'!D172))),'Data Summary'!BW178="Yes"),OFFSET('Water Data'!$D$7,0,10*ROW('Water Data'!D172)),NA())</f>
        <v>#N/A</v>
      </c>
      <c r="I178" s="57" t="e">
        <f ca="true">+IF(AND(ISNUMBER(OFFSET('Water Data'!$D$10,0,10*ROW('Water Data'!D172))),'Data Summary'!BX178="Yes"),OFFSET('Water Data'!$D$10,0,10*ROW('Water Data'!D172)),NA())</f>
        <v>#N/A</v>
      </c>
      <c r="J178" s="57" t="e">
        <f ca="true">+IF(AND(ISNUMBER(OFFSET('Water Data'!$E$5,0,10*ROW('Water Data'!E172))),'Data Summary'!BY178="Yes"),100-OFFSET('Water Data'!$E$5,0,10*ROW('Water Data'!E172)),NA())</f>
        <v>#N/A</v>
      </c>
      <c r="K178" s="57" t="e">
        <f ca="true">+IF(AND(ISNUMBER(OFFSET('Water Data'!$E$7,0,10*ROW('Water Data'!E172))),'Data Summary'!BZ178="Yes"),OFFSET('Water Data'!$E$7,0,10*ROW('Water Data'!E172)),NA())</f>
        <v>#N/A</v>
      </c>
      <c r="L178" s="57" t="e">
        <f ca="true">+IF(AND(ISNUMBER(OFFSET('Water Data'!$E$10,0,10*ROW('Water Data'!E172))),'Data Summary'!CA178="Yes"),OFFSET('Water Data'!$E$10,0,10*ROW('Water Data'!E172)),NA())</f>
        <v>#N/A</v>
      </c>
      <c r="M178" s="57" t="e">
        <f ca="true">+IF(AND(ISNUMBER(OFFSET('Water Data'!$F$5,0,10*ROW('Water Data'!F172))),'Data Summary'!CB178="Yes"),100-OFFSET('Water Data'!$F$5,0,10*ROW('Water Data'!F172)),NA())</f>
        <v>#N/A</v>
      </c>
      <c r="N178" s="57" t="e">
        <f ca="true">+IF(AND(ISNUMBER(OFFSET('Water Data'!$F$7,0,10*ROW('Water Data'!F172))),'Data Summary'!CC178="Yes"),OFFSET('Water Data'!$F$7,0,10*ROW('Water Data'!F172)),NA())</f>
        <v>#N/A</v>
      </c>
      <c r="O178" s="57" t="e">
        <f ca="true">+IF(AND(ISNUMBER(OFFSET('Water Data'!$F$10,0,10*ROW('Water Data'!F172))),'Data Summary'!CD178="Yes"),OFFSET('Water Data'!$F$10,0,10*ROW('Water Data'!F172)),NA())</f>
        <v>#N/A</v>
      </c>
      <c r="P178" s="57" t="e">
        <f ca="true">+IF(AND(ISNUMBER(OFFSET('Water Data'!$G$5,0,10*ROW('Water Data'!G172))),'Data Summary'!CE178="Yes"),100-OFFSET('Water Data'!$G$5,0,10*ROW('Water Data'!G172)),NA())</f>
        <v>#N/A</v>
      </c>
      <c r="Q178" s="57" t="e">
        <f ca="true">+IF(AND(ISNUMBER(OFFSET('Water Data'!$G$7,0,10*ROW('Water Data'!G172))),'Data Summary'!CF178="Yes"),OFFSET('Water Data'!$G$7,0,10*ROW('Water Data'!G172)),NA())</f>
        <v>#N/A</v>
      </c>
      <c r="R178" s="57" t="e">
        <f ca="true">+IF(AND(ISNUMBER(OFFSET('Water Data'!$G$10,0,10*ROW('Water Data'!G172))),'Data Summary'!CG178="Yes"),OFFSET('Water Data'!$G$10,0,10*ROW('Water Data'!G172)),NA())</f>
        <v>#N/A</v>
      </c>
      <c r="S178" s="57" t="e">
        <f ca="true">+IF(AND(ISNUMBER(OFFSET('Water Data'!$H$5,0,10*ROW('Water Data'!H172))),'Data Summary'!CH178="Yes"),100-OFFSET('Water Data'!$H$5,0,10*ROW('Water Data'!H172)),NA())</f>
        <v>#N/A</v>
      </c>
      <c r="T178" s="57" t="e">
        <f ca="true">+IF(AND(ISNUMBER(OFFSET('Water Data'!$H$7,0,10*ROW('Water Data'!H172))),'Data Summary'!CI178="Yes"),OFFSET('Water Data'!$H$7,0,10*ROW('Water Data'!H172)),NA())</f>
        <v>#N/A</v>
      </c>
      <c r="U178" s="57" t="e">
        <f ca="true">+IF(AND(ISNUMBER(OFFSET('Water Data'!$H$10,0,10*ROW('Water Data'!H172))),'Data Summary'!CJ178="Yes"),OFFSET('Water Data'!$H$10,0,10*ROW('Water Data'!H172)),NA())</f>
        <v>#N/A</v>
      </c>
      <c r="V178" s="103" t="e">
        <f ca="true">+IF(AND(ISNUMBER(OFFSET('Sanitation Data'!$C$5,0,10*ROW('Sanitation Data'!C172))),'Data Summary'!CK178="Yes"),100-OFFSET('Sanitation Data'!$C$5,0,10*ROW('Sanitation Data'!C172)),NA())</f>
        <v>#N/A</v>
      </c>
      <c r="W178" s="103" t="e">
        <f ca="true">+IF(AND(ISNUMBER(OFFSET('Sanitation Data'!$C$7,0,10*ROW('Sanitation Data'!C172))),'Data Summary'!CL178="Yes"),OFFSET('Sanitation Data'!$C$7,0,10*ROW('Sanitation Data'!C172)),NA())</f>
        <v>#N/A</v>
      </c>
      <c r="X178" s="103" t="e">
        <f ca="true">+IF(AND(ISNUMBER(OFFSET('Sanitation Data'!$C$11,0,10*ROW('Sanitation Data'!C172))),'Data Summary'!CM178="Yes"),OFFSET('Sanitation Data'!$C$11,0,10*ROW('Sanitation Data'!C172)),NA())</f>
        <v>#N/A</v>
      </c>
      <c r="Y178" s="103" t="e">
        <f ca="true">+IF(AND(ISNUMBER(OFFSET('Sanitation Data'!$C$12,0,10*ROW('Sanitation Data'!C172))),'Data Summary'!CN178="Yes"),OFFSET('Sanitation Data'!$C$12,0,10*ROW('Sanitation Data'!C172)),NA())</f>
        <v>#N/A</v>
      </c>
      <c r="Z178" s="103" t="e">
        <f ca="true">+IF(AND(ISNUMBER(OFFSET('Sanitation Data'!$C$13,0,10*ROW('Sanitation Data'!C172))),'Data Summary'!CO178="Yes"),OFFSET('Sanitation Data'!$C$13,0,10*ROW('Sanitation Data'!C172)),NA())</f>
        <v>#N/A</v>
      </c>
      <c r="AA178" s="103" t="e">
        <f ca="true">+IF(AND(ISNUMBER(OFFSET('Sanitation Data'!$D$5,0,10*ROW('Sanitation Data'!D172))),'Data Summary'!CP178="Yes"),100-OFFSET('Sanitation Data'!$D$5,0,10*ROW('Sanitation Data'!D172)),NA())</f>
        <v>#N/A</v>
      </c>
      <c r="AB178" s="103" t="e">
        <f ca="true">+IF(AND(ISNUMBER(OFFSET('Sanitation Data'!$D$7,0,10*ROW('Sanitation Data'!D172))),'Data Summary'!CQ178="Yes"),OFFSET('Sanitation Data'!$D$7,0,10*ROW('Sanitation Data'!D172)),NA())</f>
        <v>#N/A</v>
      </c>
      <c r="AC178" s="103" t="e">
        <f ca="true">+IF(AND(ISNUMBER(OFFSET('Sanitation Data'!$D$11,0,10*ROW('Sanitation Data'!D172))),'Data Summary'!CR178="Yes"),OFFSET('Sanitation Data'!$D$11,0,10*ROW('Sanitation Data'!D172)),NA())</f>
        <v>#N/A</v>
      </c>
      <c r="AD178" s="103" t="e">
        <f ca="true">+IF(AND(ISNUMBER(OFFSET('Sanitation Data'!$D$12,0,10*ROW('Sanitation Data'!D172))),'Data Summary'!CS178="Yes"),OFFSET('Sanitation Data'!$D$12,0,10*ROW('Sanitation Data'!D172)),NA())</f>
        <v>#N/A</v>
      </c>
      <c r="AE178" s="103" t="e">
        <f ca="true">+IF(AND(ISNUMBER(OFFSET('Sanitation Data'!$D$13,0,10*ROW('Sanitation Data'!D172))),'Data Summary'!CT178="Yes"),OFFSET('Sanitation Data'!$D$13,0,10*ROW('Sanitation Data'!D172)),NA())</f>
        <v>#N/A</v>
      </c>
      <c r="AF178" s="103" t="e">
        <f ca="true">+IF(AND(ISNUMBER(OFFSET('Sanitation Data'!$E$5,0,10*ROW('Sanitation Data'!E172))),'Data Summary'!CU178="Yes"),100-OFFSET('Sanitation Data'!$E$5,0,10*ROW('Sanitation Data'!E172)),NA())</f>
        <v>#N/A</v>
      </c>
      <c r="AG178" s="103" t="e">
        <f ca="true">+IF(AND(ISNUMBER(OFFSET('Sanitation Data'!$E$7,0,10*ROW('Sanitation Data'!E172))),'Data Summary'!CV178="Yes"),OFFSET('Sanitation Data'!$E$7,0,10*ROW('Sanitation Data'!E172)),NA())</f>
        <v>#N/A</v>
      </c>
      <c r="AH178" s="103" t="e">
        <f ca="true">+IF(AND(ISNUMBER(OFFSET('Sanitation Data'!$E$11,0,10*ROW('Sanitation Data'!E172))),'Data Summary'!CW178="Yes"),OFFSET('Sanitation Data'!$E$11,0,10*ROW('Sanitation Data'!E172)),NA())</f>
        <v>#N/A</v>
      </c>
      <c r="AI178" s="103" t="e">
        <f ca="true">+IF(AND(ISNUMBER(OFFSET('Sanitation Data'!$E$12,0,10*ROW('Sanitation Data'!E172))),'Data Summary'!CX178="Yes"),OFFSET('Sanitation Data'!$E$12,0,10*ROW('Sanitation Data'!E172)),NA())</f>
        <v>#N/A</v>
      </c>
      <c r="AJ178" s="103" t="e">
        <f ca="true">+IF(AND(ISNUMBER(OFFSET('Sanitation Data'!$E$13,0,10*ROW('Sanitation Data'!E172))),'Data Summary'!CY178="Yes"),OFFSET('Sanitation Data'!$E$13,0,10*ROW('Sanitation Data'!E172)),NA())</f>
        <v>#N/A</v>
      </c>
      <c r="AK178" s="103" t="e">
        <f ca="true">+IF(AND(ISNUMBER(OFFSET('Sanitation Data'!$F$5,0,10*ROW('Sanitation Data'!F172))),'Data Summary'!CZ178="Yes"),100-OFFSET('Sanitation Data'!$F$5,0,10*ROW('Sanitation Data'!F172)),NA())</f>
        <v>#N/A</v>
      </c>
      <c r="AL178" s="103" t="e">
        <f ca="true">+IF(AND(ISNUMBER(OFFSET('Sanitation Data'!$F$7,0,10*ROW('Sanitation Data'!F172))),'Data Summary'!DA178="Yes"),OFFSET('Sanitation Data'!$F$7,0,10*ROW('Sanitation Data'!F172)),NA())</f>
        <v>#N/A</v>
      </c>
      <c r="AM178" s="103" t="e">
        <f ca="true">+IF(AND(ISNUMBER(OFFSET('Sanitation Data'!$F$11,0,10*ROW('Sanitation Data'!F172))),'Data Summary'!DB178="Yes"),OFFSET('Sanitation Data'!$F$11,0,10*ROW('Sanitation Data'!F172)),NA())</f>
        <v>#N/A</v>
      </c>
      <c r="AN178" s="103" t="e">
        <f ca="true">+IF(AND(ISNUMBER(OFFSET('Sanitation Data'!$F$12,0,10*ROW('Sanitation Data'!F172))),'Data Summary'!DC178="Yes"),OFFSET('Sanitation Data'!$F$12,0,10*ROW('Sanitation Data'!F172)),NA())</f>
        <v>#N/A</v>
      </c>
      <c r="AO178" s="103" t="e">
        <f ca="true">+IF(AND(ISNUMBER(OFFSET('Sanitation Data'!$F$13,0,10*ROW('Sanitation Data'!F172))),'Data Summary'!DD178="Yes"),OFFSET('Sanitation Data'!$F$13,0,10*ROW('Sanitation Data'!F172)),NA())</f>
        <v>#N/A</v>
      </c>
      <c r="AP178" s="103" t="e">
        <f ca="true">+IF(AND(ISNUMBER(OFFSET('Sanitation Data'!$G$5,0,10*ROW('Sanitation Data'!G172))),'Data Summary'!DE178="Yes"),100-OFFSET('Sanitation Data'!$G$5,0,10*ROW('Sanitation Data'!G172)),NA())</f>
        <v>#N/A</v>
      </c>
      <c r="AQ178" s="103" t="e">
        <f ca="true">+IF(AND(ISNUMBER(OFFSET('Sanitation Data'!$G$7,0,10*ROW('Sanitation Data'!G172))),'Data Summary'!DF178="Yes"),OFFSET('Sanitation Data'!$G$7,0,10*ROW('Sanitation Data'!G172)),NA())</f>
        <v>#N/A</v>
      </c>
      <c r="AR178" s="103" t="e">
        <f ca="true">+IF(AND(ISNUMBER(OFFSET('Sanitation Data'!$G$11,0,10*ROW('Sanitation Data'!G172))),'Data Summary'!DG178="Yes"),OFFSET('Sanitation Data'!$G$11,0,10*ROW('Sanitation Data'!G172)),NA())</f>
        <v>#N/A</v>
      </c>
      <c r="AS178" s="103" t="e">
        <f ca="true">+IF(AND(ISNUMBER(OFFSET('Sanitation Data'!$G$12,0,10*ROW('Sanitation Data'!G172))),'Data Summary'!DH178="Yes"),OFFSET('Sanitation Data'!$G$12,0,10*ROW('Sanitation Data'!G172)),NA())</f>
        <v>#N/A</v>
      </c>
      <c r="AT178" s="103" t="e">
        <f ca="true">+IF(AND(ISNUMBER(OFFSET('Sanitation Data'!$G$13,0,10*ROW('Sanitation Data'!G172))),'Data Summary'!DI178="Yes"),OFFSET('Sanitation Data'!$G$13,0,10*ROW('Sanitation Data'!G172)),NA())</f>
        <v>#N/A</v>
      </c>
      <c r="AU178" s="103" t="e">
        <f ca="true">+IF(AND(ISNUMBER(OFFSET('Sanitation Data'!$H$5,0,10*ROW('Sanitation Data'!H172))),'Data Summary'!DJ178="Yes"),100-OFFSET('Sanitation Data'!$H$5,0,10*ROW('Sanitation Data'!H172)),NA())</f>
        <v>#N/A</v>
      </c>
      <c r="AV178" s="103" t="e">
        <f ca="true">+IF(AND(ISNUMBER(OFFSET('Sanitation Data'!$H$7,0,10*ROW('Sanitation Data'!H172))),'Data Summary'!DK178="Yes"),OFFSET('Sanitation Data'!$H$7,0,10*ROW('Sanitation Data'!H172)),NA())</f>
        <v>#N/A</v>
      </c>
      <c r="AW178" s="103" t="e">
        <f ca="true">+IF(AND(ISNUMBER(OFFSET('Sanitation Data'!$H$11,0,10*ROW('Sanitation Data'!H172))),'Data Summary'!DL178="Yes"),OFFSET('Sanitation Data'!$H$11,0,10*ROW('Sanitation Data'!H172)),NA())</f>
        <v>#N/A</v>
      </c>
      <c r="AX178" s="103" t="e">
        <f ca="true">+IF(AND(ISNUMBER(OFFSET('Sanitation Data'!$H$12,0,10*ROW('Sanitation Data'!H172))),'Data Summary'!DM178="Yes"),OFFSET('Sanitation Data'!$H$12,0,10*ROW('Sanitation Data'!H172)),NA())</f>
        <v>#N/A</v>
      </c>
      <c r="AY178" s="103" t="e">
        <f ca="true">+IF(AND(ISNUMBER(OFFSET('Sanitation Data'!$H$13,0,10*ROW('Sanitation Data'!H172))),'Data Summary'!DN178="Yes"),OFFSET('Sanitation Data'!$H$13,0,10*ROW('Sanitation Data'!H172)),NA())</f>
        <v>#N/A</v>
      </c>
      <c r="AZ178" s="108" t="e">
        <f ca="true">+IF(AND(ISNUMBER(OFFSET('Hygiene Data'!$C$6,0,10*ROW('Hygiene Data'!C172))),'Data Summary'!DO178="Yes"),OFFSET('Hygiene Data'!$C$6,0,10*ROW('Hygiene Data'!C172)),NA())</f>
        <v>#N/A</v>
      </c>
      <c r="BA178" s="108" t="e">
        <f ca="true">+IF(AND(ISNUMBER(OFFSET('Hygiene Data'!$C$8,0,10*ROW('Hygiene Data'!C172))),'Data Summary'!DP178="Yes"),OFFSET('Hygiene Data'!$C$8,0,10*ROW('Hygiene Data'!C172)),NA())</f>
        <v>#N/A</v>
      </c>
      <c r="BB178" s="108" t="e">
        <f ca="true">+IF(AND(ISNUMBER(OFFSET('Hygiene Data'!$C$10,0,10*ROW('Hygiene Data'!C172))),'Data Summary'!DQ178="Yes"),OFFSET('Hygiene Data'!$C$10,0,10*ROW('Hygiene Data'!C172)),NA())</f>
        <v>#N/A</v>
      </c>
      <c r="BC178" s="108" t="e">
        <f ca="true">+IF(AND(ISNUMBER(OFFSET('Hygiene Data'!$D$6,0,10*ROW('Hygiene Data'!D172))),'Data Summary'!DR178="Yes"),OFFSET('Hygiene Data'!$D$6,0,10*ROW('Hygiene Data'!D172)),NA())</f>
        <v>#N/A</v>
      </c>
      <c r="BD178" s="108" t="e">
        <f ca="true">+IF(AND(ISNUMBER(OFFSET('Hygiene Data'!$D$8,0,10*ROW('Hygiene Data'!D172))),'Data Summary'!DS178="Yes"),OFFSET('Hygiene Data'!$D$8,0,10*ROW('Hygiene Data'!D172)),NA())</f>
        <v>#N/A</v>
      </c>
      <c r="BE178" s="108" t="e">
        <f ca="true">+IF(AND(ISNUMBER(OFFSET('Hygiene Data'!$D$10,0,10*ROW('Hygiene Data'!D172))),'Data Summary'!DT178="Yes"),OFFSET('Hygiene Data'!$D$10,0,10*ROW('Hygiene Data'!D172)),NA())</f>
        <v>#N/A</v>
      </c>
      <c r="BF178" s="108" t="e">
        <f ca="true">+IF(AND(ISNUMBER(OFFSET('Hygiene Data'!$E$6,0,10*ROW('Hygiene Data'!E172))),'Data Summary'!DU178="Yes"),OFFSET('Hygiene Data'!$E$6,0,10*ROW('Hygiene Data'!E172)),NA())</f>
        <v>#N/A</v>
      </c>
      <c r="BG178" s="108" t="e">
        <f ca="true">+IF(AND(ISNUMBER(OFFSET('Hygiene Data'!$E$8,0,10*ROW('Hygiene Data'!E172))),'Data Summary'!DV178="Yes"),OFFSET('Hygiene Data'!$E$8,0,10*ROW('Hygiene Data'!E172)),NA())</f>
        <v>#N/A</v>
      </c>
      <c r="BH178" s="108" t="e">
        <f ca="true">+IF(AND(ISNUMBER(OFFSET('Hygiene Data'!$E$10,0,10*ROW('Hygiene Data'!E172))),'Data Summary'!DW178="Yes"),OFFSET('Hygiene Data'!$E$10,0,10*ROW('Hygiene Data'!E172)),NA())</f>
        <v>#N/A</v>
      </c>
      <c r="BI178" s="108" t="e">
        <f ca="true">+IF(AND(ISNUMBER(OFFSET('Hygiene Data'!$F$6,0,10*ROW('Hygiene Data'!F172))),'Data Summary'!DX178="Yes"),OFFSET('Hygiene Data'!$F$6,0,10*ROW('Hygiene Data'!F172)),NA())</f>
        <v>#N/A</v>
      </c>
      <c r="BJ178" s="108" t="e">
        <f ca="true">+IF(AND(ISNUMBER(OFFSET('Hygiene Data'!$F$8,0,10*ROW('Hygiene Data'!F172))),'Data Summary'!DY178="Yes"),OFFSET('Hygiene Data'!$F$8,0,10*ROW('Hygiene Data'!F172)),NA())</f>
        <v>#N/A</v>
      </c>
      <c r="BK178" s="108" t="e">
        <f ca="true">+IF(AND(ISNUMBER(OFFSET('Hygiene Data'!$F$10,0,10*ROW('Hygiene Data'!F172))),'Data Summary'!DZ178="Yes"),OFFSET('Hygiene Data'!$F$10,0,10*ROW('Hygiene Data'!F172)),NA())</f>
        <v>#N/A</v>
      </c>
      <c r="BL178" s="108" t="e">
        <f ca="true">+IF(AND(ISNUMBER(OFFSET('Hygiene Data'!$G$6,0,10*ROW('Hygiene Data'!G172))),'Data Summary'!EA178="Yes"),OFFSET('Hygiene Data'!$G$6,0,10*ROW('Hygiene Data'!G172)),NA())</f>
        <v>#N/A</v>
      </c>
      <c r="BM178" s="108" t="e">
        <f ca="true">+IF(AND(ISNUMBER(OFFSET('Hygiene Data'!$G$8,0,10*ROW('Hygiene Data'!G172))),'Data Summary'!EB178="Yes"),OFFSET('Hygiene Data'!$G$8,0,10*ROW('Hygiene Data'!G172)),NA())</f>
        <v>#N/A</v>
      </c>
      <c r="BN178" s="108" t="e">
        <f ca="true">+IF(AND(ISNUMBER(OFFSET('Hygiene Data'!$G$10,0,10*ROW('Hygiene Data'!G172))),'Data Summary'!EC178="Yes"),OFFSET('Hygiene Data'!$G$10,0,10*ROW('Hygiene Data'!G172)),NA())</f>
        <v>#N/A</v>
      </c>
      <c r="BO178" s="108" t="e">
        <f ca="true">+IF(AND(ISNUMBER(OFFSET('Hygiene Data'!$H$6,0,10*ROW('Hygiene Data'!H172))),'Data Summary'!ED178="Yes"),OFFSET('Hygiene Data'!$H$6,0,10*ROW('Hygiene Data'!H172)),NA())</f>
        <v>#N/A</v>
      </c>
      <c r="BP178" s="108" t="e">
        <f ca="true">+IF(AND(ISNUMBER(OFFSET('Hygiene Data'!$H$8,0,10*ROW('Hygiene Data'!H172))),'Data Summary'!EE178="Yes"),OFFSET('Hygiene Data'!$H$8,0,10*ROW('Hygiene Data'!H172)),NA())</f>
        <v>#N/A</v>
      </c>
      <c r="BQ178" s="108" t="e">
        <f ca="true">+IF(AND(ISNUMBER(OFFSET('Hygiene Data'!$H$10,0,10*ROW('Hygiene Data'!H172))),'Data Summary'!EF178="Yes"),OFFSET('Hygiene Data'!$H$10,0,10*ROW('Hygiene Data'!H172)),NA())</f>
        <v>#N/A</v>
      </c>
    </row>
    <row r="179" x14ac:dyDescent="0.2">
      <c r="A179" s="56" t="e">
        <f ca="true">+IF(OFFSET('Water Data'!$B$1,0,10*ROW('Water Data'!B173))="",NA(),OFFSET('Water Data'!$B$1,0,10*ROW('Water Data'!B173)))</f>
        <v>#N/A</v>
      </c>
      <c r="B179" s="56" t="e">
        <f ca="true">+IF(OFFSET('Water Data'!$A$3,0,10*ROW('Water Data'!A176))="",NA(),OFFSET('Water Data'!$A$3,0,10*ROW('Water Data'!A176)))</f>
        <v>#N/A</v>
      </c>
      <c r="C179" s="56" t="e">
        <f ca="true">+IF(OFFSET('Water Data'!$C$3,0,10*ROW('Water Data'!C176))="",NA(),OFFSET('Water Data'!$C$3,0,10*ROW('Water Data'!C176)))</f>
        <v>#N/A</v>
      </c>
      <c r="D179" s="57" t="e">
        <f ca="true">+IF(AND(ISNUMBER(OFFSET('Water Data'!$C$5,0,10*ROW('Water Data'!C173))),'Data Summary'!BS179="Yes"),100-OFFSET('Water Data'!$C$5,0,10*ROW('Water Data'!C173)),NA())</f>
        <v>#N/A</v>
      </c>
      <c r="E179" s="57" t="e">
        <f ca="true">+IF(AND(ISNUMBER(OFFSET('Water Data'!$C$7,0,10*ROW('Water Data'!C173))),'Data Summary'!BT179="Yes"),OFFSET('Water Data'!$C$7,0,10*ROW('Water Data'!C173)),NA())</f>
        <v>#N/A</v>
      </c>
      <c r="F179" s="57" t="e">
        <f ca="true">+IF(AND(ISNUMBER(OFFSET('Water Data'!$C$10,0,10*ROW('Water Data'!C173))),'Data Summary'!BU179="Yes"),OFFSET('Water Data'!$C$10,0,10*ROW('Water Data'!C173)),NA())</f>
        <v>#N/A</v>
      </c>
      <c r="G179" s="57" t="e">
        <f ca="true">+IF(AND(ISNUMBER(OFFSET('Water Data'!$D$5,0,10*ROW('Water Data'!D173))),'Data Summary'!BV179="Yes"),100-OFFSET('Water Data'!$D$5,0,10*ROW('Water Data'!D173)),NA())</f>
        <v>#N/A</v>
      </c>
      <c r="H179" s="57" t="e">
        <f ca="true">+IF(AND(ISNUMBER(OFFSET('Water Data'!$D$7,0,10*ROW('Water Data'!D173))),'Data Summary'!BW179="Yes"),OFFSET('Water Data'!$D$7,0,10*ROW('Water Data'!D173)),NA())</f>
        <v>#N/A</v>
      </c>
      <c r="I179" s="57" t="e">
        <f ca="true">+IF(AND(ISNUMBER(OFFSET('Water Data'!$D$10,0,10*ROW('Water Data'!D173))),'Data Summary'!BX179="Yes"),OFFSET('Water Data'!$D$10,0,10*ROW('Water Data'!D173)),NA())</f>
        <v>#N/A</v>
      </c>
      <c r="J179" s="57" t="e">
        <f ca="true">+IF(AND(ISNUMBER(OFFSET('Water Data'!$E$5,0,10*ROW('Water Data'!E173))),'Data Summary'!BY179="Yes"),100-OFFSET('Water Data'!$E$5,0,10*ROW('Water Data'!E173)),NA())</f>
        <v>#N/A</v>
      </c>
      <c r="K179" s="57" t="e">
        <f ca="true">+IF(AND(ISNUMBER(OFFSET('Water Data'!$E$7,0,10*ROW('Water Data'!E173))),'Data Summary'!BZ179="Yes"),OFFSET('Water Data'!$E$7,0,10*ROW('Water Data'!E173)),NA())</f>
        <v>#N/A</v>
      </c>
      <c r="L179" s="57" t="e">
        <f ca="true">+IF(AND(ISNUMBER(OFFSET('Water Data'!$E$10,0,10*ROW('Water Data'!E173))),'Data Summary'!CA179="Yes"),OFFSET('Water Data'!$E$10,0,10*ROW('Water Data'!E173)),NA())</f>
        <v>#N/A</v>
      </c>
      <c r="M179" s="57" t="e">
        <f ca="true">+IF(AND(ISNUMBER(OFFSET('Water Data'!$F$5,0,10*ROW('Water Data'!F173))),'Data Summary'!CB179="Yes"),100-OFFSET('Water Data'!$F$5,0,10*ROW('Water Data'!F173)),NA())</f>
        <v>#N/A</v>
      </c>
      <c r="N179" s="57" t="e">
        <f ca="true">+IF(AND(ISNUMBER(OFFSET('Water Data'!$F$7,0,10*ROW('Water Data'!F173))),'Data Summary'!CC179="Yes"),OFFSET('Water Data'!$F$7,0,10*ROW('Water Data'!F173)),NA())</f>
        <v>#N/A</v>
      </c>
      <c r="O179" s="57" t="e">
        <f ca="true">+IF(AND(ISNUMBER(OFFSET('Water Data'!$F$10,0,10*ROW('Water Data'!F173))),'Data Summary'!CD179="Yes"),OFFSET('Water Data'!$F$10,0,10*ROW('Water Data'!F173)),NA())</f>
        <v>#N/A</v>
      </c>
      <c r="P179" s="57" t="e">
        <f ca="true">+IF(AND(ISNUMBER(OFFSET('Water Data'!$G$5,0,10*ROW('Water Data'!G173))),'Data Summary'!CE179="Yes"),100-OFFSET('Water Data'!$G$5,0,10*ROW('Water Data'!G173)),NA())</f>
        <v>#N/A</v>
      </c>
      <c r="Q179" s="57" t="e">
        <f ca="true">+IF(AND(ISNUMBER(OFFSET('Water Data'!$G$7,0,10*ROW('Water Data'!G173))),'Data Summary'!CF179="Yes"),OFFSET('Water Data'!$G$7,0,10*ROW('Water Data'!G173)),NA())</f>
        <v>#N/A</v>
      </c>
      <c r="R179" s="57" t="e">
        <f ca="true">+IF(AND(ISNUMBER(OFFSET('Water Data'!$G$10,0,10*ROW('Water Data'!G173))),'Data Summary'!CG179="Yes"),OFFSET('Water Data'!$G$10,0,10*ROW('Water Data'!G173)),NA())</f>
        <v>#N/A</v>
      </c>
      <c r="S179" s="57" t="e">
        <f ca="true">+IF(AND(ISNUMBER(OFFSET('Water Data'!$H$5,0,10*ROW('Water Data'!H173))),'Data Summary'!CH179="Yes"),100-OFFSET('Water Data'!$H$5,0,10*ROW('Water Data'!H173)),NA())</f>
        <v>#N/A</v>
      </c>
      <c r="T179" s="57" t="e">
        <f ca="true">+IF(AND(ISNUMBER(OFFSET('Water Data'!$H$7,0,10*ROW('Water Data'!H173))),'Data Summary'!CI179="Yes"),OFFSET('Water Data'!$H$7,0,10*ROW('Water Data'!H173)),NA())</f>
        <v>#N/A</v>
      </c>
      <c r="U179" s="57" t="e">
        <f ca="true">+IF(AND(ISNUMBER(OFFSET('Water Data'!$H$10,0,10*ROW('Water Data'!H173))),'Data Summary'!CJ179="Yes"),OFFSET('Water Data'!$H$10,0,10*ROW('Water Data'!H173)),NA())</f>
        <v>#N/A</v>
      </c>
      <c r="V179" s="103" t="e">
        <f ca="true">+IF(AND(ISNUMBER(OFFSET('Sanitation Data'!$C$5,0,10*ROW('Sanitation Data'!C173))),'Data Summary'!CK179="Yes"),100-OFFSET('Sanitation Data'!$C$5,0,10*ROW('Sanitation Data'!C173)),NA())</f>
        <v>#N/A</v>
      </c>
      <c r="W179" s="103" t="e">
        <f ca="true">+IF(AND(ISNUMBER(OFFSET('Sanitation Data'!$C$7,0,10*ROW('Sanitation Data'!C173))),'Data Summary'!CL179="Yes"),OFFSET('Sanitation Data'!$C$7,0,10*ROW('Sanitation Data'!C173)),NA())</f>
        <v>#N/A</v>
      </c>
      <c r="X179" s="103" t="e">
        <f ca="true">+IF(AND(ISNUMBER(OFFSET('Sanitation Data'!$C$11,0,10*ROW('Sanitation Data'!C173))),'Data Summary'!CM179="Yes"),OFFSET('Sanitation Data'!$C$11,0,10*ROW('Sanitation Data'!C173)),NA())</f>
        <v>#N/A</v>
      </c>
      <c r="Y179" s="103" t="e">
        <f ca="true">+IF(AND(ISNUMBER(OFFSET('Sanitation Data'!$C$12,0,10*ROW('Sanitation Data'!C173))),'Data Summary'!CN179="Yes"),OFFSET('Sanitation Data'!$C$12,0,10*ROW('Sanitation Data'!C173)),NA())</f>
        <v>#N/A</v>
      </c>
      <c r="Z179" s="103" t="e">
        <f ca="true">+IF(AND(ISNUMBER(OFFSET('Sanitation Data'!$C$13,0,10*ROW('Sanitation Data'!C173))),'Data Summary'!CO179="Yes"),OFFSET('Sanitation Data'!$C$13,0,10*ROW('Sanitation Data'!C173)),NA())</f>
        <v>#N/A</v>
      </c>
      <c r="AA179" s="103" t="e">
        <f ca="true">+IF(AND(ISNUMBER(OFFSET('Sanitation Data'!$D$5,0,10*ROW('Sanitation Data'!D173))),'Data Summary'!CP179="Yes"),100-OFFSET('Sanitation Data'!$D$5,0,10*ROW('Sanitation Data'!D173)),NA())</f>
        <v>#N/A</v>
      </c>
      <c r="AB179" s="103" t="e">
        <f ca="true">+IF(AND(ISNUMBER(OFFSET('Sanitation Data'!$D$7,0,10*ROW('Sanitation Data'!D173))),'Data Summary'!CQ179="Yes"),OFFSET('Sanitation Data'!$D$7,0,10*ROW('Sanitation Data'!D173)),NA())</f>
        <v>#N/A</v>
      </c>
      <c r="AC179" s="103" t="e">
        <f ca="true">+IF(AND(ISNUMBER(OFFSET('Sanitation Data'!$D$11,0,10*ROW('Sanitation Data'!D173))),'Data Summary'!CR179="Yes"),OFFSET('Sanitation Data'!$D$11,0,10*ROW('Sanitation Data'!D173)),NA())</f>
        <v>#N/A</v>
      </c>
      <c r="AD179" s="103" t="e">
        <f ca="true">+IF(AND(ISNUMBER(OFFSET('Sanitation Data'!$D$12,0,10*ROW('Sanitation Data'!D173))),'Data Summary'!CS179="Yes"),OFFSET('Sanitation Data'!$D$12,0,10*ROW('Sanitation Data'!D173)),NA())</f>
        <v>#N/A</v>
      </c>
      <c r="AE179" s="103" t="e">
        <f ca="true">+IF(AND(ISNUMBER(OFFSET('Sanitation Data'!$D$13,0,10*ROW('Sanitation Data'!D173))),'Data Summary'!CT179="Yes"),OFFSET('Sanitation Data'!$D$13,0,10*ROW('Sanitation Data'!D173)),NA())</f>
        <v>#N/A</v>
      </c>
      <c r="AF179" s="103" t="e">
        <f ca="true">+IF(AND(ISNUMBER(OFFSET('Sanitation Data'!$E$5,0,10*ROW('Sanitation Data'!E173))),'Data Summary'!CU179="Yes"),100-OFFSET('Sanitation Data'!$E$5,0,10*ROW('Sanitation Data'!E173)),NA())</f>
        <v>#N/A</v>
      </c>
      <c r="AG179" s="103" t="e">
        <f ca="true">+IF(AND(ISNUMBER(OFFSET('Sanitation Data'!$E$7,0,10*ROW('Sanitation Data'!E173))),'Data Summary'!CV179="Yes"),OFFSET('Sanitation Data'!$E$7,0,10*ROW('Sanitation Data'!E173)),NA())</f>
        <v>#N/A</v>
      </c>
      <c r="AH179" s="103" t="e">
        <f ca="true">+IF(AND(ISNUMBER(OFFSET('Sanitation Data'!$E$11,0,10*ROW('Sanitation Data'!E173))),'Data Summary'!CW179="Yes"),OFFSET('Sanitation Data'!$E$11,0,10*ROW('Sanitation Data'!E173)),NA())</f>
        <v>#N/A</v>
      </c>
      <c r="AI179" s="103" t="e">
        <f ca="true">+IF(AND(ISNUMBER(OFFSET('Sanitation Data'!$E$12,0,10*ROW('Sanitation Data'!E173))),'Data Summary'!CX179="Yes"),OFFSET('Sanitation Data'!$E$12,0,10*ROW('Sanitation Data'!E173)),NA())</f>
        <v>#N/A</v>
      </c>
      <c r="AJ179" s="103" t="e">
        <f ca="true">+IF(AND(ISNUMBER(OFFSET('Sanitation Data'!$E$13,0,10*ROW('Sanitation Data'!E173))),'Data Summary'!CY179="Yes"),OFFSET('Sanitation Data'!$E$13,0,10*ROW('Sanitation Data'!E173)),NA())</f>
        <v>#N/A</v>
      </c>
      <c r="AK179" s="103" t="e">
        <f ca="true">+IF(AND(ISNUMBER(OFFSET('Sanitation Data'!$F$5,0,10*ROW('Sanitation Data'!F173))),'Data Summary'!CZ179="Yes"),100-OFFSET('Sanitation Data'!$F$5,0,10*ROW('Sanitation Data'!F173)),NA())</f>
        <v>#N/A</v>
      </c>
      <c r="AL179" s="103" t="e">
        <f ca="true">+IF(AND(ISNUMBER(OFFSET('Sanitation Data'!$F$7,0,10*ROW('Sanitation Data'!F173))),'Data Summary'!DA179="Yes"),OFFSET('Sanitation Data'!$F$7,0,10*ROW('Sanitation Data'!F173)),NA())</f>
        <v>#N/A</v>
      </c>
      <c r="AM179" s="103" t="e">
        <f ca="true">+IF(AND(ISNUMBER(OFFSET('Sanitation Data'!$F$11,0,10*ROW('Sanitation Data'!F173))),'Data Summary'!DB179="Yes"),OFFSET('Sanitation Data'!$F$11,0,10*ROW('Sanitation Data'!F173)),NA())</f>
        <v>#N/A</v>
      </c>
      <c r="AN179" s="103" t="e">
        <f ca="true">+IF(AND(ISNUMBER(OFFSET('Sanitation Data'!$F$12,0,10*ROW('Sanitation Data'!F173))),'Data Summary'!DC179="Yes"),OFFSET('Sanitation Data'!$F$12,0,10*ROW('Sanitation Data'!F173)),NA())</f>
        <v>#N/A</v>
      </c>
      <c r="AO179" s="103" t="e">
        <f ca="true">+IF(AND(ISNUMBER(OFFSET('Sanitation Data'!$F$13,0,10*ROW('Sanitation Data'!F173))),'Data Summary'!DD179="Yes"),OFFSET('Sanitation Data'!$F$13,0,10*ROW('Sanitation Data'!F173)),NA())</f>
        <v>#N/A</v>
      </c>
      <c r="AP179" s="103" t="e">
        <f ca="true">+IF(AND(ISNUMBER(OFFSET('Sanitation Data'!$G$5,0,10*ROW('Sanitation Data'!G173))),'Data Summary'!DE179="Yes"),100-OFFSET('Sanitation Data'!$G$5,0,10*ROW('Sanitation Data'!G173)),NA())</f>
        <v>#N/A</v>
      </c>
      <c r="AQ179" s="103" t="e">
        <f ca="true">+IF(AND(ISNUMBER(OFFSET('Sanitation Data'!$G$7,0,10*ROW('Sanitation Data'!G173))),'Data Summary'!DF179="Yes"),OFFSET('Sanitation Data'!$G$7,0,10*ROW('Sanitation Data'!G173)),NA())</f>
        <v>#N/A</v>
      </c>
      <c r="AR179" s="103" t="e">
        <f ca="true">+IF(AND(ISNUMBER(OFFSET('Sanitation Data'!$G$11,0,10*ROW('Sanitation Data'!G173))),'Data Summary'!DG179="Yes"),OFFSET('Sanitation Data'!$G$11,0,10*ROW('Sanitation Data'!G173)),NA())</f>
        <v>#N/A</v>
      </c>
      <c r="AS179" s="103" t="e">
        <f ca="true">+IF(AND(ISNUMBER(OFFSET('Sanitation Data'!$G$12,0,10*ROW('Sanitation Data'!G173))),'Data Summary'!DH179="Yes"),OFFSET('Sanitation Data'!$G$12,0,10*ROW('Sanitation Data'!G173)),NA())</f>
        <v>#N/A</v>
      </c>
      <c r="AT179" s="103" t="e">
        <f ca="true">+IF(AND(ISNUMBER(OFFSET('Sanitation Data'!$G$13,0,10*ROW('Sanitation Data'!G173))),'Data Summary'!DI179="Yes"),OFFSET('Sanitation Data'!$G$13,0,10*ROW('Sanitation Data'!G173)),NA())</f>
        <v>#N/A</v>
      </c>
      <c r="AU179" s="103" t="e">
        <f ca="true">+IF(AND(ISNUMBER(OFFSET('Sanitation Data'!$H$5,0,10*ROW('Sanitation Data'!H173))),'Data Summary'!DJ179="Yes"),100-OFFSET('Sanitation Data'!$H$5,0,10*ROW('Sanitation Data'!H173)),NA())</f>
        <v>#N/A</v>
      </c>
      <c r="AV179" s="103" t="e">
        <f ca="true">+IF(AND(ISNUMBER(OFFSET('Sanitation Data'!$H$7,0,10*ROW('Sanitation Data'!H173))),'Data Summary'!DK179="Yes"),OFFSET('Sanitation Data'!$H$7,0,10*ROW('Sanitation Data'!H173)),NA())</f>
        <v>#N/A</v>
      </c>
      <c r="AW179" s="103" t="e">
        <f ca="true">+IF(AND(ISNUMBER(OFFSET('Sanitation Data'!$H$11,0,10*ROW('Sanitation Data'!H173))),'Data Summary'!DL179="Yes"),OFFSET('Sanitation Data'!$H$11,0,10*ROW('Sanitation Data'!H173)),NA())</f>
        <v>#N/A</v>
      </c>
      <c r="AX179" s="103" t="e">
        <f ca="true">+IF(AND(ISNUMBER(OFFSET('Sanitation Data'!$H$12,0,10*ROW('Sanitation Data'!H173))),'Data Summary'!DM179="Yes"),OFFSET('Sanitation Data'!$H$12,0,10*ROW('Sanitation Data'!H173)),NA())</f>
        <v>#N/A</v>
      </c>
      <c r="AY179" s="103" t="e">
        <f ca="true">+IF(AND(ISNUMBER(OFFSET('Sanitation Data'!$H$13,0,10*ROW('Sanitation Data'!H173))),'Data Summary'!DN179="Yes"),OFFSET('Sanitation Data'!$H$13,0,10*ROW('Sanitation Data'!H173)),NA())</f>
        <v>#N/A</v>
      </c>
      <c r="AZ179" s="108" t="e">
        <f ca="true">+IF(AND(ISNUMBER(OFFSET('Hygiene Data'!$C$6,0,10*ROW('Hygiene Data'!C173))),'Data Summary'!DO179="Yes"),OFFSET('Hygiene Data'!$C$6,0,10*ROW('Hygiene Data'!C173)),NA())</f>
        <v>#N/A</v>
      </c>
      <c r="BA179" s="108" t="e">
        <f ca="true">+IF(AND(ISNUMBER(OFFSET('Hygiene Data'!$C$8,0,10*ROW('Hygiene Data'!C173))),'Data Summary'!DP179="Yes"),OFFSET('Hygiene Data'!$C$8,0,10*ROW('Hygiene Data'!C173)),NA())</f>
        <v>#N/A</v>
      </c>
      <c r="BB179" s="108" t="e">
        <f ca="true">+IF(AND(ISNUMBER(OFFSET('Hygiene Data'!$C$10,0,10*ROW('Hygiene Data'!C173))),'Data Summary'!DQ179="Yes"),OFFSET('Hygiene Data'!$C$10,0,10*ROW('Hygiene Data'!C173)),NA())</f>
        <v>#N/A</v>
      </c>
      <c r="BC179" s="108" t="e">
        <f ca="true">+IF(AND(ISNUMBER(OFFSET('Hygiene Data'!$D$6,0,10*ROW('Hygiene Data'!D173))),'Data Summary'!DR179="Yes"),OFFSET('Hygiene Data'!$D$6,0,10*ROW('Hygiene Data'!D173)),NA())</f>
        <v>#N/A</v>
      </c>
      <c r="BD179" s="108" t="e">
        <f ca="true">+IF(AND(ISNUMBER(OFFSET('Hygiene Data'!$D$8,0,10*ROW('Hygiene Data'!D173))),'Data Summary'!DS179="Yes"),OFFSET('Hygiene Data'!$D$8,0,10*ROW('Hygiene Data'!D173)),NA())</f>
        <v>#N/A</v>
      </c>
      <c r="BE179" s="108" t="e">
        <f ca="true">+IF(AND(ISNUMBER(OFFSET('Hygiene Data'!$D$10,0,10*ROW('Hygiene Data'!D173))),'Data Summary'!DT179="Yes"),OFFSET('Hygiene Data'!$D$10,0,10*ROW('Hygiene Data'!D173)),NA())</f>
        <v>#N/A</v>
      </c>
      <c r="BF179" s="108" t="e">
        <f ca="true">+IF(AND(ISNUMBER(OFFSET('Hygiene Data'!$E$6,0,10*ROW('Hygiene Data'!E173))),'Data Summary'!DU179="Yes"),OFFSET('Hygiene Data'!$E$6,0,10*ROW('Hygiene Data'!E173)),NA())</f>
        <v>#N/A</v>
      </c>
      <c r="BG179" s="108" t="e">
        <f ca="true">+IF(AND(ISNUMBER(OFFSET('Hygiene Data'!$E$8,0,10*ROW('Hygiene Data'!E173))),'Data Summary'!DV179="Yes"),OFFSET('Hygiene Data'!$E$8,0,10*ROW('Hygiene Data'!E173)),NA())</f>
        <v>#N/A</v>
      </c>
      <c r="BH179" s="108" t="e">
        <f ca="true">+IF(AND(ISNUMBER(OFFSET('Hygiene Data'!$E$10,0,10*ROW('Hygiene Data'!E173))),'Data Summary'!DW179="Yes"),OFFSET('Hygiene Data'!$E$10,0,10*ROW('Hygiene Data'!E173)),NA())</f>
        <v>#N/A</v>
      </c>
      <c r="BI179" s="108" t="e">
        <f ca="true">+IF(AND(ISNUMBER(OFFSET('Hygiene Data'!$F$6,0,10*ROW('Hygiene Data'!F173))),'Data Summary'!DX179="Yes"),OFFSET('Hygiene Data'!$F$6,0,10*ROW('Hygiene Data'!F173)),NA())</f>
        <v>#N/A</v>
      </c>
      <c r="BJ179" s="108" t="e">
        <f ca="true">+IF(AND(ISNUMBER(OFFSET('Hygiene Data'!$F$8,0,10*ROW('Hygiene Data'!F173))),'Data Summary'!DY179="Yes"),OFFSET('Hygiene Data'!$F$8,0,10*ROW('Hygiene Data'!F173)),NA())</f>
        <v>#N/A</v>
      </c>
      <c r="BK179" s="108" t="e">
        <f ca="true">+IF(AND(ISNUMBER(OFFSET('Hygiene Data'!$F$10,0,10*ROW('Hygiene Data'!F173))),'Data Summary'!DZ179="Yes"),OFFSET('Hygiene Data'!$F$10,0,10*ROW('Hygiene Data'!F173)),NA())</f>
        <v>#N/A</v>
      </c>
      <c r="BL179" s="108" t="e">
        <f ca="true">+IF(AND(ISNUMBER(OFFSET('Hygiene Data'!$G$6,0,10*ROW('Hygiene Data'!G173))),'Data Summary'!EA179="Yes"),OFFSET('Hygiene Data'!$G$6,0,10*ROW('Hygiene Data'!G173)),NA())</f>
        <v>#N/A</v>
      </c>
      <c r="BM179" s="108" t="e">
        <f ca="true">+IF(AND(ISNUMBER(OFFSET('Hygiene Data'!$G$8,0,10*ROW('Hygiene Data'!G173))),'Data Summary'!EB179="Yes"),OFFSET('Hygiene Data'!$G$8,0,10*ROW('Hygiene Data'!G173)),NA())</f>
        <v>#N/A</v>
      </c>
      <c r="BN179" s="108" t="e">
        <f ca="true">+IF(AND(ISNUMBER(OFFSET('Hygiene Data'!$G$10,0,10*ROW('Hygiene Data'!G173))),'Data Summary'!EC179="Yes"),OFFSET('Hygiene Data'!$G$10,0,10*ROW('Hygiene Data'!G173)),NA())</f>
        <v>#N/A</v>
      </c>
      <c r="BO179" s="108" t="e">
        <f ca="true">+IF(AND(ISNUMBER(OFFSET('Hygiene Data'!$H$6,0,10*ROW('Hygiene Data'!H173))),'Data Summary'!ED179="Yes"),OFFSET('Hygiene Data'!$H$6,0,10*ROW('Hygiene Data'!H173)),NA())</f>
        <v>#N/A</v>
      </c>
      <c r="BP179" s="108" t="e">
        <f ca="true">+IF(AND(ISNUMBER(OFFSET('Hygiene Data'!$H$8,0,10*ROW('Hygiene Data'!H173))),'Data Summary'!EE179="Yes"),OFFSET('Hygiene Data'!$H$8,0,10*ROW('Hygiene Data'!H173)),NA())</f>
        <v>#N/A</v>
      </c>
      <c r="BQ179" s="108" t="e">
        <f ca="true">+IF(AND(ISNUMBER(OFFSET('Hygiene Data'!$H$10,0,10*ROW('Hygiene Data'!H173))),'Data Summary'!EF179="Yes"),OFFSET('Hygiene Data'!$H$10,0,10*ROW('Hygiene Data'!H173)),NA())</f>
        <v>#N/A</v>
      </c>
    </row>
    <row r="180" x14ac:dyDescent="0.2">
      <c r="A180" s="56" t="e">
        <f ca="true">+IF(OFFSET('Water Data'!$B$1,0,10*ROW('Water Data'!B174))="",NA(),OFFSET('Water Data'!$B$1,0,10*ROW('Water Data'!B174)))</f>
        <v>#N/A</v>
      </c>
      <c r="B180" s="56" t="e">
        <f ca="true">+IF(OFFSET('Water Data'!$A$3,0,10*ROW('Water Data'!A177))="",NA(),OFFSET('Water Data'!$A$3,0,10*ROW('Water Data'!A177)))</f>
        <v>#N/A</v>
      </c>
      <c r="C180" s="56" t="e">
        <f ca="true">+IF(OFFSET('Water Data'!$C$3,0,10*ROW('Water Data'!C177))="",NA(),OFFSET('Water Data'!$C$3,0,10*ROW('Water Data'!C177)))</f>
        <v>#N/A</v>
      </c>
      <c r="D180" s="57" t="e">
        <f ca="true">+IF(AND(ISNUMBER(OFFSET('Water Data'!$C$5,0,10*ROW('Water Data'!C174))),'Data Summary'!BS180="Yes"),100-OFFSET('Water Data'!$C$5,0,10*ROW('Water Data'!C174)),NA())</f>
        <v>#N/A</v>
      </c>
      <c r="E180" s="57" t="e">
        <f ca="true">+IF(AND(ISNUMBER(OFFSET('Water Data'!$C$7,0,10*ROW('Water Data'!C174))),'Data Summary'!BT180="Yes"),OFFSET('Water Data'!$C$7,0,10*ROW('Water Data'!C174)),NA())</f>
        <v>#N/A</v>
      </c>
      <c r="F180" s="57" t="e">
        <f ca="true">+IF(AND(ISNUMBER(OFFSET('Water Data'!$C$10,0,10*ROW('Water Data'!C174))),'Data Summary'!BU180="Yes"),OFFSET('Water Data'!$C$10,0,10*ROW('Water Data'!C174)),NA())</f>
        <v>#N/A</v>
      </c>
      <c r="G180" s="57" t="e">
        <f ca="true">+IF(AND(ISNUMBER(OFFSET('Water Data'!$D$5,0,10*ROW('Water Data'!D174))),'Data Summary'!BV180="Yes"),100-OFFSET('Water Data'!$D$5,0,10*ROW('Water Data'!D174)),NA())</f>
        <v>#N/A</v>
      </c>
      <c r="H180" s="57" t="e">
        <f ca="true">+IF(AND(ISNUMBER(OFFSET('Water Data'!$D$7,0,10*ROW('Water Data'!D174))),'Data Summary'!BW180="Yes"),OFFSET('Water Data'!$D$7,0,10*ROW('Water Data'!D174)),NA())</f>
        <v>#N/A</v>
      </c>
      <c r="I180" s="57" t="e">
        <f ca="true">+IF(AND(ISNUMBER(OFFSET('Water Data'!$D$10,0,10*ROW('Water Data'!D174))),'Data Summary'!BX180="Yes"),OFFSET('Water Data'!$D$10,0,10*ROW('Water Data'!D174)),NA())</f>
        <v>#N/A</v>
      </c>
      <c r="J180" s="57" t="e">
        <f ca="true">+IF(AND(ISNUMBER(OFFSET('Water Data'!$E$5,0,10*ROW('Water Data'!E174))),'Data Summary'!BY180="Yes"),100-OFFSET('Water Data'!$E$5,0,10*ROW('Water Data'!E174)),NA())</f>
        <v>#N/A</v>
      </c>
      <c r="K180" s="57" t="e">
        <f ca="true">+IF(AND(ISNUMBER(OFFSET('Water Data'!$E$7,0,10*ROW('Water Data'!E174))),'Data Summary'!BZ180="Yes"),OFFSET('Water Data'!$E$7,0,10*ROW('Water Data'!E174)),NA())</f>
        <v>#N/A</v>
      </c>
      <c r="L180" s="57" t="e">
        <f ca="true">+IF(AND(ISNUMBER(OFFSET('Water Data'!$E$10,0,10*ROW('Water Data'!E174))),'Data Summary'!CA180="Yes"),OFFSET('Water Data'!$E$10,0,10*ROW('Water Data'!E174)),NA())</f>
        <v>#N/A</v>
      </c>
      <c r="M180" s="57" t="e">
        <f ca="true">+IF(AND(ISNUMBER(OFFSET('Water Data'!$F$5,0,10*ROW('Water Data'!F174))),'Data Summary'!CB180="Yes"),100-OFFSET('Water Data'!$F$5,0,10*ROW('Water Data'!F174)),NA())</f>
        <v>#N/A</v>
      </c>
      <c r="N180" s="57" t="e">
        <f ca="true">+IF(AND(ISNUMBER(OFFSET('Water Data'!$F$7,0,10*ROW('Water Data'!F174))),'Data Summary'!CC180="Yes"),OFFSET('Water Data'!$F$7,0,10*ROW('Water Data'!F174)),NA())</f>
        <v>#N/A</v>
      </c>
      <c r="O180" s="57" t="e">
        <f ca="true">+IF(AND(ISNUMBER(OFFSET('Water Data'!$F$10,0,10*ROW('Water Data'!F174))),'Data Summary'!CD180="Yes"),OFFSET('Water Data'!$F$10,0,10*ROW('Water Data'!F174)),NA())</f>
        <v>#N/A</v>
      </c>
      <c r="P180" s="57" t="e">
        <f ca="true">+IF(AND(ISNUMBER(OFFSET('Water Data'!$G$5,0,10*ROW('Water Data'!G174))),'Data Summary'!CE180="Yes"),100-OFFSET('Water Data'!$G$5,0,10*ROW('Water Data'!G174)),NA())</f>
        <v>#N/A</v>
      </c>
      <c r="Q180" s="57" t="e">
        <f ca="true">+IF(AND(ISNUMBER(OFFSET('Water Data'!$G$7,0,10*ROW('Water Data'!G174))),'Data Summary'!CF180="Yes"),OFFSET('Water Data'!$G$7,0,10*ROW('Water Data'!G174)),NA())</f>
        <v>#N/A</v>
      </c>
      <c r="R180" s="57" t="e">
        <f ca="true">+IF(AND(ISNUMBER(OFFSET('Water Data'!$G$10,0,10*ROW('Water Data'!G174))),'Data Summary'!CG180="Yes"),OFFSET('Water Data'!$G$10,0,10*ROW('Water Data'!G174)),NA())</f>
        <v>#N/A</v>
      </c>
      <c r="S180" s="57" t="e">
        <f ca="true">+IF(AND(ISNUMBER(OFFSET('Water Data'!$H$5,0,10*ROW('Water Data'!H174))),'Data Summary'!CH180="Yes"),100-OFFSET('Water Data'!$H$5,0,10*ROW('Water Data'!H174)),NA())</f>
        <v>#N/A</v>
      </c>
      <c r="T180" s="57" t="e">
        <f ca="true">+IF(AND(ISNUMBER(OFFSET('Water Data'!$H$7,0,10*ROW('Water Data'!H174))),'Data Summary'!CI180="Yes"),OFFSET('Water Data'!$H$7,0,10*ROW('Water Data'!H174)),NA())</f>
        <v>#N/A</v>
      </c>
      <c r="U180" s="57" t="e">
        <f ca="true">+IF(AND(ISNUMBER(OFFSET('Water Data'!$H$10,0,10*ROW('Water Data'!H174))),'Data Summary'!CJ180="Yes"),OFFSET('Water Data'!$H$10,0,10*ROW('Water Data'!H174)),NA())</f>
        <v>#N/A</v>
      </c>
      <c r="V180" s="103" t="e">
        <f ca="true">+IF(AND(ISNUMBER(OFFSET('Sanitation Data'!$C$5,0,10*ROW('Sanitation Data'!C174))),'Data Summary'!CK180="Yes"),100-OFFSET('Sanitation Data'!$C$5,0,10*ROW('Sanitation Data'!C174)),NA())</f>
        <v>#N/A</v>
      </c>
      <c r="W180" s="103" t="e">
        <f ca="true">+IF(AND(ISNUMBER(OFFSET('Sanitation Data'!$C$7,0,10*ROW('Sanitation Data'!C174))),'Data Summary'!CL180="Yes"),OFFSET('Sanitation Data'!$C$7,0,10*ROW('Sanitation Data'!C174)),NA())</f>
        <v>#N/A</v>
      </c>
      <c r="X180" s="103" t="e">
        <f ca="true">+IF(AND(ISNUMBER(OFFSET('Sanitation Data'!$C$11,0,10*ROW('Sanitation Data'!C174))),'Data Summary'!CM180="Yes"),OFFSET('Sanitation Data'!$C$11,0,10*ROW('Sanitation Data'!C174)),NA())</f>
        <v>#N/A</v>
      </c>
      <c r="Y180" s="103" t="e">
        <f ca="true">+IF(AND(ISNUMBER(OFFSET('Sanitation Data'!$C$12,0,10*ROW('Sanitation Data'!C174))),'Data Summary'!CN180="Yes"),OFFSET('Sanitation Data'!$C$12,0,10*ROW('Sanitation Data'!C174)),NA())</f>
        <v>#N/A</v>
      </c>
      <c r="Z180" s="103" t="e">
        <f ca="true">+IF(AND(ISNUMBER(OFFSET('Sanitation Data'!$C$13,0,10*ROW('Sanitation Data'!C174))),'Data Summary'!CO180="Yes"),OFFSET('Sanitation Data'!$C$13,0,10*ROW('Sanitation Data'!C174)),NA())</f>
        <v>#N/A</v>
      </c>
      <c r="AA180" s="103" t="e">
        <f ca="true">+IF(AND(ISNUMBER(OFFSET('Sanitation Data'!$D$5,0,10*ROW('Sanitation Data'!D174))),'Data Summary'!CP180="Yes"),100-OFFSET('Sanitation Data'!$D$5,0,10*ROW('Sanitation Data'!D174)),NA())</f>
        <v>#N/A</v>
      </c>
      <c r="AB180" s="103" t="e">
        <f ca="true">+IF(AND(ISNUMBER(OFFSET('Sanitation Data'!$D$7,0,10*ROW('Sanitation Data'!D174))),'Data Summary'!CQ180="Yes"),OFFSET('Sanitation Data'!$D$7,0,10*ROW('Sanitation Data'!D174)),NA())</f>
        <v>#N/A</v>
      </c>
      <c r="AC180" s="103" t="e">
        <f ca="true">+IF(AND(ISNUMBER(OFFSET('Sanitation Data'!$D$11,0,10*ROW('Sanitation Data'!D174))),'Data Summary'!CR180="Yes"),OFFSET('Sanitation Data'!$D$11,0,10*ROW('Sanitation Data'!D174)),NA())</f>
        <v>#N/A</v>
      </c>
      <c r="AD180" s="103" t="e">
        <f ca="true">+IF(AND(ISNUMBER(OFFSET('Sanitation Data'!$D$12,0,10*ROW('Sanitation Data'!D174))),'Data Summary'!CS180="Yes"),OFFSET('Sanitation Data'!$D$12,0,10*ROW('Sanitation Data'!D174)),NA())</f>
        <v>#N/A</v>
      </c>
      <c r="AE180" s="103" t="e">
        <f ca="true">+IF(AND(ISNUMBER(OFFSET('Sanitation Data'!$D$13,0,10*ROW('Sanitation Data'!D174))),'Data Summary'!CT180="Yes"),OFFSET('Sanitation Data'!$D$13,0,10*ROW('Sanitation Data'!D174)),NA())</f>
        <v>#N/A</v>
      </c>
      <c r="AF180" s="103" t="e">
        <f ca="true">+IF(AND(ISNUMBER(OFFSET('Sanitation Data'!$E$5,0,10*ROW('Sanitation Data'!E174))),'Data Summary'!CU180="Yes"),100-OFFSET('Sanitation Data'!$E$5,0,10*ROW('Sanitation Data'!E174)),NA())</f>
        <v>#N/A</v>
      </c>
      <c r="AG180" s="103" t="e">
        <f ca="true">+IF(AND(ISNUMBER(OFFSET('Sanitation Data'!$E$7,0,10*ROW('Sanitation Data'!E174))),'Data Summary'!CV180="Yes"),OFFSET('Sanitation Data'!$E$7,0,10*ROW('Sanitation Data'!E174)),NA())</f>
        <v>#N/A</v>
      </c>
      <c r="AH180" s="103" t="e">
        <f ca="true">+IF(AND(ISNUMBER(OFFSET('Sanitation Data'!$E$11,0,10*ROW('Sanitation Data'!E174))),'Data Summary'!CW180="Yes"),OFFSET('Sanitation Data'!$E$11,0,10*ROW('Sanitation Data'!E174)),NA())</f>
        <v>#N/A</v>
      </c>
      <c r="AI180" s="103" t="e">
        <f ca="true">+IF(AND(ISNUMBER(OFFSET('Sanitation Data'!$E$12,0,10*ROW('Sanitation Data'!E174))),'Data Summary'!CX180="Yes"),OFFSET('Sanitation Data'!$E$12,0,10*ROW('Sanitation Data'!E174)),NA())</f>
        <v>#N/A</v>
      </c>
      <c r="AJ180" s="103" t="e">
        <f ca="true">+IF(AND(ISNUMBER(OFFSET('Sanitation Data'!$E$13,0,10*ROW('Sanitation Data'!E174))),'Data Summary'!CY180="Yes"),OFFSET('Sanitation Data'!$E$13,0,10*ROW('Sanitation Data'!E174)),NA())</f>
        <v>#N/A</v>
      </c>
      <c r="AK180" s="103" t="e">
        <f ca="true">+IF(AND(ISNUMBER(OFFSET('Sanitation Data'!$F$5,0,10*ROW('Sanitation Data'!F174))),'Data Summary'!CZ180="Yes"),100-OFFSET('Sanitation Data'!$F$5,0,10*ROW('Sanitation Data'!F174)),NA())</f>
        <v>#N/A</v>
      </c>
      <c r="AL180" s="103" t="e">
        <f ca="true">+IF(AND(ISNUMBER(OFFSET('Sanitation Data'!$F$7,0,10*ROW('Sanitation Data'!F174))),'Data Summary'!DA180="Yes"),OFFSET('Sanitation Data'!$F$7,0,10*ROW('Sanitation Data'!F174)),NA())</f>
        <v>#N/A</v>
      </c>
      <c r="AM180" s="103" t="e">
        <f ca="true">+IF(AND(ISNUMBER(OFFSET('Sanitation Data'!$F$11,0,10*ROW('Sanitation Data'!F174))),'Data Summary'!DB180="Yes"),OFFSET('Sanitation Data'!$F$11,0,10*ROW('Sanitation Data'!F174)),NA())</f>
        <v>#N/A</v>
      </c>
      <c r="AN180" s="103" t="e">
        <f ca="true">+IF(AND(ISNUMBER(OFFSET('Sanitation Data'!$F$12,0,10*ROW('Sanitation Data'!F174))),'Data Summary'!DC180="Yes"),OFFSET('Sanitation Data'!$F$12,0,10*ROW('Sanitation Data'!F174)),NA())</f>
        <v>#N/A</v>
      </c>
      <c r="AO180" s="103" t="e">
        <f ca="true">+IF(AND(ISNUMBER(OFFSET('Sanitation Data'!$F$13,0,10*ROW('Sanitation Data'!F174))),'Data Summary'!DD180="Yes"),OFFSET('Sanitation Data'!$F$13,0,10*ROW('Sanitation Data'!F174)),NA())</f>
        <v>#N/A</v>
      </c>
      <c r="AP180" s="103" t="e">
        <f ca="true">+IF(AND(ISNUMBER(OFFSET('Sanitation Data'!$G$5,0,10*ROW('Sanitation Data'!G174))),'Data Summary'!DE180="Yes"),100-OFFSET('Sanitation Data'!$G$5,0,10*ROW('Sanitation Data'!G174)),NA())</f>
        <v>#N/A</v>
      </c>
      <c r="AQ180" s="103" t="e">
        <f ca="true">+IF(AND(ISNUMBER(OFFSET('Sanitation Data'!$G$7,0,10*ROW('Sanitation Data'!G174))),'Data Summary'!DF180="Yes"),OFFSET('Sanitation Data'!$G$7,0,10*ROW('Sanitation Data'!G174)),NA())</f>
        <v>#N/A</v>
      </c>
      <c r="AR180" s="103" t="e">
        <f ca="true">+IF(AND(ISNUMBER(OFFSET('Sanitation Data'!$G$11,0,10*ROW('Sanitation Data'!G174))),'Data Summary'!DG180="Yes"),OFFSET('Sanitation Data'!$G$11,0,10*ROW('Sanitation Data'!G174)),NA())</f>
        <v>#N/A</v>
      </c>
      <c r="AS180" s="103" t="e">
        <f ca="true">+IF(AND(ISNUMBER(OFFSET('Sanitation Data'!$G$12,0,10*ROW('Sanitation Data'!G174))),'Data Summary'!DH180="Yes"),OFFSET('Sanitation Data'!$G$12,0,10*ROW('Sanitation Data'!G174)),NA())</f>
        <v>#N/A</v>
      </c>
      <c r="AT180" s="103" t="e">
        <f ca="true">+IF(AND(ISNUMBER(OFFSET('Sanitation Data'!$G$13,0,10*ROW('Sanitation Data'!G174))),'Data Summary'!DI180="Yes"),OFFSET('Sanitation Data'!$G$13,0,10*ROW('Sanitation Data'!G174)),NA())</f>
        <v>#N/A</v>
      </c>
      <c r="AU180" s="103" t="e">
        <f ca="true">+IF(AND(ISNUMBER(OFFSET('Sanitation Data'!$H$5,0,10*ROW('Sanitation Data'!H174))),'Data Summary'!DJ180="Yes"),100-OFFSET('Sanitation Data'!$H$5,0,10*ROW('Sanitation Data'!H174)),NA())</f>
        <v>#N/A</v>
      </c>
      <c r="AV180" s="103" t="e">
        <f ca="true">+IF(AND(ISNUMBER(OFFSET('Sanitation Data'!$H$7,0,10*ROW('Sanitation Data'!H174))),'Data Summary'!DK180="Yes"),OFFSET('Sanitation Data'!$H$7,0,10*ROW('Sanitation Data'!H174)),NA())</f>
        <v>#N/A</v>
      </c>
      <c r="AW180" s="103" t="e">
        <f ca="true">+IF(AND(ISNUMBER(OFFSET('Sanitation Data'!$H$11,0,10*ROW('Sanitation Data'!H174))),'Data Summary'!DL180="Yes"),OFFSET('Sanitation Data'!$H$11,0,10*ROW('Sanitation Data'!H174)),NA())</f>
        <v>#N/A</v>
      </c>
      <c r="AX180" s="103" t="e">
        <f ca="true">+IF(AND(ISNUMBER(OFFSET('Sanitation Data'!$H$12,0,10*ROW('Sanitation Data'!H174))),'Data Summary'!DM180="Yes"),OFFSET('Sanitation Data'!$H$12,0,10*ROW('Sanitation Data'!H174)),NA())</f>
        <v>#N/A</v>
      </c>
      <c r="AY180" s="103" t="e">
        <f ca="true">+IF(AND(ISNUMBER(OFFSET('Sanitation Data'!$H$13,0,10*ROW('Sanitation Data'!H174))),'Data Summary'!DN180="Yes"),OFFSET('Sanitation Data'!$H$13,0,10*ROW('Sanitation Data'!H174)),NA())</f>
        <v>#N/A</v>
      </c>
      <c r="AZ180" s="108" t="e">
        <f ca="true">+IF(AND(ISNUMBER(OFFSET('Hygiene Data'!$C$6,0,10*ROW('Hygiene Data'!C174))),'Data Summary'!DO180="Yes"),OFFSET('Hygiene Data'!$C$6,0,10*ROW('Hygiene Data'!C174)),NA())</f>
        <v>#N/A</v>
      </c>
      <c r="BA180" s="108" t="e">
        <f ca="true">+IF(AND(ISNUMBER(OFFSET('Hygiene Data'!$C$8,0,10*ROW('Hygiene Data'!C174))),'Data Summary'!DP180="Yes"),OFFSET('Hygiene Data'!$C$8,0,10*ROW('Hygiene Data'!C174)),NA())</f>
        <v>#N/A</v>
      </c>
      <c r="BB180" s="108" t="e">
        <f ca="true">+IF(AND(ISNUMBER(OFFSET('Hygiene Data'!$C$10,0,10*ROW('Hygiene Data'!C174))),'Data Summary'!DQ180="Yes"),OFFSET('Hygiene Data'!$C$10,0,10*ROW('Hygiene Data'!C174)),NA())</f>
        <v>#N/A</v>
      </c>
      <c r="BC180" s="108" t="e">
        <f ca="true">+IF(AND(ISNUMBER(OFFSET('Hygiene Data'!$D$6,0,10*ROW('Hygiene Data'!D174))),'Data Summary'!DR180="Yes"),OFFSET('Hygiene Data'!$D$6,0,10*ROW('Hygiene Data'!D174)),NA())</f>
        <v>#N/A</v>
      </c>
      <c r="BD180" s="108" t="e">
        <f ca="true">+IF(AND(ISNUMBER(OFFSET('Hygiene Data'!$D$8,0,10*ROW('Hygiene Data'!D174))),'Data Summary'!DS180="Yes"),OFFSET('Hygiene Data'!$D$8,0,10*ROW('Hygiene Data'!D174)),NA())</f>
        <v>#N/A</v>
      </c>
      <c r="BE180" s="108" t="e">
        <f ca="true">+IF(AND(ISNUMBER(OFFSET('Hygiene Data'!$D$10,0,10*ROW('Hygiene Data'!D174))),'Data Summary'!DT180="Yes"),OFFSET('Hygiene Data'!$D$10,0,10*ROW('Hygiene Data'!D174)),NA())</f>
        <v>#N/A</v>
      </c>
      <c r="BF180" s="108" t="e">
        <f ca="true">+IF(AND(ISNUMBER(OFFSET('Hygiene Data'!$E$6,0,10*ROW('Hygiene Data'!E174))),'Data Summary'!DU180="Yes"),OFFSET('Hygiene Data'!$E$6,0,10*ROW('Hygiene Data'!E174)),NA())</f>
        <v>#N/A</v>
      </c>
      <c r="BG180" s="108" t="e">
        <f ca="true">+IF(AND(ISNUMBER(OFFSET('Hygiene Data'!$E$8,0,10*ROW('Hygiene Data'!E174))),'Data Summary'!DV180="Yes"),OFFSET('Hygiene Data'!$E$8,0,10*ROW('Hygiene Data'!E174)),NA())</f>
        <v>#N/A</v>
      </c>
      <c r="BH180" s="108" t="e">
        <f ca="true">+IF(AND(ISNUMBER(OFFSET('Hygiene Data'!$E$10,0,10*ROW('Hygiene Data'!E174))),'Data Summary'!DW180="Yes"),OFFSET('Hygiene Data'!$E$10,0,10*ROW('Hygiene Data'!E174)),NA())</f>
        <v>#N/A</v>
      </c>
      <c r="BI180" s="108" t="e">
        <f ca="true">+IF(AND(ISNUMBER(OFFSET('Hygiene Data'!$F$6,0,10*ROW('Hygiene Data'!F174))),'Data Summary'!DX180="Yes"),OFFSET('Hygiene Data'!$F$6,0,10*ROW('Hygiene Data'!F174)),NA())</f>
        <v>#N/A</v>
      </c>
      <c r="BJ180" s="108" t="e">
        <f ca="true">+IF(AND(ISNUMBER(OFFSET('Hygiene Data'!$F$8,0,10*ROW('Hygiene Data'!F174))),'Data Summary'!DY180="Yes"),OFFSET('Hygiene Data'!$F$8,0,10*ROW('Hygiene Data'!F174)),NA())</f>
        <v>#N/A</v>
      </c>
      <c r="BK180" s="108" t="e">
        <f ca="true">+IF(AND(ISNUMBER(OFFSET('Hygiene Data'!$F$10,0,10*ROW('Hygiene Data'!F174))),'Data Summary'!DZ180="Yes"),OFFSET('Hygiene Data'!$F$10,0,10*ROW('Hygiene Data'!F174)),NA())</f>
        <v>#N/A</v>
      </c>
      <c r="BL180" s="108" t="e">
        <f ca="true">+IF(AND(ISNUMBER(OFFSET('Hygiene Data'!$G$6,0,10*ROW('Hygiene Data'!G174))),'Data Summary'!EA180="Yes"),OFFSET('Hygiene Data'!$G$6,0,10*ROW('Hygiene Data'!G174)),NA())</f>
        <v>#N/A</v>
      </c>
      <c r="BM180" s="108" t="e">
        <f ca="true">+IF(AND(ISNUMBER(OFFSET('Hygiene Data'!$G$8,0,10*ROW('Hygiene Data'!G174))),'Data Summary'!EB180="Yes"),OFFSET('Hygiene Data'!$G$8,0,10*ROW('Hygiene Data'!G174)),NA())</f>
        <v>#N/A</v>
      </c>
      <c r="BN180" s="108" t="e">
        <f ca="true">+IF(AND(ISNUMBER(OFFSET('Hygiene Data'!$G$10,0,10*ROW('Hygiene Data'!G174))),'Data Summary'!EC180="Yes"),OFFSET('Hygiene Data'!$G$10,0,10*ROW('Hygiene Data'!G174)),NA())</f>
        <v>#N/A</v>
      </c>
      <c r="BO180" s="108" t="e">
        <f ca="true">+IF(AND(ISNUMBER(OFFSET('Hygiene Data'!$H$6,0,10*ROW('Hygiene Data'!H174))),'Data Summary'!ED180="Yes"),OFFSET('Hygiene Data'!$H$6,0,10*ROW('Hygiene Data'!H174)),NA())</f>
        <v>#N/A</v>
      </c>
      <c r="BP180" s="108" t="e">
        <f ca="true">+IF(AND(ISNUMBER(OFFSET('Hygiene Data'!$H$8,0,10*ROW('Hygiene Data'!H174))),'Data Summary'!EE180="Yes"),OFFSET('Hygiene Data'!$H$8,0,10*ROW('Hygiene Data'!H174)),NA())</f>
        <v>#N/A</v>
      </c>
      <c r="BQ180" s="108" t="e">
        <f ca="true">+IF(AND(ISNUMBER(OFFSET('Hygiene Data'!$H$10,0,10*ROW('Hygiene Data'!H174))),'Data Summary'!EF180="Yes"),OFFSET('Hygiene Data'!$H$10,0,10*ROW('Hygiene Data'!H174)),NA())</f>
        <v>#N/A</v>
      </c>
    </row>
    <row r="181" x14ac:dyDescent="0.2">
      <c r="A181" s="56" t="e">
        <f ca="true">+IF(OFFSET('Water Data'!$B$1,0,10*ROW('Water Data'!B175))="",NA(),OFFSET('Water Data'!$B$1,0,10*ROW('Water Data'!B175)))</f>
        <v>#N/A</v>
      </c>
      <c r="B181" s="56" t="e">
        <f ca="true">+IF(OFFSET('Water Data'!$A$3,0,10*ROW('Water Data'!A178))="",NA(),OFFSET('Water Data'!$A$3,0,10*ROW('Water Data'!A178)))</f>
        <v>#N/A</v>
      </c>
      <c r="C181" s="56" t="e">
        <f ca="true">+IF(OFFSET('Water Data'!$C$3,0,10*ROW('Water Data'!C178))="",NA(),OFFSET('Water Data'!$C$3,0,10*ROW('Water Data'!C178)))</f>
        <v>#N/A</v>
      </c>
      <c r="D181" s="57" t="e">
        <f ca="true">+IF(AND(ISNUMBER(OFFSET('Water Data'!$C$5,0,10*ROW('Water Data'!C175))),'Data Summary'!BS181="Yes"),100-OFFSET('Water Data'!$C$5,0,10*ROW('Water Data'!C175)),NA())</f>
        <v>#N/A</v>
      </c>
      <c r="E181" s="57" t="e">
        <f ca="true">+IF(AND(ISNUMBER(OFFSET('Water Data'!$C$7,0,10*ROW('Water Data'!C175))),'Data Summary'!BT181="Yes"),OFFSET('Water Data'!$C$7,0,10*ROW('Water Data'!C175)),NA())</f>
        <v>#N/A</v>
      </c>
      <c r="F181" s="57" t="e">
        <f ca="true">+IF(AND(ISNUMBER(OFFSET('Water Data'!$C$10,0,10*ROW('Water Data'!C175))),'Data Summary'!BU181="Yes"),OFFSET('Water Data'!$C$10,0,10*ROW('Water Data'!C175)),NA())</f>
        <v>#N/A</v>
      </c>
      <c r="G181" s="57" t="e">
        <f ca="true">+IF(AND(ISNUMBER(OFFSET('Water Data'!$D$5,0,10*ROW('Water Data'!D175))),'Data Summary'!BV181="Yes"),100-OFFSET('Water Data'!$D$5,0,10*ROW('Water Data'!D175)),NA())</f>
        <v>#N/A</v>
      </c>
      <c r="H181" s="57" t="e">
        <f ca="true">+IF(AND(ISNUMBER(OFFSET('Water Data'!$D$7,0,10*ROW('Water Data'!D175))),'Data Summary'!BW181="Yes"),OFFSET('Water Data'!$D$7,0,10*ROW('Water Data'!D175)),NA())</f>
        <v>#N/A</v>
      </c>
      <c r="I181" s="57" t="e">
        <f ca="true">+IF(AND(ISNUMBER(OFFSET('Water Data'!$D$10,0,10*ROW('Water Data'!D175))),'Data Summary'!BX181="Yes"),OFFSET('Water Data'!$D$10,0,10*ROW('Water Data'!D175)),NA())</f>
        <v>#N/A</v>
      </c>
      <c r="J181" s="57" t="e">
        <f ca="true">+IF(AND(ISNUMBER(OFFSET('Water Data'!$E$5,0,10*ROW('Water Data'!E175))),'Data Summary'!BY181="Yes"),100-OFFSET('Water Data'!$E$5,0,10*ROW('Water Data'!E175)),NA())</f>
        <v>#N/A</v>
      </c>
      <c r="K181" s="57" t="e">
        <f ca="true">+IF(AND(ISNUMBER(OFFSET('Water Data'!$E$7,0,10*ROW('Water Data'!E175))),'Data Summary'!BZ181="Yes"),OFFSET('Water Data'!$E$7,0,10*ROW('Water Data'!E175)),NA())</f>
        <v>#N/A</v>
      </c>
      <c r="L181" s="57" t="e">
        <f ca="true">+IF(AND(ISNUMBER(OFFSET('Water Data'!$E$10,0,10*ROW('Water Data'!E175))),'Data Summary'!CA181="Yes"),OFFSET('Water Data'!$E$10,0,10*ROW('Water Data'!E175)),NA())</f>
        <v>#N/A</v>
      </c>
      <c r="M181" s="57" t="e">
        <f ca="true">+IF(AND(ISNUMBER(OFFSET('Water Data'!$F$5,0,10*ROW('Water Data'!F175))),'Data Summary'!CB181="Yes"),100-OFFSET('Water Data'!$F$5,0,10*ROW('Water Data'!F175)),NA())</f>
        <v>#N/A</v>
      </c>
      <c r="N181" s="57" t="e">
        <f ca="true">+IF(AND(ISNUMBER(OFFSET('Water Data'!$F$7,0,10*ROW('Water Data'!F175))),'Data Summary'!CC181="Yes"),OFFSET('Water Data'!$F$7,0,10*ROW('Water Data'!F175)),NA())</f>
        <v>#N/A</v>
      </c>
      <c r="O181" s="57" t="e">
        <f ca="true">+IF(AND(ISNUMBER(OFFSET('Water Data'!$F$10,0,10*ROW('Water Data'!F175))),'Data Summary'!CD181="Yes"),OFFSET('Water Data'!$F$10,0,10*ROW('Water Data'!F175)),NA())</f>
        <v>#N/A</v>
      </c>
      <c r="P181" s="57" t="e">
        <f ca="true">+IF(AND(ISNUMBER(OFFSET('Water Data'!$G$5,0,10*ROW('Water Data'!G175))),'Data Summary'!CE181="Yes"),100-OFFSET('Water Data'!$G$5,0,10*ROW('Water Data'!G175)),NA())</f>
        <v>#N/A</v>
      </c>
      <c r="Q181" s="57" t="e">
        <f ca="true">+IF(AND(ISNUMBER(OFFSET('Water Data'!$G$7,0,10*ROW('Water Data'!G175))),'Data Summary'!CF181="Yes"),OFFSET('Water Data'!$G$7,0,10*ROW('Water Data'!G175)),NA())</f>
        <v>#N/A</v>
      </c>
      <c r="R181" s="57" t="e">
        <f ca="true">+IF(AND(ISNUMBER(OFFSET('Water Data'!$G$10,0,10*ROW('Water Data'!G175))),'Data Summary'!CG181="Yes"),OFFSET('Water Data'!$G$10,0,10*ROW('Water Data'!G175)),NA())</f>
        <v>#N/A</v>
      </c>
      <c r="S181" s="57" t="e">
        <f ca="true">+IF(AND(ISNUMBER(OFFSET('Water Data'!$H$5,0,10*ROW('Water Data'!H175))),'Data Summary'!CH181="Yes"),100-OFFSET('Water Data'!$H$5,0,10*ROW('Water Data'!H175)),NA())</f>
        <v>#N/A</v>
      </c>
      <c r="T181" s="57" t="e">
        <f ca="true">+IF(AND(ISNUMBER(OFFSET('Water Data'!$H$7,0,10*ROW('Water Data'!H175))),'Data Summary'!CI181="Yes"),OFFSET('Water Data'!$H$7,0,10*ROW('Water Data'!H175)),NA())</f>
        <v>#N/A</v>
      </c>
      <c r="U181" s="57" t="e">
        <f ca="true">+IF(AND(ISNUMBER(OFFSET('Water Data'!$H$10,0,10*ROW('Water Data'!H175))),'Data Summary'!CJ181="Yes"),OFFSET('Water Data'!$H$10,0,10*ROW('Water Data'!H175)),NA())</f>
        <v>#N/A</v>
      </c>
      <c r="V181" s="103" t="e">
        <f ca="true">+IF(AND(ISNUMBER(OFFSET('Sanitation Data'!$C$5,0,10*ROW('Sanitation Data'!C175))),'Data Summary'!CK181="Yes"),100-OFFSET('Sanitation Data'!$C$5,0,10*ROW('Sanitation Data'!C175)),NA())</f>
        <v>#N/A</v>
      </c>
      <c r="W181" s="103" t="e">
        <f ca="true">+IF(AND(ISNUMBER(OFFSET('Sanitation Data'!$C$7,0,10*ROW('Sanitation Data'!C175))),'Data Summary'!CL181="Yes"),OFFSET('Sanitation Data'!$C$7,0,10*ROW('Sanitation Data'!C175)),NA())</f>
        <v>#N/A</v>
      </c>
      <c r="X181" s="103" t="e">
        <f ca="true">+IF(AND(ISNUMBER(OFFSET('Sanitation Data'!$C$11,0,10*ROW('Sanitation Data'!C175))),'Data Summary'!CM181="Yes"),OFFSET('Sanitation Data'!$C$11,0,10*ROW('Sanitation Data'!C175)),NA())</f>
        <v>#N/A</v>
      </c>
      <c r="Y181" s="103" t="e">
        <f ca="true">+IF(AND(ISNUMBER(OFFSET('Sanitation Data'!$C$12,0,10*ROW('Sanitation Data'!C175))),'Data Summary'!CN181="Yes"),OFFSET('Sanitation Data'!$C$12,0,10*ROW('Sanitation Data'!C175)),NA())</f>
        <v>#N/A</v>
      </c>
      <c r="Z181" s="103" t="e">
        <f ca="true">+IF(AND(ISNUMBER(OFFSET('Sanitation Data'!$C$13,0,10*ROW('Sanitation Data'!C175))),'Data Summary'!CO181="Yes"),OFFSET('Sanitation Data'!$C$13,0,10*ROW('Sanitation Data'!C175)),NA())</f>
        <v>#N/A</v>
      </c>
      <c r="AA181" s="103" t="e">
        <f ca="true">+IF(AND(ISNUMBER(OFFSET('Sanitation Data'!$D$5,0,10*ROW('Sanitation Data'!D175))),'Data Summary'!CP181="Yes"),100-OFFSET('Sanitation Data'!$D$5,0,10*ROW('Sanitation Data'!D175)),NA())</f>
        <v>#N/A</v>
      </c>
      <c r="AB181" s="103" t="e">
        <f ca="true">+IF(AND(ISNUMBER(OFFSET('Sanitation Data'!$D$7,0,10*ROW('Sanitation Data'!D175))),'Data Summary'!CQ181="Yes"),OFFSET('Sanitation Data'!$D$7,0,10*ROW('Sanitation Data'!D175)),NA())</f>
        <v>#N/A</v>
      </c>
      <c r="AC181" s="103" t="e">
        <f ca="true">+IF(AND(ISNUMBER(OFFSET('Sanitation Data'!$D$11,0,10*ROW('Sanitation Data'!D175))),'Data Summary'!CR181="Yes"),OFFSET('Sanitation Data'!$D$11,0,10*ROW('Sanitation Data'!D175)),NA())</f>
        <v>#N/A</v>
      </c>
      <c r="AD181" s="103" t="e">
        <f ca="true">+IF(AND(ISNUMBER(OFFSET('Sanitation Data'!$D$12,0,10*ROW('Sanitation Data'!D175))),'Data Summary'!CS181="Yes"),OFFSET('Sanitation Data'!$D$12,0,10*ROW('Sanitation Data'!D175)),NA())</f>
        <v>#N/A</v>
      </c>
      <c r="AE181" s="103" t="e">
        <f ca="true">+IF(AND(ISNUMBER(OFFSET('Sanitation Data'!$D$13,0,10*ROW('Sanitation Data'!D175))),'Data Summary'!CT181="Yes"),OFFSET('Sanitation Data'!$D$13,0,10*ROW('Sanitation Data'!D175)),NA())</f>
        <v>#N/A</v>
      </c>
      <c r="AF181" s="103" t="e">
        <f ca="true">+IF(AND(ISNUMBER(OFFSET('Sanitation Data'!$E$5,0,10*ROW('Sanitation Data'!E175))),'Data Summary'!CU181="Yes"),100-OFFSET('Sanitation Data'!$E$5,0,10*ROW('Sanitation Data'!E175)),NA())</f>
        <v>#N/A</v>
      </c>
      <c r="AG181" s="103" t="e">
        <f ca="true">+IF(AND(ISNUMBER(OFFSET('Sanitation Data'!$E$7,0,10*ROW('Sanitation Data'!E175))),'Data Summary'!CV181="Yes"),OFFSET('Sanitation Data'!$E$7,0,10*ROW('Sanitation Data'!E175)),NA())</f>
        <v>#N/A</v>
      </c>
      <c r="AH181" s="103" t="e">
        <f ca="true">+IF(AND(ISNUMBER(OFFSET('Sanitation Data'!$E$11,0,10*ROW('Sanitation Data'!E175))),'Data Summary'!CW181="Yes"),OFFSET('Sanitation Data'!$E$11,0,10*ROW('Sanitation Data'!E175)),NA())</f>
        <v>#N/A</v>
      </c>
      <c r="AI181" s="103" t="e">
        <f ca="true">+IF(AND(ISNUMBER(OFFSET('Sanitation Data'!$E$12,0,10*ROW('Sanitation Data'!E175))),'Data Summary'!CX181="Yes"),OFFSET('Sanitation Data'!$E$12,0,10*ROW('Sanitation Data'!E175)),NA())</f>
        <v>#N/A</v>
      </c>
      <c r="AJ181" s="103" t="e">
        <f ca="true">+IF(AND(ISNUMBER(OFFSET('Sanitation Data'!$E$13,0,10*ROW('Sanitation Data'!E175))),'Data Summary'!CY181="Yes"),OFFSET('Sanitation Data'!$E$13,0,10*ROW('Sanitation Data'!E175)),NA())</f>
        <v>#N/A</v>
      </c>
      <c r="AK181" s="103" t="e">
        <f ca="true">+IF(AND(ISNUMBER(OFFSET('Sanitation Data'!$F$5,0,10*ROW('Sanitation Data'!F175))),'Data Summary'!CZ181="Yes"),100-OFFSET('Sanitation Data'!$F$5,0,10*ROW('Sanitation Data'!F175)),NA())</f>
        <v>#N/A</v>
      </c>
      <c r="AL181" s="103" t="e">
        <f ca="true">+IF(AND(ISNUMBER(OFFSET('Sanitation Data'!$F$7,0,10*ROW('Sanitation Data'!F175))),'Data Summary'!DA181="Yes"),OFFSET('Sanitation Data'!$F$7,0,10*ROW('Sanitation Data'!F175)),NA())</f>
        <v>#N/A</v>
      </c>
      <c r="AM181" s="103" t="e">
        <f ca="true">+IF(AND(ISNUMBER(OFFSET('Sanitation Data'!$F$11,0,10*ROW('Sanitation Data'!F175))),'Data Summary'!DB181="Yes"),OFFSET('Sanitation Data'!$F$11,0,10*ROW('Sanitation Data'!F175)),NA())</f>
        <v>#N/A</v>
      </c>
      <c r="AN181" s="103" t="e">
        <f ca="true">+IF(AND(ISNUMBER(OFFSET('Sanitation Data'!$F$12,0,10*ROW('Sanitation Data'!F175))),'Data Summary'!DC181="Yes"),OFFSET('Sanitation Data'!$F$12,0,10*ROW('Sanitation Data'!F175)),NA())</f>
        <v>#N/A</v>
      </c>
      <c r="AO181" s="103" t="e">
        <f ca="true">+IF(AND(ISNUMBER(OFFSET('Sanitation Data'!$F$13,0,10*ROW('Sanitation Data'!F175))),'Data Summary'!DD181="Yes"),OFFSET('Sanitation Data'!$F$13,0,10*ROW('Sanitation Data'!F175)),NA())</f>
        <v>#N/A</v>
      </c>
      <c r="AP181" s="103" t="e">
        <f ca="true">+IF(AND(ISNUMBER(OFFSET('Sanitation Data'!$G$5,0,10*ROW('Sanitation Data'!G175))),'Data Summary'!DE181="Yes"),100-OFFSET('Sanitation Data'!$G$5,0,10*ROW('Sanitation Data'!G175)),NA())</f>
        <v>#N/A</v>
      </c>
      <c r="AQ181" s="103" t="e">
        <f ca="true">+IF(AND(ISNUMBER(OFFSET('Sanitation Data'!$G$7,0,10*ROW('Sanitation Data'!G175))),'Data Summary'!DF181="Yes"),OFFSET('Sanitation Data'!$G$7,0,10*ROW('Sanitation Data'!G175)),NA())</f>
        <v>#N/A</v>
      </c>
      <c r="AR181" s="103" t="e">
        <f ca="true">+IF(AND(ISNUMBER(OFFSET('Sanitation Data'!$G$11,0,10*ROW('Sanitation Data'!G175))),'Data Summary'!DG181="Yes"),OFFSET('Sanitation Data'!$G$11,0,10*ROW('Sanitation Data'!G175)),NA())</f>
        <v>#N/A</v>
      </c>
      <c r="AS181" s="103" t="e">
        <f ca="true">+IF(AND(ISNUMBER(OFFSET('Sanitation Data'!$G$12,0,10*ROW('Sanitation Data'!G175))),'Data Summary'!DH181="Yes"),OFFSET('Sanitation Data'!$G$12,0,10*ROW('Sanitation Data'!G175)),NA())</f>
        <v>#N/A</v>
      </c>
      <c r="AT181" s="103" t="e">
        <f ca="true">+IF(AND(ISNUMBER(OFFSET('Sanitation Data'!$G$13,0,10*ROW('Sanitation Data'!G175))),'Data Summary'!DI181="Yes"),OFFSET('Sanitation Data'!$G$13,0,10*ROW('Sanitation Data'!G175)),NA())</f>
        <v>#N/A</v>
      </c>
      <c r="AU181" s="103" t="e">
        <f ca="true">+IF(AND(ISNUMBER(OFFSET('Sanitation Data'!$H$5,0,10*ROW('Sanitation Data'!H175))),'Data Summary'!DJ181="Yes"),100-OFFSET('Sanitation Data'!$H$5,0,10*ROW('Sanitation Data'!H175)),NA())</f>
        <v>#N/A</v>
      </c>
      <c r="AV181" s="103" t="e">
        <f ca="true">+IF(AND(ISNUMBER(OFFSET('Sanitation Data'!$H$7,0,10*ROW('Sanitation Data'!H175))),'Data Summary'!DK181="Yes"),OFFSET('Sanitation Data'!$H$7,0,10*ROW('Sanitation Data'!H175)),NA())</f>
        <v>#N/A</v>
      </c>
      <c r="AW181" s="103" t="e">
        <f ca="true">+IF(AND(ISNUMBER(OFFSET('Sanitation Data'!$H$11,0,10*ROW('Sanitation Data'!H175))),'Data Summary'!DL181="Yes"),OFFSET('Sanitation Data'!$H$11,0,10*ROW('Sanitation Data'!H175)),NA())</f>
        <v>#N/A</v>
      </c>
      <c r="AX181" s="103" t="e">
        <f ca="true">+IF(AND(ISNUMBER(OFFSET('Sanitation Data'!$H$12,0,10*ROW('Sanitation Data'!H175))),'Data Summary'!DM181="Yes"),OFFSET('Sanitation Data'!$H$12,0,10*ROW('Sanitation Data'!H175)),NA())</f>
        <v>#N/A</v>
      </c>
      <c r="AY181" s="103" t="e">
        <f ca="true">+IF(AND(ISNUMBER(OFFSET('Sanitation Data'!$H$13,0,10*ROW('Sanitation Data'!H175))),'Data Summary'!DN181="Yes"),OFFSET('Sanitation Data'!$H$13,0,10*ROW('Sanitation Data'!H175)),NA())</f>
        <v>#N/A</v>
      </c>
      <c r="AZ181" s="108" t="e">
        <f ca="true">+IF(AND(ISNUMBER(OFFSET('Hygiene Data'!$C$6,0,10*ROW('Hygiene Data'!C175))),'Data Summary'!DO181="Yes"),OFFSET('Hygiene Data'!$C$6,0,10*ROW('Hygiene Data'!C175)),NA())</f>
        <v>#N/A</v>
      </c>
      <c r="BA181" s="108" t="e">
        <f ca="true">+IF(AND(ISNUMBER(OFFSET('Hygiene Data'!$C$8,0,10*ROW('Hygiene Data'!C175))),'Data Summary'!DP181="Yes"),OFFSET('Hygiene Data'!$C$8,0,10*ROW('Hygiene Data'!C175)),NA())</f>
        <v>#N/A</v>
      </c>
      <c r="BB181" s="108" t="e">
        <f ca="true">+IF(AND(ISNUMBER(OFFSET('Hygiene Data'!$C$10,0,10*ROW('Hygiene Data'!C175))),'Data Summary'!DQ181="Yes"),OFFSET('Hygiene Data'!$C$10,0,10*ROW('Hygiene Data'!C175)),NA())</f>
        <v>#N/A</v>
      </c>
      <c r="BC181" s="108" t="e">
        <f ca="true">+IF(AND(ISNUMBER(OFFSET('Hygiene Data'!$D$6,0,10*ROW('Hygiene Data'!D175))),'Data Summary'!DR181="Yes"),OFFSET('Hygiene Data'!$D$6,0,10*ROW('Hygiene Data'!D175)),NA())</f>
        <v>#N/A</v>
      </c>
      <c r="BD181" s="108" t="e">
        <f ca="true">+IF(AND(ISNUMBER(OFFSET('Hygiene Data'!$D$8,0,10*ROW('Hygiene Data'!D175))),'Data Summary'!DS181="Yes"),OFFSET('Hygiene Data'!$D$8,0,10*ROW('Hygiene Data'!D175)),NA())</f>
        <v>#N/A</v>
      </c>
      <c r="BE181" s="108" t="e">
        <f ca="true">+IF(AND(ISNUMBER(OFFSET('Hygiene Data'!$D$10,0,10*ROW('Hygiene Data'!D175))),'Data Summary'!DT181="Yes"),OFFSET('Hygiene Data'!$D$10,0,10*ROW('Hygiene Data'!D175)),NA())</f>
        <v>#N/A</v>
      </c>
      <c r="BF181" s="108" t="e">
        <f ca="true">+IF(AND(ISNUMBER(OFFSET('Hygiene Data'!$E$6,0,10*ROW('Hygiene Data'!E175))),'Data Summary'!DU181="Yes"),OFFSET('Hygiene Data'!$E$6,0,10*ROW('Hygiene Data'!E175)),NA())</f>
        <v>#N/A</v>
      </c>
      <c r="BG181" s="108" t="e">
        <f ca="true">+IF(AND(ISNUMBER(OFFSET('Hygiene Data'!$E$8,0,10*ROW('Hygiene Data'!E175))),'Data Summary'!DV181="Yes"),OFFSET('Hygiene Data'!$E$8,0,10*ROW('Hygiene Data'!E175)),NA())</f>
        <v>#N/A</v>
      </c>
      <c r="BH181" s="108" t="e">
        <f ca="true">+IF(AND(ISNUMBER(OFFSET('Hygiene Data'!$E$10,0,10*ROW('Hygiene Data'!E175))),'Data Summary'!DW181="Yes"),OFFSET('Hygiene Data'!$E$10,0,10*ROW('Hygiene Data'!E175)),NA())</f>
        <v>#N/A</v>
      </c>
      <c r="BI181" s="108" t="e">
        <f ca="true">+IF(AND(ISNUMBER(OFFSET('Hygiene Data'!$F$6,0,10*ROW('Hygiene Data'!F175))),'Data Summary'!DX181="Yes"),OFFSET('Hygiene Data'!$F$6,0,10*ROW('Hygiene Data'!F175)),NA())</f>
        <v>#N/A</v>
      </c>
      <c r="BJ181" s="108" t="e">
        <f ca="true">+IF(AND(ISNUMBER(OFFSET('Hygiene Data'!$F$8,0,10*ROW('Hygiene Data'!F175))),'Data Summary'!DY181="Yes"),OFFSET('Hygiene Data'!$F$8,0,10*ROW('Hygiene Data'!F175)),NA())</f>
        <v>#N/A</v>
      </c>
      <c r="BK181" s="108" t="e">
        <f ca="true">+IF(AND(ISNUMBER(OFFSET('Hygiene Data'!$F$10,0,10*ROW('Hygiene Data'!F175))),'Data Summary'!DZ181="Yes"),OFFSET('Hygiene Data'!$F$10,0,10*ROW('Hygiene Data'!F175)),NA())</f>
        <v>#N/A</v>
      </c>
      <c r="BL181" s="108" t="e">
        <f ca="true">+IF(AND(ISNUMBER(OFFSET('Hygiene Data'!$G$6,0,10*ROW('Hygiene Data'!G175))),'Data Summary'!EA181="Yes"),OFFSET('Hygiene Data'!$G$6,0,10*ROW('Hygiene Data'!G175)),NA())</f>
        <v>#N/A</v>
      </c>
      <c r="BM181" s="108" t="e">
        <f ca="true">+IF(AND(ISNUMBER(OFFSET('Hygiene Data'!$G$8,0,10*ROW('Hygiene Data'!G175))),'Data Summary'!EB181="Yes"),OFFSET('Hygiene Data'!$G$8,0,10*ROW('Hygiene Data'!G175)),NA())</f>
        <v>#N/A</v>
      </c>
      <c r="BN181" s="108" t="e">
        <f ca="true">+IF(AND(ISNUMBER(OFFSET('Hygiene Data'!$G$10,0,10*ROW('Hygiene Data'!G175))),'Data Summary'!EC181="Yes"),OFFSET('Hygiene Data'!$G$10,0,10*ROW('Hygiene Data'!G175)),NA())</f>
        <v>#N/A</v>
      </c>
      <c r="BO181" s="108" t="e">
        <f ca="true">+IF(AND(ISNUMBER(OFFSET('Hygiene Data'!$H$6,0,10*ROW('Hygiene Data'!H175))),'Data Summary'!ED181="Yes"),OFFSET('Hygiene Data'!$H$6,0,10*ROW('Hygiene Data'!H175)),NA())</f>
        <v>#N/A</v>
      </c>
      <c r="BP181" s="108" t="e">
        <f ca="true">+IF(AND(ISNUMBER(OFFSET('Hygiene Data'!$H$8,0,10*ROW('Hygiene Data'!H175))),'Data Summary'!EE181="Yes"),OFFSET('Hygiene Data'!$H$8,0,10*ROW('Hygiene Data'!H175)),NA())</f>
        <v>#N/A</v>
      </c>
      <c r="BQ181" s="108" t="e">
        <f ca="true">+IF(AND(ISNUMBER(OFFSET('Hygiene Data'!$H$10,0,10*ROW('Hygiene Data'!H175))),'Data Summary'!EF181="Yes"),OFFSET('Hygiene Data'!$H$10,0,10*ROW('Hygiene Data'!H175)),NA())</f>
        <v>#N/A</v>
      </c>
    </row>
    <row r="182" x14ac:dyDescent="0.2">
      <c r="A182" s="56" t="e">
        <f ca="true">+IF(OFFSET('Water Data'!$B$1,0,10*ROW('Water Data'!B176))="",NA(),OFFSET('Water Data'!$B$1,0,10*ROW('Water Data'!B176)))</f>
        <v>#N/A</v>
      </c>
      <c r="B182" s="56" t="e">
        <f ca="true">+IF(OFFSET('Water Data'!$A$3,0,10*ROW('Water Data'!A179))="",NA(),OFFSET('Water Data'!$A$3,0,10*ROW('Water Data'!A179)))</f>
        <v>#N/A</v>
      </c>
      <c r="C182" s="56" t="e">
        <f ca="true">+IF(OFFSET('Water Data'!$C$3,0,10*ROW('Water Data'!C179))="",NA(),OFFSET('Water Data'!$C$3,0,10*ROW('Water Data'!C179)))</f>
        <v>#N/A</v>
      </c>
      <c r="D182" s="57" t="e">
        <f ca="true">+IF(AND(ISNUMBER(OFFSET('Water Data'!$C$5,0,10*ROW('Water Data'!C176))),'Data Summary'!BS182="Yes"),100-OFFSET('Water Data'!$C$5,0,10*ROW('Water Data'!C176)),NA())</f>
        <v>#N/A</v>
      </c>
      <c r="E182" s="57" t="e">
        <f ca="true">+IF(AND(ISNUMBER(OFFSET('Water Data'!$C$7,0,10*ROW('Water Data'!C176))),'Data Summary'!BT182="Yes"),OFFSET('Water Data'!$C$7,0,10*ROW('Water Data'!C176)),NA())</f>
        <v>#N/A</v>
      </c>
      <c r="F182" s="57" t="e">
        <f ca="true">+IF(AND(ISNUMBER(OFFSET('Water Data'!$C$10,0,10*ROW('Water Data'!C176))),'Data Summary'!BU182="Yes"),OFFSET('Water Data'!$C$10,0,10*ROW('Water Data'!C176)),NA())</f>
        <v>#N/A</v>
      </c>
      <c r="G182" s="57" t="e">
        <f ca="true">+IF(AND(ISNUMBER(OFFSET('Water Data'!$D$5,0,10*ROW('Water Data'!D176))),'Data Summary'!BV182="Yes"),100-OFFSET('Water Data'!$D$5,0,10*ROW('Water Data'!D176)),NA())</f>
        <v>#N/A</v>
      </c>
      <c r="H182" s="57" t="e">
        <f ca="true">+IF(AND(ISNUMBER(OFFSET('Water Data'!$D$7,0,10*ROW('Water Data'!D176))),'Data Summary'!BW182="Yes"),OFFSET('Water Data'!$D$7,0,10*ROW('Water Data'!D176)),NA())</f>
        <v>#N/A</v>
      </c>
      <c r="I182" s="57" t="e">
        <f ca="true">+IF(AND(ISNUMBER(OFFSET('Water Data'!$D$10,0,10*ROW('Water Data'!D176))),'Data Summary'!BX182="Yes"),OFFSET('Water Data'!$D$10,0,10*ROW('Water Data'!D176)),NA())</f>
        <v>#N/A</v>
      </c>
      <c r="J182" s="57" t="e">
        <f ca="true">+IF(AND(ISNUMBER(OFFSET('Water Data'!$E$5,0,10*ROW('Water Data'!E176))),'Data Summary'!BY182="Yes"),100-OFFSET('Water Data'!$E$5,0,10*ROW('Water Data'!E176)),NA())</f>
        <v>#N/A</v>
      </c>
      <c r="K182" s="57" t="e">
        <f ca="true">+IF(AND(ISNUMBER(OFFSET('Water Data'!$E$7,0,10*ROW('Water Data'!E176))),'Data Summary'!BZ182="Yes"),OFFSET('Water Data'!$E$7,0,10*ROW('Water Data'!E176)),NA())</f>
        <v>#N/A</v>
      </c>
      <c r="L182" s="57" t="e">
        <f ca="true">+IF(AND(ISNUMBER(OFFSET('Water Data'!$E$10,0,10*ROW('Water Data'!E176))),'Data Summary'!CA182="Yes"),OFFSET('Water Data'!$E$10,0,10*ROW('Water Data'!E176)),NA())</f>
        <v>#N/A</v>
      </c>
      <c r="M182" s="57" t="e">
        <f ca="true">+IF(AND(ISNUMBER(OFFSET('Water Data'!$F$5,0,10*ROW('Water Data'!F176))),'Data Summary'!CB182="Yes"),100-OFFSET('Water Data'!$F$5,0,10*ROW('Water Data'!F176)),NA())</f>
        <v>#N/A</v>
      </c>
      <c r="N182" s="57" t="e">
        <f ca="true">+IF(AND(ISNUMBER(OFFSET('Water Data'!$F$7,0,10*ROW('Water Data'!F176))),'Data Summary'!CC182="Yes"),OFFSET('Water Data'!$F$7,0,10*ROW('Water Data'!F176)),NA())</f>
        <v>#N/A</v>
      </c>
      <c r="O182" s="57" t="e">
        <f ca="true">+IF(AND(ISNUMBER(OFFSET('Water Data'!$F$10,0,10*ROW('Water Data'!F176))),'Data Summary'!CD182="Yes"),OFFSET('Water Data'!$F$10,0,10*ROW('Water Data'!F176)),NA())</f>
        <v>#N/A</v>
      </c>
      <c r="P182" s="57" t="e">
        <f ca="true">+IF(AND(ISNUMBER(OFFSET('Water Data'!$G$5,0,10*ROW('Water Data'!G176))),'Data Summary'!CE182="Yes"),100-OFFSET('Water Data'!$G$5,0,10*ROW('Water Data'!G176)),NA())</f>
        <v>#N/A</v>
      </c>
      <c r="Q182" s="57" t="e">
        <f ca="true">+IF(AND(ISNUMBER(OFFSET('Water Data'!$G$7,0,10*ROW('Water Data'!G176))),'Data Summary'!CF182="Yes"),OFFSET('Water Data'!$G$7,0,10*ROW('Water Data'!G176)),NA())</f>
        <v>#N/A</v>
      </c>
      <c r="R182" s="57" t="e">
        <f ca="true">+IF(AND(ISNUMBER(OFFSET('Water Data'!$G$10,0,10*ROW('Water Data'!G176))),'Data Summary'!CG182="Yes"),OFFSET('Water Data'!$G$10,0,10*ROW('Water Data'!G176)),NA())</f>
        <v>#N/A</v>
      </c>
      <c r="S182" s="57" t="e">
        <f ca="true">+IF(AND(ISNUMBER(OFFSET('Water Data'!$H$5,0,10*ROW('Water Data'!H176))),'Data Summary'!CH182="Yes"),100-OFFSET('Water Data'!$H$5,0,10*ROW('Water Data'!H176)),NA())</f>
        <v>#N/A</v>
      </c>
      <c r="T182" s="57" t="e">
        <f ca="true">+IF(AND(ISNUMBER(OFFSET('Water Data'!$H$7,0,10*ROW('Water Data'!H176))),'Data Summary'!CI182="Yes"),OFFSET('Water Data'!$H$7,0,10*ROW('Water Data'!H176)),NA())</f>
        <v>#N/A</v>
      </c>
      <c r="U182" s="57" t="e">
        <f ca="true">+IF(AND(ISNUMBER(OFFSET('Water Data'!$H$10,0,10*ROW('Water Data'!H176))),'Data Summary'!CJ182="Yes"),OFFSET('Water Data'!$H$10,0,10*ROW('Water Data'!H176)),NA())</f>
        <v>#N/A</v>
      </c>
      <c r="V182" s="103" t="e">
        <f ca="true">+IF(AND(ISNUMBER(OFFSET('Sanitation Data'!$C$5,0,10*ROW('Sanitation Data'!C176))),'Data Summary'!CK182="Yes"),100-OFFSET('Sanitation Data'!$C$5,0,10*ROW('Sanitation Data'!C176)),NA())</f>
        <v>#N/A</v>
      </c>
      <c r="W182" s="103" t="e">
        <f ca="true">+IF(AND(ISNUMBER(OFFSET('Sanitation Data'!$C$7,0,10*ROW('Sanitation Data'!C176))),'Data Summary'!CL182="Yes"),OFFSET('Sanitation Data'!$C$7,0,10*ROW('Sanitation Data'!C176)),NA())</f>
        <v>#N/A</v>
      </c>
      <c r="X182" s="103" t="e">
        <f ca="true">+IF(AND(ISNUMBER(OFFSET('Sanitation Data'!$C$11,0,10*ROW('Sanitation Data'!C176))),'Data Summary'!CM182="Yes"),OFFSET('Sanitation Data'!$C$11,0,10*ROW('Sanitation Data'!C176)),NA())</f>
        <v>#N/A</v>
      </c>
      <c r="Y182" s="103" t="e">
        <f ca="true">+IF(AND(ISNUMBER(OFFSET('Sanitation Data'!$C$12,0,10*ROW('Sanitation Data'!C176))),'Data Summary'!CN182="Yes"),OFFSET('Sanitation Data'!$C$12,0,10*ROW('Sanitation Data'!C176)),NA())</f>
        <v>#N/A</v>
      </c>
      <c r="Z182" s="103" t="e">
        <f ca="true">+IF(AND(ISNUMBER(OFFSET('Sanitation Data'!$C$13,0,10*ROW('Sanitation Data'!C176))),'Data Summary'!CO182="Yes"),OFFSET('Sanitation Data'!$C$13,0,10*ROW('Sanitation Data'!C176)),NA())</f>
        <v>#N/A</v>
      </c>
      <c r="AA182" s="103" t="e">
        <f ca="true">+IF(AND(ISNUMBER(OFFSET('Sanitation Data'!$D$5,0,10*ROW('Sanitation Data'!D176))),'Data Summary'!CP182="Yes"),100-OFFSET('Sanitation Data'!$D$5,0,10*ROW('Sanitation Data'!D176)),NA())</f>
        <v>#N/A</v>
      </c>
      <c r="AB182" s="103" t="e">
        <f ca="true">+IF(AND(ISNUMBER(OFFSET('Sanitation Data'!$D$7,0,10*ROW('Sanitation Data'!D176))),'Data Summary'!CQ182="Yes"),OFFSET('Sanitation Data'!$D$7,0,10*ROW('Sanitation Data'!D176)),NA())</f>
        <v>#N/A</v>
      </c>
      <c r="AC182" s="103" t="e">
        <f ca="true">+IF(AND(ISNUMBER(OFFSET('Sanitation Data'!$D$11,0,10*ROW('Sanitation Data'!D176))),'Data Summary'!CR182="Yes"),OFFSET('Sanitation Data'!$D$11,0,10*ROW('Sanitation Data'!D176)),NA())</f>
        <v>#N/A</v>
      </c>
      <c r="AD182" s="103" t="e">
        <f ca="true">+IF(AND(ISNUMBER(OFFSET('Sanitation Data'!$D$12,0,10*ROW('Sanitation Data'!D176))),'Data Summary'!CS182="Yes"),OFFSET('Sanitation Data'!$D$12,0,10*ROW('Sanitation Data'!D176)),NA())</f>
        <v>#N/A</v>
      </c>
      <c r="AE182" s="103" t="e">
        <f ca="true">+IF(AND(ISNUMBER(OFFSET('Sanitation Data'!$D$13,0,10*ROW('Sanitation Data'!D176))),'Data Summary'!CT182="Yes"),OFFSET('Sanitation Data'!$D$13,0,10*ROW('Sanitation Data'!D176)),NA())</f>
        <v>#N/A</v>
      </c>
      <c r="AF182" s="103" t="e">
        <f ca="true">+IF(AND(ISNUMBER(OFFSET('Sanitation Data'!$E$5,0,10*ROW('Sanitation Data'!E176))),'Data Summary'!CU182="Yes"),100-OFFSET('Sanitation Data'!$E$5,0,10*ROW('Sanitation Data'!E176)),NA())</f>
        <v>#N/A</v>
      </c>
      <c r="AG182" s="103" t="e">
        <f ca="true">+IF(AND(ISNUMBER(OFFSET('Sanitation Data'!$E$7,0,10*ROW('Sanitation Data'!E176))),'Data Summary'!CV182="Yes"),OFFSET('Sanitation Data'!$E$7,0,10*ROW('Sanitation Data'!E176)),NA())</f>
        <v>#N/A</v>
      </c>
      <c r="AH182" s="103" t="e">
        <f ca="true">+IF(AND(ISNUMBER(OFFSET('Sanitation Data'!$E$11,0,10*ROW('Sanitation Data'!E176))),'Data Summary'!CW182="Yes"),OFFSET('Sanitation Data'!$E$11,0,10*ROW('Sanitation Data'!E176)),NA())</f>
        <v>#N/A</v>
      </c>
      <c r="AI182" s="103" t="e">
        <f ca="true">+IF(AND(ISNUMBER(OFFSET('Sanitation Data'!$E$12,0,10*ROW('Sanitation Data'!E176))),'Data Summary'!CX182="Yes"),OFFSET('Sanitation Data'!$E$12,0,10*ROW('Sanitation Data'!E176)),NA())</f>
        <v>#N/A</v>
      </c>
      <c r="AJ182" s="103" t="e">
        <f ca="true">+IF(AND(ISNUMBER(OFFSET('Sanitation Data'!$E$13,0,10*ROW('Sanitation Data'!E176))),'Data Summary'!CY182="Yes"),OFFSET('Sanitation Data'!$E$13,0,10*ROW('Sanitation Data'!E176)),NA())</f>
        <v>#N/A</v>
      </c>
      <c r="AK182" s="103" t="e">
        <f ca="true">+IF(AND(ISNUMBER(OFFSET('Sanitation Data'!$F$5,0,10*ROW('Sanitation Data'!F176))),'Data Summary'!CZ182="Yes"),100-OFFSET('Sanitation Data'!$F$5,0,10*ROW('Sanitation Data'!F176)),NA())</f>
        <v>#N/A</v>
      </c>
      <c r="AL182" s="103" t="e">
        <f ca="true">+IF(AND(ISNUMBER(OFFSET('Sanitation Data'!$F$7,0,10*ROW('Sanitation Data'!F176))),'Data Summary'!DA182="Yes"),OFFSET('Sanitation Data'!$F$7,0,10*ROW('Sanitation Data'!F176)),NA())</f>
        <v>#N/A</v>
      </c>
      <c r="AM182" s="103" t="e">
        <f ca="true">+IF(AND(ISNUMBER(OFFSET('Sanitation Data'!$F$11,0,10*ROW('Sanitation Data'!F176))),'Data Summary'!DB182="Yes"),OFFSET('Sanitation Data'!$F$11,0,10*ROW('Sanitation Data'!F176)),NA())</f>
        <v>#N/A</v>
      </c>
      <c r="AN182" s="103" t="e">
        <f ca="true">+IF(AND(ISNUMBER(OFFSET('Sanitation Data'!$F$12,0,10*ROW('Sanitation Data'!F176))),'Data Summary'!DC182="Yes"),OFFSET('Sanitation Data'!$F$12,0,10*ROW('Sanitation Data'!F176)),NA())</f>
        <v>#N/A</v>
      </c>
      <c r="AO182" s="103" t="e">
        <f ca="true">+IF(AND(ISNUMBER(OFFSET('Sanitation Data'!$F$13,0,10*ROW('Sanitation Data'!F176))),'Data Summary'!DD182="Yes"),OFFSET('Sanitation Data'!$F$13,0,10*ROW('Sanitation Data'!F176)),NA())</f>
        <v>#N/A</v>
      </c>
      <c r="AP182" s="103" t="e">
        <f ca="true">+IF(AND(ISNUMBER(OFFSET('Sanitation Data'!$G$5,0,10*ROW('Sanitation Data'!G176))),'Data Summary'!DE182="Yes"),100-OFFSET('Sanitation Data'!$G$5,0,10*ROW('Sanitation Data'!G176)),NA())</f>
        <v>#N/A</v>
      </c>
      <c r="AQ182" s="103" t="e">
        <f ca="true">+IF(AND(ISNUMBER(OFFSET('Sanitation Data'!$G$7,0,10*ROW('Sanitation Data'!G176))),'Data Summary'!DF182="Yes"),OFFSET('Sanitation Data'!$G$7,0,10*ROW('Sanitation Data'!G176)),NA())</f>
        <v>#N/A</v>
      </c>
      <c r="AR182" s="103" t="e">
        <f ca="true">+IF(AND(ISNUMBER(OFFSET('Sanitation Data'!$G$11,0,10*ROW('Sanitation Data'!G176))),'Data Summary'!DG182="Yes"),OFFSET('Sanitation Data'!$G$11,0,10*ROW('Sanitation Data'!G176)),NA())</f>
        <v>#N/A</v>
      </c>
      <c r="AS182" s="103" t="e">
        <f ca="true">+IF(AND(ISNUMBER(OFFSET('Sanitation Data'!$G$12,0,10*ROW('Sanitation Data'!G176))),'Data Summary'!DH182="Yes"),OFFSET('Sanitation Data'!$G$12,0,10*ROW('Sanitation Data'!G176)),NA())</f>
        <v>#N/A</v>
      </c>
      <c r="AT182" s="103" t="e">
        <f ca="true">+IF(AND(ISNUMBER(OFFSET('Sanitation Data'!$G$13,0,10*ROW('Sanitation Data'!G176))),'Data Summary'!DI182="Yes"),OFFSET('Sanitation Data'!$G$13,0,10*ROW('Sanitation Data'!G176)),NA())</f>
        <v>#N/A</v>
      </c>
      <c r="AU182" s="103" t="e">
        <f ca="true">+IF(AND(ISNUMBER(OFFSET('Sanitation Data'!$H$5,0,10*ROW('Sanitation Data'!H176))),'Data Summary'!DJ182="Yes"),100-OFFSET('Sanitation Data'!$H$5,0,10*ROW('Sanitation Data'!H176)),NA())</f>
        <v>#N/A</v>
      </c>
      <c r="AV182" s="103" t="e">
        <f ca="true">+IF(AND(ISNUMBER(OFFSET('Sanitation Data'!$H$7,0,10*ROW('Sanitation Data'!H176))),'Data Summary'!DK182="Yes"),OFFSET('Sanitation Data'!$H$7,0,10*ROW('Sanitation Data'!H176)),NA())</f>
        <v>#N/A</v>
      </c>
      <c r="AW182" s="103" t="e">
        <f ca="true">+IF(AND(ISNUMBER(OFFSET('Sanitation Data'!$H$11,0,10*ROW('Sanitation Data'!H176))),'Data Summary'!DL182="Yes"),OFFSET('Sanitation Data'!$H$11,0,10*ROW('Sanitation Data'!H176)),NA())</f>
        <v>#N/A</v>
      </c>
      <c r="AX182" s="103" t="e">
        <f ca="true">+IF(AND(ISNUMBER(OFFSET('Sanitation Data'!$H$12,0,10*ROW('Sanitation Data'!H176))),'Data Summary'!DM182="Yes"),OFFSET('Sanitation Data'!$H$12,0,10*ROW('Sanitation Data'!H176)),NA())</f>
        <v>#N/A</v>
      </c>
      <c r="AY182" s="103" t="e">
        <f ca="true">+IF(AND(ISNUMBER(OFFSET('Sanitation Data'!$H$13,0,10*ROW('Sanitation Data'!H176))),'Data Summary'!DN182="Yes"),OFFSET('Sanitation Data'!$H$13,0,10*ROW('Sanitation Data'!H176)),NA())</f>
        <v>#N/A</v>
      </c>
      <c r="AZ182" s="108" t="e">
        <f ca="true">+IF(AND(ISNUMBER(OFFSET('Hygiene Data'!$C$6,0,10*ROW('Hygiene Data'!C176))),'Data Summary'!DO182="Yes"),OFFSET('Hygiene Data'!$C$6,0,10*ROW('Hygiene Data'!C176)),NA())</f>
        <v>#N/A</v>
      </c>
      <c r="BA182" s="108" t="e">
        <f ca="true">+IF(AND(ISNUMBER(OFFSET('Hygiene Data'!$C$8,0,10*ROW('Hygiene Data'!C176))),'Data Summary'!DP182="Yes"),OFFSET('Hygiene Data'!$C$8,0,10*ROW('Hygiene Data'!C176)),NA())</f>
        <v>#N/A</v>
      </c>
      <c r="BB182" s="108" t="e">
        <f ca="true">+IF(AND(ISNUMBER(OFFSET('Hygiene Data'!$C$10,0,10*ROW('Hygiene Data'!C176))),'Data Summary'!DQ182="Yes"),OFFSET('Hygiene Data'!$C$10,0,10*ROW('Hygiene Data'!C176)),NA())</f>
        <v>#N/A</v>
      </c>
      <c r="BC182" s="108" t="e">
        <f ca="true">+IF(AND(ISNUMBER(OFFSET('Hygiene Data'!$D$6,0,10*ROW('Hygiene Data'!D176))),'Data Summary'!DR182="Yes"),OFFSET('Hygiene Data'!$D$6,0,10*ROW('Hygiene Data'!D176)),NA())</f>
        <v>#N/A</v>
      </c>
      <c r="BD182" s="108" t="e">
        <f ca="true">+IF(AND(ISNUMBER(OFFSET('Hygiene Data'!$D$8,0,10*ROW('Hygiene Data'!D176))),'Data Summary'!DS182="Yes"),OFFSET('Hygiene Data'!$D$8,0,10*ROW('Hygiene Data'!D176)),NA())</f>
        <v>#N/A</v>
      </c>
      <c r="BE182" s="108" t="e">
        <f ca="true">+IF(AND(ISNUMBER(OFFSET('Hygiene Data'!$D$10,0,10*ROW('Hygiene Data'!D176))),'Data Summary'!DT182="Yes"),OFFSET('Hygiene Data'!$D$10,0,10*ROW('Hygiene Data'!D176)),NA())</f>
        <v>#N/A</v>
      </c>
      <c r="BF182" s="108" t="e">
        <f ca="true">+IF(AND(ISNUMBER(OFFSET('Hygiene Data'!$E$6,0,10*ROW('Hygiene Data'!E176))),'Data Summary'!DU182="Yes"),OFFSET('Hygiene Data'!$E$6,0,10*ROW('Hygiene Data'!E176)),NA())</f>
        <v>#N/A</v>
      </c>
      <c r="BG182" s="108" t="e">
        <f ca="true">+IF(AND(ISNUMBER(OFFSET('Hygiene Data'!$E$8,0,10*ROW('Hygiene Data'!E176))),'Data Summary'!DV182="Yes"),OFFSET('Hygiene Data'!$E$8,0,10*ROW('Hygiene Data'!E176)),NA())</f>
        <v>#N/A</v>
      </c>
      <c r="BH182" s="108" t="e">
        <f ca="true">+IF(AND(ISNUMBER(OFFSET('Hygiene Data'!$E$10,0,10*ROW('Hygiene Data'!E176))),'Data Summary'!DW182="Yes"),OFFSET('Hygiene Data'!$E$10,0,10*ROW('Hygiene Data'!E176)),NA())</f>
        <v>#N/A</v>
      </c>
      <c r="BI182" s="108" t="e">
        <f ca="true">+IF(AND(ISNUMBER(OFFSET('Hygiene Data'!$F$6,0,10*ROW('Hygiene Data'!F176))),'Data Summary'!DX182="Yes"),OFFSET('Hygiene Data'!$F$6,0,10*ROW('Hygiene Data'!F176)),NA())</f>
        <v>#N/A</v>
      </c>
      <c r="BJ182" s="108" t="e">
        <f ca="true">+IF(AND(ISNUMBER(OFFSET('Hygiene Data'!$F$8,0,10*ROW('Hygiene Data'!F176))),'Data Summary'!DY182="Yes"),OFFSET('Hygiene Data'!$F$8,0,10*ROW('Hygiene Data'!F176)),NA())</f>
        <v>#N/A</v>
      </c>
      <c r="BK182" s="108" t="e">
        <f ca="true">+IF(AND(ISNUMBER(OFFSET('Hygiene Data'!$F$10,0,10*ROW('Hygiene Data'!F176))),'Data Summary'!DZ182="Yes"),OFFSET('Hygiene Data'!$F$10,0,10*ROW('Hygiene Data'!F176)),NA())</f>
        <v>#N/A</v>
      </c>
      <c r="BL182" s="108" t="e">
        <f ca="true">+IF(AND(ISNUMBER(OFFSET('Hygiene Data'!$G$6,0,10*ROW('Hygiene Data'!G176))),'Data Summary'!EA182="Yes"),OFFSET('Hygiene Data'!$G$6,0,10*ROW('Hygiene Data'!G176)),NA())</f>
        <v>#N/A</v>
      </c>
      <c r="BM182" s="108" t="e">
        <f ca="true">+IF(AND(ISNUMBER(OFFSET('Hygiene Data'!$G$8,0,10*ROW('Hygiene Data'!G176))),'Data Summary'!EB182="Yes"),OFFSET('Hygiene Data'!$G$8,0,10*ROW('Hygiene Data'!G176)),NA())</f>
        <v>#N/A</v>
      </c>
      <c r="BN182" s="108" t="e">
        <f ca="true">+IF(AND(ISNUMBER(OFFSET('Hygiene Data'!$G$10,0,10*ROW('Hygiene Data'!G176))),'Data Summary'!EC182="Yes"),OFFSET('Hygiene Data'!$G$10,0,10*ROW('Hygiene Data'!G176)),NA())</f>
        <v>#N/A</v>
      </c>
      <c r="BO182" s="108" t="e">
        <f ca="true">+IF(AND(ISNUMBER(OFFSET('Hygiene Data'!$H$6,0,10*ROW('Hygiene Data'!H176))),'Data Summary'!ED182="Yes"),OFFSET('Hygiene Data'!$H$6,0,10*ROW('Hygiene Data'!H176)),NA())</f>
        <v>#N/A</v>
      </c>
      <c r="BP182" s="108" t="e">
        <f ca="true">+IF(AND(ISNUMBER(OFFSET('Hygiene Data'!$H$8,0,10*ROW('Hygiene Data'!H176))),'Data Summary'!EE182="Yes"),OFFSET('Hygiene Data'!$H$8,0,10*ROW('Hygiene Data'!H176)),NA())</f>
        <v>#N/A</v>
      </c>
      <c r="BQ182" s="108" t="e">
        <f ca="true">+IF(AND(ISNUMBER(OFFSET('Hygiene Data'!$H$10,0,10*ROW('Hygiene Data'!H176))),'Data Summary'!EF182="Yes"),OFFSET('Hygiene Data'!$H$10,0,10*ROW('Hygiene Data'!H176)),NA())</f>
        <v>#N/A</v>
      </c>
    </row>
    <row r="183" x14ac:dyDescent="0.2">
      <c r="A183" s="56" t="e">
        <f ca="true">+IF(OFFSET('Water Data'!$B$1,0,10*ROW('Water Data'!B177))="",NA(),OFFSET('Water Data'!$B$1,0,10*ROW('Water Data'!B177)))</f>
        <v>#N/A</v>
      </c>
      <c r="B183" s="56" t="e">
        <f ca="true">+IF(OFFSET('Water Data'!$A$3,0,10*ROW('Water Data'!A180))="",NA(),OFFSET('Water Data'!$A$3,0,10*ROW('Water Data'!A180)))</f>
        <v>#N/A</v>
      </c>
      <c r="C183" s="56" t="e">
        <f ca="true">+IF(OFFSET('Water Data'!$C$3,0,10*ROW('Water Data'!C180))="",NA(),OFFSET('Water Data'!$C$3,0,10*ROW('Water Data'!C180)))</f>
        <v>#N/A</v>
      </c>
      <c r="D183" s="57" t="e">
        <f ca="true">+IF(AND(ISNUMBER(OFFSET('Water Data'!$C$5,0,10*ROW('Water Data'!C177))),'Data Summary'!BS183="Yes"),100-OFFSET('Water Data'!$C$5,0,10*ROW('Water Data'!C177)),NA())</f>
        <v>#N/A</v>
      </c>
      <c r="E183" s="57" t="e">
        <f ca="true">+IF(AND(ISNUMBER(OFFSET('Water Data'!$C$7,0,10*ROW('Water Data'!C177))),'Data Summary'!BT183="Yes"),OFFSET('Water Data'!$C$7,0,10*ROW('Water Data'!C177)),NA())</f>
        <v>#N/A</v>
      </c>
      <c r="F183" s="57" t="e">
        <f ca="true">+IF(AND(ISNUMBER(OFFSET('Water Data'!$C$10,0,10*ROW('Water Data'!C177))),'Data Summary'!BU183="Yes"),OFFSET('Water Data'!$C$10,0,10*ROW('Water Data'!C177)),NA())</f>
        <v>#N/A</v>
      </c>
      <c r="G183" s="57" t="e">
        <f ca="true">+IF(AND(ISNUMBER(OFFSET('Water Data'!$D$5,0,10*ROW('Water Data'!D177))),'Data Summary'!BV183="Yes"),100-OFFSET('Water Data'!$D$5,0,10*ROW('Water Data'!D177)),NA())</f>
        <v>#N/A</v>
      </c>
      <c r="H183" s="57" t="e">
        <f ca="true">+IF(AND(ISNUMBER(OFFSET('Water Data'!$D$7,0,10*ROW('Water Data'!D177))),'Data Summary'!BW183="Yes"),OFFSET('Water Data'!$D$7,0,10*ROW('Water Data'!D177)),NA())</f>
        <v>#N/A</v>
      </c>
      <c r="I183" s="57" t="e">
        <f ca="true">+IF(AND(ISNUMBER(OFFSET('Water Data'!$D$10,0,10*ROW('Water Data'!D177))),'Data Summary'!BX183="Yes"),OFFSET('Water Data'!$D$10,0,10*ROW('Water Data'!D177)),NA())</f>
        <v>#N/A</v>
      </c>
      <c r="J183" s="57" t="e">
        <f ca="true">+IF(AND(ISNUMBER(OFFSET('Water Data'!$E$5,0,10*ROW('Water Data'!E177))),'Data Summary'!BY183="Yes"),100-OFFSET('Water Data'!$E$5,0,10*ROW('Water Data'!E177)),NA())</f>
        <v>#N/A</v>
      </c>
      <c r="K183" s="57" t="e">
        <f ca="true">+IF(AND(ISNUMBER(OFFSET('Water Data'!$E$7,0,10*ROW('Water Data'!E177))),'Data Summary'!BZ183="Yes"),OFFSET('Water Data'!$E$7,0,10*ROW('Water Data'!E177)),NA())</f>
        <v>#N/A</v>
      </c>
      <c r="L183" s="57" t="e">
        <f ca="true">+IF(AND(ISNUMBER(OFFSET('Water Data'!$E$10,0,10*ROW('Water Data'!E177))),'Data Summary'!CA183="Yes"),OFFSET('Water Data'!$E$10,0,10*ROW('Water Data'!E177)),NA())</f>
        <v>#N/A</v>
      </c>
      <c r="M183" s="57" t="e">
        <f ca="true">+IF(AND(ISNUMBER(OFFSET('Water Data'!$F$5,0,10*ROW('Water Data'!F177))),'Data Summary'!CB183="Yes"),100-OFFSET('Water Data'!$F$5,0,10*ROW('Water Data'!F177)),NA())</f>
        <v>#N/A</v>
      </c>
      <c r="N183" s="57" t="e">
        <f ca="true">+IF(AND(ISNUMBER(OFFSET('Water Data'!$F$7,0,10*ROW('Water Data'!F177))),'Data Summary'!CC183="Yes"),OFFSET('Water Data'!$F$7,0,10*ROW('Water Data'!F177)),NA())</f>
        <v>#N/A</v>
      </c>
      <c r="O183" s="57" t="e">
        <f ca="true">+IF(AND(ISNUMBER(OFFSET('Water Data'!$F$10,0,10*ROW('Water Data'!F177))),'Data Summary'!CD183="Yes"),OFFSET('Water Data'!$F$10,0,10*ROW('Water Data'!F177)),NA())</f>
        <v>#N/A</v>
      </c>
      <c r="P183" s="57" t="e">
        <f ca="true">+IF(AND(ISNUMBER(OFFSET('Water Data'!$G$5,0,10*ROW('Water Data'!G177))),'Data Summary'!CE183="Yes"),100-OFFSET('Water Data'!$G$5,0,10*ROW('Water Data'!G177)),NA())</f>
        <v>#N/A</v>
      </c>
      <c r="Q183" s="57" t="e">
        <f ca="true">+IF(AND(ISNUMBER(OFFSET('Water Data'!$G$7,0,10*ROW('Water Data'!G177))),'Data Summary'!CF183="Yes"),OFFSET('Water Data'!$G$7,0,10*ROW('Water Data'!G177)),NA())</f>
        <v>#N/A</v>
      </c>
      <c r="R183" s="57" t="e">
        <f ca="true">+IF(AND(ISNUMBER(OFFSET('Water Data'!$G$10,0,10*ROW('Water Data'!G177))),'Data Summary'!CG183="Yes"),OFFSET('Water Data'!$G$10,0,10*ROW('Water Data'!G177)),NA())</f>
        <v>#N/A</v>
      </c>
      <c r="S183" s="57" t="e">
        <f ca="true">+IF(AND(ISNUMBER(OFFSET('Water Data'!$H$5,0,10*ROW('Water Data'!H177))),'Data Summary'!CH183="Yes"),100-OFFSET('Water Data'!$H$5,0,10*ROW('Water Data'!H177)),NA())</f>
        <v>#N/A</v>
      </c>
      <c r="T183" s="57" t="e">
        <f ca="true">+IF(AND(ISNUMBER(OFFSET('Water Data'!$H$7,0,10*ROW('Water Data'!H177))),'Data Summary'!CI183="Yes"),OFFSET('Water Data'!$H$7,0,10*ROW('Water Data'!H177)),NA())</f>
        <v>#N/A</v>
      </c>
      <c r="U183" s="57" t="e">
        <f ca="true">+IF(AND(ISNUMBER(OFFSET('Water Data'!$H$10,0,10*ROW('Water Data'!H177))),'Data Summary'!CJ183="Yes"),OFFSET('Water Data'!$H$10,0,10*ROW('Water Data'!H177)),NA())</f>
        <v>#N/A</v>
      </c>
      <c r="V183" s="103" t="e">
        <f ca="true">+IF(AND(ISNUMBER(OFFSET('Sanitation Data'!$C$5,0,10*ROW('Sanitation Data'!C177))),'Data Summary'!CK183="Yes"),100-OFFSET('Sanitation Data'!$C$5,0,10*ROW('Sanitation Data'!C177)),NA())</f>
        <v>#N/A</v>
      </c>
      <c r="W183" s="103" t="e">
        <f ca="true">+IF(AND(ISNUMBER(OFFSET('Sanitation Data'!$C$7,0,10*ROW('Sanitation Data'!C177))),'Data Summary'!CL183="Yes"),OFFSET('Sanitation Data'!$C$7,0,10*ROW('Sanitation Data'!C177)),NA())</f>
        <v>#N/A</v>
      </c>
      <c r="X183" s="103" t="e">
        <f ca="true">+IF(AND(ISNUMBER(OFFSET('Sanitation Data'!$C$11,0,10*ROW('Sanitation Data'!C177))),'Data Summary'!CM183="Yes"),OFFSET('Sanitation Data'!$C$11,0,10*ROW('Sanitation Data'!C177)),NA())</f>
        <v>#N/A</v>
      </c>
      <c r="Y183" s="103" t="e">
        <f ca="true">+IF(AND(ISNUMBER(OFFSET('Sanitation Data'!$C$12,0,10*ROW('Sanitation Data'!C177))),'Data Summary'!CN183="Yes"),OFFSET('Sanitation Data'!$C$12,0,10*ROW('Sanitation Data'!C177)),NA())</f>
        <v>#N/A</v>
      </c>
      <c r="Z183" s="103" t="e">
        <f ca="true">+IF(AND(ISNUMBER(OFFSET('Sanitation Data'!$C$13,0,10*ROW('Sanitation Data'!C177))),'Data Summary'!CO183="Yes"),OFFSET('Sanitation Data'!$C$13,0,10*ROW('Sanitation Data'!C177)),NA())</f>
        <v>#N/A</v>
      </c>
      <c r="AA183" s="103" t="e">
        <f ca="true">+IF(AND(ISNUMBER(OFFSET('Sanitation Data'!$D$5,0,10*ROW('Sanitation Data'!D177))),'Data Summary'!CP183="Yes"),100-OFFSET('Sanitation Data'!$D$5,0,10*ROW('Sanitation Data'!D177)),NA())</f>
        <v>#N/A</v>
      </c>
      <c r="AB183" s="103" t="e">
        <f ca="true">+IF(AND(ISNUMBER(OFFSET('Sanitation Data'!$D$7,0,10*ROW('Sanitation Data'!D177))),'Data Summary'!CQ183="Yes"),OFFSET('Sanitation Data'!$D$7,0,10*ROW('Sanitation Data'!D177)),NA())</f>
        <v>#N/A</v>
      </c>
      <c r="AC183" s="103" t="e">
        <f ca="true">+IF(AND(ISNUMBER(OFFSET('Sanitation Data'!$D$11,0,10*ROW('Sanitation Data'!D177))),'Data Summary'!CR183="Yes"),OFFSET('Sanitation Data'!$D$11,0,10*ROW('Sanitation Data'!D177)),NA())</f>
        <v>#N/A</v>
      </c>
      <c r="AD183" s="103" t="e">
        <f ca="true">+IF(AND(ISNUMBER(OFFSET('Sanitation Data'!$D$12,0,10*ROW('Sanitation Data'!D177))),'Data Summary'!CS183="Yes"),OFFSET('Sanitation Data'!$D$12,0,10*ROW('Sanitation Data'!D177)),NA())</f>
        <v>#N/A</v>
      </c>
      <c r="AE183" s="103" t="e">
        <f ca="true">+IF(AND(ISNUMBER(OFFSET('Sanitation Data'!$D$13,0,10*ROW('Sanitation Data'!D177))),'Data Summary'!CT183="Yes"),OFFSET('Sanitation Data'!$D$13,0,10*ROW('Sanitation Data'!D177)),NA())</f>
        <v>#N/A</v>
      </c>
      <c r="AF183" s="103" t="e">
        <f ca="true">+IF(AND(ISNUMBER(OFFSET('Sanitation Data'!$E$5,0,10*ROW('Sanitation Data'!E177))),'Data Summary'!CU183="Yes"),100-OFFSET('Sanitation Data'!$E$5,0,10*ROW('Sanitation Data'!E177)),NA())</f>
        <v>#N/A</v>
      </c>
      <c r="AG183" s="103" t="e">
        <f ca="true">+IF(AND(ISNUMBER(OFFSET('Sanitation Data'!$E$7,0,10*ROW('Sanitation Data'!E177))),'Data Summary'!CV183="Yes"),OFFSET('Sanitation Data'!$E$7,0,10*ROW('Sanitation Data'!E177)),NA())</f>
        <v>#N/A</v>
      </c>
      <c r="AH183" s="103" t="e">
        <f ca="true">+IF(AND(ISNUMBER(OFFSET('Sanitation Data'!$E$11,0,10*ROW('Sanitation Data'!E177))),'Data Summary'!CW183="Yes"),OFFSET('Sanitation Data'!$E$11,0,10*ROW('Sanitation Data'!E177)),NA())</f>
        <v>#N/A</v>
      </c>
      <c r="AI183" s="103" t="e">
        <f ca="true">+IF(AND(ISNUMBER(OFFSET('Sanitation Data'!$E$12,0,10*ROW('Sanitation Data'!E177))),'Data Summary'!CX183="Yes"),OFFSET('Sanitation Data'!$E$12,0,10*ROW('Sanitation Data'!E177)),NA())</f>
        <v>#N/A</v>
      </c>
      <c r="AJ183" s="103" t="e">
        <f ca="true">+IF(AND(ISNUMBER(OFFSET('Sanitation Data'!$E$13,0,10*ROW('Sanitation Data'!E177))),'Data Summary'!CY183="Yes"),OFFSET('Sanitation Data'!$E$13,0,10*ROW('Sanitation Data'!E177)),NA())</f>
        <v>#N/A</v>
      </c>
      <c r="AK183" s="103" t="e">
        <f ca="true">+IF(AND(ISNUMBER(OFFSET('Sanitation Data'!$F$5,0,10*ROW('Sanitation Data'!F177))),'Data Summary'!CZ183="Yes"),100-OFFSET('Sanitation Data'!$F$5,0,10*ROW('Sanitation Data'!F177)),NA())</f>
        <v>#N/A</v>
      </c>
      <c r="AL183" s="103" t="e">
        <f ca="true">+IF(AND(ISNUMBER(OFFSET('Sanitation Data'!$F$7,0,10*ROW('Sanitation Data'!F177))),'Data Summary'!DA183="Yes"),OFFSET('Sanitation Data'!$F$7,0,10*ROW('Sanitation Data'!F177)),NA())</f>
        <v>#N/A</v>
      </c>
      <c r="AM183" s="103" t="e">
        <f ca="true">+IF(AND(ISNUMBER(OFFSET('Sanitation Data'!$F$11,0,10*ROW('Sanitation Data'!F177))),'Data Summary'!DB183="Yes"),OFFSET('Sanitation Data'!$F$11,0,10*ROW('Sanitation Data'!F177)),NA())</f>
        <v>#N/A</v>
      </c>
      <c r="AN183" s="103" t="e">
        <f ca="true">+IF(AND(ISNUMBER(OFFSET('Sanitation Data'!$F$12,0,10*ROW('Sanitation Data'!F177))),'Data Summary'!DC183="Yes"),OFFSET('Sanitation Data'!$F$12,0,10*ROW('Sanitation Data'!F177)),NA())</f>
        <v>#N/A</v>
      </c>
      <c r="AO183" s="103" t="e">
        <f ca="true">+IF(AND(ISNUMBER(OFFSET('Sanitation Data'!$F$13,0,10*ROW('Sanitation Data'!F177))),'Data Summary'!DD183="Yes"),OFFSET('Sanitation Data'!$F$13,0,10*ROW('Sanitation Data'!F177)),NA())</f>
        <v>#N/A</v>
      </c>
      <c r="AP183" s="103" t="e">
        <f ca="true">+IF(AND(ISNUMBER(OFFSET('Sanitation Data'!$G$5,0,10*ROW('Sanitation Data'!G177))),'Data Summary'!DE183="Yes"),100-OFFSET('Sanitation Data'!$G$5,0,10*ROW('Sanitation Data'!G177)),NA())</f>
        <v>#N/A</v>
      </c>
      <c r="AQ183" s="103" t="e">
        <f ca="true">+IF(AND(ISNUMBER(OFFSET('Sanitation Data'!$G$7,0,10*ROW('Sanitation Data'!G177))),'Data Summary'!DF183="Yes"),OFFSET('Sanitation Data'!$G$7,0,10*ROW('Sanitation Data'!G177)),NA())</f>
        <v>#N/A</v>
      </c>
      <c r="AR183" s="103" t="e">
        <f ca="true">+IF(AND(ISNUMBER(OFFSET('Sanitation Data'!$G$11,0,10*ROW('Sanitation Data'!G177))),'Data Summary'!DG183="Yes"),OFFSET('Sanitation Data'!$G$11,0,10*ROW('Sanitation Data'!G177)),NA())</f>
        <v>#N/A</v>
      </c>
      <c r="AS183" s="103" t="e">
        <f ca="true">+IF(AND(ISNUMBER(OFFSET('Sanitation Data'!$G$12,0,10*ROW('Sanitation Data'!G177))),'Data Summary'!DH183="Yes"),OFFSET('Sanitation Data'!$G$12,0,10*ROW('Sanitation Data'!G177)),NA())</f>
        <v>#N/A</v>
      </c>
      <c r="AT183" s="103" t="e">
        <f ca="true">+IF(AND(ISNUMBER(OFFSET('Sanitation Data'!$G$13,0,10*ROW('Sanitation Data'!G177))),'Data Summary'!DI183="Yes"),OFFSET('Sanitation Data'!$G$13,0,10*ROW('Sanitation Data'!G177)),NA())</f>
        <v>#N/A</v>
      </c>
      <c r="AU183" s="103" t="e">
        <f ca="true">+IF(AND(ISNUMBER(OFFSET('Sanitation Data'!$H$5,0,10*ROW('Sanitation Data'!H177))),'Data Summary'!DJ183="Yes"),100-OFFSET('Sanitation Data'!$H$5,0,10*ROW('Sanitation Data'!H177)),NA())</f>
        <v>#N/A</v>
      </c>
      <c r="AV183" s="103" t="e">
        <f ca="true">+IF(AND(ISNUMBER(OFFSET('Sanitation Data'!$H$7,0,10*ROW('Sanitation Data'!H177))),'Data Summary'!DK183="Yes"),OFFSET('Sanitation Data'!$H$7,0,10*ROW('Sanitation Data'!H177)),NA())</f>
        <v>#N/A</v>
      </c>
      <c r="AW183" s="103" t="e">
        <f ca="true">+IF(AND(ISNUMBER(OFFSET('Sanitation Data'!$H$11,0,10*ROW('Sanitation Data'!H177))),'Data Summary'!DL183="Yes"),OFFSET('Sanitation Data'!$H$11,0,10*ROW('Sanitation Data'!H177)),NA())</f>
        <v>#N/A</v>
      </c>
      <c r="AX183" s="103" t="e">
        <f ca="true">+IF(AND(ISNUMBER(OFFSET('Sanitation Data'!$H$12,0,10*ROW('Sanitation Data'!H177))),'Data Summary'!DM183="Yes"),OFFSET('Sanitation Data'!$H$12,0,10*ROW('Sanitation Data'!H177)),NA())</f>
        <v>#N/A</v>
      </c>
      <c r="AY183" s="103" t="e">
        <f ca="true">+IF(AND(ISNUMBER(OFFSET('Sanitation Data'!$H$13,0,10*ROW('Sanitation Data'!H177))),'Data Summary'!DN183="Yes"),OFFSET('Sanitation Data'!$H$13,0,10*ROW('Sanitation Data'!H177)),NA())</f>
        <v>#N/A</v>
      </c>
      <c r="AZ183" s="108" t="e">
        <f ca="true">+IF(AND(ISNUMBER(OFFSET('Hygiene Data'!$C$6,0,10*ROW('Hygiene Data'!C177))),'Data Summary'!DO183="Yes"),OFFSET('Hygiene Data'!$C$6,0,10*ROW('Hygiene Data'!C177)),NA())</f>
        <v>#N/A</v>
      </c>
      <c r="BA183" s="108" t="e">
        <f ca="true">+IF(AND(ISNUMBER(OFFSET('Hygiene Data'!$C$8,0,10*ROW('Hygiene Data'!C177))),'Data Summary'!DP183="Yes"),OFFSET('Hygiene Data'!$C$8,0,10*ROW('Hygiene Data'!C177)),NA())</f>
        <v>#N/A</v>
      </c>
      <c r="BB183" s="108" t="e">
        <f ca="true">+IF(AND(ISNUMBER(OFFSET('Hygiene Data'!$C$10,0,10*ROW('Hygiene Data'!C177))),'Data Summary'!DQ183="Yes"),OFFSET('Hygiene Data'!$C$10,0,10*ROW('Hygiene Data'!C177)),NA())</f>
        <v>#N/A</v>
      </c>
      <c r="BC183" s="108" t="e">
        <f ca="true">+IF(AND(ISNUMBER(OFFSET('Hygiene Data'!$D$6,0,10*ROW('Hygiene Data'!D177))),'Data Summary'!DR183="Yes"),OFFSET('Hygiene Data'!$D$6,0,10*ROW('Hygiene Data'!D177)),NA())</f>
        <v>#N/A</v>
      </c>
      <c r="BD183" s="108" t="e">
        <f ca="true">+IF(AND(ISNUMBER(OFFSET('Hygiene Data'!$D$8,0,10*ROW('Hygiene Data'!D177))),'Data Summary'!DS183="Yes"),OFFSET('Hygiene Data'!$D$8,0,10*ROW('Hygiene Data'!D177)),NA())</f>
        <v>#N/A</v>
      </c>
      <c r="BE183" s="108" t="e">
        <f ca="true">+IF(AND(ISNUMBER(OFFSET('Hygiene Data'!$D$10,0,10*ROW('Hygiene Data'!D177))),'Data Summary'!DT183="Yes"),OFFSET('Hygiene Data'!$D$10,0,10*ROW('Hygiene Data'!D177)),NA())</f>
        <v>#N/A</v>
      </c>
      <c r="BF183" s="108" t="e">
        <f ca="true">+IF(AND(ISNUMBER(OFFSET('Hygiene Data'!$E$6,0,10*ROW('Hygiene Data'!E177))),'Data Summary'!DU183="Yes"),OFFSET('Hygiene Data'!$E$6,0,10*ROW('Hygiene Data'!E177)),NA())</f>
        <v>#N/A</v>
      </c>
      <c r="BG183" s="108" t="e">
        <f ca="true">+IF(AND(ISNUMBER(OFFSET('Hygiene Data'!$E$8,0,10*ROW('Hygiene Data'!E177))),'Data Summary'!DV183="Yes"),OFFSET('Hygiene Data'!$E$8,0,10*ROW('Hygiene Data'!E177)),NA())</f>
        <v>#N/A</v>
      </c>
      <c r="BH183" s="108" t="e">
        <f ca="true">+IF(AND(ISNUMBER(OFFSET('Hygiene Data'!$E$10,0,10*ROW('Hygiene Data'!E177))),'Data Summary'!DW183="Yes"),OFFSET('Hygiene Data'!$E$10,0,10*ROW('Hygiene Data'!E177)),NA())</f>
        <v>#N/A</v>
      </c>
      <c r="BI183" s="108" t="e">
        <f ca="true">+IF(AND(ISNUMBER(OFFSET('Hygiene Data'!$F$6,0,10*ROW('Hygiene Data'!F177))),'Data Summary'!DX183="Yes"),OFFSET('Hygiene Data'!$F$6,0,10*ROW('Hygiene Data'!F177)),NA())</f>
        <v>#N/A</v>
      </c>
      <c r="BJ183" s="108" t="e">
        <f ca="true">+IF(AND(ISNUMBER(OFFSET('Hygiene Data'!$F$8,0,10*ROW('Hygiene Data'!F177))),'Data Summary'!DY183="Yes"),OFFSET('Hygiene Data'!$F$8,0,10*ROW('Hygiene Data'!F177)),NA())</f>
        <v>#N/A</v>
      </c>
      <c r="BK183" s="108" t="e">
        <f ca="true">+IF(AND(ISNUMBER(OFFSET('Hygiene Data'!$F$10,0,10*ROW('Hygiene Data'!F177))),'Data Summary'!DZ183="Yes"),OFFSET('Hygiene Data'!$F$10,0,10*ROW('Hygiene Data'!F177)),NA())</f>
        <v>#N/A</v>
      </c>
      <c r="BL183" s="108" t="e">
        <f ca="true">+IF(AND(ISNUMBER(OFFSET('Hygiene Data'!$G$6,0,10*ROW('Hygiene Data'!G177))),'Data Summary'!EA183="Yes"),OFFSET('Hygiene Data'!$G$6,0,10*ROW('Hygiene Data'!G177)),NA())</f>
        <v>#N/A</v>
      </c>
      <c r="BM183" s="108" t="e">
        <f ca="true">+IF(AND(ISNUMBER(OFFSET('Hygiene Data'!$G$8,0,10*ROW('Hygiene Data'!G177))),'Data Summary'!EB183="Yes"),OFFSET('Hygiene Data'!$G$8,0,10*ROW('Hygiene Data'!G177)),NA())</f>
        <v>#N/A</v>
      </c>
      <c r="BN183" s="108" t="e">
        <f ca="true">+IF(AND(ISNUMBER(OFFSET('Hygiene Data'!$G$10,0,10*ROW('Hygiene Data'!G177))),'Data Summary'!EC183="Yes"),OFFSET('Hygiene Data'!$G$10,0,10*ROW('Hygiene Data'!G177)),NA())</f>
        <v>#N/A</v>
      </c>
      <c r="BO183" s="108" t="e">
        <f ca="true">+IF(AND(ISNUMBER(OFFSET('Hygiene Data'!$H$6,0,10*ROW('Hygiene Data'!H177))),'Data Summary'!ED183="Yes"),OFFSET('Hygiene Data'!$H$6,0,10*ROW('Hygiene Data'!H177)),NA())</f>
        <v>#N/A</v>
      </c>
      <c r="BP183" s="108" t="e">
        <f ca="true">+IF(AND(ISNUMBER(OFFSET('Hygiene Data'!$H$8,0,10*ROW('Hygiene Data'!H177))),'Data Summary'!EE183="Yes"),OFFSET('Hygiene Data'!$H$8,0,10*ROW('Hygiene Data'!H177)),NA())</f>
        <v>#N/A</v>
      </c>
      <c r="BQ183" s="108" t="e">
        <f ca="true">+IF(AND(ISNUMBER(OFFSET('Hygiene Data'!$H$10,0,10*ROW('Hygiene Data'!H177))),'Data Summary'!EF183="Yes"),OFFSET('Hygiene Data'!$H$10,0,10*ROW('Hygiene Data'!H177)),NA())</f>
        <v>#N/A</v>
      </c>
    </row>
    <row r="184" x14ac:dyDescent="0.2">
      <c r="A184" s="56" t="e">
        <f ca="true">+IF(OFFSET('Water Data'!$B$1,0,10*ROW('Water Data'!B178))="",NA(),OFFSET('Water Data'!$B$1,0,10*ROW('Water Data'!B178)))</f>
        <v>#N/A</v>
      </c>
      <c r="B184" s="56" t="e">
        <f ca="true">+IF(OFFSET('Water Data'!$A$3,0,10*ROW('Water Data'!A181))="",NA(),OFFSET('Water Data'!$A$3,0,10*ROW('Water Data'!A181)))</f>
        <v>#N/A</v>
      </c>
      <c r="C184" s="56" t="e">
        <f ca="true">+IF(OFFSET('Water Data'!$C$3,0,10*ROW('Water Data'!C181))="",NA(),OFFSET('Water Data'!$C$3,0,10*ROW('Water Data'!C181)))</f>
        <v>#N/A</v>
      </c>
      <c r="D184" s="57" t="e">
        <f ca="true">+IF(AND(ISNUMBER(OFFSET('Water Data'!$C$5,0,10*ROW('Water Data'!C178))),'Data Summary'!BS184="Yes"),100-OFFSET('Water Data'!$C$5,0,10*ROW('Water Data'!C178)),NA())</f>
        <v>#N/A</v>
      </c>
      <c r="E184" s="57" t="e">
        <f ca="true">+IF(AND(ISNUMBER(OFFSET('Water Data'!$C$7,0,10*ROW('Water Data'!C178))),'Data Summary'!BT184="Yes"),OFFSET('Water Data'!$C$7,0,10*ROW('Water Data'!C178)),NA())</f>
        <v>#N/A</v>
      </c>
      <c r="F184" s="57" t="e">
        <f ca="true">+IF(AND(ISNUMBER(OFFSET('Water Data'!$C$10,0,10*ROW('Water Data'!C178))),'Data Summary'!BU184="Yes"),OFFSET('Water Data'!$C$10,0,10*ROW('Water Data'!C178)),NA())</f>
        <v>#N/A</v>
      </c>
      <c r="G184" s="57" t="e">
        <f ca="true">+IF(AND(ISNUMBER(OFFSET('Water Data'!$D$5,0,10*ROW('Water Data'!D178))),'Data Summary'!BV184="Yes"),100-OFFSET('Water Data'!$D$5,0,10*ROW('Water Data'!D178)),NA())</f>
        <v>#N/A</v>
      </c>
      <c r="H184" s="57" t="e">
        <f ca="true">+IF(AND(ISNUMBER(OFFSET('Water Data'!$D$7,0,10*ROW('Water Data'!D178))),'Data Summary'!BW184="Yes"),OFFSET('Water Data'!$D$7,0,10*ROW('Water Data'!D178)),NA())</f>
        <v>#N/A</v>
      </c>
      <c r="I184" s="57" t="e">
        <f ca="true">+IF(AND(ISNUMBER(OFFSET('Water Data'!$D$10,0,10*ROW('Water Data'!D178))),'Data Summary'!BX184="Yes"),OFFSET('Water Data'!$D$10,0,10*ROW('Water Data'!D178)),NA())</f>
        <v>#N/A</v>
      </c>
      <c r="J184" s="57" t="e">
        <f ca="true">+IF(AND(ISNUMBER(OFFSET('Water Data'!$E$5,0,10*ROW('Water Data'!E178))),'Data Summary'!BY184="Yes"),100-OFFSET('Water Data'!$E$5,0,10*ROW('Water Data'!E178)),NA())</f>
        <v>#N/A</v>
      </c>
      <c r="K184" s="57" t="e">
        <f ca="true">+IF(AND(ISNUMBER(OFFSET('Water Data'!$E$7,0,10*ROW('Water Data'!E178))),'Data Summary'!BZ184="Yes"),OFFSET('Water Data'!$E$7,0,10*ROW('Water Data'!E178)),NA())</f>
        <v>#N/A</v>
      </c>
      <c r="L184" s="57" t="e">
        <f ca="true">+IF(AND(ISNUMBER(OFFSET('Water Data'!$E$10,0,10*ROW('Water Data'!E178))),'Data Summary'!CA184="Yes"),OFFSET('Water Data'!$E$10,0,10*ROW('Water Data'!E178)),NA())</f>
        <v>#N/A</v>
      </c>
      <c r="M184" s="57" t="e">
        <f ca="true">+IF(AND(ISNUMBER(OFFSET('Water Data'!$F$5,0,10*ROW('Water Data'!F178))),'Data Summary'!CB184="Yes"),100-OFFSET('Water Data'!$F$5,0,10*ROW('Water Data'!F178)),NA())</f>
        <v>#N/A</v>
      </c>
      <c r="N184" s="57" t="e">
        <f ca="true">+IF(AND(ISNUMBER(OFFSET('Water Data'!$F$7,0,10*ROW('Water Data'!F178))),'Data Summary'!CC184="Yes"),OFFSET('Water Data'!$F$7,0,10*ROW('Water Data'!F178)),NA())</f>
        <v>#N/A</v>
      </c>
      <c r="O184" s="57" t="e">
        <f ca="true">+IF(AND(ISNUMBER(OFFSET('Water Data'!$F$10,0,10*ROW('Water Data'!F178))),'Data Summary'!CD184="Yes"),OFFSET('Water Data'!$F$10,0,10*ROW('Water Data'!F178)),NA())</f>
        <v>#N/A</v>
      </c>
      <c r="P184" s="57" t="e">
        <f ca="true">+IF(AND(ISNUMBER(OFFSET('Water Data'!$G$5,0,10*ROW('Water Data'!G178))),'Data Summary'!CE184="Yes"),100-OFFSET('Water Data'!$G$5,0,10*ROW('Water Data'!G178)),NA())</f>
        <v>#N/A</v>
      </c>
      <c r="Q184" s="57" t="e">
        <f ca="true">+IF(AND(ISNUMBER(OFFSET('Water Data'!$G$7,0,10*ROW('Water Data'!G178))),'Data Summary'!CF184="Yes"),OFFSET('Water Data'!$G$7,0,10*ROW('Water Data'!G178)),NA())</f>
        <v>#N/A</v>
      </c>
      <c r="R184" s="57" t="e">
        <f ca="true">+IF(AND(ISNUMBER(OFFSET('Water Data'!$G$10,0,10*ROW('Water Data'!G178))),'Data Summary'!CG184="Yes"),OFFSET('Water Data'!$G$10,0,10*ROW('Water Data'!G178)),NA())</f>
        <v>#N/A</v>
      </c>
      <c r="S184" s="57" t="e">
        <f ca="true">+IF(AND(ISNUMBER(OFFSET('Water Data'!$H$5,0,10*ROW('Water Data'!H178))),'Data Summary'!CH184="Yes"),100-OFFSET('Water Data'!$H$5,0,10*ROW('Water Data'!H178)),NA())</f>
        <v>#N/A</v>
      </c>
      <c r="T184" s="57" t="e">
        <f ca="true">+IF(AND(ISNUMBER(OFFSET('Water Data'!$H$7,0,10*ROW('Water Data'!H178))),'Data Summary'!CI184="Yes"),OFFSET('Water Data'!$H$7,0,10*ROW('Water Data'!H178)),NA())</f>
        <v>#N/A</v>
      </c>
      <c r="U184" s="57" t="e">
        <f ca="true">+IF(AND(ISNUMBER(OFFSET('Water Data'!$H$10,0,10*ROW('Water Data'!H178))),'Data Summary'!CJ184="Yes"),OFFSET('Water Data'!$H$10,0,10*ROW('Water Data'!H178)),NA())</f>
        <v>#N/A</v>
      </c>
      <c r="V184" s="103" t="e">
        <f ca="true">+IF(AND(ISNUMBER(OFFSET('Sanitation Data'!$C$5,0,10*ROW('Sanitation Data'!C178))),'Data Summary'!CK184="Yes"),100-OFFSET('Sanitation Data'!$C$5,0,10*ROW('Sanitation Data'!C178)),NA())</f>
        <v>#N/A</v>
      </c>
      <c r="W184" s="103" t="e">
        <f ca="true">+IF(AND(ISNUMBER(OFFSET('Sanitation Data'!$C$7,0,10*ROW('Sanitation Data'!C178))),'Data Summary'!CL184="Yes"),OFFSET('Sanitation Data'!$C$7,0,10*ROW('Sanitation Data'!C178)),NA())</f>
        <v>#N/A</v>
      </c>
      <c r="X184" s="103" t="e">
        <f ca="true">+IF(AND(ISNUMBER(OFFSET('Sanitation Data'!$C$11,0,10*ROW('Sanitation Data'!C178))),'Data Summary'!CM184="Yes"),OFFSET('Sanitation Data'!$C$11,0,10*ROW('Sanitation Data'!C178)),NA())</f>
        <v>#N/A</v>
      </c>
      <c r="Y184" s="103" t="e">
        <f ca="true">+IF(AND(ISNUMBER(OFFSET('Sanitation Data'!$C$12,0,10*ROW('Sanitation Data'!C178))),'Data Summary'!CN184="Yes"),OFFSET('Sanitation Data'!$C$12,0,10*ROW('Sanitation Data'!C178)),NA())</f>
        <v>#N/A</v>
      </c>
      <c r="Z184" s="103" t="e">
        <f ca="true">+IF(AND(ISNUMBER(OFFSET('Sanitation Data'!$C$13,0,10*ROW('Sanitation Data'!C178))),'Data Summary'!CO184="Yes"),OFFSET('Sanitation Data'!$C$13,0,10*ROW('Sanitation Data'!C178)),NA())</f>
        <v>#N/A</v>
      </c>
      <c r="AA184" s="103" t="e">
        <f ca="true">+IF(AND(ISNUMBER(OFFSET('Sanitation Data'!$D$5,0,10*ROW('Sanitation Data'!D178))),'Data Summary'!CP184="Yes"),100-OFFSET('Sanitation Data'!$D$5,0,10*ROW('Sanitation Data'!D178)),NA())</f>
        <v>#N/A</v>
      </c>
      <c r="AB184" s="103" t="e">
        <f ca="true">+IF(AND(ISNUMBER(OFFSET('Sanitation Data'!$D$7,0,10*ROW('Sanitation Data'!D178))),'Data Summary'!CQ184="Yes"),OFFSET('Sanitation Data'!$D$7,0,10*ROW('Sanitation Data'!D178)),NA())</f>
        <v>#N/A</v>
      </c>
      <c r="AC184" s="103" t="e">
        <f ca="true">+IF(AND(ISNUMBER(OFFSET('Sanitation Data'!$D$11,0,10*ROW('Sanitation Data'!D178))),'Data Summary'!CR184="Yes"),OFFSET('Sanitation Data'!$D$11,0,10*ROW('Sanitation Data'!D178)),NA())</f>
        <v>#N/A</v>
      </c>
      <c r="AD184" s="103" t="e">
        <f ca="true">+IF(AND(ISNUMBER(OFFSET('Sanitation Data'!$D$12,0,10*ROW('Sanitation Data'!D178))),'Data Summary'!CS184="Yes"),OFFSET('Sanitation Data'!$D$12,0,10*ROW('Sanitation Data'!D178)),NA())</f>
        <v>#N/A</v>
      </c>
      <c r="AE184" s="103" t="e">
        <f ca="true">+IF(AND(ISNUMBER(OFFSET('Sanitation Data'!$D$13,0,10*ROW('Sanitation Data'!D178))),'Data Summary'!CT184="Yes"),OFFSET('Sanitation Data'!$D$13,0,10*ROW('Sanitation Data'!D178)),NA())</f>
        <v>#N/A</v>
      </c>
      <c r="AF184" s="103" t="e">
        <f ca="true">+IF(AND(ISNUMBER(OFFSET('Sanitation Data'!$E$5,0,10*ROW('Sanitation Data'!E178))),'Data Summary'!CU184="Yes"),100-OFFSET('Sanitation Data'!$E$5,0,10*ROW('Sanitation Data'!E178)),NA())</f>
        <v>#N/A</v>
      </c>
      <c r="AG184" s="103" t="e">
        <f ca="true">+IF(AND(ISNUMBER(OFFSET('Sanitation Data'!$E$7,0,10*ROW('Sanitation Data'!E178))),'Data Summary'!CV184="Yes"),OFFSET('Sanitation Data'!$E$7,0,10*ROW('Sanitation Data'!E178)),NA())</f>
        <v>#N/A</v>
      </c>
      <c r="AH184" s="103" t="e">
        <f ca="true">+IF(AND(ISNUMBER(OFFSET('Sanitation Data'!$E$11,0,10*ROW('Sanitation Data'!E178))),'Data Summary'!CW184="Yes"),OFFSET('Sanitation Data'!$E$11,0,10*ROW('Sanitation Data'!E178)),NA())</f>
        <v>#N/A</v>
      </c>
      <c r="AI184" s="103" t="e">
        <f ca="true">+IF(AND(ISNUMBER(OFFSET('Sanitation Data'!$E$12,0,10*ROW('Sanitation Data'!E178))),'Data Summary'!CX184="Yes"),OFFSET('Sanitation Data'!$E$12,0,10*ROW('Sanitation Data'!E178)),NA())</f>
        <v>#N/A</v>
      </c>
      <c r="AJ184" s="103" t="e">
        <f ca="true">+IF(AND(ISNUMBER(OFFSET('Sanitation Data'!$E$13,0,10*ROW('Sanitation Data'!E178))),'Data Summary'!CY184="Yes"),OFFSET('Sanitation Data'!$E$13,0,10*ROW('Sanitation Data'!E178)),NA())</f>
        <v>#N/A</v>
      </c>
      <c r="AK184" s="103" t="e">
        <f ca="true">+IF(AND(ISNUMBER(OFFSET('Sanitation Data'!$F$5,0,10*ROW('Sanitation Data'!F178))),'Data Summary'!CZ184="Yes"),100-OFFSET('Sanitation Data'!$F$5,0,10*ROW('Sanitation Data'!F178)),NA())</f>
        <v>#N/A</v>
      </c>
      <c r="AL184" s="103" t="e">
        <f ca="true">+IF(AND(ISNUMBER(OFFSET('Sanitation Data'!$F$7,0,10*ROW('Sanitation Data'!F178))),'Data Summary'!DA184="Yes"),OFFSET('Sanitation Data'!$F$7,0,10*ROW('Sanitation Data'!F178)),NA())</f>
        <v>#N/A</v>
      </c>
      <c r="AM184" s="103" t="e">
        <f ca="true">+IF(AND(ISNUMBER(OFFSET('Sanitation Data'!$F$11,0,10*ROW('Sanitation Data'!F178))),'Data Summary'!DB184="Yes"),OFFSET('Sanitation Data'!$F$11,0,10*ROW('Sanitation Data'!F178)),NA())</f>
        <v>#N/A</v>
      </c>
      <c r="AN184" s="103" t="e">
        <f ca="true">+IF(AND(ISNUMBER(OFFSET('Sanitation Data'!$F$12,0,10*ROW('Sanitation Data'!F178))),'Data Summary'!DC184="Yes"),OFFSET('Sanitation Data'!$F$12,0,10*ROW('Sanitation Data'!F178)),NA())</f>
        <v>#N/A</v>
      </c>
      <c r="AO184" s="103" t="e">
        <f ca="true">+IF(AND(ISNUMBER(OFFSET('Sanitation Data'!$F$13,0,10*ROW('Sanitation Data'!F178))),'Data Summary'!DD184="Yes"),OFFSET('Sanitation Data'!$F$13,0,10*ROW('Sanitation Data'!F178)),NA())</f>
        <v>#N/A</v>
      </c>
      <c r="AP184" s="103" t="e">
        <f ca="true">+IF(AND(ISNUMBER(OFFSET('Sanitation Data'!$G$5,0,10*ROW('Sanitation Data'!G178))),'Data Summary'!DE184="Yes"),100-OFFSET('Sanitation Data'!$G$5,0,10*ROW('Sanitation Data'!G178)),NA())</f>
        <v>#N/A</v>
      </c>
      <c r="AQ184" s="103" t="e">
        <f ca="true">+IF(AND(ISNUMBER(OFFSET('Sanitation Data'!$G$7,0,10*ROW('Sanitation Data'!G178))),'Data Summary'!DF184="Yes"),OFFSET('Sanitation Data'!$G$7,0,10*ROW('Sanitation Data'!G178)),NA())</f>
        <v>#N/A</v>
      </c>
      <c r="AR184" s="103" t="e">
        <f ca="true">+IF(AND(ISNUMBER(OFFSET('Sanitation Data'!$G$11,0,10*ROW('Sanitation Data'!G178))),'Data Summary'!DG184="Yes"),OFFSET('Sanitation Data'!$G$11,0,10*ROW('Sanitation Data'!G178)),NA())</f>
        <v>#N/A</v>
      </c>
      <c r="AS184" s="103" t="e">
        <f ca="true">+IF(AND(ISNUMBER(OFFSET('Sanitation Data'!$G$12,0,10*ROW('Sanitation Data'!G178))),'Data Summary'!DH184="Yes"),OFFSET('Sanitation Data'!$G$12,0,10*ROW('Sanitation Data'!G178)),NA())</f>
        <v>#N/A</v>
      </c>
      <c r="AT184" s="103" t="e">
        <f ca="true">+IF(AND(ISNUMBER(OFFSET('Sanitation Data'!$G$13,0,10*ROW('Sanitation Data'!G178))),'Data Summary'!DI184="Yes"),OFFSET('Sanitation Data'!$G$13,0,10*ROW('Sanitation Data'!G178)),NA())</f>
        <v>#N/A</v>
      </c>
      <c r="AU184" s="103" t="e">
        <f ca="true">+IF(AND(ISNUMBER(OFFSET('Sanitation Data'!$H$5,0,10*ROW('Sanitation Data'!H178))),'Data Summary'!DJ184="Yes"),100-OFFSET('Sanitation Data'!$H$5,0,10*ROW('Sanitation Data'!H178)),NA())</f>
        <v>#N/A</v>
      </c>
      <c r="AV184" s="103" t="e">
        <f ca="true">+IF(AND(ISNUMBER(OFFSET('Sanitation Data'!$H$7,0,10*ROW('Sanitation Data'!H178))),'Data Summary'!DK184="Yes"),OFFSET('Sanitation Data'!$H$7,0,10*ROW('Sanitation Data'!H178)),NA())</f>
        <v>#N/A</v>
      </c>
      <c r="AW184" s="103" t="e">
        <f ca="true">+IF(AND(ISNUMBER(OFFSET('Sanitation Data'!$H$11,0,10*ROW('Sanitation Data'!H178))),'Data Summary'!DL184="Yes"),OFFSET('Sanitation Data'!$H$11,0,10*ROW('Sanitation Data'!H178)),NA())</f>
        <v>#N/A</v>
      </c>
      <c r="AX184" s="103" t="e">
        <f ca="true">+IF(AND(ISNUMBER(OFFSET('Sanitation Data'!$H$12,0,10*ROW('Sanitation Data'!H178))),'Data Summary'!DM184="Yes"),OFFSET('Sanitation Data'!$H$12,0,10*ROW('Sanitation Data'!H178)),NA())</f>
        <v>#N/A</v>
      </c>
      <c r="AY184" s="103" t="e">
        <f ca="true">+IF(AND(ISNUMBER(OFFSET('Sanitation Data'!$H$13,0,10*ROW('Sanitation Data'!H178))),'Data Summary'!DN184="Yes"),OFFSET('Sanitation Data'!$H$13,0,10*ROW('Sanitation Data'!H178)),NA())</f>
        <v>#N/A</v>
      </c>
      <c r="AZ184" s="108" t="e">
        <f ca="true">+IF(AND(ISNUMBER(OFFSET('Hygiene Data'!$C$6,0,10*ROW('Hygiene Data'!C178))),'Data Summary'!DO184="Yes"),OFFSET('Hygiene Data'!$C$6,0,10*ROW('Hygiene Data'!C178)),NA())</f>
        <v>#N/A</v>
      </c>
      <c r="BA184" s="108" t="e">
        <f ca="true">+IF(AND(ISNUMBER(OFFSET('Hygiene Data'!$C$8,0,10*ROW('Hygiene Data'!C178))),'Data Summary'!DP184="Yes"),OFFSET('Hygiene Data'!$C$8,0,10*ROW('Hygiene Data'!C178)),NA())</f>
        <v>#N/A</v>
      </c>
      <c r="BB184" s="108" t="e">
        <f ca="true">+IF(AND(ISNUMBER(OFFSET('Hygiene Data'!$C$10,0,10*ROW('Hygiene Data'!C178))),'Data Summary'!DQ184="Yes"),OFFSET('Hygiene Data'!$C$10,0,10*ROW('Hygiene Data'!C178)),NA())</f>
        <v>#N/A</v>
      </c>
      <c r="BC184" s="108" t="e">
        <f ca="true">+IF(AND(ISNUMBER(OFFSET('Hygiene Data'!$D$6,0,10*ROW('Hygiene Data'!D178))),'Data Summary'!DR184="Yes"),OFFSET('Hygiene Data'!$D$6,0,10*ROW('Hygiene Data'!D178)),NA())</f>
        <v>#N/A</v>
      </c>
      <c r="BD184" s="108" t="e">
        <f ca="true">+IF(AND(ISNUMBER(OFFSET('Hygiene Data'!$D$8,0,10*ROW('Hygiene Data'!D178))),'Data Summary'!DS184="Yes"),OFFSET('Hygiene Data'!$D$8,0,10*ROW('Hygiene Data'!D178)),NA())</f>
        <v>#N/A</v>
      </c>
      <c r="BE184" s="108" t="e">
        <f ca="true">+IF(AND(ISNUMBER(OFFSET('Hygiene Data'!$D$10,0,10*ROW('Hygiene Data'!D178))),'Data Summary'!DT184="Yes"),OFFSET('Hygiene Data'!$D$10,0,10*ROW('Hygiene Data'!D178)),NA())</f>
        <v>#N/A</v>
      </c>
      <c r="BF184" s="108" t="e">
        <f ca="true">+IF(AND(ISNUMBER(OFFSET('Hygiene Data'!$E$6,0,10*ROW('Hygiene Data'!E178))),'Data Summary'!DU184="Yes"),OFFSET('Hygiene Data'!$E$6,0,10*ROW('Hygiene Data'!E178)),NA())</f>
        <v>#N/A</v>
      </c>
      <c r="BG184" s="108" t="e">
        <f ca="true">+IF(AND(ISNUMBER(OFFSET('Hygiene Data'!$E$8,0,10*ROW('Hygiene Data'!E178))),'Data Summary'!DV184="Yes"),OFFSET('Hygiene Data'!$E$8,0,10*ROW('Hygiene Data'!E178)),NA())</f>
        <v>#N/A</v>
      </c>
      <c r="BH184" s="108" t="e">
        <f ca="true">+IF(AND(ISNUMBER(OFFSET('Hygiene Data'!$E$10,0,10*ROW('Hygiene Data'!E178))),'Data Summary'!DW184="Yes"),OFFSET('Hygiene Data'!$E$10,0,10*ROW('Hygiene Data'!E178)),NA())</f>
        <v>#N/A</v>
      </c>
      <c r="BI184" s="108" t="e">
        <f ca="true">+IF(AND(ISNUMBER(OFFSET('Hygiene Data'!$F$6,0,10*ROW('Hygiene Data'!F178))),'Data Summary'!DX184="Yes"),OFFSET('Hygiene Data'!$F$6,0,10*ROW('Hygiene Data'!F178)),NA())</f>
        <v>#N/A</v>
      </c>
      <c r="BJ184" s="108" t="e">
        <f ca="true">+IF(AND(ISNUMBER(OFFSET('Hygiene Data'!$F$8,0,10*ROW('Hygiene Data'!F178))),'Data Summary'!DY184="Yes"),OFFSET('Hygiene Data'!$F$8,0,10*ROW('Hygiene Data'!F178)),NA())</f>
        <v>#N/A</v>
      </c>
      <c r="BK184" s="108" t="e">
        <f ca="true">+IF(AND(ISNUMBER(OFFSET('Hygiene Data'!$F$10,0,10*ROW('Hygiene Data'!F178))),'Data Summary'!DZ184="Yes"),OFFSET('Hygiene Data'!$F$10,0,10*ROW('Hygiene Data'!F178)),NA())</f>
        <v>#N/A</v>
      </c>
      <c r="BL184" s="108" t="e">
        <f ca="true">+IF(AND(ISNUMBER(OFFSET('Hygiene Data'!$G$6,0,10*ROW('Hygiene Data'!G178))),'Data Summary'!EA184="Yes"),OFFSET('Hygiene Data'!$G$6,0,10*ROW('Hygiene Data'!G178)),NA())</f>
        <v>#N/A</v>
      </c>
      <c r="BM184" s="108" t="e">
        <f ca="true">+IF(AND(ISNUMBER(OFFSET('Hygiene Data'!$G$8,0,10*ROW('Hygiene Data'!G178))),'Data Summary'!EB184="Yes"),OFFSET('Hygiene Data'!$G$8,0,10*ROW('Hygiene Data'!G178)),NA())</f>
        <v>#N/A</v>
      </c>
      <c r="BN184" s="108" t="e">
        <f ca="true">+IF(AND(ISNUMBER(OFFSET('Hygiene Data'!$G$10,0,10*ROW('Hygiene Data'!G178))),'Data Summary'!EC184="Yes"),OFFSET('Hygiene Data'!$G$10,0,10*ROW('Hygiene Data'!G178)),NA())</f>
        <v>#N/A</v>
      </c>
      <c r="BO184" s="108" t="e">
        <f ca="true">+IF(AND(ISNUMBER(OFFSET('Hygiene Data'!$H$6,0,10*ROW('Hygiene Data'!H178))),'Data Summary'!ED184="Yes"),OFFSET('Hygiene Data'!$H$6,0,10*ROW('Hygiene Data'!H178)),NA())</f>
        <v>#N/A</v>
      </c>
      <c r="BP184" s="108" t="e">
        <f ca="true">+IF(AND(ISNUMBER(OFFSET('Hygiene Data'!$H$8,0,10*ROW('Hygiene Data'!H178))),'Data Summary'!EE184="Yes"),OFFSET('Hygiene Data'!$H$8,0,10*ROW('Hygiene Data'!H178)),NA())</f>
        <v>#N/A</v>
      </c>
      <c r="BQ184" s="108" t="e">
        <f ca="true">+IF(AND(ISNUMBER(OFFSET('Hygiene Data'!$H$10,0,10*ROW('Hygiene Data'!H178))),'Data Summary'!EF184="Yes"),OFFSET('Hygiene Data'!$H$10,0,10*ROW('Hygiene Data'!H178)),NA())</f>
        <v>#N/A</v>
      </c>
    </row>
    <row r="185" x14ac:dyDescent="0.2">
      <c r="A185" s="56" t="e">
        <f ca="true">+IF(OFFSET('Water Data'!$B$1,0,10*ROW('Water Data'!B179))="",NA(),OFFSET('Water Data'!$B$1,0,10*ROW('Water Data'!B179)))</f>
        <v>#N/A</v>
      </c>
      <c r="B185" s="56" t="e">
        <f ca="true">+IF(OFFSET('Water Data'!$A$3,0,10*ROW('Water Data'!A182))="",NA(),OFFSET('Water Data'!$A$3,0,10*ROW('Water Data'!A182)))</f>
        <v>#N/A</v>
      </c>
      <c r="C185" s="56" t="e">
        <f ca="true">+IF(OFFSET('Water Data'!$C$3,0,10*ROW('Water Data'!C182))="",NA(),OFFSET('Water Data'!$C$3,0,10*ROW('Water Data'!C182)))</f>
        <v>#N/A</v>
      </c>
      <c r="D185" s="57" t="e">
        <f ca="true">+IF(AND(ISNUMBER(OFFSET('Water Data'!$C$5,0,10*ROW('Water Data'!C179))),'Data Summary'!BS185="Yes"),100-OFFSET('Water Data'!$C$5,0,10*ROW('Water Data'!C179)),NA())</f>
        <v>#N/A</v>
      </c>
      <c r="E185" s="57" t="e">
        <f ca="true">+IF(AND(ISNUMBER(OFFSET('Water Data'!$C$7,0,10*ROW('Water Data'!C179))),'Data Summary'!BT185="Yes"),OFFSET('Water Data'!$C$7,0,10*ROW('Water Data'!C179)),NA())</f>
        <v>#N/A</v>
      </c>
      <c r="F185" s="57" t="e">
        <f ca="true">+IF(AND(ISNUMBER(OFFSET('Water Data'!$C$10,0,10*ROW('Water Data'!C179))),'Data Summary'!BU185="Yes"),OFFSET('Water Data'!$C$10,0,10*ROW('Water Data'!C179)),NA())</f>
        <v>#N/A</v>
      </c>
      <c r="G185" s="57" t="e">
        <f ca="true">+IF(AND(ISNUMBER(OFFSET('Water Data'!$D$5,0,10*ROW('Water Data'!D179))),'Data Summary'!BV185="Yes"),100-OFFSET('Water Data'!$D$5,0,10*ROW('Water Data'!D179)),NA())</f>
        <v>#N/A</v>
      </c>
      <c r="H185" s="57" t="e">
        <f ca="true">+IF(AND(ISNUMBER(OFFSET('Water Data'!$D$7,0,10*ROW('Water Data'!D179))),'Data Summary'!BW185="Yes"),OFFSET('Water Data'!$D$7,0,10*ROW('Water Data'!D179)),NA())</f>
        <v>#N/A</v>
      </c>
      <c r="I185" s="57" t="e">
        <f ca="true">+IF(AND(ISNUMBER(OFFSET('Water Data'!$D$10,0,10*ROW('Water Data'!D179))),'Data Summary'!BX185="Yes"),OFFSET('Water Data'!$D$10,0,10*ROW('Water Data'!D179)),NA())</f>
        <v>#N/A</v>
      </c>
      <c r="J185" s="57" t="e">
        <f ca="true">+IF(AND(ISNUMBER(OFFSET('Water Data'!$E$5,0,10*ROW('Water Data'!E179))),'Data Summary'!BY185="Yes"),100-OFFSET('Water Data'!$E$5,0,10*ROW('Water Data'!E179)),NA())</f>
        <v>#N/A</v>
      </c>
      <c r="K185" s="57" t="e">
        <f ca="true">+IF(AND(ISNUMBER(OFFSET('Water Data'!$E$7,0,10*ROW('Water Data'!E179))),'Data Summary'!BZ185="Yes"),OFFSET('Water Data'!$E$7,0,10*ROW('Water Data'!E179)),NA())</f>
        <v>#N/A</v>
      </c>
      <c r="L185" s="57" t="e">
        <f ca="true">+IF(AND(ISNUMBER(OFFSET('Water Data'!$E$10,0,10*ROW('Water Data'!E179))),'Data Summary'!CA185="Yes"),OFFSET('Water Data'!$E$10,0,10*ROW('Water Data'!E179)),NA())</f>
        <v>#N/A</v>
      </c>
      <c r="M185" s="57" t="e">
        <f ca="true">+IF(AND(ISNUMBER(OFFSET('Water Data'!$F$5,0,10*ROW('Water Data'!F179))),'Data Summary'!CB185="Yes"),100-OFFSET('Water Data'!$F$5,0,10*ROW('Water Data'!F179)),NA())</f>
        <v>#N/A</v>
      </c>
      <c r="N185" s="57" t="e">
        <f ca="true">+IF(AND(ISNUMBER(OFFSET('Water Data'!$F$7,0,10*ROW('Water Data'!F179))),'Data Summary'!CC185="Yes"),OFFSET('Water Data'!$F$7,0,10*ROW('Water Data'!F179)),NA())</f>
        <v>#N/A</v>
      </c>
      <c r="O185" s="57" t="e">
        <f ca="true">+IF(AND(ISNUMBER(OFFSET('Water Data'!$F$10,0,10*ROW('Water Data'!F179))),'Data Summary'!CD185="Yes"),OFFSET('Water Data'!$F$10,0,10*ROW('Water Data'!F179)),NA())</f>
        <v>#N/A</v>
      </c>
      <c r="P185" s="57" t="e">
        <f ca="true">+IF(AND(ISNUMBER(OFFSET('Water Data'!$G$5,0,10*ROW('Water Data'!G179))),'Data Summary'!CE185="Yes"),100-OFFSET('Water Data'!$G$5,0,10*ROW('Water Data'!G179)),NA())</f>
        <v>#N/A</v>
      </c>
      <c r="Q185" s="57" t="e">
        <f ca="true">+IF(AND(ISNUMBER(OFFSET('Water Data'!$G$7,0,10*ROW('Water Data'!G179))),'Data Summary'!CF185="Yes"),OFFSET('Water Data'!$G$7,0,10*ROW('Water Data'!G179)),NA())</f>
        <v>#N/A</v>
      </c>
      <c r="R185" s="57" t="e">
        <f ca="true">+IF(AND(ISNUMBER(OFFSET('Water Data'!$G$10,0,10*ROW('Water Data'!G179))),'Data Summary'!CG185="Yes"),OFFSET('Water Data'!$G$10,0,10*ROW('Water Data'!G179)),NA())</f>
        <v>#N/A</v>
      </c>
      <c r="S185" s="57" t="e">
        <f ca="true">+IF(AND(ISNUMBER(OFFSET('Water Data'!$H$5,0,10*ROW('Water Data'!H179))),'Data Summary'!CH185="Yes"),100-OFFSET('Water Data'!$H$5,0,10*ROW('Water Data'!H179)),NA())</f>
        <v>#N/A</v>
      </c>
      <c r="T185" s="57" t="e">
        <f ca="true">+IF(AND(ISNUMBER(OFFSET('Water Data'!$H$7,0,10*ROW('Water Data'!H179))),'Data Summary'!CI185="Yes"),OFFSET('Water Data'!$H$7,0,10*ROW('Water Data'!H179)),NA())</f>
        <v>#N/A</v>
      </c>
      <c r="U185" s="57" t="e">
        <f ca="true">+IF(AND(ISNUMBER(OFFSET('Water Data'!$H$10,0,10*ROW('Water Data'!H179))),'Data Summary'!CJ185="Yes"),OFFSET('Water Data'!$H$10,0,10*ROW('Water Data'!H179)),NA())</f>
        <v>#N/A</v>
      </c>
      <c r="V185" s="103" t="e">
        <f ca="true">+IF(AND(ISNUMBER(OFFSET('Sanitation Data'!$C$5,0,10*ROW('Sanitation Data'!C179))),'Data Summary'!CK185="Yes"),100-OFFSET('Sanitation Data'!$C$5,0,10*ROW('Sanitation Data'!C179)),NA())</f>
        <v>#N/A</v>
      </c>
      <c r="W185" s="103" t="e">
        <f ca="true">+IF(AND(ISNUMBER(OFFSET('Sanitation Data'!$C$7,0,10*ROW('Sanitation Data'!C179))),'Data Summary'!CL185="Yes"),OFFSET('Sanitation Data'!$C$7,0,10*ROW('Sanitation Data'!C179)),NA())</f>
        <v>#N/A</v>
      </c>
      <c r="X185" s="103" t="e">
        <f ca="true">+IF(AND(ISNUMBER(OFFSET('Sanitation Data'!$C$11,0,10*ROW('Sanitation Data'!C179))),'Data Summary'!CM185="Yes"),OFFSET('Sanitation Data'!$C$11,0,10*ROW('Sanitation Data'!C179)),NA())</f>
        <v>#N/A</v>
      </c>
      <c r="Y185" s="103" t="e">
        <f ca="true">+IF(AND(ISNUMBER(OFFSET('Sanitation Data'!$C$12,0,10*ROW('Sanitation Data'!C179))),'Data Summary'!CN185="Yes"),OFFSET('Sanitation Data'!$C$12,0,10*ROW('Sanitation Data'!C179)),NA())</f>
        <v>#N/A</v>
      </c>
      <c r="Z185" s="103" t="e">
        <f ca="true">+IF(AND(ISNUMBER(OFFSET('Sanitation Data'!$C$13,0,10*ROW('Sanitation Data'!C179))),'Data Summary'!CO185="Yes"),OFFSET('Sanitation Data'!$C$13,0,10*ROW('Sanitation Data'!C179)),NA())</f>
        <v>#N/A</v>
      </c>
      <c r="AA185" s="103" t="e">
        <f ca="true">+IF(AND(ISNUMBER(OFFSET('Sanitation Data'!$D$5,0,10*ROW('Sanitation Data'!D179))),'Data Summary'!CP185="Yes"),100-OFFSET('Sanitation Data'!$D$5,0,10*ROW('Sanitation Data'!D179)),NA())</f>
        <v>#N/A</v>
      </c>
      <c r="AB185" s="103" t="e">
        <f ca="true">+IF(AND(ISNUMBER(OFFSET('Sanitation Data'!$D$7,0,10*ROW('Sanitation Data'!D179))),'Data Summary'!CQ185="Yes"),OFFSET('Sanitation Data'!$D$7,0,10*ROW('Sanitation Data'!D179)),NA())</f>
        <v>#N/A</v>
      </c>
      <c r="AC185" s="103" t="e">
        <f ca="true">+IF(AND(ISNUMBER(OFFSET('Sanitation Data'!$D$11,0,10*ROW('Sanitation Data'!D179))),'Data Summary'!CR185="Yes"),OFFSET('Sanitation Data'!$D$11,0,10*ROW('Sanitation Data'!D179)),NA())</f>
        <v>#N/A</v>
      </c>
      <c r="AD185" s="103" t="e">
        <f ca="true">+IF(AND(ISNUMBER(OFFSET('Sanitation Data'!$D$12,0,10*ROW('Sanitation Data'!D179))),'Data Summary'!CS185="Yes"),OFFSET('Sanitation Data'!$D$12,0,10*ROW('Sanitation Data'!D179)),NA())</f>
        <v>#N/A</v>
      </c>
      <c r="AE185" s="103" t="e">
        <f ca="true">+IF(AND(ISNUMBER(OFFSET('Sanitation Data'!$D$13,0,10*ROW('Sanitation Data'!D179))),'Data Summary'!CT185="Yes"),OFFSET('Sanitation Data'!$D$13,0,10*ROW('Sanitation Data'!D179)),NA())</f>
        <v>#N/A</v>
      </c>
      <c r="AF185" s="103" t="e">
        <f ca="true">+IF(AND(ISNUMBER(OFFSET('Sanitation Data'!$E$5,0,10*ROW('Sanitation Data'!E179))),'Data Summary'!CU185="Yes"),100-OFFSET('Sanitation Data'!$E$5,0,10*ROW('Sanitation Data'!E179)),NA())</f>
        <v>#N/A</v>
      </c>
      <c r="AG185" s="103" t="e">
        <f ca="true">+IF(AND(ISNUMBER(OFFSET('Sanitation Data'!$E$7,0,10*ROW('Sanitation Data'!E179))),'Data Summary'!CV185="Yes"),OFFSET('Sanitation Data'!$E$7,0,10*ROW('Sanitation Data'!E179)),NA())</f>
        <v>#N/A</v>
      </c>
      <c r="AH185" s="103" t="e">
        <f ca="true">+IF(AND(ISNUMBER(OFFSET('Sanitation Data'!$E$11,0,10*ROW('Sanitation Data'!E179))),'Data Summary'!CW185="Yes"),OFFSET('Sanitation Data'!$E$11,0,10*ROW('Sanitation Data'!E179)),NA())</f>
        <v>#N/A</v>
      </c>
      <c r="AI185" s="103" t="e">
        <f ca="true">+IF(AND(ISNUMBER(OFFSET('Sanitation Data'!$E$12,0,10*ROW('Sanitation Data'!E179))),'Data Summary'!CX185="Yes"),OFFSET('Sanitation Data'!$E$12,0,10*ROW('Sanitation Data'!E179)),NA())</f>
        <v>#N/A</v>
      </c>
      <c r="AJ185" s="103" t="e">
        <f ca="true">+IF(AND(ISNUMBER(OFFSET('Sanitation Data'!$E$13,0,10*ROW('Sanitation Data'!E179))),'Data Summary'!CY185="Yes"),OFFSET('Sanitation Data'!$E$13,0,10*ROW('Sanitation Data'!E179)),NA())</f>
        <v>#N/A</v>
      </c>
      <c r="AK185" s="103" t="e">
        <f ca="true">+IF(AND(ISNUMBER(OFFSET('Sanitation Data'!$F$5,0,10*ROW('Sanitation Data'!F179))),'Data Summary'!CZ185="Yes"),100-OFFSET('Sanitation Data'!$F$5,0,10*ROW('Sanitation Data'!F179)),NA())</f>
        <v>#N/A</v>
      </c>
      <c r="AL185" s="103" t="e">
        <f ca="true">+IF(AND(ISNUMBER(OFFSET('Sanitation Data'!$F$7,0,10*ROW('Sanitation Data'!F179))),'Data Summary'!DA185="Yes"),OFFSET('Sanitation Data'!$F$7,0,10*ROW('Sanitation Data'!F179)),NA())</f>
        <v>#N/A</v>
      </c>
      <c r="AM185" s="103" t="e">
        <f ca="true">+IF(AND(ISNUMBER(OFFSET('Sanitation Data'!$F$11,0,10*ROW('Sanitation Data'!F179))),'Data Summary'!DB185="Yes"),OFFSET('Sanitation Data'!$F$11,0,10*ROW('Sanitation Data'!F179)),NA())</f>
        <v>#N/A</v>
      </c>
      <c r="AN185" s="103" t="e">
        <f ca="true">+IF(AND(ISNUMBER(OFFSET('Sanitation Data'!$F$12,0,10*ROW('Sanitation Data'!F179))),'Data Summary'!DC185="Yes"),OFFSET('Sanitation Data'!$F$12,0,10*ROW('Sanitation Data'!F179)),NA())</f>
        <v>#N/A</v>
      </c>
      <c r="AO185" s="103" t="e">
        <f ca="true">+IF(AND(ISNUMBER(OFFSET('Sanitation Data'!$F$13,0,10*ROW('Sanitation Data'!F179))),'Data Summary'!DD185="Yes"),OFFSET('Sanitation Data'!$F$13,0,10*ROW('Sanitation Data'!F179)),NA())</f>
        <v>#N/A</v>
      </c>
      <c r="AP185" s="103" t="e">
        <f ca="true">+IF(AND(ISNUMBER(OFFSET('Sanitation Data'!$G$5,0,10*ROW('Sanitation Data'!G179))),'Data Summary'!DE185="Yes"),100-OFFSET('Sanitation Data'!$G$5,0,10*ROW('Sanitation Data'!G179)),NA())</f>
        <v>#N/A</v>
      </c>
      <c r="AQ185" s="103" t="e">
        <f ca="true">+IF(AND(ISNUMBER(OFFSET('Sanitation Data'!$G$7,0,10*ROW('Sanitation Data'!G179))),'Data Summary'!DF185="Yes"),OFFSET('Sanitation Data'!$G$7,0,10*ROW('Sanitation Data'!G179)),NA())</f>
        <v>#N/A</v>
      </c>
      <c r="AR185" s="103" t="e">
        <f ca="true">+IF(AND(ISNUMBER(OFFSET('Sanitation Data'!$G$11,0,10*ROW('Sanitation Data'!G179))),'Data Summary'!DG185="Yes"),OFFSET('Sanitation Data'!$G$11,0,10*ROW('Sanitation Data'!G179)),NA())</f>
        <v>#N/A</v>
      </c>
      <c r="AS185" s="103" t="e">
        <f ca="true">+IF(AND(ISNUMBER(OFFSET('Sanitation Data'!$G$12,0,10*ROW('Sanitation Data'!G179))),'Data Summary'!DH185="Yes"),OFFSET('Sanitation Data'!$G$12,0,10*ROW('Sanitation Data'!G179)),NA())</f>
        <v>#N/A</v>
      </c>
      <c r="AT185" s="103" t="e">
        <f ca="true">+IF(AND(ISNUMBER(OFFSET('Sanitation Data'!$G$13,0,10*ROW('Sanitation Data'!G179))),'Data Summary'!DI185="Yes"),OFFSET('Sanitation Data'!$G$13,0,10*ROW('Sanitation Data'!G179)),NA())</f>
        <v>#N/A</v>
      </c>
      <c r="AU185" s="103" t="e">
        <f ca="true">+IF(AND(ISNUMBER(OFFSET('Sanitation Data'!$H$5,0,10*ROW('Sanitation Data'!H179))),'Data Summary'!DJ185="Yes"),100-OFFSET('Sanitation Data'!$H$5,0,10*ROW('Sanitation Data'!H179)),NA())</f>
        <v>#N/A</v>
      </c>
      <c r="AV185" s="103" t="e">
        <f ca="true">+IF(AND(ISNUMBER(OFFSET('Sanitation Data'!$H$7,0,10*ROW('Sanitation Data'!H179))),'Data Summary'!DK185="Yes"),OFFSET('Sanitation Data'!$H$7,0,10*ROW('Sanitation Data'!H179)),NA())</f>
        <v>#N/A</v>
      </c>
      <c r="AW185" s="103" t="e">
        <f ca="true">+IF(AND(ISNUMBER(OFFSET('Sanitation Data'!$H$11,0,10*ROW('Sanitation Data'!H179))),'Data Summary'!DL185="Yes"),OFFSET('Sanitation Data'!$H$11,0,10*ROW('Sanitation Data'!H179)),NA())</f>
        <v>#N/A</v>
      </c>
      <c r="AX185" s="103" t="e">
        <f ca="true">+IF(AND(ISNUMBER(OFFSET('Sanitation Data'!$H$12,0,10*ROW('Sanitation Data'!H179))),'Data Summary'!DM185="Yes"),OFFSET('Sanitation Data'!$H$12,0,10*ROW('Sanitation Data'!H179)),NA())</f>
        <v>#N/A</v>
      </c>
      <c r="AY185" s="103" t="e">
        <f ca="true">+IF(AND(ISNUMBER(OFFSET('Sanitation Data'!$H$13,0,10*ROW('Sanitation Data'!H179))),'Data Summary'!DN185="Yes"),OFFSET('Sanitation Data'!$H$13,0,10*ROW('Sanitation Data'!H179)),NA())</f>
        <v>#N/A</v>
      </c>
      <c r="AZ185" s="108" t="e">
        <f ca="true">+IF(AND(ISNUMBER(OFFSET('Hygiene Data'!$C$6,0,10*ROW('Hygiene Data'!C179))),'Data Summary'!DO185="Yes"),OFFSET('Hygiene Data'!$C$6,0,10*ROW('Hygiene Data'!C179)),NA())</f>
        <v>#N/A</v>
      </c>
      <c r="BA185" s="108" t="e">
        <f ca="true">+IF(AND(ISNUMBER(OFFSET('Hygiene Data'!$C$8,0,10*ROW('Hygiene Data'!C179))),'Data Summary'!DP185="Yes"),OFFSET('Hygiene Data'!$C$8,0,10*ROW('Hygiene Data'!C179)),NA())</f>
        <v>#N/A</v>
      </c>
      <c r="BB185" s="108" t="e">
        <f ca="true">+IF(AND(ISNUMBER(OFFSET('Hygiene Data'!$C$10,0,10*ROW('Hygiene Data'!C179))),'Data Summary'!DQ185="Yes"),OFFSET('Hygiene Data'!$C$10,0,10*ROW('Hygiene Data'!C179)),NA())</f>
        <v>#N/A</v>
      </c>
      <c r="BC185" s="108" t="e">
        <f ca="true">+IF(AND(ISNUMBER(OFFSET('Hygiene Data'!$D$6,0,10*ROW('Hygiene Data'!D179))),'Data Summary'!DR185="Yes"),OFFSET('Hygiene Data'!$D$6,0,10*ROW('Hygiene Data'!D179)),NA())</f>
        <v>#N/A</v>
      </c>
      <c r="BD185" s="108" t="e">
        <f ca="true">+IF(AND(ISNUMBER(OFFSET('Hygiene Data'!$D$8,0,10*ROW('Hygiene Data'!D179))),'Data Summary'!DS185="Yes"),OFFSET('Hygiene Data'!$D$8,0,10*ROW('Hygiene Data'!D179)),NA())</f>
        <v>#N/A</v>
      </c>
      <c r="BE185" s="108" t="e">
        <f ca="true">+IF(AND(ISNUMBER(OFFSET('Hygiene Data'!$D$10,0,10*ROW('Hygiene Data'!D179))),'Data Summary'!DT185="Yes"),OFFSET('Hygiene Data'!$D$10,0,10*ROW('Hygiene Data'!D179)),NA())</f>
        <v>#N/A</v>
      </c>
      <c r="BF185" s="108" t="e">
        <f ca="true">+IF(AND(ISNUMBER(OFFSET('Hygiene Data'!$E$6,0,10*ROW('Hygiene Data'!E179))),'Data Summary'!DU185="Yes"),OFFSET('Hygiene Data'!$E$6,0,10*ROW('Hygiene Data'!E179)),NA())</f>
        <v>#N/A</v>
      </c>
      <c r="BG185" s="108" t="e">
        <f ca="true">+IF(AND(ISNUMBER(OFFSET('Hygiene Data'!$E$8,0,10*ROW('Hygiene Data'!E179))),'Data Summary'!DV185="Yes"),OFFSET('Hygiene Data'!$E$8,0,10*ROW('Hygiene Data'!E179)),NA())</f>
        <v>#N/A</v>
      </c>
      <c r="BH185" s="108" t="e">
        <f ca="true">+IF(AND(ISNUMBER(OFFSET('Hygiene Data'!$E$10,0,10*ROW('Hygiene Data'!E179))),'Data Summary'!DW185="Yes"),OFFSET('Hygiene Data'!$E$10,0,10*ROW('Hygiene Data'!E179)),NA())</f>
        <v>#N/A</v>
      </c>
      <c r="BI185" s="108" t="e">
        <f ca="true">+IF(AND(ISNUMBER(OFFSET('Hygiene Data'!$F$6,0,10*ROW('Hygiene Data'!F179))),'Data Summary'!DX185="Yes"),OFFSET('Hygiene Data'!$F$6,0,10*ROW('Hygiene Data'!F179)),NA())</f>
        <v>#N/A</v>
      </c>
      <c r="BJ185" s="108" t="e">
        <f ca="true">+IF(AND(ISNUMBER(OFFSET('Hygiene Data'!$F$8,0,10*ROW('Hygiene Data'!F179))),'Data Summary'!DY185="Yes"),OFFSET('Hygiene Data'!$F$8,0,10*ROW('Hygiene Data'!F179)),NA())</f>
        <v>#N/A</v>
      </c>
      <c r="BK185" s="108" t="e">
        <f ca="true">+IF(AND(ISNUMBER(OFFSET('Hygiene Data'!$F$10,0,10*ROW('Hygiene Data'!F179))),'Data Summary'!DZ185="Yes"),OFFSET('Hygiene Data'!$F$10,0,10*ROW('Hygiene Data'!F179)),NA())</f>
        <v>#N/A</v>
      </c>
      <c r="BL185" s="108" t="e">
        <f ca="true">+IF(AND(ISNUMBER(OFFSET('Hygiene Data'!$G$6,0,10*ROW('Hygiene Data'!G179))),'Data Summary'!EA185="Yes"),OFFSET('Hygiene Data'!$G$6,0,10*ROW('Hygiene Data'!G179)),NA())</f>
        <v>#N/A</v>
      </c>
      <c r="BM185" s="108" t="e">
        <f ca="true">+IF(AND(ISNUMBER(OFFSET('Hygiene Data'!$G$8,0,10*ROW('Hygiene Data'!G179))),'Data Summary'!EB185="Yes"),OFFSET('Hygiene Data'!$G$8,0,10*ROW('Hygiene Data'!G179)),NA())</f>
        <v>#N/A</v>
      </c>
      <c r="BN185" s="108" t="e">
        <f ca="true">+IF(AND(ISNUMBER(OFFSET('Hygiene Data'!$G$10,0,10*ROW('Hygiene Data'!G179))),'Data Summary'!EC185="Yes"),OFFSET('Hygiene Data'!$G$10,0,10*ROW('Hygiene Data'!G179)),NA())</f>
        <v>#N/A</v>
      </c>
      <c r="BO185" s="108" t="e">
        <f ca="true">+IF(AND(ISNUMBER(OFFSET('Hygiene Data'!$H$6,0,10*ROW('Hygiene Data'!H179))),'Data Summary'!ED185="Yes"),OFFSET('Hygiene Data'!$H$6,0,10*ROW('Hygiene Data'!H179)),NA())</f>
        <v>#N/A</v>
      </c>
      <c r="BP185" s="108" t="e">
        <f ca="true">+IF(AND(ISNUMBER(OFFSET('Hygiene Data'!$H$8,0,10*ROW('Hygiene Data'!H179))),'Data Summary'!EE185="Yes"),OFFSET('Hygiene Data'!$H$8,0,10*ROW('Hygiene Data'!H179)),NA())</f>
        <v>#N/A</v>
      </c>
      <c r="BQ185" s="108" t="e">
        <f ca="true">+IF(AND(ISNUMBER(OFFSET('Hygiene Data'!$H$10,0,10*ROW('Hygiene Data'!H179))),'Data Summary'!EF185="Yes"),OFFSET('Hygiene Data'!$H$10,0,10*ROW('Hygiene Data'!H179)),NA())</f>
        <v>#N/A</v>
      </c>
    </row>
    <row r="186" x14ac:dyDescent="0.2">
      <c r="A186" s="56" t="e">
        <f ca="true">+IF(OFFSET('Water Data'!$B$1,0,10*ROW('Water Data'!B180))="",NA(),OFFSET('Water Data'!$B$1,0,10*ROW('Water Data'!B180)))</f>
        <v>#N/A</v>
      </c>
      <c r="B186" s="56" t="e">
        <f ca="true">+IF(OFFSET('Water Data'!$A$3,0,10*ROW('Water Data'!A183))="",NA(),OFFSET('Water Data'!$A$3,0,10*ROW('Water Data'!A183)))</f>
        <v>#N/A</v>
      </c>
      <c r="C186" s="56" t="e">
        <f ca="true">+IF(OFFSET('Water Data'!$C$3,0,10*ROW('Water Data'!C183))="",NA(),OFFSET('Water Data'!$C$3,0,10*ROW('Water Data'!C183)))</f>
        <v>#N/A</v>
      </c>
      <c r="D186" s="57" t="e">
        <f ca="true">+IF(AND(ISNUMBER(OFFSET('Water Data'!$C$5,0,10*ROW('Water Data'!C180))),'Data Summary'!BS186="Yes"),100-OFFSET('Water Data'!$C$5,0,10*ROW('Water Data'!C180)),NA())</f>
        <v>#N/A</v>
      </c>
      <c r="E186" s="57" t="e">
        <f ca="true">+IF(AND(ISNUMBER(OFFSET('Water Data'!$C$7,0,10*ROW('Water Data'!C180))),'Data Summary'!BT186="Yes"),OFFSET('Water Data'!$C$7,0,10*ROW('Water Data'!C180)),NA())</f>
        <v>#N/A</v>
      </c>
      <c r="F186" s="57" t="e">
        <f ca="true">+IF(AND(ISNUMBER(OFFSET('Water Data'!$C$10,0,10*ROW('Water Data'!C180))),'Data Summary'!BU186="Yes"),OFFSET('Water Data'!$C$10,0,10*ROW('Water Data'!C180)),NA())</f>
        <v>#N/A</v>
      </c>
      <c r="G186" s="57" t="e">
        <f ca="true">+IF(AND(ISNUMBER(OFFSET('Water Data'!$D$5,0,10*ROW('Water Data'!D180))),'Data Summary'!BV186="Yes"),100-OFFSET('Water Data'!$D$5,0,10*ROW('Water Data'!D180)),NA())</f>
        <v>#N/A</v>
      </c>
      <c r="H186" s="57" t="e">
        <f ca="true">+IF(AND(ISNUMBER(OFFSET('Water Data'!$D$7,0,10*ROW('Water Data'!D180))),'Data Summary'!BW186="Yes"),OFFSET('Water Data'!$D$7,0,10*ROW('Water Data'!D180)),NA())</f>
        <v>#N/A</v>
      </c>
      <c r="I186" s="57" t="e">
        <f ca="true">+IF(AND(ISNUMBER(OFFSET('Water Data'!$D$10,0,10*ROW('Water Data'!D180))),'Data Summary'!BX186="Yes"),OFFSET('Water Data'!$D$10,0,10*ROW('Water Data'!D180)),NA())</f>
        <v>#N/A</v>
      </c>
      <c r="J186" s="57" t="e">
        <f ca="true">+IF(AND(ISNUMBER(OFFSET('Water Data'!$E$5,0,10*ROW('Water Data'!E180))),'Data Summary'!BY186="Yes"),100-OFFSET('Water Data'!$E$5,0,10*ROW('Water Data'!E180)),NA())</f>
        <v>#N/A</v>
      </c>
      <c r="K186" s="57" t="e">
        <f ca="true">+IF(AND(ISNUMBER(OFFSET('Water Data'!$E$7,0,10*ROW('Water Data'!E180))),'Data Summary'!BZ186="Yes"),OFFSET('Water Data'!$E$7,0,10*ROW('Water Data'!E180)),NA())</f>
        <v>#N/A</v>
      </c>
      <c r="L186" s="57" t="e">
        <f ca="true">+IF(AND(ISNUMBER(OFFSET('Water Data'!$E$10,0,10*ROW('Water Data'!E180))),'Data Summary'!CA186="Yes"),OFFSET('Water Data'!$E$10,0,10*ROW('Water Data'!E180)),NA())</f>
        <v>#N/A</v>
      </c>
      <c r="M186" s="57" t="e">
        <f ca="true">+IF(AND(ISNUMBER(OFFSET('Water Data'!$F$5,0,10*ROW('Water Data'!F180))),'Data Summary'!CB186="Yes"),100-OFFSET('Water Data'!$F$5,0,10*ROW('Water Data'!F180)),NA())</f>
        <v>#N/A</v>
      </c>
      <c r="N186" s="57" t="e">
        <f ca="true">+IF(AND(ISNUMBER(OFFSET('Water Data'!$F$7,0,10*ROW('Water Data'!F180))),'Data Summary'!CC186="Yes"),OFFSET('Water Data'!$F$7,0,10*ROW('Water Data'!F180)),NA())</f>
        <v>#N/A</v>
      </c>
      <c r="O186" s="57" t="e">
        <f ca="true">+IF(AND(ISNUMBER(OFFSET('Water Data'!$F$10,0,10*ROW('Water Data'!F180))),'Data Summary'!CD186="Yes"),OFFSET('Water Data'!$F$10,0,10*ROW('Water Data'!F180)),NA())</f>
        <v>#N/A</v>
      </c>
      <c r="P186" s="57" t="e">
        <f ca="true">+IF(AND(ISNUMBER(OFFSET('Water Data'!$G$5,0,10*ROW('Water Data'!G180))),'Data Summary'!CE186="Yes"),100-OFFSET('Water Data'!$G$5,0,10*ROW('Water Data'!G180)),NA())</f>
        <v>#N/A</v>
      </c>
      <c r="Q186" s="57" t="e">
        <f ca="true">+IF(AND(ISNUMBER(OFFSET('Water Data'!$G$7,0,10*ROW('Water Data'!G180))),'Data Summary'!CF186="Yes"),OFFSET('Water Data'!$G$7,0,10*ROW('Water Data'!G180)),NA())</f>
        <v>#N/A</v>
      </c>
      <c r="R186" s="57" t="e">
        <f ca="true">+IF(AND(ISNUMBER(OFFSET('Water Data'!$G$10,0,10*ROW('Water Data'!G180))),'Data Summary'!CG186="Yes"),OFFSET('Water Data'!$G$10,0,10*ROW('Water Data'!G180)),NA())</f>
        <v>#N/A</v>
      </c>
      <c r="S186" s="57" t="e">
        <f ca="true">+IF(AND(ISNUMBER(OFFSET('Water Data'!$H$5,0,10*ROW('Water Data'!H180))),'Data Summary'!CH186="Yes"),100-OFFSET('Water Data'!$H$5,0,10*ROW('Water Data'!H180)),NA())</f>
        <v>#N/A</v>
      </c>
      <c r="T186" s="57" t="e">
        <f ca="true">+IF(AND(ISNUMBER(OFFSET('Water Data'!$H$7,0,10*ROW('Water Data'!H180))),'Data Summary'!CI186="Yes"),OFFSET('Water Data'!$H$7,0,10*ROW('Water Data'!H180)),NA())</f>
        <v>#N/A</v>
      </c>
      <c r="U186" s="57" t="e">
        <f ca="true">+IF(AND(ISNUMBER(OFFSET('Water Data'!$H$10,0,10*ROW('Water Data'!H180))),'Data Summary'!CJ186="Yes"),OFFSET('Water Data'!$H$10,0,10*ROW('Water Data'!H180)),NA())</f>
        <v>#N/A</v>
      </c>
      <c r="V186" s="103" t="e">
        <f ca="true">+IF(AND(ISNUMBER(OFFSET('Sanitation Data'!$C$5,0,10*ROW('Sanitation Data'!C180))),'Data Summary'!CK186="Yes"),100-OFFSET('Sanitation Data'!$C$5,0,10*ROW('Sanitation Data'!C180)),NA())</f>
        <v>#N/A</v>
      </c>
      <c r="W186" s="103" t="e">
        <f ca="true">+IF(AND(ISNUMBER(OFFSET('Sanitation Data'!$C$7,0,10*ROW('Sanitation Data'!C180))),'Data Summary'!CL186="Yes"),OFFSET('Sanitation Data'!$C$7,0,10*ROW('Sanitation Data'!C180)),NA())</f>
        <v>#N/A</v>
      </c>
      <c r="X186" s="103" t="e">
        <f ca="true">+IF(AND(ISNUMBER(OFFSET('Sanitation Data'!$C$11,0,10*ROW('Sanitation Data'!C180))),'Data Summary'!CM186="Yes"),OFFSET('Sanitation Data'!$C$11,0,10*ROW('Sanitation Data'!C180)),NA())</f>
        <v>#N/A</v>
      </c>
      <c r="Y186" s="103" t="e">
        <f ca="true">+IF(AND(ISNUMBER(OFFSET('Sanitation Data'!$C$12,0,10*ROW('Sanitation Data'!C180))),'Data Summary'!CN186="Yes"),OFFSET('Sanitation Data'!$C$12,0,10*ROW('Sanitation Data'!C180)),NA())</f>
        <v>#N/A</v>
      </c>
      <c r="Z186" s="103" t="e">
        <f ca="true">+IF(AND(ISNUMBER(OFFSET('Sanitation Data'!$C$13,0,10*ROW('Sanitation Data'!C180))),'Data Summary'!CO186="Yes"),OFFSET('Sanitation Data'!$C$13,0,10*ROW('Sanitation Data'!C180)),NA())</f>
        <v>#N/A</v>
      </c>
      <c r="AA186" s="103" t="e">
        <f ca="true">+IF(AND(ISNUMBER(OFFSET('Sanitation Data'!$D$5,0,10*ROW('Sanitation Data'!D180))),'Data Summary'!CP186="Yes"),100-OFFSET('Sanitation Data'!$D$5,0,10*ROW('Sanitation Data'!D180)),NA())</f>
        <v>#N/A</v>
      </c>
      <c r="AB186" s="103" t="e">
        <f ca="true">+IF(AND(ISNUMBER(OFFSET('Sanitation Data'!$D$7,0,10*ROW('Sanitation Data'!D180))),'Data Summary'!CQ186="Yes"),OFFSET('Sanitation Data'!$D$7,0,10*ROW('Sanitation Data'!D180)),NA())</f>
        <v>#N/A</v>
      </c>
      <c r="AC186" s="103" t="e">
        <f ca="true">+IF(AND(ISNUMBER(OFFSET('Sanitation Data'!$D$11,0,10*ROW('Sanitation Data'!D180))),'Data Summary'!CR186="Yes"),OFFSET('Sanitation Data'!$D$11,0,10*ROW('Sanitation Data'!D180)),NA())</f>
        <v>#N/A</v>
      </c>
      <c r="AD186" s="103" t="e">
        <f ca="true">+IF(AND(ISNUMBER(OFFSET('Sanitation Data'!$D$12,0,10*ROW('Sanitation Data'!D180))),'Data Summary'!CS186="Yes"),OFFSET('Sanitation Data'!$D$12,0,10*ROW('Sanitation Data'!D180)),NA())</f>
        <v>#N/A</v>
      </c>
      <c r="AE186" s="103" t="e">
        <f ca="true">+IF(AND(ISNUMBER(OFFSET('Sanitation Data'!$D$13,0,10*ROW('Sanitation Data'!D180))),'Data Summary'!CT186="Yes"),OFFSET('Sanitation Data'!$D$13,0,10*ROW('Sanitation Data'!D180)),NA())</f>
        <v>#N/A</v>
      </c>
      <c r="AF186" s="103" t="e">
        <f ca="true">+IF(AND(ISNUMBER(OFFSET('Sanitation Data'!$E$5,0,10*ROW('Sanitation Data'!E180))),'Data Summary'!CU186="Yes"),100-OFFSET('Sanitation Data'!$E$5,0,10*ROW('Sanitation Data'!E180)),NA())</f>
        <v>#N/A</v>
      </c>
      <c r="AG186" s="103" t="e">
        <f ca="true">+IF(AND(ISNUMBER(OFFSET('Sanitation Data'!$E$7,0,10*ROW('Sanitation Data'!E180))),'Data Summary'!CV186="Yes"),OFFSET('Sanitation Data'!$E$7,0,10*ROW('Sanitation Data'!E180)),NA())</f>
        <v>#N/A</v>
      </c>
      <c r="AH186" s="103" t="e">
        <f ca="true">+IF(AND(ISNUMBER(OFFSET('Sanitation Data'!$E$11,0,10*ROW('Sanitation Data'!E180))),'Data Summary'!CW186="Yes"),OFFSET('Sanitation Data'!$E$11,0,10*ROW('Sanitation Data'!E180)),NA())</f>
        <v>#N/A</v>
      </c>
      <c r="AI186" s="103" t="e">
        <f ca="true">+IF(AND(ISNUMBER(OFFSET('Sanitation Data'!$E$12,0,10*ROW('Sanitation Data'!E180))),'Data Summary'!CX186="Yes"),OFFSET('Sanitation Data'!$E$12,0,10*ROW('Sanitation Data'!E180)),NA())</f>
        <v>#N/A</v>
      </c>
      <c r="AJ186" s="103" t="e">
        <f ca="true">+IF(AND(ISNUMBER(OFFSET('Sanitation Data'!$E$13,0,10*ROW('Sanitation Data'!E180))),'Data Summary'!CY186="Yes"),OFFSET('Sanitation Data'!$E$13,0,10*ROW('Sanitation Data'!E180)),NA())</f>
        <v>#N/A</v>
      </c>
      <c r="AK186" s="103" t="e">
        <f ca="true">+IF(AND(ISNUMBER(OFFSET('Sanitation Data'!$F$5,0,10*ROW('Sanitation Data'!F180))),'Data Summary'!CZ186="Yes"),100-OFFSET('Sanitation Data'!$F$5,0,10*ROW('Sanitation Data'!F180)),NA())</f>
        <v>#N/A</v>
      </c>
      <c r="AL186" s="103" t="e">
        <f ca="true">+IF(AND(ISNUMBER(OFFSET('Sanitation Data'!$F$7,0,10*ROW('Sanitation Data'!F180))),'Data Summary'!DA186="Yes"),OFFSET('Sanitation Data'!$F$7,0,10*ROW('Sanitation Data'!F180)),NA())</f>
        <v>#N/A</v>
      </c>
      <c r="AM186" s="103" t="e">
        <f ca="true">+IF(AND(ISNUMBER(OFFSET('Sanitation Data'!$F$11,0,10*ROW('Sanitation Data'!F180))),'Data Summary'!DB186="Yes"),OFFSET('Sanitation Data'!$F$11,0,10*ROW('Sanitation Data'!F180)),NA())</f>
        <v>#N/A</v>
      </c>
      <c r="AN186" s="103" t="e">
        <f ca="true">+IF(AND(ISNUMBER(OFFSET('Sanitation Data'!$F$12,0,10*ROW('Sanitation Data'!F180))),'Data Summary'!DC186="Yes"),OFFSET('Sanitation Data'!$F$12,0,10*ROW('Sanitation Data'!F180)),NA())</f>
        <v>#N/A</v>
      </c>
      <c r="AO186" s="103" t="e">
        <f ca="true">+IF(AND(ISNUMBER(OFFSET('Sanitation Data'!$F$13,0,10*ROW('Sanitation Data'!F180))),'Data Summary'!DD186="Yes"),OFFSET('Sanitation Data'!$F$13,0,10*ROW('Sanitation Data'!F180)),NA())</f>
        <v>#N/A</v>
      </c>
      <c r="AP186" s="103" t="e">
        <f ca="true">+IF(AND(ISNUMBER(OFFSET('Sanitation Data'!$G$5,0,10*ROW('Sanitation Data'!G180))),'Data Summary'!DE186="Yes"),100-OFFSET('Sanitation Data'!$G$5,0,10*ROW('Sanitation Data'!G180)),NA())</f>
        <v>#N/A</v>
      </c>
      <c r="AQ186" s="103" t="e">
        <f ca="true">+IF(AND(ISNUMBER(OFFSET('Sanitation Data'!$G$7,0,10*ROW('Sanitation Data'!G180))),'Data Summary'!DF186="Yes"),OFFSET('Sanitation Data'!$G$7,0,10*ROW('Sanitation Data'!G180)),NA())</f>
        <v>#N/A</v>
      </c>
      <c r="AR186" s="103" t="e">
        <f ca="true">+IF(AND(ISNUMBER(OFFSET('Sanitation Data'!$G$11,0,10*ROW('Sanitation Data'!G180))),'Data Summary'!DG186="Yes"),OFFSET('Sanitation Data'!$G$11,0,10*ROW('Sanitation Data'!G180)),NA())</f>
        <v>#N/A</v>
      </c>
      <c r="AS186" s="103" t="e">
        <f ca="true">+IF(AND(ISNUMBER(OFFSET('Sanitation Data'!$G$12,0,10*ROW('Sanitation Data'!G180))),'Data Summary'!DH186="Yes"),OFFSET('Sanitation Data'!$G$12,0,10*ROW('Sanitation Data'!G180)),NA())</f>
        <v>#N/A</v>
      </c>
      <c r="AT186" s="103" t="e">
        <f ca="true">+IF(AND(ISNUMBER(OFFSET('Sanitation Data'!$G$13,0,10*ROW('Sanitation Data'!G180))),'Data Summary'!DI186="Yes"),OFFSET('Sanitation Data'!$G$13,0,10*ROW('Sanitation Data'!G180)),NA())</f>
        <v>#N/A</v>
      </c>
      <c r="AU186" s="103" t="e">
        <f ca="true">+IF(AND(ISNUMBER(OFFSET('Sanitation Data'!$H$5,0,10*ROW('Sanitation Data'!H180))),'Data Summary'!DJ186="Yes"),100-OFFSET('Sanitation Data'!$H$5,0,10*ROW('Sanitation Data'!H180)),NA())</f>
        <v>#N/A</v>
      </c>
      <c r="AV186" s="103" t="e">
        <f ca="true">+IF(AND(ISNUMBER(OFFSET('Sanitation Data'!$H$7,0,10*ROW('Sanitation Data'!H180))),'Data Summary'!DK186="Yes"),OFFSET('Sanitation Data'!$H$7,0,10*ROW('Sanitation Data'!H180)),NA())</f>
        <v>#N/A</v>
      </c>
      <c r="AW186" s="103" t="e">
        <f ca="true">+IF(AND(ISNUMBER(OFFSET('Sanitation Data'!$H$11,0,10*ROW('Sanitation Data'!H180))),'Data Summary'!DL186="Yes"),OFFSET('Sanitation Data'!$H$11,0,10*ROW('Sanitation Data'!H180)),NA())</f>
        <v>#N/A</v>
      </c>
      <c r="AX186" s="103" t="e">
        <f ca="true">+IF(AND(ISNUMBER(OFFSET('Sanitation Data'!$H$12,0,10*ROW('Sanitation Data'!H180))),'Data Summary'!DM186="Yes"),OFFSET('Sanitation Data'!$H$12,0,10*ROW('Sanitation Data'!H180)),NA())</f>
        <v>#N/A</v>
      </c>
      <c r="AY186" s="103" t="e">
        <f ca="true">+IF(AND(ISNUMBER(OFFSET('Sanitation Data'!$H$13,0,10*ROW('Sanitation Data'!H180))),'Data Summary'!DN186="Yes"),OFFSET('Sanitation Data'!$H$13,0,10*ROW('Sanitation Data'!H180)),NA())</f>
        <v>#N/A</v>
      </c>
      <c r="AZ186" s="108" t="e">
        <f ca="true">+IF(AND(ISNUMBER(OFFSET('Hygiene Data'!$C$6,0,10*ROW('Hygiene Data'!C180))),'Data Summary'!DO186="Yes"),OFFSET('Hygiene Data'!$C$6,0,10*ROW('Hygiene Data'!C180)),NA())</f>
        <v>#N/A</v>
      </c>
      <c r="BA186" s="108" t="e">
        <f ca="true">+IF(AND(ISNUMBER(OFFSET('Hygiene Data'!$C$8,0,10*ROW('Hygiene Data'!C180))),'Data Summary'!DP186="Yes"),OFFSET('Hygiene Data'!$C$8,0,10*ROW('Hygiene Data'!C180)),NA())</f>
        <v>#N/A</v>
      </c>
      <c r="BB186" s="108" t="e">
        <f ca="true">+IF(AND(ISNUMBER(OFFSET('Hygiene Data'!$C$10,0,10*ROW('Hygiene Data'!C180))),'Data Summary'!DQ186="Yes"),OFFSET('Hygiene Data'!$C$10,0,10*ROW('Hygiene Data'!C180)),NA())</f>
        <v>#N/A</v>
      </c>
      <c r="BC186" s="108" t="e">
        <f ca="true">+IF(AND(ISNUMBER(OFFSET('Hygiene Data'!$D$6,0,10*ROW('Hygiene Data'!D180))),'Data Summary'!DR186="Yes"),OFFSET('Hygiene Data'!$D$6,0,10*ROW('Hygiene Data'!D180)),NA())</f>
        <v>#N/A</v>
      </c>
      <c r="BD186" s="108" t="e">
        <f ca="true">+IF(AND(ISNUMBER(OFFSET('Hygiene Data'!$D$8,0,10*ROW('Hygiene Data'!D180))),'Data Summary'!DS186="Yes"),OFFSET('Hygiene Data'!$D$8,0,10*ROW('Hygiene Data'!D180)),NA())</f>
        <v>#N/A</v>
      </c>
      <c r="BE186" s="108" t="e">
        <f ca="true">+IF(AND(ISNUMBER(OFFSET('Hygiene Data'!$D$10,0,10*ROW('Hygiene Data'!D180))),'Data Summary'!DT186="Yes"),OFFSET('Hygiene Data'!$D$10,0,10*ROW('Hygiene Data'!D180)),NA())</f>
        <v>#N/A</v>
      </c>
      <c r="BF186" s="108" t="e">
        <f ca="true">+IF(AND(ISNUMBER(OFFSET('Hygiene Data'!$E$6,0,10*ROW('Hygiene Data'!E180))),'Data Summary'!DU186="Yes"),OFFSET('Hygiene Data'!$E$6,0,10*ROW('Hygiene Data'!E180)),NA())</f>
        <v>#N/A</v>
      </c>
      <c r="BG186" s="108" t="e">
        <f ca="true">+IF(AND(ISNUMBER(OFFSET('Hygiene Data'!$E$8,0,10*ROW('Hygiene Data'!E180))),'Data Summary'!DV186="Yes"),OFFSET('Hygiene Data'!$E$8,0,10*ROW('Hygiene Data'!E180)),NA())</f>
        <v>#N/A</v>
      </c>
      <c r="BH186" s="108" t="e">
        <f ca="true">+IF(AND(ISNUMBER(OFFSET('Hygiene Data'!$E$10,0,10*ROW('Hygiene Data'!E180))),'Data Summary'!DW186="Yes"),OFFSET('Hygiene Data'!$E$10,0,10*ROW('Hygiene Data'!E180)),NA())</f>
        <v>#N/A</v>
      </c>
      <c r="BI186" s="108" t="e">
        <f ca="true">+IF(AND(ISNUMBER(OFFSET('Hygiene Data'!$F$6,0,10*ROW('Hygiene Data'!F180))),'Data Summary'!DX186="Yes"),OFFSET('Hygiene Data'!$F$6,0,10*ROW('Hygiene Data'!F180)),NA())</f>
        <v>#N/A</v>
      </c>
      <c r="BJ186" s="108" t="e">
        <f ca="true">+IF(AND(ISNUMBER(OFFSET('Hygiene Data'!$F$8,0,10*ROW('Hygiene Data'!F180))),'Data Summary'!DY186="Yes"),OFFSET('Hygiene Data'!$F$8,0,10*ROW('Hygiene Data'!F180)),NA())</f>
        <v>#N/A</v>
      </c>
      <c r="BK186" s="108" t="e">
        <f ca="true">+IF(AND(ISNUMBER(OFFSET('Hygiene Data'!$F$10,0,10*ROW('Hygiene Data'!F180))),'Data Summary'!DZ186="Yes"),OFFSET('Hygiene Data'!$F$10,0,10*ROW('Hygiene Data'!F180)),NA())</f>
        <v>#N/A</v>
      </c>
      <c r="BL186" s="108" t="e">
        <f ca="true">+IF(AND(ISNUMBER(OFFSET('Hygiene Data'!$G$6,0,10*ROW('Hygiene Data'!G180))),'Data Summary'!EA186="Yes"),OFFSET('Hygiene Data'!$G$6,0,10*ROW('Hygiene Data'!G180)),NA())</f>
        <v>#N/A</v>
      </c>
      <c r="BM186" s="108" t="e">
        <f ca="true">+IF(AND(ISNUMBER(OFFSET('Hygiene Data'!$G$8,0,10*ROW('Hygiene Data'!G180))),'Data Summary'!EB186="Yes"),OFFSET('Hygiene Data'!$G$8,0,10*ROW('Hygiene Data'!G180)),NA())</f>
        <v>#N/A</v>
      </c>
      <c r="BN186" s="108" t="e">
        <f ca="true">+IF(AND(ISNUMBER(OFFSET('Hygiene Data'!$G$10,0,10*ROW('Hygiene Data'!G180))),'Data Summary'!EC186="Yes"),OFFSET('Hygiene Data'!$G$10,0,10*ROW('Hygiene Data'!G180)),NA())</f>
        <v>#N/A</v>
      </c>
      <c r="BO186" s="108" t="e">
        <f ca="true">+IF(AND(ISNUMBER(OFFSET('Hygiene Data'!$H$6,0,10*ROW('Hygiene Data'!H180))),'Data Summary'!ED186="Yes"),OFFSET('Hygiene Data'!$H$6,0,10*ROW('Hygiene Data'!H180)),NA())</f>
        <v>#N/A</v>
      </c>
      <c r="BP186" s="108" t="e">
        <f ca="true">+IF(AND(ISNUMBER(OFFSET('Hygiene Data'!$H$8,0,10*ROW('Hygiene Data'!H180))),'Data Summary'!EE186="Yes"),OFFSET('Hygiene Data'!$H$8,0,10*ROW('Hygiene Data'!H180)),NA())</f>
        <v>#N/A</v>
      </c>
      <c r="BQ186" s="108" t="e">
        <f ca="true">+IF(AND(ISNUMBER(OFFSET('Hygiene Data'!$H$10,0,10*ROW('Hygiene Data'!H180))),'Data Summary'!EF186="Yes"),OFFSET('Hygiene Data'!$H$10,0,10*ROW('Hygiene Data'!H180)),NA())</f>
        <v>#N/A</v>
      </c>
    </row>
    <row r="187" x14ac:dyDescent="0.2">
      <c r="A187" s="56" t="e">
        <f ca="true">+IF(OFFSET('Water Data'!$B$1,0,10*ROW('Water Data'!B181))="",NA(),OFFSET('Water Data'!$B$1,0,10*ROW('Water Data'!B181)))</f>
        <v>#N/A</v>
      </c>
      <c r="B187" s="56" t="e">
        <f ca="true">+IF(OFFSET('Water Data'!$A$3,0,10*ROW('Water Data'!A184))="",NA(),OFFSET('Water Data'!$A$3,0,10*ROW('Water Data'!A184)))</f>
        <v>#N/A</v>
      </c>
      <c r="C187" s="56" t="e">
        <f ca="true">+IF(OFFSET('Water Data'!$C$3,0,10*ROW('Water Data'!C184))="",NA(),OFFSET('Water Data'!$C$3,0,10*ROW('Water Data'!C184)))</f>
        <v>#N/A</v>
      </c>
      <c r="D187" s="57" t="e">
        <f ca="true">+IF(AND(ISNUMBER(OFFSET('Water Data'!$C$5,0,10*ROW('Water Data'!C181))),'Data Summary'!BS187="Yes"),100-OFFSET('Water Data'!$C$5,0,10*ROW('Water Data'!C181)),NA())</f>
        <v>#N/A</v>
      </c>
      <c r="E187" s="57" t="e">
        <f ca="true">+IF(AND(ISNUMBER(OFFSET('Water Data'!$C$7,0,10*ROW('Water Data'!C181))),'Data Summary'!BT187="Yes"),OFFSET('Water Data'!$C$7,0,10*ROW('Water Data'!C181)),NA())</f>
        <v>#N/A</v>
      </c>
      <c r="F187" s="57" t="e">
        <f ca="true">+IF(AND(ISNUMBER(OFFSET('Water Data'!$C$10,0,10*ROW('Water Data'!C181))),'Data Summary'!BU187="Yes"),OFFSET('Water Data'!$C$10,0,10*ROW('Water Data'!C181)),NA())</f>
        <v>#N/A</v>
      </c>
      <c r="G187" s="57" t="e">
        <f ca="true">+IF(AND(ISNUMBER(OFFSET('Water Data'!$D$5,0,10*ROW('Water Data'!D181))),'Data Summary'!BV187="Yes"),100-OFFSET('Water Data'!$D$5,0,10*ROW('Water Data'!D181)),NA())</f>
        <v>#N/A</v>
      </c>
      <c r="H187" s="57" t="e">
        <f ca="true">+IF(AND(ISNUMBER(OFFSET('Water Data'!$D$7,0,10*ROW('Water Data'!D181))),'Data Summary'!BW187="Yes"),OFFSET('Water Data'!$D$7,0,10*ROW('Water Data'!D181)),NA())</f>
        <v>#N/A</v>
      </c>
      <c r="I187" s="57" t="e">
        <f ca="true">+IF(AND(ISNUMBER(OFFSET('Water Data'!$D$10,0,10*ROW('Water Data'!D181))),'Data Summary'!BX187="Yes"),OFFSET('Water Data'!$D$10,0,10*ROW('Water Data'!D181)),NA())</f>
        <v>#N/A</v>
      </c>
      <c r="J187" s="57" t="e">
        <f ca="true">+IF(AND(ISNUMBER(OFFSET('Water Data'!$E$5,0,10*ROW('Water Data'!E181))),'Data Summary'!BY187="Yes"),100-OFFSET('Water Data'!$E$5,0,10*ROW('Water Data'!E181)),NA())</f>
        <v>#N/A</v>
      </c>
      <c r="K187" s="57" t="e">
        <f ca="true">+IF(AND(ISNUMBER(OFFSET('Water Data'!$E$7,0,10*ROW('Water Data'!E181))),'Data Summary'!BZ187="Yes"),OFFSET('Water Data'!$E$7,0,10*ROW('Water Data'!E181)),NA())</f>
        <v>#N/A</v>
      </c>
      <c r="L187" s="57" t="e">
        <f ca="true">+IF(AND(ISNUMBER(OFFSET('Water Data'!$E$10,0,10*ROW('Water Data'!E181))),'Data Summary'!CA187="Yes"),OFFSET('Water Data'!$E$10,0,10*ROW('Water Data'!E181)),NA())</f>
        <v>#N/A</v>
      </c>
      <c r="M187" s="57" t="e">
        <f ca="true">+IF(AND(ISNUMBER(OFFSET('Water Data'!$F$5,0,10*ROW('Water Data'!F181))),'Data Summary'!CB187="Yes"),100-OFFSET('Water Data'!$F$5,0,10*ROW('Water Data'!F181)),NA())</f>
        <v>#N/A</v>
      </c>
      <c r="N187" s="57" t="e">
        <f ca="true">+IF(AND(ISNUMBER(OFFSET('Water Data'!$F$7,0,10*ROW('Water Data'!F181))),'Data Summary'!CC187="Yes"),OFFSET('Water Data'!$F$7,0,10*ROW('Water Data'!F181)),NA())</f>
        <v>#N/A</v>
      </c>
      <c r="O187" s="57" t="e">
        <f ca="true">+IF(AND(ISNUMBER(OFFSET('Water Data'!$F$10,0,10*ROW('Water Data'!F181))),'Data Summary'!CD187="Yes"),OFFSET('Water Data'!$F$10,0,10*ROW('Water Data'!F181)),NA())</f>
        <v>#N/A</v>
      </c>
      <c r="P187" s="57" t="e">
        <f ca="true">+IF(AND(ISNUMBER(OFFSET('Water Data'!$G$5,0,10*ROW('Water Data'!G181))),'Data Summary'!CE187="Yes"),100-OFFSET('Water Data'!$G$5,0,10*ROW('Water Data'!G181)),NA())</f>
        <v>#N/A</v>
      </c>
      <c r="Q187" s="57" t="e">
        <f ca="true">+IF(AND(ISNUMBER(OFFSET('Water Data'!$G$7,0,10*ROW('Water Data'!G181))),'Data Summary'!CF187="Yes"),OFFSET('Water Data'!$G$7,0,10*ROW('Water Data'!G181)),NA())</f>
        <v>#N/A</v>
      </c>
      <c r="R187" s="57" t="e">
        <f ca="true">+IF(AND(ISNUMBER(OFFSET('Water Data'!$G$10,0,10*ROW('Water Data'!G181))),'Data Summary'!CG187="Yes"),OFFSET('Water Data'!$G$10,0,10*ROW('Water Data'!G181)),NA())</f>
        <v>#N/A</v>
      </c>
      <c r="S187" s="57" t="e">
        <f ca="true">+IF(AND(ISNUMBER(OFFSET('Water Data'!$H$5,0,10*ROW('Water Data'!H181))),'Data Summary'!CH187="Yes"),100-OFFSET('Water Data'!$H$5,0,10*ROW('Water Data'!H181)),NA())</f>
        <v>#N/A</v>
      </c>
      <c r="T187" s="57" t="e">
        <f ca="true">+IF(AND(ISNUMBER(OFFSET('Water Data'!$H$7,0,10*ROW('Water Data'!H181))),'Data Summary'!CI187="Yes"),OFFSET('Water Data'!$H$7,0,10*ROW('Water Data'!H181)),NA())</f>
        <v>#N/A</v>
      </c>
      <c r="U187" s="57" t="e">
        <f ca="true">+IF(AND(ISNUMBER(OFFSET('Water Data'!$H$10,0,10*ROW('Water Data'!H181))),'Data Summary'!CJ187="Yes"),OFFSET('Water Data'!$H$10,0,10*ROW('Water Data'!H181)),NA())</f>
        <v>#N/A</v>
      </c>
      <c r="V187" s="103" t="e">
        <f ca="true">+IF(AND(ISNUMBER(OFFSET('Sanitation Data'!$C$5,0,10*ROW('Sanitation Data'!C181))),'Data Summary'!CK187="Yes"),100-OFFSET('Sanitation Data'!$C$5,0,10*ROW('Sanitation Data'!C181)),NA())</f>
        <v>#N/A</v>
      </c>
      <c r="W187" s="103" t="e">
        <f ca="true">+IF(AND(ISNUMBER(OFFSET('Sanitation Data'!$C$7,0,10*ROW('Sanitation Data'!C181))),'Data Summary'!CL187="Yes"),OFFSET('Sanitation Data'!$C$7,0,10*ROW('Sanitation Data'!C181)),NA())</f>
        <v>#N/A</v>
      </c>
      <c r="X187" s="103" t="e">
        <f ca="true">+IF(AND(ISNUMBER(OFFSET('Sanitation Data'!$C$11,0,10*ROW('Sanitation Data'!C181))),'Data Summary'!CM187="Yes"),OFFSET('Sanitation Data'!$C$11,0,10*ROW('Sanitation Data'!C181)),NA())</f>
        <v>#N/A</v>
      </c>
      <c r="Y187" s="103" t="e">
        <f ca="true">+IF(AND(ISNUMBER(OFFSET('Sanitation Data'!$C$12,0,10*ROW('Sanitation Data'!C181))),'Data Summary'!CN187="Yes"),OFFSET('Sanitation Data'!$C$12,0,10*ROW('Sanitation Data'!C181)),NA())</f>
        <v>#N/A</v>
      </c>
      <c r="Z187" s="103" t="e">
        <f ca="true">+IF(AND(ISNUMBER(OFFSET('Sanitation Data'!$C$13,0,10*ROW('Sanitation Data'!C181))),'Data Summary'!CO187="Yes"),OFFSET('Sanitation Data'!$C$13,0,10*ROW('Sanitation Data'!C181)),NA())</f>
        <v>#N/A</v>
      </c>
      <c r="AA187" s="103" t="e">
        <f ca="true">+IF(AND(ISNUMBER(OFFSET('Sanitation Data'!$D$5,0,10*ROW('Sanitation Data'!D181))),'Data Summary'!CP187="Yes"),100-OFFSET('Sanitation Data'!$D$5,0,10*ROW('Sanitation Data'!D181)),NA())</f>
        <v>#N/A</v>
      </c>
      <c r="AB187" s="103" t="e">
        <f ca="true">+IF(AND(ISNUMBER(OFFSET('Sanitation Data'!$D$7,0,10*ROW('Sanitation Data'!D181))),'Data Summary'!CQ187="Yes"),OFFSET('Sanitation Data'!$D$7,0,10*ROW('Sanitation Data'!D181)),NA())</f>
        <v>#N/A</v>
      </c>
      <c r="AC187" s="103" t="e">
        <f ca="true">+IF(AND(ISNUMBER(OFFSET('Sanitation Data'!$D$11,0,10*ROW('Sanitation Data'!D181))),'Data Summary'!CR187="Yes"),OFFSET('Sanitation Data'!$D$11,0,10*ROW('Sanitation Data'!D181)),NA())</f>
        <v>#N/A</v>
      </c>
      <c r="AD187" s="103" t="e">
        <f ca="true">+IF(AND(ISNUMBER(OFFSET('Sanitation Data'!$D$12,0,10*ROW('Sanitation Data'!D181))),'Data Summary'!CS187="Yes"),OFFSET('Sanitation Data'!$D$12,0,10*ROW('Sanitation Data'!D181)),NA())</f>
        <v>#N/A</v>
      </c>
      <c r="AE187" s="103" t="e">
        <f ca="true">+IF(AND(ISNUMBER(OFFSET('Sanitation Data'!$D$13,0,10*ROW('Sanitation Data'!D181))),'Data Summary'!CT187="Yes"),OFFSET('Sanitation Data'!$D$13,0,10*ROW('Sanitation Data'!D181)),NA())</f>
        <v>#N/A</v>
      </c>
      <c r="AF187" s="103" t="e">
        <f ca="true">+IF(AND(ISNUMBER(OFFSET('Sanitation Data'!$E$5,0,10*ROW('Sanitation Data'!E181))),'Data Summary'!CU187="Yes"),100-OFFSET('Sanitation Data'!$E$5,0,10*ROW('Sanitation Data'!E181)),NA())</f>
        <v>#N/A</v>
      </c>
      <c r="AG187" s="103" t="e">
        <f ca="true">+IF(AND(ISNUMBER(OFFSET('Sanitation Data'!$E$7,0,10*ROW('Sanitation Data'!E181))),'Data Summary'!CV187="Yes"),OFFSET('Sanitation Data'!$E$7,0,10*ROW('Sanitation Data'!E181)),NA())</f>
        <v>#N/A</v>
      </c>
      <c r="AH187" s="103" t="e">
        <f ca="true">+IF(AND(ISNUMBER(OFFSET('Sanitation Data'!$E$11,0,10*ROW('Sanitation Data'!E181))),'Data Summary'!CW187="Yes"),OFFSET('Sanitation Data'!$E$11,0,10*ROW('Sanitation Data'!E181)),NA())</f>
        <v>#N/A</v>
      </c>
      <c r="AI187" s="103" t="e">
        <f ca="true">+IF(AND(ISNUMBER(OFFSET('Sanitation Data'!$E$12,0,10*ROW('Sanitation Data'!E181))),'Data Summary'!CX187="Yes"),OFFSET('Sanitation Data'!$E$12,0,10*ROW('Sanitation Data'!E181)),NA())</f>
        <v>#N/A</v>
      </c>
      <c r="AJ187" s="103" t="e">
        <f ca="true">+IF(AND(ISNUMBER(OFFSET('Sanitation Data'!$E$13,0,10*ROW('Sanitation Data'!E181))),'Data Summary'!CY187="Yes"),OFFSET('Sanitation Data'!$E$13,0,10*ROW('Sanitation Data'!E181)),NA())</f>
        <v>#N/A</v>
      </c>
      <c r="AK187" s="103" t="e">
        <f ca="true">+IF(AND(ISNUMBER(OFFSET('Sanitation Data'!$F$5,0,10*ROW('Sanitation Data'!F181))),'Data Summary'!CZ187="Yes"),100-OFFSET('Sanitation Data'!$F$5,0,10*ROW('Sanitation Data'!F181)),NA())</f>
        <v>#N/A</v>
      </c>
      <c r="AL187" s="103" t="e">
        <f ca="true">+IF(AND(ISNUMBER(OFFSET('Sanitation Data'!$F$7,0,10*ROW('Sanitation Data'!F181))),'Data Summary'!DA187="Yes"),OFFSET('Sanitation Data'!$F$7,0,10*ROW('Sanitation Data'!F181)),NA())</f>
        <v>#N/A</v>
      </c>
      <c r="AM187" s="103" t="e">
        <f ca="true">+IF(AND(ISNUMBER(OFFSET('Sanitation Data'!$F$11,0,10*ROW('Sanitation Data'!F181))),'Data Summary'!DB187="Yes"),OFFSET('Sanitation Data'!$F$11,0,10*ROW('Sanitation Data'!F181)),NA())</f>
        <v>#N/A</v>
      </c>
      <c r="AN187" s="103" t="e">
        <f ca="true">+IF(AND(ISNUMBER(OFFSET('Sanitation Data'!$F$12,0,10*ROW('Sanitation Data'!F181))),'Data Summary'!DC187="Yes"),OFFSET('Sanitation Data'!$F$12,0,10*ROW('Sanitation Data'!F181)),NA())</f>
        <v>#N/A</v>
      </c>
      <c r="AO187" s="103" t="e">
        <f ca="true">+IF(AND(ISNUMBER(OFFSET('Sanitation Data'!$F$13,0,10*ROW('Sanitation Data'!F181))),'Data Summary'!DD187="Yes"),OFFSET('Sanitation Data'!$F$13,0,10*ROW('Sanitation Data'!F181)),NA())</f>
        <v>#N/A</v>
      </c>
      <c r="AP187" s="103" t="e">
        <f ca="true">+IF(AND(ISNUMBER(OFFSET('Sanitation Data'!$G$5,0,10*ROW('Sanitation Data'!G181))),'Data Summary'!DE187="Yes"),100-OFFSET('Sanitation Data'!$G$5,0,10*ROW('Sanitation Data'!G181)),NA())</f>
        <v>#N/A</v>
      </c>
      <c r="AQ187" s="103" t="e">
        <f ca="true">+IF(AND(ISNUMBER(OFFSET('Sanitation Data'!$G$7,0,10*ROW('Sanitation Data'!G181))),'Data Summary'!DF187="Yes"),OFFSET('Sanitation Data'!$G$7,0,10*ROW('Sanitation Data'!G181)),NA())</f>
        <v>#N/A</v>
      </c>
      <c r="AR187" s="103" t="e">
        <f ca="true">+IF(AND(ISNUMBER(OFFSET('Sanitation Data'!$G$11,0,10*ROW('Sanitation Data'!G181))),'Data Summary'!DG187="Yes"),OFFSET('Sanitation Data'!$G$11,0,10*ROW('Sanitation Data'!G181)),NA())</f>
        <v>#N/A</v>
      </c>
      <c r="AS187" s="103" t="e">
        <f ca="true">+IF(AND(ISNUMBER(OFFSET('Sanitation Data'!$G$12,0,10*ROW('Sanitation Data'!G181))),'Data Summary'!DH187="Yes"),OFFSET('Sanitation Data'!$G$12,0,10*ROW('Sanitation Data'!G181)),NA())</f>
        <v>#N/A</v>
      </c>
      <c r="AT187" s="103" t="e">
        <f ca="true">+IF(AND(ISNUMBER(OFFSET('Sanitation Data'!$G$13,0,10*ROW('Sanitation Data'!G181))),'Data Summary'!DI187="Yes"),OFFSET('Sanitation Data'!$G$13,0,10*ROW('Sanitation Data'!G181)),NA())</f>
        <v>#N/A</v>
      </c>
      <c r="AU187" s="103" t="e">
        <f ca="true">+IF(AND(ISNUMBER(OFFSET('Sanitation Data'!$H$5,0,10*ROW('Sanitation Data'!H181))),'Data Summary'!DJ187="Yes"),100-OFFSET('Sanitation Data'!$H$5,0,10*ROW('Sanitation Data'!H181)),NA())</f>
        <v>#N/A</v>
      </c>
      <c r="AV187" s="103" t="e">
        <f ca="true">+IF(AND(ISNUMBER(OFFSET('Sanitation Data'!$H$7,0,10*ROW('Sanitation Data'!H181))),'Data Summary'!DK187="Yes"),OFFSET('Sanitation Data'!$H$7,0,10*ROW('Sanitation Data'!H181)),NA())</f>
        <v>#N/A</v>
      </c>
      <c r="AW187" s="103" t="e">
        <f ca="true">+IF(AND(ISNUMBER(OFFSET('Sanitation Data'!$H$11,0,10*ROW('Sanitation Data'!H181))),'Data Summary'!DL187="Yes"),OFFSET('Sanitation Data'!$H$11,0,10*ROW('Sanitation Data'!H181)),NA())</f>
        <v>#N/A</v>
      </c>
      <c r="AX187" s="103" t="e">
        <f ca="true">+IF(AND(ISNUMBER(OFFSET('Sanitation Data'!$H$12,0,10*ROW('Sanitation Data'!H181))),'Data Summary'!DM187="Yes"),OFFSET('Sanitation Data'!$H$12,0,10*ROW('Sanitation Data'!H181)),NA())</f>
        <v>#N/A</v>
      </c>
      <c r="AY187" s="103" t="e">
        <f ca="true">+IF(AND(ISNUMBER(OFFSET('Sanitation Data'!$H$13,0,10*ROW('Sanitation Data'!H181))),'Data Summary'!DN187="Yes"),OFFSET('Sanitation Data'!$H$13,0,10*ROW('Sanitation Data'!H181)),NA())</f>
        <v>#N/A</v>
      </c>
      <c r="AZ187" s="108" t="e">
        <f ca="true">+IF(AND(ISNUMBER(OFFSET('Hygiene Data'!$C$6,0,10*ROW('Hygiene Data'!C181))),'Data Summary'!DO187="Yes"),OFFSET('Hygiene Data'!$C$6,0,10*ROW('Hygiene Data'!C181)),NA())</f>
        <v>#N/A</v>
      </c>
      <c r="BA187" s="108" t="e">
        <f ca="true">+IF(AND(ISNUMBER(OFFSET('Hygiene Data'!$C$8,0,10*ROW('Hygiene Data'!C181))),'Data Summary'!DP187="Yes"),OFFSET('Hygiene Data'!$C$8,0,10*ROW('Hygiene Data'!C181)),NA())</f>
        <v>#N/A</v>
      </c>
      <c r="BB187" s="108" t="e">
        <f ca="true">+IF(AND(ISNUMBER(OFFSET('Hygiene Data'!$C$10,0,10*ROW('Hygiene Data'!C181))),'Data Summary'!DQ187="Yes"),OFFSET('Hygiene Data'!$C$10,0,10*ROW('Hygiene Data'!C181)),NA())</f>
        <v>#N/A</v>
      </c>
      <c r="BC187" s="108" t="e">
        <f ca="true">+IF(AND(ISNUMBER(OFFSET('Hygiene Data'!$D$6,0,10*ROW('Hygiene Data'!D181))),'Data Summary'!DR187="Yes"),OFFSET('Hygiene Data'!$D$6,0,10*ROW('Hygiene Data'!D181)),NA())</f>
        <v>#N/A</v>
      </c>
      <c r="BD187" s="108" t="e">
        <f ca="true">+IF(AND(ISNUMBER(OFFSET('Hygiene Data'!$D$8,0,10*ROW('Hygiene Data'!D181))),'Data Summary'!DS187="Yes"),OFFSET('Hygiene Data'!$D$8,0,10*ROW('Hygiene Data'!D181)),NA())</f>
        <v>#N/A</v>
      </c>
      <c r="BE187" s="108" t="e">
        <f ca="true">+IF(AND(ISNUMBER(OFFSET('Hygiene Data'!$D$10,0,10*ROW('Hygiene Data'!D181))),'Data Summary'!DT187="Yes"),OFFSET('Hygiene Data'!$D$10,0,10*ROW('Hygiene Data'!D181)),NA())</f>
        <v>#N/A</v>
      </c>
      <c r="BF187" s="108" t="e">
        <f ca="true">+IF(AND(ISNUMBER(OFFSET('Hygiene Data'!$E$6,0,10*ROW('Hygiene Data'!E181))),'Data Summary'!DU187="Yes"),OFFSET('Hygiene Data'!$E$6,0,10*ROW('Hygiene Data'!E181)),NA())</f>
        <v>#N/A</v>
      </c>
      <c r="BG187" s="108" t="e">
        <f ca="true">+IF(AND(ISNUMBER(OFFSET('Hygiene Data'!$E$8,0,10*ROW('Hygiene Data'!E181))),'Data Summary'!DV187="Yes"),OFFSET('Hygiene Data'!$E$8,0,10*ROW('Hygiene Data'!E181)),NA())</f>
        <v>#N/A</v>
      </c>
      <c r="BH187" s="108" t="e">
        <f ca="true">+IF(AND(ISNUMBER(OFFSET('Hygiene Data'!$E$10,0,10*ROW('Hygiene Data'!E181))),'Data Summary'!DW187="Yes"),OFFSET('Hygiene Data'!$E$10,0,10*ROW('Hygiene Data'!E181)),NA())</f>
        <v>#N/A</v>
      </c>
      <c r="BI187" s="108" t="e">
        <f ca="true">+IF(AND(ISNUMBER(OFFSET('Hygiene Data'!$F$6,0,10*ROW('Hygiene Data'!F181))),'Data Summary'!DX187="Yes"),OFFSET('Hygiene Data'!$F$6,0,10*ROW('Hygiene Data'!F181)),NA())</f>
        <v>#N/A</v>
      </c>
      <c r="BJ187" s="108" t="e">
        <f ca="true">+IF(AND(ISNUMBER(OFFSET('Hygiene Data'!$F$8,0,10*ROW('Hygiene Data'!F181))),'Data Summary'!DY187="Yes"),OFFSET('Hygiene Data'!$F$8,0,10*ROW('Hygiene Data'!F181)),NA())</f>
        <v>#N/A</v>
      </c>
      <c r="BK187" s="108" t="e">
        <f ca="true">+IF(AND(ISNUMBER(OFFSET('Hygiene Data'!$F$10,0,10*ROW('Hygiene Data'!F181))),'Data Summary'!DZ187="Yes"),OFFSET('Hygiene Data'!$F$10,0,10*ROW('Hygiene Data'!F181)),NA())</f>
        <v>#N/A</v>
      </c>
      <c r="BL187" s="108" t="e">
        <f ca="true">+IF(AND(ISNUMBER(OFFSET('Hygiene Data'!$G$6,0,10*ROW('Hygiene Data'!G181))),'Data Summary'!EA187="Yes"),OFFSET('Hygiene Data'!$G$6,0,10*ROW('Hygiene Data'!G181)),NA())</f>
        <v>#N/A</v>
      </c>
      <c r="BM187" s="108" t="e">
        <f ca="true">+IF(AND(ISNUMBER(OFFSET('Hygiene Data'!$G$8,0,10*ROW('Hygiene Data'!G181))),'Data Summary'!EB187="Yes"),OFFSET('Hygiene Data'!$G$8,0,10*ROW('Hygiene Data'!G181)),NA())</f>
        <v>#N/A</v>
      </c>
      <c r="BN187" s="108" t="e">
        <f ca="true">+IF(AND(ISNUMBER(OFFSET('Hygiene Data'!$G$10,0,10*ROW('Hygiene Data'!G181))),'Data Summary'!EC187="Yes"),OFFSET('Hygiene Data'!$G$10,0,10*ROW('Hygiene Data'!G181)),NA())</f>
        <v>#N/A</v>
      </c>
      <c r="BO187" s="108" t="e">
        <f ca="true">+IF(AND(ISNUMBER(OFFSET('Hygiene Data'!$H$6,0,10*ROW('Hygiene Data'!H181))),'Data Summary'!ED187="Yes"),OFFSET('Hygiene Data'!$H$6,0,10*ROW('Hygiene Data'!H181)),NA())</f>
        <v>#N/A</v>
      </c>
      <c r="BP187" s="108" t="e">
        <f ca="true">+IF(AND(ISNUMBER(OFFSET('Hygiene Data'!$H$8,0,10*ROW('Hygiene Data'!H181))),'Data Summary'!EE187="Yes"),OFFSET('Hygiene Data'!$H$8,0,10*ROW('Hygiene Data'!H181)),NA())</f>
        <v>#N/A</v>
      </c>
      <c r="BQ187" s="108" t="e">
        <f ca="true">+IF(AND(ISNUMBER(OFFSET('Hygiene Data'!$H$10,0,10*ROW('Hygiene Data'!H181))),'Data Summary'!EF187="Yes"),OFFSET('Hygiene Data'!$H$10,0,10*ROW('Hygiene Data'!H181)),NA())</f>
        <v>#N/A</v>
      </c>
    </row>
    <row r="188" x14ac:dyDescent="0.2">
      <c r="A188" s="56" t="e">
        <f ca="true">+IF(OFFSET('Water Data'!$B$1,0,10*ROW('Water Data'!B182))="",NA(),OFFSET('Water Data'!$B$1,0,10*ROW('Water Data'!B182)))</f>
        <v>#N/A</v>
      </c>
      <c r="B188" s="56" t="e">
        <f ca="true">+IF(OFFSET('Water Data'!$A$3,0,10*ROW('Water Data'!A185))="",NA(),OFFSET('Water Data'!$A$3,0,10*ROW('Water Data'!A185)))</f>
        <v>#N/A</v>
      </c>
      <c r="C188" s="56" t="e">
        <f ca="true">+IF(OFFSET('Water Data'!$C$3,0,10*ROW('Water Data'!C185))="",NA(),OFFSET('Water Data'!$C$3,0,10*ROW('Water Data'!C185)))</f>
        <v>#N/A</v>
      </c>
      <c r="D188" s="57" t="e">
        <f ca="true">+IF(AND(ISNUMBER(OFFSET('Water Data'!$C$5,0,10*ROW('Water Data'!C182))),'Data Summary'!BS188="Yes"),100-OFFSET('Water Data'!$C$5,0,10*ROW('Water Data'!C182)),NA())</f>
        <v>#N/A</v>
      </c>
      <c r="E188" s="57" t="e">
        <f ca="true">+IF(AND(ISNUMBER(OFFSET('Water Data'!$C$7,0,10*ROW('Water Data'!C182))),'Data Summary'!BT188="Yes"),OFFSET('Water Data'!$C$7,0,10*ROW('Water Data'!C182)),NA())</f>
        <v>#N/A</v>
      </c>
      <c r="F188" s="57" t="e">
        <f ca="true">+IF(AND(ISNUMBER(OFFSET('Water Data'!$C$10,0,10*ROW('Water Data'!C182))),'Data Summary'!BU188="Yes"),OFFSET('Water Data'!$C$10,0,10*ROW('Water Data'!C182)),NA())</f>
        <v>#N/A</v>
      </c>
      <c r="G188" s="57" t="e">
        <f ca="true">+IF(AND(ISNUMBER(OFFSET('Water Data'!$D$5,0,10*ROW('Water Data'!D182))),'Data Summary'!BV188="Yes"),100-OFFSET('Water Data'!$D$5,0,10*ROW('Water Data'!D182)),NA())</f>
        <v>#N/A</v>
      </c>
      <c r="H188" s="57" t="e">
        <f ca="true">+IF(AND(ISNUMBER(OFFSET('Water Data'!$D$7,0,10*ROW('Water Data'!D182))),'Data Summary'!BW188="Yes"),OFFSET('Water Data'!$D$7,0,10*ROW('Water Data'!D182)),NA())</f>
        <v>#N/A</v>
      </c>
      <c r="I188" s="57" t="e">
        <f ca="true">+IF(AND(ISNUMBER(OFFSET('Water Data'!$D$10,0,10*ROW('Water Data'!D182))),'Data Summary'!BX188="Yes"),OFFSET('Water Data'!$D$10,0,10*ROW('Water Data'!D182)),NA())</f>
        <v>#N/A</v>
      </c>
      <c r="J188" s="57" t="e">
        <f ca="true">+IF(AND(ISNUMBER(OFFSET('Water Data'!$E$5,0,10*ROW('Water Data'!E182))),'Data Summary'!BY188="Yes"),100-OFFSET('Water Data'!$E$5,0,10*ROW('Water Data'!E182)),NA())</f>
        <v>#N/A</v>
      </c>
      <c r="K188" s="57" t="e">
        <f ca="true">+IF(AND(ISNUMBER(OFFSET('Water Data'!$E$7,0,10*ROW('Water Data'!E182))),'Data Summary'!BZ188="Yes"),OFFSET('Water Data'!$E$7,0,10*ROW('Water Data'!E182)),NA())</f>
        <v>#N/A</v>
      </c>
      <c r="L188" s="57" t="e">
        <f ca="true">+IF(AND(ISNUMBER(OFFSET('Water Data'!$E$10,0,10*ROW('Water Data'!E182))),'Data Summary'!CA188="Yes"),OFFSET('Water Data'!$E$10,0,10*ROW('Water Data'!E182)),NA())</f>
        <v>#N/A</v>
      </c>
      <c r="M188" s="57" t="e">
        <f ca="true">+IF(AND(ISNUMBER(OFFSET('Water Data'!$F$5,0,10*ROW('Water Data'!F182))),'Data Summary'!CB188="Yes"),100-OFFSET('Water Data'!$F$5,0,10*ROW('Water Data'!F182)),NA())</f>
        <v>#N/A</v>
      </c>
      <c r="N188" s="57" t="e">
        <f ca="true">+IF(AND(ISNUMBER(OFFSET('Water Data'!$F$7,0,10*ROW('Water Data'!F182))),'Data Summary'!CC188="Yes"),OFFSET('Water Data'!$F$7,0,10*ROW('Water Data'!F182)),NA())</f>
        <v>#N/A</v>
      </c>
      <c r="O188" s="57" t="e">
        <f ca="true">+IF(AND(ISNUMBER(OFFSET('Water Data'!$F$10,0,10*ROW('Water Data'!F182))),'Data Summary'!CD188="Yes"),OFFSET('Water Data'!$F$10,0,10*ROW('Water Data'!F182)),NA())</f>
        <v>#N/A</v>
      </c>
      <c r="P188" s="57" t="e">
        <f ca="true">+IF(AND(ISNUMBER(OFFSET('Water Data'!$G$5,0,10*ROW('Water Data'!G182))),'Data Summary'!CE188="Yes"),100-OFFSET('Water Data'!$G$5,0,10*ROW('Water Data'!G182)),NA())</f>
        <v>#N/A</v>
      </c>
      <c r="Q188" s="57" t="e">
        <f ca="true">+IF(AND(ISNUMBER(OFFSET('Water Data'!$G$7,0,10*ROW('Water Data'!G182))),'Data Summary'!CF188="Yes"),OFFSET('Water Data'!$G$7,0,10*ROW('Water Data'!G182)),NA())</f>
        <v>#N/A</v>
      </c>
      <c r="R188" s="57" t="e">
        <f ca="true">+IF(AND(ISNUMBER(OFFSET('Water Data'!$G$10,0,10*ROW('Water Data'!G182))),'Data Summary'!CG188="Yes"),OFFSET('Water Data'!$G$10,0,10*ROW('Water Data'!G182)),NA())</f>
        <v>#N/A</v>
      </c>
      <c r="S188" s="57" t="e">
        <f ca="true">+IF(AND(ISNUMBER(OFFSET('Water Data'!$H$5,0,10*ROW('Water Data'!H182))),'Data Summary'!CH188="Yes"),100-OFFSET('Water Data'!$H$5,0,10*ROW('Water Data'!H182)),NA())</f>
        <v>#N/A</v>
      </c>
      <c r="T188" s="57" t="e">
        <f ca="true">+IF(AND(ISNUMBER(OFFSET('Water Data'!$H$7,0,10*ROW('Water Data'!H182))),'Data Summary'!CI188="Yes"),OFFSET('Water Data'!$H$7,0,10*ROW('Water Data'!H182)),NA())</f>
        <v>#N/A</v>
      </c>
      <c r="U188" s="57" t="e">
        <f ca="true">+IF(AND(ISNUMBER(OFFSET('Water Data'!$H$10,0,10*ROW('Water Data'!H182))),'Data Summary'!CJ188="Yes"),OFFSET('Water Data'!$H$10,0,10*ROW('Water Data'!H182)),NA())</f>
        <v>#N/A</v>
      </c>
      <c r="V188" s="103" t="e">
        <f ca="true">+IF(AND(ISNUMBER(OFFSET('Sanitation Data'!$C$5,0,10*ROW('Sanitation Data'!C182))),'Data Summary'!CK188="Yes"),100-OFFSET('Sanitation Data'!$C$5,0,10*ROW('Sanitation Data'!C182)),NA())</f>
        <v>#N/A</v>
      </c>
      <c r="W188" s="103" t="e">
        <f ca="true">+IF(AND(ISNUMBER(OFFSET('Sanitation Data'!$C$7,0,10*ROW('Sanitation Data'!C182))),'Data Summary'!CL188="Yes"),OFFSET('Sanitation Data'!$C$7,0,10*ROW('Sanitation Data'!C182)),NA())</f>
        <v>#N/A</v>
      </c>
      <c r="X188" s="103" t="e">
        <f ca="true">+IF(AND(ISNUMBER(OFFSET('Sanitation Data'!$C$11,0,10*ROW('Sanitation Data'!C182))),'Data Summary'!CM188="Yes"),OFFSET('Sanitation Data'!$C$11,0,10*ROW('Sanitation Data'!C182)),NA())</f>
        <v>#N/A</v>
      </c>
      <c r="Y188" s="103" t="e">
        <f ca="true">+IF(AND(ISNUMBER(OFFSET('Sanitation Data'!$C$12,0,10*ROW('Sanitation Data'!C182))),'Data Summary'!CN188="Yes"),OFFSET('Sanitation Data'!$C$12,0,10*ROW('Sanitation Data'!C182)),NA())</f>
        <v>#N/A</v>
      </c>
      <c r="Z188" s="103" t="e">
        <f ca="true">+IF(AND(ISNUMBER(OFFSET('Sanitation Data'!$C$13,0,10*ROW('Sanitation Data'!C182))),'Data Summary'!CO188="Yes"),OFFSET('Sanitation Data'!$C$13,0,10*ROW('Sanitation Data'!C182)),NA())</f>
        <v>#N/A</v>
      </c>
      <c r="AA188" s="103" t="e">
        <f ca="true">+IF(AND(ISNUMBER(OFFSET('Sanitation Data'!$D$5,0,10*ROW('Sanitation Data'!D182))),'Data Summary'!CP188="Yes"),100-OFFSET('Sanitation Data'!$D$5,0,10*ROW('Sanitation Data'!D182)),NA())</f>
        <v>#N/A</v>
      </c>
      <c r="AB188" s="103" t="e">
        <f ca="true">+IF(AND(ISNUMBER(OFFSET('Sanitation Data'!$D$7,0,10*ROW('Sanitation Data'!D182))),'Data Summary'!CQ188="Yes"),OFFSET('Sanitation Data'!$D$7,0,10*ROW('Sanitation Data'!D182)),NA())</f>
        <v>#N/A</v>
      </c>
      <c r="AC188" s="103" t="e">
        <f ca="true">+IF(AND(ISNUMBER(OFFSET('Sanitation Data'!$D$11,0,10*ROW('Sanitation Data'!D182))),'Data Summary'!CR188="Yes"),OFFSET('Sanitation Data'!$D$11,0,10*ROW('Sanitation Data'!D182)),NA())</f>
        <v>#N/A</v>
      </c>
      <c r="AD188" s="103" t="e">
        <f ca="true">+IF(AND(ISNUMBER(OFFSET('Sanitation Data'!$D$12,0,10*ROW('Sanitation Data'!D182))),'Data Summary'!CS188="Yes"),OFFSET('Sanitation Data'!$D$12,0,10*ROW('Sanitation Data'!D182)),NA())</f>
        <v>#N/A</v>
      </c>
      <c r="AE188" s="103" t="e">
        <f ca="true">+IF(AND(ISNUMBER(OFFSET('Sanitation Data'!$D$13,0,10*ROW('Sanitation Data'!D182))),'Data Summary'!CT188="Yes"),OFFSET('Sanitation Data'!$D$13,0,10*ROW('Sanitation Data'!D182)),NA())</f>
        <v>#N/A</v>
      </c>
      <c r="AF188" s="103" t="e">
        <f ca="true">+IF(AND(ISNUMBER(OFFSET('Sanitation Data'!$E$5,0,10*ROW('Sanitation Data'!E182))),'Data Summary'!CU188="Yes"),100-OFFSET('Sanitation Data'!$E$5,0,10*ROW('Sanitation Data'!E182)),NA())</f>
        <v>#N/A</v>
      </c>
      <c r="AG188" s="103" t="e">
        <f ca="true">+IF(AND(ISNUMBER(OFFSET('Sanitation Data'!$E$7,0,10*ROW('Sanitation Data'!E182))),'Data Summary'!CV188="Yes"),OFFSET('Sanitation Data'!$E$7,0,10*ROW('Sanitation Data'!E182)),NA())</f>
        <v>#N/A</v>
      </c>
      <c r="AH188" s="103" t="e">
        <f ca="true">+IF(AND(ISNUMBER(OFFSET('Sanitation Data'!$E$11,0,10*ROW('Sanitation Data'!E182))),'Data Summary'!CW188="Yes"),OFFSET('Sanitation Data'!$E$11,0,10*ROW('Sanitation Data'!E182)),NA())</f>
        <v>#N/A</v>
      </c>
      <c r="AI188" s="103" t="e">
        <f ca="true">+IF(AND(ISNUMBER(OFFSET('Sanitation Data'!$E$12,0,10*ROW('Sanitation Data'!E182))),'Data Summary'!CX188="Yes"),OFFSET('Sanitation Data'!$E$12,0,10*ROW('Sanitation Data'!E182)),NA())</f>
        <v>#N/A</v>
      </c>
      <c r="AJ188" s="103" t="e">
        <f ca="true">+IF(AND(ISNUMBER(OFFSET('Sanitation Data'!$E$13,0,10*ROW('Sanitation Data'!E182))),'Data Summary'!CY188="Yes"),OFFSET('Sanitation Data'!$E$13,0,10*ROW('Sanitation Data'!E182)),NA())</f>
        <v>#N/A</v>
      </c>
      <c r="AK188" s="103" t="e">
        <f ca="true">+IF(AND(ISNUMBER(OFFSET('Sanitation Data'!$F$5,0,10*ROW('Sanitation Data'!F182))),'Data Summary'!CZ188="Yes"),100-OFFSET('Sanitation Data'!$F$5,0,10*ROW('Sanitation Data'!F182)),NA())</f>
        <v>#N/A</v>
      </c>
      <c r="AL188" s="103" t="e">
        <f ca="true">+IF(AND(ISNUMBER(OFFSET('Sanitation Data'!$F$7,0,10*ROW('Sanitation Data'!F182))),'Data Summary'!DA188="Yes"),OFFSET('Sanitation Data'!$F$7,0,10*ROW('Sanitation Data'!F182)),NA())</f>
        <v>#N/A</v>
      </c>
      <c r="AM188" s="103" t="e">
        <f ca="true">+IF(AND(ISNUMBER(OFFSET('Sanitation Data'!$F$11,0,10*ROW('Sanitation Data'!F182))),'Data Summary'!DB188="Yes"),OFFSET('Sanitation Data'!$F$11,0,10*ROW('Sanitation Data'!F182)),NA())</f>
        <v>#N/A</v>
      </c>
      <c r="AN188" s="103" t="e">
        <f ca="true">+IF(AND(ISNUMBER(OFFSET('Sanitation Data'!$F$12,0,10*ROW('Sanitation Data'!F182))),'Data Summary'!DC188="Yes"),OFFSET('Sanitation Data'!$F$12,0,10*ROW('Sanitation Data'!F182)),NA())</f>
        <v>#N/A</v>
      </c>
      <c r="AO188" s="103" t="e">
        <f ca="true">+IF(AND(ISNUMBER(OFFSET('Sanitation Data'!$F$13,0,10*ROW('Sanitation Data'!F182))),'Data Summary'!DD188="Yes"),OFFSET('Sanitation Data'!$F$13,0,10*ROW('Sanitation Data'!F182)),NA())</f>
        <v>#N/A</v>
      </c>
      <c r="AP188" s="103" t="e">
        <f ca="true">+IF(AND(ISNUMBER(OFFSET('Sanitation Data'!$G$5,0,10*ROW('Sanitation Data'!G182))),'Data Summary'!DE188="Yes"),100-OFFSET('Sanitation Data'!$G$5,0,10*ROW('Sanitation Data'!G182)),NA())</f>
        <v>#N/A</v>
      </c>
      <c r="AQ188" s="103" t="e">
        <f ca="true">+IF(AND(ISNUMBER(OFFSET('Sanitation Data'!$G$7,0,10*ROW('Sanitation Data'!G182))),'Data Summary'!DF188="Yes"),OFFSET('Sanitation Data'!$G$7,0,10*ROW('Sanitation Data'!G182)),NA())</f>
        <v>#N/A</v>
      </c>
      <c r="AR188" s="103" t="e">
        <f ca="true">+IF(AND(ISNUMBER(OFFSET('Sanitation Data'!$G$11,0,10*ROW('Sanitation Data'!G182))),'Data Summary'!DG188="Yes"),OFFSET('Sanitation Data'!$G$11,0,10*ROW('Sanitation Data'!G182)),NA())</f>
        <v>#N/A</v>
      </c>
      <c r="AS188" s="103" t="e">
        <f ca="true">+IF(AND(ISNUMBER(OFFSET('Sanitation Data'!$G$12,0,10*ROW('Sanitation Data'!G182))),'Data Summary'!DH188="Yes"),OFFSET('Sanitation Data'!$G$12,0,10*ROW('Sanitation Data'!G182)),NA())</f>
        <v>#N/A</v>
      </c>
      <c r="AT188" s="103" t="e">
        <f ca="true">+IF(AND(ISNUMBER(OFFSET('Sanitation Data'!$G$13,0,10*ROW('Sanitation Data'!G182))),'Data Summary'!DI188="Yes"),OFFSET('Sanitation Data'!$G$13,0,10*ROW('Sanitation Data'!G182)),NA())</f>
        <v>#N/A</v>
      </c>
      <c r="AU188" s="103" t="e">
        <f ca="true">+IF(AND(ISNUMBER(OFFSET('Sanitation Data'!$H$5,0,10*ROW('Sanitation Data'!H182))),'Data Summary'!DJ188="Yes"),100-OFFSET('Sanitation Data'!$H$5,0,10*ROW('Sanitation Data'!H182)),NA())</f>
        <v>#N/A</v>
      </c>
      <c r="AV188" s="103" t="e">
        <f ca="true">+IF(AND(ISNUMBER(OFFSET('Sanitation Data'!$H$7,0,10*ROW('Sanitation Data'!H182))),'Data Summary'!DK188="Yes"),OFFSET('Sanitation Data'!$H$7,0,10*ROW('Sanitation Data'!H182)),NA())</f>
        <v>#N/A</v>
      </c>
      <c r="AW188" s="103" t="e">
        <f ca="true">+IF(AND(ISNUMBER(OFFSET('Sanitation Data'!$H$11,0,10*ROW('Sanitation Data'!H182))),'Data Summary'!DL188="Yes"),OFFSET('Sanitation Data'!$H$11,0,10*ROW('Sanitation Data'!H182)),NA())</f>
        <v>#N/A</v>
      </c>
      <c r="AX188" s="103" t="e">
        <f ca="true">+IF(AND(ISNUMBER(OFFSET('Sanitation Data'!$H$12,0,10*ROW('Sanitation Data'!H182))),'Data Summary'!DM188="Yes"),OFFSET('Sanitation Data'!$H$12,0,10*ROW('Sanitation Data'!H182)),NA())</f>
        <v>#N/A</v>
      </c>
      <c r="AY188" s="103" t="e">
        <f ca="true">+IF(AND(ISNUMBER(OFFSET('Sanitation Data'!$H$13,0,10*ROW('Sanitation Data'!H182))),'Data Summary'!DN188="Yes"),OFFSET('Sanitation Data'!$H$13,0,10*ROW('Sanitation Data'!H182)),NA())</f>
        <v>#N/A</v>
      </c>
      <c r="AZ188" s="108" t="e">
        <f ca="true">+IF(AND(ISNUMBER(OFFSET('Hygiene Data'!$C$6,0,10*ROW('Hygiene Data'!C182))),'Data Summary'!DO188="Yes"),OFFSET('Hygiene Data'!$C$6,0,10*ROW('Hygiene Data'!C182)),NA())</f>
        <v>#N/A</v>
      </c>
      <c r="BA188" s="108" t="e">
        <f ca="true">+IF(AND(ISNUMBER(OFFSET('Hygiene Data'!$C$8,0,10*ROW('Hygiene Data'!C182))),'Data Summary'!DP188="Yes"),OFFSET('Hygiene Data'!$C$8,0,10*ROW('Hygiene Data'!C182)),NA())</f>
        <v>#N/A</v>
      </c>
      <c r="BB188" s="108" t="e">
        <f ca="true">+IF(AND(ISNUMBER(OFFSET('Hygiene Data'!$C$10,0,10*ROW('Hygiene Data'!C182))),'Data Summary'!DQ188="Yes"),OFFSET('Hygiene Data'!$C$10,0,10*ROW('Hygiene Data'!C182)),NA())</f>
        <v>#N/A</v>
      </c>
      <c r="BC188" s="108" t="e">
        <f ca="true">+IF(AND(ISNUMBER(OFFSET('Hygiene Data'!$D$6,0,10*ROW('Hygiene Data'!D182))),'Data Summary'!DR188="Yes"),OFFSET('Hygiene Data'!$D$6,0,10*ROW('Hygiene Data'!D182)),NA())</f>
        <v>#N/A</v>
      </c>
      <c r="BD188" s="108" t="e">
        <f ca="true">+IF(AND(ISNUMBER(OFFSET('Hygiene Data'!$D$8,0,10*ROW('Hygiene Data'!D182))),'Data Summary'!DS188="Yes"),OFFSET('Hygiene Data'!$D$8,0,10*ROW('Hygiene Data'!D182)),NA())</f>
        <v>#N/A</v>
      </c>
      <c r="BE188" s="108" t="e">
        <f ca="true">+IF(AND(ISNUMBER(OFFSET('Hygiene Data'!$D$10,0,10*ROW('Hygiene Data'!D182))),'Data Summary'!DT188="Yes"),OFFSET('Hygiene Data'!$D$10,0,10*ROW('Hygiene Data'!D182)),NA())</f>
        <v>#N/A</v>
      </c>
      <c r="BF188" s="108" t="e">
        <f ca="true">+IF(AND(ISNUMBER(OFFSET('Hygiene Data'!$E$6,0,10*ROW('Hygiene Data'!E182))),'Data Summary'!DU188="Yes"),OFFSET('Hygiene Data'!$E$6,0,10*ROW('Hygiene Data'!E182)),NA())</f>
        <v>#N/A</v>
      </c>
      <c r="BG188" s="108" t="e">
        <f ca="true">+IF(AND(ISNUMBER(OFFSET('Hygiene Data'!$E$8,0,10*ROW('Hygiene Data'!E182))),'Data Summary'!DV188="Yes"),OFFSET('Hygiene Data'!$E$8,0,10*ROW('Hygiene Data'!E182)),NA())</f>
        <v>#N/A</v>
      </c>
      <c r="BH188" s="108" t="e">
        <f ca="true">+IF(AND(ISNUMBER(OFFSET('Hygiene Data'!$E$10,0,10*ROW('Hygiene Data'!E182))),'Data Summary'!DW188="Yes"),OFFSET('Hygiene Data'!$E$10,0,10*ROW('Hygiene Data'!E182)),NA())</f>
        <v>#N/A</v>
      </c>
      <c r="BI188" s="108" t="e">
        <f ca="true">+IF(AND(ISNUMBER(OFFSET('Hygiene Data'!$F$6,0,10*ROW('Hygiene Data'!F182))),'Data Summary'!DX188="Yes"),OFFSET('Hygiene Data'!$F$6,0,10*ROW('Hygiene Data'!F182)),NA())</f>
        <v>#N/A</v>
      </c>
      <c r="BJ188" s="108" t="e">
        <f ca="true">+IF(AND(ISNUMBER(OFFSET('Hygiene Data'!$F$8,0,10*ROW('Hygiene Data'!F182))),'Data Summary'!DY188="Yes"),OFFSET('Hygiene Data'!$F$8,0,10*ROW('Hygiene Data'!F182)),NA())</f>
        <v>#N/A</v>
      </c>
      <c r="BK188" s="108" t="e">
        <f ca="true">+IF(AND(ISNUMBER(OFFSET('Hygiene Data'!$F$10,0,10*ROW('Hygiene Data'!F182))),'Data Summary'!DZ188="Yes"),OFFSET('Hygiene Data'!$F$10,0,10*ROW('Hygiene Data'!F182)),NA())</f>
        <v>#N/A</v>
      </c>
      <c r="BL188" s="108" t="e">
        <f ca="true">+IF(AND(ISNUMBER(OFFSET('Hygiene Data'!$G$6,0,10*ROW('Hygiene Data'!G182))),'Data Summary'!EA188="Yes"),OFFSET('Hygiene Data'!$G$6,0,10*ROW('Hygiene Data'!G182)),NA())</f>
        <v>#N/A</v>
      </c>
      <c r="BM188" s="108" t="e">
        <f ca="true">+IF(AND(ISNUMBER(OFFSET('Hygiene Data'!$G$8,0,10*ROW('Hygiene Data'!G182))),'Data Summary'!EB188="Yes"),OFFSET('Hygiene Data'!$G$8,0,10*ROW('Hygiene Data'!G182)),NA())</f>
        <v>#N/A</v>
      </c>
      <c r="BN188" s="108" t="e">
        <f ca="true">+IF(AND(ISNUMBER(OFFSET('Hygiene Data'!$G$10,0,10*ROW('Hygiene Data'!G182))),'Data Summary'!EC188="Yes"),OFFSET('Hygiene Data'!$G$10,0,10*ROW('Hygiene Data'!G182)),NA())</f>
        <v>#N/A</v>
      </c>
      <c r="BO188" s="108" t="e">
        <f ca="true">+IF(AND(ISNUMBER(OFFSET('Hygiene Data'!$H$6,0,10*ROW('Hygiene Data'!H182))),'Data Summary'!ED188="Yes"),OFFSET('Hygiene Data'!$H$6,0,10*ROW('Hygiene Data'!H182)),NA())</f>
        <v>#N/A</v>
      </c>
      <c r="BP188" s="108" t="e">
        <f ca="true">+IF(AND(ISNUMBER(OFFSET('Hygiene Data'!$H$8,0,10*ROW('Hygiene Data'!H182))),'Data Summary'!EE188="Yes"),OFFSET('Hygiene Data'!$H$8,0,10*ROW('Hygiene Data'!H182)),NA())</f>
        <v>#N/A</v>
      </c>
      <c r="BQ188" s="108" t="e">
        <f ca="true">+IF(AND(ISNUMBER(OFFSET('Hygiene Data'!$H$10,0,10*ROW('Hygiene Data'!H182))),'Data Summary'!EF188="Yes"),OFFSET('Hygiene Data'!$H$10,0,10*ROW('Hygiene Data'!H182)),NA())</f>
        <v>#N/A</v>
      </c>
    </row>
    <row r="189" x14ac:dyDescent="0.2">
      <c r="A189" s="56" t="e">
        <f ca="true">+IF(OFFSET('Water Data'!$B$1,0,10*ROW('Water Data'!B183))="",NA(),OFFSET('Water Data'!$B$1,0,10*ROW('Water Data'!B183)))</f>
        <v>#N/A</v>
      </c>
      <c r="B189" s="56" t="e">
        <f ca="true">+IF(OFFSET('Water Data'!$A$3,0,10*ROW('Water Data'!A186))="",NA(),OFFSET('Water Data'!$A$3,0,10*ROW('Water Data'!A186)))</f>
        <v>#N/A</v>
      </c>
      <c r="C189" s="56" t="e">
        <f ca="true">+IF(OFFSET('Water Data'!$C$3,0,10*ROW('Water Data'!C186))="",NA(),OFFSET('Water Data'!$C$3,0,10*ROW('Water Data'!C186)))</f>
        <v>#N/A</v>
      </c>
      <c r="D189" s="57" t="e">
        <f ca="true">+IF(AND(ISNUMBER(OFFSET('Water Data'!$C$5,0,10*ROW('Water Data'!C183))),'Data Summary'!BS189="Yes"),100-OFFSET('Water Data'!$C$5,0,10*ROW('Water Data'!C183)),NA())</f>
        <v>#N/A</v>
      </c>
      <c r="E189" s="57" t="e">
        <f ca="true">+IF(AND(ISNUMBER(OFFSET('Water Data'!$C$7,0,10*ROW('Water Data'!C183))),'Data Summary'!BT189="Yes"),OFFSET('Water Data'!$C$7,0,10*ROW('Water Data'!C183)),NA())</f>
        <v>#N/A</v>
      </c>
      <c r="F189" s="57" t="e">
        <f ca="true">+IF(AND(ISNUMBER(OFFSET('Water Data'!$C$10,0,10*ROW('Water Data'!C183))),'Data Summary'!BU189="Yes"),OFFSET('Water Data'!$C$10,0,10*ROW('Water Data'!C183)),NA())</f>
        <v>#N/A</v>
      </c>
      <c r="G189" s="57" t="e">
        <f ca="true">+IF(AND(ISNUMBER(OFFSET('Water Data'!$D$5,0,10*ROW('Water Data'!D183))),'Data Summary'!BV189="Yes"),100-OFFSET('Water Data'!$D$5,0,10*ROW('Water Data'!D183)),NA())</f>
        <v>#N/A</v>
      </c>
      <c r="H189" s="57" t="e">
        <f ca="true">+IF(AND(ISNUMBER(OFFSET('Water Data'!$D$7,0,10*ROW('Water Data'!D183))),'Data Summary'!BW189="Yes"),OFFSET('Water Data'!$D$7,0,10*ROW('Water Data'!D183)),NA())</f>
        <v>#N/A</v>
      </c>
      <c r="I189" s="57" t="e">
        <f ca="true">+IF(AND(ISNUMBER(OFFSET('Water Data'!$D$10,0,10*ROW('Water Data'!D183))),'Data Summary'!BX189="Yes"),OFFSET('Water Data'!$D$10,0,10*ROW('Water Data'!D183)),NA())</f>
        <v>#N/A</v>
      </c>
      <c r="J189" s="57" t="e">
        <f ca="true">+IF(AND(ISNUMBER(OFFSET('Water Data'!$E$5,0,10*ROW('Water Data'!E183))),'Data Summary'!BY189="Yes"),100-OFFSET('Water Data'!$E$5,0,10*ROW('Water Data'!E183)),NA())</f>
        <v>#N/A</v>
      </c>
      <c r="K189" s="57" t="e">
        <f ca="true">+IF(AND(ISNUMBER(OFFSET('Water Data'!$E$7,0,10*ROW('Water Data'!E183))),'Data Summary'!BZ189="Yes"),OFFSET('Water Data'!$E$7,0,10*ROW('Water Data'!E183)),NA())</f>
        <v>#N/A</v>
      </c>
      <c r="L189" s="57" t="e">
        <f ca="true">+IF(AND(ISNUMBER(OFFSET('Water Data'!$E$10,0,10*ROW('Water Data'!E183))),'Data Summary'!CA189="Yes"),OFFSET('Water Data'!$E$10,0,10*ROW('Water Data'!E183)),NA())</f>
        <v>#N/A</v>
      </c>
      <c r="M189" s="57" t="e">
        <f ca="true">+IF(AND(ISNUMBER(OFFSET('Water Data'!$F$5,0,10*ROW('Water Data'!F183))),'Data Summary'!CB189="Yes"),100-OFFSET('Water Data'!$F$5,0,10*ROW('Water Data'!F183)),NA())</f>
        <v>#N/A</v>
      </c>
      <c r="N189" s="57" t="e">
        <f ca="true">+IF(AND(ISNUMBER(OFFSET('Water Data'!$F$7,0,10*ROW('Water Data'!F183))),'Data Summary'!CC189="Yes"),OFFSET('Water Data'!$F$7,0,10*ROW('Water Data'!F183)),NA())</f>
        <v>#N/A</v>
      </c>
      <c r="O189" s="57" t="e">
        <f ca="true">+IF(AND(ISNUMBER(OFFSET('Water Data'!$F$10,0,10*ROW('Water Data'!F183))),'Data Summary'!CD189="Yes"),OFFSET('Water Data'!$F$10,0,10*ROW('Water Data'!F183)),NA())</f>
        <v>#N/A</v>
      </c>
      <c r="P189" s="57" t="e">
        <f ca="true">+IF(AND(ISNUMBER(OFFSET('Water Data'!$G$5,0,10*ROW('Water Data'!G183))),'Data Summary'!CE189="Yes"),100-OFFSET('Water Data'!$G$5,0,10*ROW('Water Data'!G183)),NA())</f>
        <v>#N/A</v>
      </c>
      <c r="Q189" s="57" t="e">
        <f ca="true">+IF(AND(ISNUMBER(OFFSET('Water Data'!$G$7,0,10*ROW('Water Data'!G183))),'Data Summary'!CF189="Yes"),OFFSET('Water Data'!$G$7,0,10*ROW('Water Data'!G183)),NA())</f>
        <v>#N/A</v>
      </c>
      <c r="R189" s="57" t="e">
        <f ca="true">+IF(AND(ISNUMBER(OFFSET('Water Data'!$G$10,0,10*ROW('Water Data'!G183))),'Data Summary'!CG189="Yes"),OFFSET('Water Data'!$G$10,0,10*ROW('Water Data'!G183)),NA())</f>
        <v>#N/A</v>
      </c>
      <c r="S189" s="57" t="e">
        <f ca="true">+IF(AND(ISNUMBER(OFFSET('Water Data'!$H$5,0,10*ROW('Water Data'!H183))),'Data Summary'!CH189="Yes"),100-OFFSET('Water Data'!$H$5,0,10*ROW('Water Data'!H183)),NA())</f>
        <v>#N/A</v>
      </c>
      <c r="T189" s="57" t="e">
        <f ca="true">+IF(AND(ISNUMBER(OFFSET('Water Data'!$H$7,0,10*ROW('Water Data'!H183))),'Data Summary'!CI189="Yes"),OFFSET('Water Data'!$H$7,0,10*ROW('Water Data'!H183)),NA())</f>
        <v>#N/A</v>
      </c>
      <c r="U189" s="57" t="e">
        <f ca="true">+IF(AND(ISNUMBER(OFFSET('Water Data'!$H$10,0,10*ROW('Water Data'!H183))),'Data Summary'!CJ189="Yes"),OFFSET('Water Data'!$H$10,0,10*ROW('Water Data'!H183)),NA())</f>
        <v>#N/A</v>
      </c>
      <c r="V189" s="103" t="e">
        <f ca="true">+IF(AND(ISNUMBER(OFFSET('Sanitation Data'!$C$5,0,10*ROW('Sanitation Data'!C183))),'Data Summary'!CK189="Yes"),100-OFFSET('Sanitation Data'!$C$5,0,10*ROW('Sanitation Data'!C183)),NA())</f>
        <v>#N/A</v>
      </c>
      <c r="W189" s="103" t="e">
        <f ca="true">+IF(AND(ISNUMBER(OFFSET('Sanitation Data'!$C$7,0,10*ROW('Sanitation Data'!C183))),'Data Summary'!CL189="Yes"),OFFSET('Sanitation Data'!$C$7,0,10*ROW('Sanitation Data'!C183)),NA())</f>
        <v>#N/A</v>
      </c>
      <c r="X189" s="103" t="e">
        <f ca="true">+IF(AND(ISNUMBER(OFFSET('Sanitation Data'!$C$11,0,10*ROW('Sanitation Data'!C183))),'Data Summary'!CM189="Yes"),OFFSET('Sanitation Data'!$C$11,0,10*ROW('Sanitation Data'!C183)),NA())</f>
        <v>#N/A</v>
      </c>
      <c r="Y189" s="103" t="e">
        <f ca="true">+IF(AND(ISNUMBER(OFFSET('Sanitation Data'!$C$12,0,10*ROW('Sanitation Data'!C183))),'Data Summary'!CN189="Yes"),OFFSET('Sanitation Data'!$C$12,0,10*ROW('Sanitation Data'!C183)),NA())</f>
        <v>#N/A</v>
      </c>
      <c r="Z189" s="103" t="e">
        <f ca="true">+IF(AND(ISNUMBER(OFFSET('Sanitation Data'!$C$13,0,10*ROW('Sanitation Data'!C183))),'Data Summary'!CO189="Yes"),OFFSET('Sanitation Data'!$C$13,0,10*ROW('Sanitation Data'!C183)),NA())</f>
        <v>#N/A</v>
      </c>
      <c r="AA189" s="103" t="e">
        <f ca="true">+IF(AND(ISNUMBER(OFFSET('Sanitation Data'!$D$5,0,10*ROW('Sanitation Data'!D183))),'Data Summary'!CP189="Yes"),100-OFFSET('Sanitation Data'!$D$5,0,10*ROW('Sanitation Data'!D183)),NA())</f>
        <v>#N/A</v>
      </c>
      <c r="AB189" s="103" t="e">
        <f ca="true">+IF(AND(ISNUMBER(OFFSET('Sanitation Data'!$D$7,0,10*ROW('Sanitation Data'!D183))),'Data Summary'!CQ189="Yes"),OFFSET('Sanitation Data'!$D$7,0,10*ROW('Sanitation Data'!D183)),NA())</f>
        <v>#N/A</v>
      </c>
      <c r="AC189" s="103" t="e">
        <f ca="true">+IF(AND(ISNUMBER(OFFSET('Sanitation Data'!$D$11,0,10*ROW('Sanitation Data'!D183))),'Data Summary'!CR189="Yes"),OFFSET('Sanitation Data'!$D$11,0,10*ROW('Sanitation Data'!D183)),NA())</f>
        <v>#N/A</v>
      </c>
      <c r="AD189" s="103" t="e">
        <f ca="true">+IF(AND(ISNUMBER(OFFSET('Sanitation Data'!$D$12,0,10*ROW('Sanitation Data'!D183))),'Data Summary'!CS189="Yes"),OFFSET('Sanitation Data'!$D$12,0,10*ROW('Sanitation Data'!D183)),NA())</f>
        <v>#N/A</v>
      </c>
      <c r="AE189" s="103" t="e">
        <f ca="true">+IF(AND(ISNUMBER(OFFSET('Sanitation Data'!$D$13,0,10*ROW('Sanitation Data'!D183))),'Data Summary'!CT189="Yes"),OFFSET('Sanitation Data'!$D$13,0,10*ROW('Sanitation Data'!D183)),NA())</f>
        <v>#N/A</v>
      </c>
      <c r="AF189" s="103" t="e">
        <f ca="true">+IF(AND(ISNUMBER(OFFSET('Sanitation Data'!$E$5,0,10*ROW('Sanitation Data'!E183))),'Data Summary'!CU189="Yes"),100-OFFSET('Sanitation Data'!$E$5,0,10*ROW('Sanitation Data'!E183)),NA())</f>
        <v>#N/A</v>
      </c>
      <c r="AG189" s="103" t="e">
        <f ca="true">+IF(AND(ISNUMBER(OFFSET('Sanitation Data'!$E$7,0,10*ROW('Sanitation Data'!E183))),'Data Summary'!CV189="Yes"),OFFSET('Sanitation Data'!$E$7,0,10*ROW('Sanitation Data'!E183)),NA())</f>
        <v>#N/A</v>
      </c>
      <c r="AH189" s="103" t="e">
        <f ca="true">+IF(AND(ISNUMBER(OFFSET('Sanitation Data'!$E$11,0,10*ROW('Sanitation Data'!E183))),'Data Summary'!CW189="Yes"),OFFSET('Sanitation Data'!$E$11,0,10*ROW('Sanitation Data'!E183)),NA())</f>
        <v>#N/A</v>
      </c>
      <c r="AI189" s="103" t="e">
        <f ca="true">+IF(AND(ISNUMBER(OFFSET('Sanitation Data'!$E$12,0,10*ROW('Sanitation Data'!E183))),'Data Summary'!CX189="Yes"),OFFSET('Sanitation Data'!$E$12,0,10*ROW('Sanitation Data'!E183)),NA())</f>
        <v>#N/A</v>
      </c>
      <c r="AJ189" s="103" t="e">
        <f ca="true">+IF(AND(ISNUMBER(OFFSET('Sanitation Data'!$E$13,0,10*ROW('Sanitation Data'!E183))),'Data Summary'!CY189="Yes"),OFFSET('Sanitation Data'!$E$13,0,10*ROW('Sanitation Data'!E183)),NA())</f>
        <v>#N/A</v>
      </c>
      <c r="AK189" s="103" t="e">
        <f ca="true">+IF(AND(ISNUMBER(OFFSET('Sanitation Data'!$F$5,0,10*ROW('Sanitation Data'!F183))),'Data Summary'!CZ189="Yes"),100-OFFSET('Sanitation Data'!$F$5,0,10*ROW('Sanitation Data'!F183)),NA())</f>
        <v>#N/A</v>
      </c>
      <c r="AL189" s="103" t="e">
        <f ca="true">+IF(AND(ISNUMBER(OFFSET('Sanitation Data'!$F$7,0,10*ROW('Sanitation Data'!F183))),'Data Summary'!DA189="Yes"),OFFSET('Sanitation Data'!$F$7,0,10*ROW('Sanitation Data'!F183)),NA())</f>
        <v>#N/A</v>
      </c>
      <c r="AM189" s="103" t="e">
        <f ca="true">+IF(AND(ISNUMBER(OFFSET('Sanitation Data'!$F$11,0,10*ROW('Sanitation Data'!F183))),'Data Summary'!DB189="Yes"),OFFSET('Sanitation Data'!$F$11,0,10*ROW('Sanitation Data'!F183)),NA())</f>
        <v>#N/A</v>
      </c>
      <c r="AN189" s="103" t="e">
        <f ca="true">+IF(AND(ISNUMBER(OFFSET('Sanitation Data'!$F$12,0,10*ROW('Sanitation Data'!F183))),'Data Summary'!DC189="Yes"),OFFSET('Sanitation Data'!$F$12,0,10*ROW('Sanitation Data'!F183)),NA())</f>
        <v>#N/A</v>
      </c>
      <c r="AO189" s="103" t="e">
        <f ca="true">+IF(AND(ISNUMBER(OFFSET('Sanitation Data'!$F$13,0,10*ROW('Sanitation Data'!F183))),'Data Summary'!DD189="Yes"),OFFSET('Sanitation Data'!$F$13,0,10*ROW('Sanitation Data'!F183)),NA())</f>
        <v>#N/A</v>
      </c>
      <c r="AP189" s="103" t="e">
        <f ca="true">+IF(AND(ISNUMBER(OFFSET('Sanitation Data'!$G$5,0,10*ROW('Sanitation Data'!G183))),'Data Summary'!DE189="Yes"),100-OFFSET('Sanitation Data'!$G$5,0,10*ROW('Sanitation Data'!G183)),NA())</f>
        <v>#N/A</v>
      </c>
      <c r="AQ189" s="103" t="e">
        <f ca="true">+IF(AND(ISNUMBER(OFFSET('Sanitation Data'!$G$7,0,10*ROW('Sanitation Data'!G183))),'Data Summary'!DF189="Yes"),OFFSET('Sanitation Data'!$G$7,0,10*ROW('Sanitation Data'!G183)),NA())</f>
        <v>#N/A</v>
      </c>
      <c r="AR189" s="103" t="e">
        <f ca="true">+IF(AND(ISNUMBER(OFFSET('Sanitation Data'!$G$11,0,10*ROW('Sanitation Data'!G183))),'Data Summary'!DG189="Yes"),OFFSET('Sanitation Data'!$G$11,0,10*ROW('Sanitation Data'!G183)),NA())</f>
        <v>#N/A</v>
      </c>
      <c r="AS189" s="103" t="e">
        <f ca="true">+IF(AND(ISNUMBER(OFFSET('Sanitation Data'!$G$12,0,10*ROW('Sanitation Data'!G183))),'Data Summary'!DH189="Yes"),OFFSET('Sanitation Data'!$G$12,0,10*ROW('Sanitation Data'!G183)),NA())</f>
        <v>#N/A</v>
      </c>
      <c r="AT189" s="103" t="e">
        <f ca="true">+IF(AND(ISNUMBER(OFFSET('Sanitation Data'!$G$13,0,10*ROW('Sanitation Data'!G183))),'Data Summary'!DI189="Yes"),OFFSET('Sanitation Data'!$G$13,0,10*ROW('Sanitation Data'!G183)),NA())</f>
        <v>#N/A</v>
      </c>
      <c r="AU189" s="103" t="e">
        <f ca="true">+IF(AND(ISNUMBER(OFFSET('Sanitation Data'!$H$5,0,10*ROW('Sanitation Data'!H183))),'Data Summary'!DJ189="Yes"),100-OFFSET('Sanitation Data'!$H$5,0,10*ROW('Sanitation Data'!H183)),NA())</f>
        <v>#N/A</v>
      </c>
      <c r="AV189" s="103" t="e">
        <f ca="true">+IF(AND(ISNUMBER(OFFSET('Sanitation Data'!$H$7,0,10*ROW('Sanitation Data'!H183))),'Data Summary'!DK189="Yes"),OFFSET('Sanitation Data'!$H$7,0,10*ROW('Sanitation Data'!H183)),NA())</f>
        <v>#N/A</v>
      </c>
      <c r="AW189" s="103" t="e">
        <f ca="true">+IF(AND(ISNUMBER(OFFSET('Sanitation Data'!$H$11,0,10*ROW('Sanitation Data'!H183))),'Data Summary'!DL189="Yes"),OFFSET('Sanitation Data'!$H$11,0,10*ROW('Sanitation Data'!H183)),NA())</f>
        <v>#N/A</v>
      </c>
      <c r="AX189" s="103" t="e">
        <f ca="true">+IF(AND(ISNUMBER(OFFSET('Sanitation Data'!$H$12,0,10*ROW('Sanitation Data'!H183))),'Data Summary'!DM189="Yes"),OFFSET('Sanitation Data'!$H$12,0,10*ROW('Sanitation Data'!H183)),NA())</f>
        <v>#N/A</v>
      </c>
      <c r="AY189" s="103" t="e">
        <f ca="true">+IF(AND(ISNUMBER(OFFSET('Sanitation Data'!$H$13,0,10*ROW('Sanitation Data'!H183))),'Data Summary'!DN189="Yes"),OFFSET('Sanitation Data'!$H$13,0,10*ROW('Sanitation Data'!H183)),NA())</f>
        <v>#N/A</v>
      </c>
      <c r="AZ189" s="108" t="e">
        <f ca="true">+IF(AND(ISNUMBER(OFFSET('Hygiene Data'!$C$6,0,10*ROW('Hygiene Data'!C183))),'Data Summary'!DO189="Yes"),OFFSET('Hygiene Data'!$C$6,0,10*ROW('Hygiene Data'!C183)),NA())</f>
        <v>#N/A</v>
      </c>
      <c r="BA189" s="108" t="e">
        <f ca="true">+IF(AND(ISNUMBER(OFFSET('Hygiene Data'!$C$8,0,10*ROW('Hygiene Data'!C183))),'Data Summary'!DP189="Yes"),OFFSET('Hygiene Data'!$C$8,0,10*ROW('Hygiene Data'!C183)),NA())</f>
        <v>#N/A</v>
      </c>
      <c r="BB189" s="108" t="e">
        <f ca="true">+IF(AND(ISNUMBER(OFFSET('Hygiene Data'!$C$10,0,10*ROW('Hygiene Data'!C183))),'Data Summary'!DQ189="Yes"),OFFSET('Hygiene Data'!$C$10,0,10*ROW('Hygiene Data'!C183)),NA())</f>
        <v>#N/A</v>
      </c>
      <c r="BC189" s="108" t="e">
        <f ca="true">+IF(AND(ISNUMBER(OFFSET('Hygiene Data'!$D$6,0,10*ROW('Hygiene Data'!D183))),'Data Summary'!DR189="Yes"),OFFSET('Hygiene Data'!$D$6,0,10*ROW('Hygiene Data'!D183)),NA())</f>
        <v>#N/A</v>
      </c>
      <c r="BD189" s="108" t="e">
        <f ca="true">+IF(AND(ISNUMBER(OFFSET('Hygiene Data'!$D$8,0,10*ROW('Hygiene Data'!D183))),'Data Summary'!DS189="Yes"),OFFSET('Hygiene Data'!$D$8,0,10*ROW('Hygiene Data'!D183)),NA())</f>
        <v>#N/A</v>
      </c>
      <c r="BE189" s="108" t="e">
        <f ca="true">+IF(AND(ISNUMBER(OFFSET('Hygiene Data'!$D$10,0,10*ROW('Hygiene Data'!D183))),'Data Summary'!DT189="Yes"),OFFSET('Hygiene Data'!$D$10,0,10*ROW('Hygiene Data'!D183)),NA())</f>
        <v>#N/A</v>
      </c>
      <c r="BF189" s="108" t="e">
        <f ca="true">+IF(AND(ISNUMBER(OFFSET('Hygiene Data'!$E$6,0,10*ROW('Hygiene Data'!E183))),'Data Summary'!DU189="Yes"),OFFSET('Hygiene Data'!$E$6,0,10*ROW('Hygiene Data'!E183)),NA())</f>
        <v>#N/A</v>
      </c>
      <c r="BG189" s="108" t="e">
        <f ca="true">+IF(AND(ISNUMBER(OFFSET('Hygiene Data'!$E$8,0,10*ROW('Hygiene Data'!E183))),'Data Summary'!DV189="Yes"),OFFSET('Hygiene Data'!$E$8,0,10*ROW('Hygiene Data'!E183)),NA())</f>
        <v>#N/A</v>
      </c>
      <c r="BH189" s="108" t="e">
        <f ca="true">+IF(AND(ISNUMBER(OFFSET('Hygiene Data'!$E$10,0,10*ROW('Hygiene Data'!E183))),'Data Summary'!DW189="Yes"),OFFSET('Hygiene Data'!$E$10,0,10*ROW('Hygiene Data'!E183)),NA())</f>
        <v>#N/A</v>
      </c>
      <c r="BI189" s="108" t="e">
        <f ca="true">+IF(AND(ISNUMBER(OFFSET('Hygiene Data'!$F$6,0,10*ROW('Hygiene Data'!F183))),'Data Summary'!DX189="Yes"),OFFSET('Hygiene Data'!$F$6,0,10*ROW('Hygiene Data'!F183)),NA())</f>
        <v>#N/A</v>
      </c>
      <c r="BJ189" s="108" t="e">
        <f ca="true">+IF(AND(ISNUMBER(OFFSET('Hygiene Data'!$F$8,0,10*ROW('Hygiene Data'!F183))),'Data Summary'!DY189="Yes"),OFFSET('Hygiene Data'!$F$8,0,10*ROW('Hygiene Data'!F183)),NA())</f>
        <v>#N/A</v>
      </c>
      <c r="BK189" s="108" t="e">
        <f ca="true">+IF(AND(ISNUMBER(OFFSET('Hygiene Data'!$F$10,0,10*ROW('Hygiene Data'!F183))),'Data Summary'!DZ189="Yes"),OFFSET('Hygiene Data'!$F$10,0,10*ROW('Hygiene Data'!F183)),NA())</f>
        <v>#N/A</v>
      </c>
      <c r="BL189" s="108" t="e">
        <f ca="true">+IF(AND(ISNUMBER(OFFSET('Hygiene Data'!$G$6,0,10*ROW('Hygiene Data'!G183))),'Data Summary'!EA189="Yes"),OFFSET('Hygiene Data'!$G$6,0,10*ROW('Hygiene Data'!G183)),NA())</f>
        <v>#N/A</v>
      </c>
      <c r="BM189" s="108" t="e">
        <f ca="true">+IF(AND(ISNUMBER(OFFSET('Hygiene Data'!$G$8,0,10*ROW('Hygiene Data'!G183))),'Data Summary'!EB189="Yes"),OFFSET('Hygiene Data'!$G$8,0,10*ROW('Hygiene Data'!G183)),NA())</f>
        <v>#N/A</v>
      </c>
      <c r="BN189" s="108" t="e">
        <f ca="true">+IF(AND(ISNUMBER(OFFSET('Hygiene Data'!$G$10,0,10*ROW('Hygiene Data'!G183))),'Data Summary'!EC189="Yes"),OFFSET('Hygiene Data'!$G$10,0,10*ROW('Hygiene Data'!G183)),NA())</f>
        <v>#N/A</v>
      </c>
      <c r="BO189" s="108" t="e">
        <f ca="true">+IF(AND(ISNUMBER(OFFSET('Hygiene Data'!$H$6,0,10*ROW('Hygiene Data'!H183))),'Data Summary'!ED189="Yes"),OFFSET('Hygiene Data'!$H$6,0,10*ROW('Hygiene Data'!H183)),NA())</f>
        <v>#N/A</v>
      </c>
      <c r="BP189" s="108" t="e">
        <f ca="true">+IF(AND(ISNUMBER(OFFSET('Hygiene Data'!$H$8,0,10*ROW('Hygiene Data'!H183))),'Data Summary'!EE189="Yes"),OFFSET('Hygiene Data'!$H$8,0,10*ROW('Hygiene Data'!H183)),NA())</f>
        <v>#N/A</v>
      </c>
      <c r="BQ189" s="108" t="e">
        <f ca="true">+IF(AND(ISNUMBER(OFFSET('Hygiene Data'!$H$10,0,10*ROW('Hygiene Data'!H183))),'Data Summary'!EF189="Yes"),OFFSET('Hygiene Data'!$H$10,0,10*ROW('Hygiene Data'!H183)),NA())</f>
        <v>#N/A</v>
      </c>
    </row>
    <row r="190" x14ac:dyDescent="0.2">
      <c r="A190" s="56" t="e">
        <f ca="true">+IF(OFFSET('Water Data'!$B$1,0,10*ROW('Water Data'!B184))="",NA(),OFFSET('Water Data'!$B$1,0,10*ROW('Water Data'!B184)))</f>
        <v>#N/A</v>
      </c>
      <c r="B190" s="56" t="e">
        <f ca="true">+IF(OFFSET('Water Data'!$A$3,0,10*ROW('Water Data'!A187))="",NA(),OFFSET('Water Data'!$A$3,0,10*ROW('Water Data'!A187)))</f>
        <v>#N/A</v>
      </c>
      <c r="C190" s="56" t="e">
        <f ca="true">+IF(OFFSET('Water Data'!$C$3,0,10*ROW('Water Data'!C187))="",NA(),OFFSET('Water Data'!$C$3,0,10*ROW('Water Data'!C187)))</f>
        <v>#N/A</v>
      </c>
      <c r="D190" s="57" t="e">
        <f ca="true">+IF(AND(ISNUMBER(OFFSET('Water Data'!$C$5,0,10*ROW('Water Data'!C184))),'Data Summary'!BS190="Yes"),100-OFFSET('Water Data'!$C$5,0,10*ROW('Water Data'!C184)),NA())</f>
        <v>#N/A</v>
      </c>
      <c r="E190" s="57" t="e">
        <f ca="true">+IF(AND(ISNUMBER(OFFSET('Water Data'!$C$7,0,10*ROW('Water Data'!C184))),'Data Summary'!BT190="Yes"),OFFSET('Water Data'!$C$7,0,10*ROW('Water Data'!C184)),NA())</f>
        <v>#N/A</v>
      </c>
      <c r="F190" s="57" t="e">
        <f ca="true">+IF(AND(ISNUMBER(OFFSET('Water Data'!$C$10,0,10*ROW('Water Data'!C184))),'Data Summary'!BU190="Yes"),OFFSET('Water Data'!$C$10,0,10*ROW('Water Data'!C184)),NA())</f>
        <v>#N/A</v>
      </c>
      <c r="G190" s="57" t="e">
        <f ca="true">+IF(AND(ISNUMBER(OFFSET('Water Data'!$D$5,0,10*ROW('Water Data'!D184))),'Data Summary'!BV190="Yes"),100-OFFSET('Water Data'!$D$5,0,10*ROW('Water Data'!D184)),NA())</f>
        <v>#N/A</v>
      </c>
      <c r="H190" s="57" t="e">
        <f ca="true">+IF(AND(ISNUMBER(OFFSET('Water Data'!$D$7,0,10*ROW('Water Data'!D184))),'Data Summary'!BW190="Yes"),OFFSET('Water Data'!$D$7,0,10*ROW('Water Data'!D184)),NA())</f>
        <v>#N/A</v>
      </c>
      <c r="I190" s="57" t="e">
        <f ca="true">+IF(AND(ISNUMBER(OFFSET('Water Data'!$D$10,0,10*ROW('Water Data'!D184))),'Data Summary'!BX190="Yes"),OFFSET('Water Data'!$D$10,0,10*ROW('Water Data'!D184)),NA())</f>
        <v>#N/A</v>
      </c>
      <c r="J190" s="57" t="e">
        <f ca="true">+IF(AND(ISNUMBER(OFFSET('Water Data'!$E$5,0,10*ROW('Water Data'!E184))),'Data Summary'!BY190="Yes"),100-OFFSET('Water Data'!$E$5,0,10*ROW('Water Data'!E184)),NA())</f>
        <v>#N/A</v>
      </c>
      <c r="K190" s="57" t="e">
        <f ca="true">+IF(AND(ISNUMBER(OFFSET('Water Data'!$E$7,0,10*ROW('Water Data'!E184))),'Data Summary'!BZ190="Yes"),OFFSET('Water Data'!$E$7,0,10*ROW('Water Data'!E184)),NA())</f>
        <v>#N/A</v>
      </c>
      <c r="L190" s="57" t="e">
        <f ca="true">+IF(AND(ISNUMBER(OFFSET('Water Data'!$E$10,0,10*ROW('Water Data'!E184))),'Data Summary'!CA190="Yes"),OFFSET('Water Data'!$E$10,0,10*ROW('Water Data'!E184)),NA())</f>
        <v>#N/A</v>
      </c>
      <c r="M190" s="57" t="e">
        <f ca="true">+IF(AND(ISNUMBER(OFFSET('Water Data'!$F$5,0,10*ROW('Water Data'!F184))),'Data Summary'!CB190="Yes"),100-OFFSET('Water Data'!$F$5,0,10*ROW('Water Data'!F184)),NA())</f>
        <v>#N/A</v>
      </c>
      <c r="N190" s="57" t="e">
        <f ca="true">+IF(AND(ISNUMBER(OFFSET('Water Data'!$F$7,0,10*ROW('Water Data'!F184))),'Data Summary'!CC190="Yes"),OFFSET('Water Data'!$F$7,0,10*ROW('Water Data'!F184)),NA())</f>
        <v>#N/A</v>
      </c>
      <c r="O190" s="57" t="e">
        <f ca="true">+IF(AND(ISNUMBER(OFFSET('Water Data'!$F$10,0,10*ROW('Water Data'!F184))),'Data Summary'!CD190="Yes"),OFFSET('Water Data'!$F$10,0,10*ROW('Water Data'!F184)),NA())</f>
        <v>#N/A</v>
      </c>
      <c r="P190" s="57" t="e">
        <f ca="true">+IF(AND(ISNUMBER(OFFSET('Water Data'!$G$5,0,10*ROW('Water Data'!G184))),'Data Summary'!CE190="Yes"),100-OFFSET('Water Data'!$G$5,0,10*ROW('Water Data'!G184)),NA())</f>
        <v>#N/A</v>
      </c>
      <c r="Q190" s="57" t="e">
        <f ca="true">+IF(AND(ISNUMBER(OFFSET('Water Data'!$G$7,0,10*ROW('Water Data'!G184))),'Data Summary'!CF190="Yes"),OFFSET('Water Data'!$G$7,0,10*ROW('Water Data'!G184)),NA())</f>
        <v>#N/A</v>
      </c>
      <c r="R190" s="57" t="e">
        <f ca="true">+IF(AND(ISNUMBER(OFFSET('Water Data'!$G$10,0,10*ROW('Water Data'!G184))),'Data Summary'!CG190="Yes"),OFFSET('Water Data'!$G$10,0,10*ROW('Water Data'!G184)),NA())</f>
        <v>#N/A</v>
      </c>
      <c r="S190" s="57" t="e">
        <f ca="true">+IF(AND(ISNUMBER(OFFSET('Water Data'!$H$5,0,10*ROW('Water Data'!H184))),'Data Summary'!CH190="Yes"),100-OFFSET('Water Data'!$H$5,0,10*ROW('Water Data'!H184)),NA())</f>
        <v>#N/A</v>
      </c>
      <c r="T190" s="57" t="e">
        <f ca="true">+IF(AND(ISNUMBER(OFFSET('Water Data'!$H$7,0,10*ROW('Water Data'!H184))),'Data Summary'!CI190="Yes"),OFFSET('Water Data'!$H$7,0,10*ROW('Water Data'!H184)),NA())</f>
        <v>#N/A</v>
      </c>
      <c r="U190" s="57" t="e">
        <f ca="true">+IF(AND(ISNUMBER(OFFSET('Water Data'!$H$10,0,10*ROW('Water Data'!H184))),'Data Summary'!CJ190="Yes"),OFFSET('Water Data'!$H$10,0,10*ROW('Water Data'!H184)),NA())</f>
        <v>#N/A</v>
      </c>
      <c r="V190" s="103" t="e">
        <f ca="true">+IF(AND(ISNUMBER(OFFSET('Sanitation Data'!$C$5,0,10*ROW('Sanitation Data'!C184))),'Data Summary'!CK190="Yes"),100-OFFSET('Sanitation Data'!$C$5,0,10*ROW('Sanitation Data'!C184)),NA())</f>
        <v>#N/A</v>
      </c>
      <c r="W190" s="103" t="e">
        <f ca="true">+IF(AND(ISNUMBER(OFFSET('Sanitation Data'!$C$7,0,10*ROW('Sanitation Data'!C184))),'Data Summary'!CL190="Yes"),OFFSET('Sanitation Data'!$C$7,0,10*ROW('Sanitation Data'!C184)),NA())</f>
        <v>#N/A</v>
      </c>
      <c r="X190" s="103" t="e">
        <f ca="true">+IF(AND(ISNUMBER(OFFSET('Sanitation Data'!$C$11,0,10*ROW('Sanitation Data'!C184))),'Data Summary'!CM190="Yes"),OFFSET('Sanitation Data'!$C$11,0,10*ROW('Sanitation Data'!C184)),NA())</f>
        <v>#N/A</v>
      </c>
      <c r="Y190" s="103" t="e">
        <f ca="true">+IF(AND(ISNUMBER(OFFSET('Sanitation Data'!$C$12,0,10*ROW('Sanitation Data'!C184))),'Data Summary'!CN190="Yes"),OFFSET('Sanitation Data'!$C$12,0,10*ROW('Sanitation Data'!C184)),NA())</f>
        <v>#N/A</v>
      </c>
      <c r="Z190" s="103" t="e">
        <f ca="true">+IF(AND(ISNUMBER(OFFSET('Sanitation Data'!$C$13,0,10*ROW('Sanitation Data'!C184))),'Data Summary'!CO190="Yes"),OFFSET('Sanitation Data'!$C$13,0,10*ROW('Sanitation Data'!C184)),NA())</f>
        <v>#N/A</v>
      </c>
      <c r="AA190" s="103" t="e">
        <f ca="true">+IF(AND(ISNUMBER(OFFSET('Sanitation Data'!$D$5,0,10*ROW('Sanitation Data'!D184))),'Data Summary'!CP190="Yes"),100-OFFSET('Sanitation Data'!$D$5,0,10*ROW('Sanitation Data'!D184)),NA())</f>
        <v>#N/A</v>
      </c>
      <c r="AB190" s="103" t="e">
        <f ca="true">+IF(AND(ISNUMBER(OFFSET('Sanitation Data'!$D$7,0,10*ROW('Sanitation Data'!D184))),'Data Summary'!CQ190="Yes"),OFFSET('Sanitation Data'!$D$7,0,10*ROW('Sanitation Data'!D184)),NA())</f>
        <v>#N/A</v>
      </c>
      <c r="AC190" s="103" t="e">
        <f ca="true">+IF(AND(ISNUMBER(OFFSET('Sanitation Data'!$D$11,0,10*ROW('Sanitation Data'!D184))),'Data Summary'!CR190="Yes"),OFFSET('Sanitation Data'!$D$11,0,10*ROW('Sanitation Data'!D184)),NA())</f>
        <v>#N/A</v>
      </c>
      <c r="AD190" s="103" t="e">
        <f ca="true">+IF(AND(ISNUMBER(OFFSET('Sanitation Data'!$D$12,0,10*ROW('Sanitation Data'!D184))),'Data Summary'!CS190="Yes"),OFFSET('Sanitation Data'!$D$12,0,10*ROW('Sanitation Data'!D184)),NA())</f>
        <v>#N/A</v>
      </c>
      <c r="AE190" s="103" t="e">
        <f ca="true">+IF(AND(ISNUMBER(OFFSET('Sanitation Data'!$D$13,0,10*ROW('Sanitation Data'!D184))),'Data Summary'!CT190="Yes"),OFFSET('Sanitation Data'!$D$13,0,10*ROW('Sanitation Data'!D184)),NA())</f>
        <v>#N/A</v>
      </c>
      <c r="AF190" s="103" t="e">
        <f ca="true">+IF(AND(ISNUMBER(OFFSET('Sanitation Data'!$E$5,0,10*ROW('Sanitation Data'!E184))),'Data Summary'!CU190="Yes"),100-OFFSET('Sanitation Data'!$E$5,0,10*ROW('Sanitation Data'!E184)),NA())</f>
        <v>#N/A</v>
      </c>
      <c r="AG190" s="103" t="e">
        <f ca="true">+IF(AND(ISNUMBER(OFFSET('Sanitation Data'!$E$7,0,10*ROW('Sanitation Data'!E184))),'Data Summary'!CV190="Yes"),OFFSET('Sanitation Data'!$E$7,0,10*ROW('Sanitation Data'!E184)),NA())</f>
        <v>#N/A</v>
      </c>
      <c r="AH190" s="103" t="e">
        <f ca="true">+IF(AND(ISNUMBER(OFFSET('Sanitation Data'!$E$11,0,10*ROW('Sanitation Data'!E184))),'Data Summary'!CW190="Yes"),OFFSET('Sanitation Data'!$E$11,0,10*ROW('Sanitation Data'!E184)),NA())</f>
        <v>#N/A</v>
      </c>
      <c r="AI190" s="103" t="e">
        <f ca="true">+IF(AND(ISNUMBER(OFFSET('Sanitation Data'!$E$12,0,10*ROW('Sanitation Data'!E184))),'Data Summary'!CX190="Yes"),OFFSET('Sanitation Data'!$E$12,0,10*ROW('Sanitation Data'!E184)),NA())</f>
        <v>#N/A</v>
      </c>
      <c r="AJ190" s="103" t="e">
        <f ca="true">+IF(AND(ISNUMBER(OFFSET('Sanitation Data'!$E$13,0,10*ROW('Sanitation Data'!E184))),'Data Summary'!CY190="Yes"),OFFSET('Sanitation Data'!$E$13,0,10*ROW('Sanitation Data'!E184)),NA())</f>
        <v>#N/A</v>
      </c>
      <c r="AK190" s="103" t="e">
        <f ca="true">+IF(AND(ISNUMBER(OFFSET('Sanitation Data'!$F$5,0,10*ROW('Sanitation Data'!F184))),'Data Summary'!CZ190="Yes"),100-OFFSET('Sanitation Data'!$F$5,0,10*ROW('Sanitation Data'!F184)),NA())</f>
        <v>#N/A</v>
      </c>
      <c r="AL190" s="103" t="e">
        <f ca="true">+IF(AND(ISNUMBER(OFFSET('Sanitation Data'!$F$7,0,10*ROW('Sanitation Data'!F184))),'Data Summary'!DA190="Yes"),OFFSET('Sanitation Data'!$F$7,0,10*ROW('Sanitation Data'!F184)),NA())</f>
        <v>#N/A</v>
      </c>
      <c r="AM190" s="103" t="e">
        <f ca="true">+IF(AND(ISNUMBER(OFFSET('Sanitation Data'!$F$11,0,10*ROW('Sanitation Data'!F184))),'Data Summary'!DB190="Yes"),OFFSET('Sanitation Data'!$F$11,0,10*ROW('Sanitation Data'!F184)),NA())</f>
        <v>#N/A</v>
      </c>
      <c r="AN190" s="103" t="e">
        <f ca="true">+IF(AND(ISNUMBER(OFFSET('Sanitation Data'!$F$12,0,10*ROW('Sanitation Data'!F184))),'Data Summary'!DC190="Yes"),OFFSET('Sanitation Data'!$F$12,0,10*ROW('Sanitation Data'!F184)),NA())</f>
        <v>#N/A</v>
      </c>
      <c r="AO190" s="103" t="e">
        <f ca="true">+IF(AND(ISNUMBER(OFFSET('Sanitation Data'!$F$13,0,10*ROW('Sanitation Data'!F184))),'Data Summary'!DD190="Yes"),OFFSET('Sanitation Data'!$F$13,0,10*ROW('Sanitation Data'!F184)),NA())</f>
        <v>#N/A</v>
      </c>
      <c r="AP190" s="103" t="e">
        <f ca="true">+IF(AND(ISNUMBER(OFFSET('Sanitation Data'!$G$5,0,10*ROW('Sanitation Data'!G184))),'Data Summary'!DE190="Yes"),100-OFFSET('Sanitation Data'!$G$5,0,10*ROW('Sanitation Data'!G184)),NA())</f>
        <v>#N/A</v>
      </c>
      <c r="AQ190" s="103" t="e">
        <f ca="true">+IF(AND(ISNUMBER(OFFSET('Sanitation Data'!$G$7,0,10*ROW('Sanitation Data'!G184))),'Data Summary'!DF190="Yes"),OFFSET('Sanitation Data'!$G$7,0,10*ROW('Sanitation Data'!G184)),NA())</f>
        <v>#N/A</v>
      </c>
      <c r="AR190" s="103" t="e">
        <f ca="true">+IF(AND(ISNUMBER(OFFSET('Sanitation Data'!$G$11,0,10*ROW('Sanitation Data'!G184))),'Data Summary'!DG190="Yes"),OFFSET('Sanitation Data'!$G$11,0,10*ROW('Sanitation Data'!G184)),NA())</f>
        <v>#N/A</v>
      </c>
      <c r="AS190" s="103" t="e">
        <f ca="true">+IF(AND(ISNUMBER(OFFSET('Sanitation Data'!$G$12,0,10*ROW('Sanitation Data'!G184))),'Data Summary'!DH190="Yes"),OFFSET('Sanitation Data'!$G$12,0,10*ROW('Sanitation Data'!G184)),NA())</f>
        <v>#N/A</v>
      </c>
      <c r="AT190" s="103" t="e">
        <f ca="true">+IF(AND(ISNUMBER(OFFSET('Sanitation Data'!$G$13,0,10*ROW('Sanitation Data'!G184))),'Data Summary'!DI190="Yes"),OFFSET('Sanitation Data'!$G$13,0,10*ROW('Sanitation Data'!G184)),NA())</f>
        <v>#N/A</v>
      </c>
      <c r="AU190" s="103" t="e">
        <f ca="true">+IF(AND(ISNUMBER(OFFSET('Sanitation Data'!$H$5,0,10*ROW('Sanitation Data'!H184))),'Data Summary'!DJ190="Yes"),100-OFFSET('Sanitation Data'!$H$5,0,10*ROW('Sanitation Data'!H184)),NA())</f>
        <v>#N/A</v>
      </c>
      <c r="AV190" s="103" t="e">
        <f ca="true">+IF(AND(ISNUMBER(OFFSET('Sanitation Data'!$H$7,0,10*ROW('Sanitation Data'!H184))),'Data Summary'!DK190="Yes"),OFFSET('Sanitation Data'!$H$7,0,10*ROW('Sanitation Data'!H184)),NA())</f>
        <v>#N/A</v>
      </c>
      <c r="AW190" s="103" t="e">
        <f ca="true">+IF(AND(ISNUMBER(OFFSET('Sanitation Data'!$H$11,0,10*ROW('Sanitation Data'!H184))),'Data Summary'!DL190="Yes"),OFFSET('Sanitation Data'!$H$11,0,10*ROW('Sanitation Data'!H184)),NA())</f>
        <v>#N/A</v>
      </c>
      <c r="AX190" s="103" t="e">
        <f ca="true">+IF(AND(ISNUMBER(OFFSET('Sanitation Data'!$H$12,0,10*ROW('Sanitation Data'!H184))),'Data Summary'!DM190="Yes"),OFFSET('Sanitation Data'!$H$12,0,10*ROW('Sanitation Data'!H184)),NA())</f>
        <v>#N/A</v>
      </c>
      <c r="AY190" s="103" t="e">
        <f ca="true">+IF(AND(ISNUMBER(OFFSET('Sanitation Data'!$H$13,0,10*ROW('Sanitation Data'!H184))),'Data Summary'!DN190="Yes"),OFFSET('Sanitation Data'!$H$13,0,10*ROW('Sanitation Data'!H184)),NA())</f>
        <v>#N/A</v>
      </c>
      <c r="AZ190" s="108" t="e">
        <f ca="true">+IF(AND(ISNUMBER(OFFSET('Hygiene Data'!$C$6,0,10*ROW('Hygiene Data'!C184))),'Data Summary'!DO190="Yes"),OFFSET('Hygiene Data'!$C$6,0,10*ROW('Hygiene Data'!C184)),NA())</f>
        <v>#N/A</v>
      </c>
      <c r="BA190" s="108" t="e">
        <f ca="true">+IF(AND(ISNUMBER(OFFSET('Hygiene Data'!$C$8,0,10*ROW('Hygiene Data'!C184))),'Data Summary'!DP190="Yes"),OFFSET('Hygiene Data'!$C$8,0,10*ROW('Hygiene Data'!C184)),NA())</f>
        <v>#N/A</v>
      </c>
      <c r="BB190" s="108" t="e">
        <f ca="true">+IF(AND(ISNUMBER(OFFSET('Hygiene Data'!$C$10,0,10*ROW('Hygiene Data'!C184))),'Data Summary'!DQ190="Yes"),OFFSET('Hygiene Data'!$C$10,0,10*ROW('Hygiene Data'!C184)),NA())</f>
        <v>#N/A</v>
      </c>
      <c r="BC190" s="108" t="e">
        <f ca="true">+IF(AND(ISNUMBER(OFFSET('Hygiene Data'!$D$6,0,10*ROW('Hygiene Data'!D184))),'Data Summary'!DR190="Yes"),OFFSET('Hygiene Data'!$D$6,0,10*ROW('Hygiene Data'!D184)),NA())</f>
        <v>#N/A</v>
      </c>
      <c r="BD190" s="108" t="e">
        <f ca="true">+IF(AND(ISNUMBER(OFFSET('Hygiene Data'!$D$8,0,10*ROW('Hygiene Data'!D184))),'Data Summary'!DS190="Yes"),OFFSET('Hygiene Data'!$D$8,0,10*ROW('Hygiene Data'!D184)),NA())</f>
        <v>#N/A</v>
      </c>
      <c r="BE190" s="108" t="e">
        <f ca="true">+IF(AND(ISNUMBER(OFFSET('Hygiene Data'!$D$10,0,10*ROW('Hygiene Data'!D184))),'Data Summary'!DT190="Yes"),OFFSET('Hygiene Data'!$D$10,0,10*ROW('Hygiene Data'!D184)),NA())</f>
        <v>#N/A</v>
      </c>
      <c r="BF190" s="108" t="e">
        <f ca="true">+IF(AND(ISNUMBER(OFFSET('Hygiene Data'!$E$6,0,10*ROW('Hygiene Data'!E184))),'Data Summary'!DU190="Yes"),OFFSET('Hygiene Data'!$E$6,0,10*ROW('Hygiene Data'!E184)),NA())</f>
        <v>#N/A</v>
      </c>
      <c r="BG190" s="108" t="e">
        <f ca="true">+IF(AND(ISNUMBER(OFFSET('Hygiene Data'!$E$8,0,10*ROW('Hygiene Data'!E184))),'Data Summary'!DV190="Yes"),OFFSET('Hygiene Data'!$E$8,0,10*ROW('Hygiene Data'!E184)),NA())</f>
        <v>#N/A</v>
      </c>
      <c r="BH190" s="108" t="e">
        <f ca="true">+IF(AND(ISNUMBER(OFFSET('Hygiene Data'!$E$10,0,10*ROW('Hygiene Data'!E184))),'Data Summary'!DW190="Yes"),OFFSET('Hygiene Data'!$E$10,0,10*ROW('Hygiene Data'!E184)),NA())</f>
        <v>#N/A</v>
      </c>
      <c r="BI190" s="108" t="e">
        <f ca="true">+IF(AND(ISNUMBER(OFFSET('Hygiene Data'!$F$6,0,10*ROW('Hygiene Data'!F184))),'Data Summary'!DX190="Yes"),OFFSET('Hygiene Data'!$F$6,0,10*ROW('Hygiene Data'!F184)),NA())</f>
        <v>#N/A</v>
      </c>
      <c r="BJ190" s="108" t="e">
        <f ca="true">+IF(AND(ISNUMBER(OFFSET('Hygiene Data'!$F$8,0,10*ROW('Hygiene Data'!F184))),'Data Summary'!DY190="Yes"),OFFSET('Hygiene Data'!$F$8,0,10*ROW('Hygiene Data'!F184)),NA())</f>
        <v>#N/A</v>
      </c>
      <c r="BK190" s="108" t="e">
        <f ca="true">+IF(AND(ISNUMBER(OFFSET('Hygiene Data'!$F$10,0,10*ROW('Hygiene Data'!F184))),'Data Summary'!DZ190="Yes"),OFFSET('Hygiene Data'!$F$10,0,10*ROW('Hygiene Data'!F184)),NA())</f>
        <v>#N/A</v>
      </c>
      <c r="BL190" s="108" t="e">
        <f ca="true">+IF(AND(ISNUMBER(OFFSET('Hygiene Data'!$G$6,0,10*ROW('Hygiene Data'!G184))),'Data Summary'!EA190="Yes"),OFFSET('Hygiene Data'!$G$6,0,10*ROW('Hygiene Data'!G184)),NA())</f>
        <v>#N/A</v>
      </c>
      <c r="BM190" s="108" t="e">
        <f ca="true">+IF(AND(ISNUMBER(OFFSET('Hygiene Data'!$G$8,0,10*ROW('Hygiene Data'!G184))),'Data Summary'!EB190="Yes"),OFFSET('Hygiene Data'!$G$8,0,10*ROW('Hygiene Data'!G184)),NA())</f>
        <v>#N/A</v>
      </c>
      <c r="BN190" s="108" t="e">
        <f ca="true">+IF(AND(ISNUMBER(OFFSET('Hygiene Data'!$G$10,0,10*ROW('Hygiene Data'!G184))),'Data Summary'!EC190="Yes"),OFFSET('Hygiene Data'!$G$10,0,10*ROW('Hygiene Data'!G184)),NA())</f>
        <v>#N/A</v>
      </c>
      <c r="BO190" s="108" t="e">
        <f ca="true">+IF(AND(ISNUMBER(OFFSET('Hygiene Data'!$H$6,0,10*ROW('Hygiene Data'!H184))),'Data Summary'!ED190="Yes"),OFFSET('Hygiene Data'!$H$6,0,10*ROW('Hygiene Data'!H184)),NA())</f>
        <v>#N/A</v>
      </c>
      <c r="BP190" s="108" t="e">
        <f ca="true">+IF(AND(ISNUMBER(OFFSET('Hygiene Data'!$H$8,0,10*ROW('Hygiene Data'!H184))),'Data Summary'!EE190="Yes"),OFFSET('Hygiene Data'!$H$8,0,10*ROW('Hygiene Data'!H184)),NA())</f>
        <v>#N/A</v>
      </c>
      <c r="BQ190" s="108" t="e">
        <f ca="true">+IF(AND(ISNUMBER(OFFSET('Hygiene Data'!$H$10,0,10*ROW('Hygiene Data'!H184))),'Data Summary'!EF190="Yes"),OFFSET('Hygiene Data'!$H$10,0,10*ROW('Hygiene Data'!H184)),NA())</f>
        <v>#N/A</v>
      </c>
    </row>
    <row r="191" x14ac:dyDescent="0.2">
      <c r="A191" s="56" t="e">
        <f ca="true">+IF(OFFSET('Water Data'!$B$1,0,10*ROW('Water Data'!B185))="",NA(),OFFSET('Water Data'!$B$1,0,10*ROW('Water Data'!B185)))</f>
        <v>#N/A</v>
      </c>
      <c r="B191" s="56" t="e">
        <f ca="true">+IF(OFFSET('Water Data'!$A$3,0,10*ROW('Water Data'!A188))="",NA(),OFFSET('Water Data'!$A$3,0,10*ROW('Water Data'!A188)))</f>
        <v>#N/A</v>
      </c>
      <c r="C191" s="56" t="e">
        <f ca="true">+IF(OFFSET('Water Data'!$C$3,0,10*ROW('Water Data'!C188))="",NA(),OFFSET('Water Data'!$C$3,0,10*ROW('Water Data'!C188)))</f>
        <v>#N/A</v>
      </c>
      <c r="D191" s="57" t="e">
        <f ca="true">+IF(AND(ISNUMBER(OFFSET('Water Data'!$C$5,0,10*ROW('Water Data'!C185))),'Data Summary'!BS191="Yes"),100-OFFSET('Water Data'!$C$5,0,10*ROW('Water Data'!C185)),NA())</f>
        <v>#N/A</v>
      </c>
      <c r="E191" s="57" t="e">
        <f ca="true">+IF(AND(ISNUMBER(OFFSET('Water Data'!$C$7,0,10*ROW('Water Data'!C185))),'Data Summary'!BT191="Yes"),OFFSET('Water Data'!$C$7,0,10*ROW('Water Data'!C185)),NA())</f>
        <v>#N/A</v>
      </c>
      <c r="F191" s="57" t="e">
        <f ca="true">+IF(AND(ISNUMBER(OFFSET('Water Data'!$C$10,0,10*ROW('Water Data'!C185))),'Data Summary'!BU191="Yes"),OFFSET('Water Data'!$C$10,0,10*ROW('Water Data'!C185)),NA())</f>
        <v>#N/A</v>
      </c>
      <c r="G191" s="57" t="e">
        <f ca="true">+IF(AND(ISNUMBER(OFFSET('Water Data'!$D$5,0,10*ROW('Water Data'!D185))),'Data Summary'!BV191="Yes"),100-OFFSET('Water Data'!$D$5,0,10*ROW('Water Data'!D185)),NA())</f>
        <v>#N/A</v>
      </c>
      <c r="H191" s="57" t="e">
        <f ca="true">+IF(AND(ISNUMBER(OFFSET('Water Data'!$D$7,0,10*ROW('Water Data'!D185))),'Data Summary'!BW191="Yes"),OFFSET('Water Data'!$D$7,0,10*ROW('Water Data'!D185)),NA())</f>
        <v>#N/A</v>
      </c>
      <c r="I191" s="57" t="e">
        <f ca="true">+IF(AND(ISNUMBER(OFFSET('Water Data'!$D$10,0,10*ROW('Water Data'!D185))),'Data Summary'!BX191="Yes"),OFFSET('Water Data'!$D$10,0,10*ROW('Water Data'!D185)),NA())</f>
        <v>#N/A</v>
      </c>
      <c r="J191" s="57" t="e">
        <f ca="true">+IF(AND(ISNUMBER(OFFSET('Water Data'!$E$5,0,10*ROW('Water Data'!E185))),'Data Summary'!BY191="Yes"),100-OFFSET('Water Data'!$E$5,0,10*ROW('Water Data'!E185)),NA())</f>
        <v>#N/A</v>
      </c>
      <c r="K191" s="57" t="e">
        <f ca="true">+IF(AND(ISNUMBER(OFFSET('Water Data'!$E$7,0,10*ROW('Water Data'!E185))),'Data Summary'!BZ191="Yes"),OFFSET('Water Data'!$E$7,0,10*ROW('Water Data'!E185)),NA())</f>
        <v>#N/A</v>
      </c>
      <c r="L191" s="57" t="e">
        <f ca="true">+IF(AND(ISNUMBER(OFFSET('Water Data'!$E$10,0,10*ROW('Water Data'!E185))),'Data Summary'!CA191="Yes"),OFFSET('Water Data'!$E$10,0,10*ROW('Water Data'!E185)),NA())</f>
        <v>#N/A</v>
      </c>
      <c r="M191" s="57" t="e">
        <f ca="true">+IF(AND(ISNUMBER(OFFSET('Water Data'!$F$5,0,10*ROW('Water Data'!F185))),'Data Summary'!CB191="Yes"),100-OFFSET('Water Data'!$F$5,0,10*ROW('Water Data'!F185)),NA())</f>
        <v>#N/A</v>
      </c>
      <c r="N191" s="57" t="e">
        <f ca="true">+IF(AND(ISNUMBER(OFFSET('Water Data'!$F$7,0,10*ROW('Water Data'!F185))),'Data Summary'!CC191="Yes"),OFFSET('Water Data'!$F$7,0,10*ROW('Water Data'!F185)),NA())</f>
        <v>#N/A</v>
      </c>
      <c r="O191" s="57" t="e">
        <f ca="true">+IF(AND(ISNUMBER(OFFSET('Water Data'!$F$10,0,10*ROW('Water Data'!F185))),'Data Summary'!CD191="Yes"),OFFSET('Water Data'!$F$10,0,10*ROW('Water Data'!F185)),NA())</f>
        <v>#N/A</v>
      </c>
      <c r="P191" s="57" t="e">
        <f ca="true">+IF(AND(ISNUMBER(OFFSET('Water Data'!$G$5,0,10*ROW('Water Data'!G185))),'Data Summary'!CE191="Yes"),100-OFFSET('Water Data'!$G$5,0,10*ROW('Water Data'!G185)),NA())</f>
        <v>#N/A</v>
      </c>
      <c r="Q191" s="57" t="e">
        <f ca="true">+IF(AND(ISNUMBER(OFFSET('Water Data'!$G$7,0,10*ROW('Water Data'!G185))),'Data Summary'!CF191="Yes"),OFFSET('Water Data'!$G$7,0,10*ROW('Water Data'!G185)),NA())</f>
        <v>#N/A</v>
      </c>
      <c r="R191" s="57" t="e">
        <f ca="true">+IF(AND(ISNUMBER(OFFSET('Water Data'!$G$10,0,10*ROW('Water Data'!G185))),'Data Summary'!CG191="Yes"),OFFSET('Water Data'!$G$10,0,10*ROW('Water Data'!G185)),NA())</f>
        <v>#N/A</v>
      </c>
      <c r="S191" s="57" t="e">
        <f ca="true">+IF(AND(ISNUMBER(OFFSET('Water Data'!$H$5,0,10*ROW('Water Data'!H185))),'Data Summary'!CH191="Yes"),100-OFFSET('Water Data'!$H$5,0,10*ROW('Water Data'!H185)),NA())</f>
        <v>#N/A</v>
      </c>
      <c r="T191" s="57" t="e">
        <f ca="true">+IF(AND(ISNUMBER(OFFSET('Water Data'!$H$7,0,10*ROW('Water Data'!H185))),'Data Summary'!CI191="Yes"),OFFSET('Water Data'!$H$7,0,10*ROW('Water Data'!H185)),NA())</f>
        <v>#N/A</v>
      </c>
      <c r="U191" s="57" t="e">
        <f ca="true">+IF(AND(ISNUMBER(OFFSET('Water Data'!$H$10,0,10*ROW('Water Data'!H185))),'Data Summary'!CJ191="Yes"),OFFSET('Water Data'!$H$10,0,10*ROW('Water Data'!H185)),NA())</f>
        <v>#N/A</v>
      </c>
      <c r="V191" s="103" t="e">
        <f ca="true">+IF(AND(ISNUMBER(OFFSET('Sanitation Data'!$C$5,0,10*ROW('Sanitation Data'!C185))),'Data Summary'!CK191="Yes"),100-OFFSET('Sanitation Data'!$C$5,0,10*ROW('Sanitation Data'!C185)),NA())</f>
        <v>#N/A</v>
      </c>
      <c r="W191" s="103" t="e">
        <f ca="true">+IF(AND(ISNUMBER(OFFSET('Sanitation Data'!$C$7,0,10*ROW('Sanitation Data'!C185))),'Data Summary'!CL191="Yes"),OFFSET('Sanitation Data'!$C$7,0,10*ROW('Sanitation Data'!C185)),NA())</f>
        <v>#N/A</v>
      </c>
      <c r="X191" s="103" t="e">
        <f ca="true">+IF(AND(ISNUMBER(OFFSET('Sanitation Data'!$C$11,0,10*ROW('Sanitation Data'!C185))),'Data Summary'!CM191="Yes"),OFFSET('Sanitation Data'!$C$11,0,10*ROW('Sanitation Data'!C185)),NA())</f>
        <v>#N/A</v>
      </c>
      <c r="Y191" s="103" t="e">
        <f ca="true">+IF(AND(ISNUMBER(OFFSET('Sanitation Data'!$C$12,0,10*ROW('Sanitation Data'!C185))),'Data Summary'!CN191="Yes"),OFFSET('Sanitation Data'!$C$12,0,10*ROW('Sanitation Data'!C185)),NA())</f>
        <v>#N/A</v>
      </c>
      <c r="Z191" s="103" t="e">
        <f ca="true">+IF(AND(ISNUMBER(OFFSET('Sanitation Data'!$C$13,0,10*ROW('Sanitation Data'!C185))),'Data Summary'!CO191="Yes"),OFFSET('Sanitation Data'!$C$13,0,10*ROW('Sanitation Data'!C185)),NA())</f>
        <v>#N/A</v>
      </c>
      <c r="AA191" s="103" t="e">
        <f ca="true">+IF(AND(ISNUMBER(OFFSET('Sanitation Data'!$D$5,0,10*ROW('Sanitation Data'!D185))),'Data Summary'!CP191="Yes"),100-OFFSET('Sanitation Data'!$D$5,0,10*ROW('Sanitation Data'!D185)),NA())</f>
        <v>#N/A</v>
      </c>
      <c r="AB191" s="103" t="e">
        <f ca="true">+IF(AND(ISNUMBER(OFFSET('Sanitation Data'!$D$7,0,10*ROW('Sanitation Data'!D185))),'Data Summary'!CQ191="Yes"),OFFSET('Sanitation Data'!$D$7,0,10*ROW('Sanitation Data'!D185)),NA())</f>
        <v>#N/A</v>
      </c>
      <c r="AC191" s="103" t="e">
        <f ca="true">+IF(AND(ISNUMBER(OFFSET('Sanitation Data'!$D$11,0,10*ROW('Sanitation Data'!D185))),'Data Summary'!CR191="Yes"),OFFSET('Sanitation Data'!$D$11,0,10*ROW('Sanitation Data'!D185)),NA())</f>
        <v>#N/A</v>
      </c>
      <c r="AD191" s="103" t="e">
        <f ca="true">+IF(AND(ISNUMBER(OFFSET('Sanitation Data'!$D$12,0,10*ROW('Sanitation Data'!D185))),'Data Summary'!CS191="Yes"),OFFSET('Sanitation Data'!$D$12,0,10*ROW('Sanitation Data'!D185)),NA())</f>
        <v>#N/A</v>
      </c>
      <c r="AE191" s="103" t="e">
        <f ca="true">+IF(AND(ISNUMBER(OFFSET('Sanitation Data'!$D$13,0,10*ROW('Sanitation Data'!D185))),'Data Summary'!CT191="Yes"),OFFSET('Sanitation Data'!$D$13,0,10*ROW('Sanitation Data'!D185)),NA())</f>
        <v>#N/A</v>
      </c>
      <c r="AF191" s="103" t="e">
        <f ca="true">+IF(AND(ISNUMBER(OFFSET('Sanitation Data'!$E$5,0,10*ROW('Sanitation Data'!E185))),'Data Summary'!CU191="Yes"),100-OFFSET('Sanitation Data'!$E$5,0,10*ROW('Sanitation Data'!E185)),NA())</f>
        <v>#N/A</v>
      </c>
      <c r="AG191" s="103" t="e">
        <f ca="true">+IF(AND(ISNUMBER(OFFSET('Sanitation Data'!$E$7,0,10*ROW('Sanitation Data'!E185))),'Data Summary'!CV191="Yes"),OFFSET('Sanitation Data'!$E$7,0,10*ROW('Sanitation Data'!E185)),NA())</f>
        <v>#N/A</v>
      </c>
      <c r="AH191" s="103" t="e">
        <f ca="true">+IF(AND(ISNUMBER(OFFSET('Sanitation Data'!$E$11,0,10*ROW('Sanitation Data'!E185))),'Data Summary'!CW191="Yes"),OFFSET('Sanitation Data'!$E$11,0,10*ROW('Sanitation Data'!E185)),NA())</f>
        <v>#N/A</v>
      </c>
      <c r="AI191" s="103" t="e">
        <f ca="true">+IF(AND(ISNUMBER(OFFSET('Sanitation Data'!$E$12,0,10*ROW('Sanitation Data'!E185))),'Data Summary'!CX191="Yes"),OFFSET('Sanitation Data'!$E$12,0,10*ROW('Sanitation Data'!E185)),NA())</f>
        <v>#N/A</v>
      </c>
      <c r="AJ191" s="103" t="e">
        <f ca="true">+IF(AND(ISNUMBER(OFFSET('Sanitation Data'!$E$13,0,10*ROW('Sanitation Data'!E185))),'Data Summary'!CY191="Yes"),OFFSET('Sanitation Data'!$E$13,0,10*ROW('Sanitation Data'!E185)),NA())</f>
        <v>#N/A</v>
      </c>
      <c r="AK191" s="103" t="e">
        <f ca="true">+IF(AND(ISNUMBER(OFFSET('Sanitation Data'!$F$5,0,10*ROW('Sanitation Data'!F185))),'Data Summary'!CZ191="Yes"),100-OFFSET('Sanitation Data'!$F$5,0,10*ROW('Sanitation Data'!F185)),NA())</f>
        <v>#N/A</v>
      </c>
      <c r="AL191" s="103" t="e">
        <f ca="true">+IF(AND(ISNUMBER(OFFSET('Sanitation Data'!$F$7,0,10*ROW('Sanitation Data'!F185))),'Data Summary'!DA191="Yes"),OFFSET('Sanitation Data'!$F$7,0,10*ROW('Sanitation Data'!F185)),NA())</f>
        <v>#N/A</v>
      </c>
      <c r="AM191" s="103" t="e">
        <f ca="true">+IF(AND(ISNUMBER(OFFSET('Sanitation Data'!$F$11,0,10*ROW('Sanitation Data'!F185))),'Data Summary'!DB191="Yes"),OFFSET('Sanitation Data'!$F$11,0,10*ROW('Sanitation Data'!F185)),NA())</f>
        <v>#N/A</v>
      </c>
      <c r="AN191" s="103" t="e">
        <f ca="true">+IF(AND(ISNUMBER(OFFSET('Sanitation Data'!$F$12,0,10*ROW('Sanitation Data'!F185))),'Data Summary'!DC191="Yes"),OFFSET('Sanitation Data'!$F$12,0,10*ROW('Sanitation Data'!F185)),NA())</f>
        <v>#N/A</v>
      </c>
      <c r="AO191" s="103" t="e">
        <f ca="true">+IF(AND(ISNUMBER(OFFSET('Sanitation Data'!$F$13,0,10*ROW('Sanitation Data'!F185))),'Data Summary'!DD191="Yes"),OFFSET('Sanitation Data'!$F$13,0,10*ROW('Sanitation Data'!F185)),NA())</f>
        <v>#N/A</v>
      </c>
      <c r="AP191" s="103" t="e">
        <f ca="true">+IF(AND(ISNUMBER(OFFSET('Sanitation Data'!$G$5,0,10*ROW('Sanitation Data'!G185))),'Data Summary'!DE191="Yes"),100-OFFSET('Sanitation Data'!$G$5,0,10*ROW('Sanitation Data'!G185)),NA())</f>
        <v>#N/A</v>
      </c>
      <c r="AQ191" s="103" t="e">
        <f ca="true">+IF(AND(ISNUMBER(OFFSET('Sanitation Data'!$G$7,0,10*ROW('Sanitation Data'!G185))),'Data Summary'!DF191="Yes"),OFFSET('Sanitation Data'!$G$7,0,10*ROW('Sanitation Data'!G185)),NA())</f>
        <v>#N/A</v>
      </c>
      <c r="AR191" s="103" t="e">
        <f ca="true">+IF(AND(ISNUMBER(OFFSET('Sanitation Data'!$G$11,0,10*ROW('Sanitation Data'!G185))),'Data Summary'!DG191="Yes"),OFFSET('Sanitation Data'!$G$11,0,10*ROW('Sanitation Data'!G185)),NA())</f>
        <v>#N/A</v>
      </c>
      <c r="AS191" s="103" t="e">
        <f ca="true">+IF(AND(ISNUMBER(OFFSET('Sanitation Data'!$G$12,0,10*ROW('Sanitation Data'!G185))),'Data Summary'!DH191="Yes"),OFFSET('Sanitation Data'!$G$12,0,10*ROW('Sanitation Data'!G185)),NA())</f>
        <v>#N/A</v>
      </c>
      <c r="AT191" s="103" t="e">
        <f ca="true">+IF(AND(ISNUMBER(OFFSET('Sanitation Data'!$G$13,0,10*ROW('Sanitation Data'!G185))),'Data Summary'!DI191="Yes"),OFFSET('Sanitation Data'!$G$13,0,10*ROW('Sanitation Data'!G185)),NA())</f>
        <v>#N/A</v>
      </c>
      <c r="AU191" s="103" t="e">
        <f ca="true">+IF(AND(ISNUMBER(OFFSET('Sanitation Data'!$H$5,0,10*ROW('Sanitation Data'!H185))),'Data Summary'!DJ191="Yes"),100-OFFSET('Sanitation Data'!$H$5,0,10*ROW('Sanitation Data'!H185)),NA())</f>
        <v>#N/A</v>
      </c>
      <c r="AV191" s="103" t="e">
        <f ca="true">+IF(AND(ISNUMBER(OFFSET('Sanitation Data'!$H$7,0,10*ROW('Sanitation Data'!H185))),'Data Summary'!DK191="Yes"),OFFSET('Sanitation Data'!$H$7,0,10*ROW('Sanitation Data'!H185)),NA())</f>
        <v>#N/A</v>
      </c>
      <c r="AW191" s="103" t="e">
        <f ca="true">+IF(AND(ISNUMBER(OFFSET('Sanitation Data'!$H$11,0,10*ROW('Sanitation Data'!H185))),'Data Summary'!DL191="Yes"),OFFSET('Sanitation Data'!$H$11,0,10*ROW('Sanitation Data'!H185)),NA())</f>
        <v>#N/A</v>
      </c>
      <c r="AX191" s="103" t="e">
        <f ca="true">+IF(AND(ISNUMBER(OFFSET('Sanitation Data'!$H$12,0,10*ROW('Sanitation Data'!H185))),'Data Summary'!DM191="Yes"),OFFSET('Sanitation Data'!$H$12,0,10*ROW('Sanitation Data'!H185)),NA())</f>
        <v>#N/A</v>
      </c>
      <c r="AY191" s="103" t="e">
        <f ca="true">+IF(AND(ISNUMBER(OFFSET('Sanitation Data'!$H$13,0,10*ROW('Sanitation Data'!H185))),'Data Summary'!DN191="Yes"),OFFSET('Sanitation Data'!$H$13,0,10*ROW('Sanitation Data'!H185)),NA())</f>
        <v>#N/A</v>
      </c>
      <c r="AZ191" s="108" t="e">
        <f ca="true">+IF(AND(ISNUMBER(OFFSET('Hygiene Data'!$C$6,0,10*ROW('Hygiene Data'!C185))),'Data Summary'!DO191="Yes"),OFFSET('Hygiene Data'!$C$6,0,10*ROW('Hygiene Data'!C185)),NA())</f>
        <v>#N/A</v>
      </c>
      <c r="BA191" s="108" t="e">
        <f ca="true">+IF(AND(ISNUMBER(OFFSET('Hygiene Data'!$C$8,0,10*ROW('Hygiene Data'!C185))),'Data Summary'!DP191="Yes"),OFFSET('Hygiene Data'!$C$8,0,10*ROW('Hygiene Data'!C185)),NA())</f>
        <v>#N/A</v>
      </c>
      <c r="BB191" s="108" t="e">
        <f ca="true">+IF(AND(ISNUMBER(OFFSET('Hygiene Data'!$C$10,0,10*ROW('Hygiene Data'!C185))),'Data Summary'!DQ191="Yes"),OFFSET('Hygiene Data'!$C$10,0,10*ROW('Hygiene Data'!C185)),NA())</f>
        <v>#N/A</v>
      </c>
      <c r="BC191" s="108" t="e">
        <f ca="true">+IF(AND(ISNUMBER(OFFSET('Hygiene Data'!$D$6,0,10*ROW('Hygiene Data'!D185))),'Data Summary'!DR191="Yes"),OFFSET('Hygiene Data'!$D$6,0,10*ROW('Hygiene Data'!D185)),NA())</f>
        <v>#N/A</v>
      </c>
      <c r="BD191" s="108" t="e">
        <f ca="true">+IF(AND(ISNUMBER(OFFSET('Hygiene Data'!$D$8,0,10*ROW('Hygiene Data'!D185))),'Data Summary'!DS191="Yes"),OFFSET('Hygiene Data'!$D$8,0,10*ROW('Hygiene Data'!D185)),NA())</f>
        <v>#N/A</v>
      </c>
      <c r="BE191" s="108" t="e">
        <f ca="true">+IF(AND(ISNUMBER(OFFSET('Hygiene Data'!$D$10,0,10*ROW('Hygiene Data'!D185))),'Data Summary'!DT191="Yes"),OFFSET('Hygiene Data'!$D$10,0,10*ROW('Hygiene Data'!D185)),NA())</f>
        <v>#N/A</v>
      </c>
      <c r="BF191" s="108" t="e">
        <f ca="true">+IF(AND(ISNUMBER(OFFSET('Hygiene Data'!$E$6,0,10*ROW('Hygiene Data'!E185))),'Data Summary'!DU191="Yes"),OFFSET('Hygiene Data'!$E$6,0,10*ROW('Hygiene Data'!E185)),NA())</f>
        <v>#N/A</v>
      </c>
      <c r="BG191" s="108" t="e">
        <f ca="true">+IF(AND(ISNUMBER(OFFSET('Hygiene Data'!$E$8,0,10*ROW('Hygiene Data'!E185))),'Data Summary'!DV191="Yes"),OFFSET('Hygiene Data'!$E$8,0,10*ROW('Hygiene Data'!E185)),NA())</f>
        <v>#N/A</v>
      </c>
      <c r="BH191" s="108" t="e">
        <f ca="true">+IF(AND(ISNUMBER(OFFSET('Hygiene Data'!$E$10,0,10*ROW('Hygiene Data'!E185))),'Data Summary'!DW191="Yes"),OFFSET('Hygiene Data'!$E$10,0,10*ROW('Hygiene Data'!E185)),NA())</f>
        <v>#N/A</v>
      </c>
      <c r="BI191" s="108" t="e">
        <f ca="true">+IF(AND(ISNUMBER(OFFSET('Hygiene Data'!$F$6,0,10*ROW('Hygiene Data'!F185))),'Data Summary'!DX191="Yes"),OFFSET('Hygiene Data'!$F$6,0,10*ROW('Hygiene Data'!F185)),NA())</f>
        <v>#N/A</v>
      </c>
      <c r="BJ191" s="108" t="e">
        <f ca="true">+IF(AND(ISNUMBER(OFFSET('Hygiene Data'!$F$8,0,10*ROW('Hygiene Data'!F185))),'Data Summary'!DY191="Yes"),OFFSET('Hygiene Data'!$F$8,0,10*ROW('Hygiene Data'!F185)),NA())</f>
        <v>#N/A</v>
      </c>
      <c r="BK191" s="108" t="e">
        <f ca="true">+IF(AND(ISNUMBER(OFFSET('Hygiene Data'!$F$10,0,10*ROW('Hygiene Data'!F185))),'Data Summary'!DZ191="Yes"),OFFSET('Hygiene Data'!$F$10,0,10*ROW('Hygiene Data'!F185)),NA())</f>
        <v>#N/A</v>
      </c>
      <c r="BL191" s="108" t="e">
        <f ca="true">+IF(AND(ISNUMBER(OFFSET('Hygiene Data'!$G$6,0,10*ROW('Hygiene Data'!G185))),'Data Summary'!EA191="Yes"),OFFSET('Hygiene Data'!$G$6,0,10*ROW('Hygiene Data'!G185)),NA())</f>
        <v>#N/A</v>
      </c>
      <c r="BM191" s="108" t="e">
        <f ca="true">+IF(AND(ISNUMBER(OFFSET('Hygiene Data'!$G$8,0,10*ROW('Hygiene Data'!G185))),'Data Summary'!EB191="Yes"),OFFSET('Hygiene Data'!$G$8,0,10*ROW('Hygiene Data'!G185)),NA())</f>
        <v>#N/A</v>
      </c>
      <c r="BN191" s="108" t="e">
        <f ca="true">+IF(AND(ISNUMBER(OFFSET('Hygiene Data'!$G$10,0,10*ROW('Hygiene Data'!G185))),'Data Summary'!EC191="Yes"),OFFSET('Hygiene Data'!$G$10,0,10*ROW('Hygiene Data'!G185)),NA())</f>
        <v>#N/A</v>
      </c>
      <c r="BO191" s="108" t="e">
        <f ca="true">+IF(AND(ISNUMBER(OFFSET('Hygiene Data'!$H$6,0,10*ROW('Hygiene Data'!H185))),'Data Summary'!ED191="Yes"),OFFSET('Hygiene Data'!$H$6,0,10*ROW('Hygiene Data'!H185)),NA())</f>
        <v>#N/A</v>
      </c>
      <c r="BP191" s="108" t="e">
        <f ca="true">+IF(AND(ISNUMBER(OFFSET('Hygiene Data'!$H$8,0,10*ROW('Hygiene Data'!H185))),'Data Summary'!EE191="Yes"),OFFSET('Hygiene Data'!$H$8,0,10*ROW('Hygiene Data'!H185)),NA())</f>
        <v>#N/A</v>
      </c>
      <c r="BQ191" s="108" t="e">
        <f ca="true">+IF(AND(ISNUMBER(OFFSET('Hygiene Data'!$H$10,0,10*ROW('Hygiene Data'!H185))),'Data Summary'!EF191="Yes"),OFFSET('Hygiene Data'!$H$10,0,10*ROW('Hygiene Data'!H185)),NA())</f>
        <v>#N/A</v>
      </c>
    </row>
    <row r="192" x14ac:dyDescent="0.2">
      <c r="A192" s="56" t="e">
        <f ca="true">+IF(OFFSET('Water Data'!$B$1,0,10*ROW('Water Data'!B186))="",NA(),OFFSET('Water Data'!$B$1,0,10*ROW('Water Data'!B186)))</f>
        <v>#N/A</v>
      </c>
      <c r="B192" s="56" t="e">
        <f ca="true">+IF(OFFSET('Water Data'!$A$3,0,10*ROW('Water Data'!A189))="",NA(),OFFSET('Water Data'!$A$3,0,10*ROW('Water Data'!A189)))</f>
        <v>#N/A</v>
      </c>
      <c r="C192" s="56" t="e">
        <f ca="true">+IF(OFFSET('Water Data'!$C$3,0,10*ROW('Water Data'!C189))="",NA(),OFFSET('Water Data'!$C$3,0,10*ROW('Water Data'!C189)))</f>
        <v>#N/A</v>
      </c>
      <c r="D192" s="57" t="e">
        <f ca="true">+IF(AND(ISNUMBER(OFFSET('Water Data'!$C$5,0,10*ROW('Water Data'!C186))),'Data Summary'!BS192="Yes"),100-OFFSET('Water Data'!$C$5,0,10*ROW('Water Data'!C186)),NA())</f>
        <v>#N/A</v>
      </c>
      <c r="E192" s="57" t="e">
        <f ca="true">+IF(AND(ISNUMBER(OFFSET('Water Data'!$C$7,0,10*ROW('Water Data'!C186))),'Data Summary'!BT192="Yes"),OFFSET('Water Data'!$C$7,0,10*ROW('Water Data'!C186)),NA())</f>
        <v>#N/A</v>
      </c>
      <c r="F192" s="57" t="e">
        <f ca="true">+IF(AND(ISNUMBER(OFFSET('Water Data'!$C$10,0,10*ROW('Water Data'!C186))),'Data Summary'!BU192="Yes"),OFFSET('Water Data'!$C$10,0,10*ROW('Water Data'!C186)),NA())</f>
        <v>#N/A</v>
      </c>
      <c r="G192" s="57" t="e">
        <f ca="true">+IF(AND(ISNUMBER(OFFSET('Water Data'!$D$5,0,10*ROW('Water Data'!D186))),'Data Summary'!BV192="Yes"),100-OFFSET('Water Data'!$D$5,0,10*ROW('Water Data'!D186)),NA())</f>
        <v>#N/A</v>
      </c>
      <c r="H192" s="57" t="e">
        <f ca="true">+IF(AND(ISNUMBER(OFFSET('Water Data'!$D$7,0,10*ROW('Water Data'!D186))),'Data Summary'!BW192="Yes"),OFFSET('Water Data'!$D$7,0,10*ROW('Water Data'!D186)),NA())</f>
        <v>#N/A</v>
      </c>
      <c r="I192" s="57" t="e">
        <f ca="true">+IF(AND(ISNUMBER(OFFSET('Water Data'!$D$10,0,10*ROW('Water Data'!D186))),'Data Summary'!BX192="Yes"),OFFSET('Water Data'!$D$10,0,10*ROW('Water Data'!D186)),NA())</f>
        <v>#N/A</v>
      </c>
      <c r="J192" s="57" t="e">
        <f ca="true">+IF(AND(ISNUMBER(OFFSET('Water Data'!$E$5,0,10*ROW('Water Data'!E186))),'Data Summary'!BY192="Yes"),100-OFFSET('Water Data'!$E$5,0,10*ROW('Water Data'!E186)),NA())</f>
        <v>#N/A</v>
      </c>
      <c r="K192" s="57" t="e">
        <f ca="true">+IF(AND(ISNUMBER(OFFSET('Water Data'!$E$7,0,10*ROW('Water Data'!E186))),'Data Summary'!BZ192="Yes"),OFFSET('Water Data'!$E$7,0,10*ROW('Water Data'!E186)),NA())</f>
        <v>#N/A</v>
      </c>
      <c r="L192" s="57" t="e">
        <f ca="true">+IF(AND(ISNUMBER(OFFSET('Water Data'!$E$10,0,10*ROW('Water Data'!E186))),'Data Summary'!CA192="Yes"),OFFSET('Water Data'!$E$10,0,10*ROW('Water Data'!E186)),NA())</f>
        <v>#N/A</v>
      </c>
      <c r="M192" s="57" t="e">
        <f ca="true">+IF(AND(ISNUMBER(OFFSET('Water Data'!$F$5,0,10*ROW('Water Data'!F186))),'Data Summary'!CB192="Yes"),100-OFFSET('Water Data'!$F$5,0,10*ROW('Water Data'!F186)),NA())</f>
        <v>#N/A</v>
      </c>
      <c r="N192" s="57" t="e">
        <f ca="true">+IF(AND(ISNUMBER(OFFSET('Water Data'!$F$7,0,10*ROW('Water Data'!F186))),'Data Summary'!CC192="Yes"),OFFSET('Water Data'!$F$7,0,10*ROW('Water Data'!F186)),NA())</f>
        <v>#N/A</v>
      </c>
      <c r="O192" s="57" t="e">
        <f ca="true">+IF(AND(ISNUMBER(OFFSET('Water Data'!$F$10,0,10*ROW('Water Data'!F186))),'Data Summary'!CD192="Yes"),OFFSET('Water Data'!$F$10,0,10*ROW('Water Data'!F186)),NA())</f>
        <v>#N/A</v>
      </c>
      <c r="P192" s="57" t="e">
        <f ca="true">+IF(AND(ISNUMBER(OFFSET('Water Data'!$G$5,0,10*ROW('Water Data'!G186))),'Data Summary'!CE192="Yes"),100-OFFSET('Water Data'!$G$5,0,10*ROW('Water Data'!G186)),NA())</f>
        <v>#N/A</v>
      </c>
      <c r="Q192" s="57" t="e">
        <f ca="true">+IF(AND(ISNUMBER(OFFSET('Water Data'!$G$7,0,10*ROW('Water Data'!G186))),'Data Summary'!CF192="Yes"),OFFSET('Water Data'!$G$7,0,10*ROW('Water Data'!G186)),NA())</f>
        <v>#N/A</v>
      </c>
      <c r="R192" s="57" t="e">
        <f ca="true">+IF(AND(ISNUMBER(OFFSET('Water Data'!$G$10,0,10*ROW('Water Data'!G186))),'Data Summary'!CG192="Yes"),OFFSET('Water Data'!$G$10,0,10*ROW('Water Data'!G186)),NA())</f>
        <v>#N/A</v>
      </c>
      <c r="S192" s="57" t="e">
        <f ca="true">+IF(AND(ISNUMBER(OFFSET('Water Data'!$H$5,0,10*ROW('Water Data'!H186))),'Data Summary'!CH192="Yes"),100-OFFSET('Water Data'!$H$5,0,10*ROW('Water Data'!H186)),NA())</f>
        <v>#N/A</v>
      </c>
      <c r="T192" s="57" t="e">
        <f ca="true">+IF(AND(ISNUMBER(OFFSET('Water Data'!$H$7,0,10*ROW('Water Data'!H186))),'Data Summary'!CI192="Yes"),OFFSET('Water Data'!$H$7,0,10*ROW('Water Data'!H186)),NA())</f>
        <v>#N/A</v>
      </c>
      <c r="U192" s="57" t="e">
        <f ca="true">+IF(AND(ISNUMBER(OFFSET('Water Data'!$H$10,0,10*ROW('Water Data'!H186))),'Data Summary'!CJ192="Yes"),OFFSET('Water Data'!$H$10,0,10*ROW('Water Data'!H186)),NA())</f>
        <v>#N/A</v>
      </c>
      <c r="V192" s="103" t="e">
        <f ca="true">+IF(AND(ISNUMBER(OFFSET('Sanitation Data'!$C$5,0,10*ROW('Sanitation Data'!C186))),'Data Summary'!CK192="Yes"),100-OFFSET('Sanitation Data'!$C$5,0,10*ROW('Sanitation Data'!C186)),NA())</f>
        <v>#N/A</v>
      </c>
      <c r="W192" s="103" t="e">
        <f ca="true">+IF(AND(ISNUMBER(OFFSET('Sanitation Data'!$C$7,0,10*ROW('Sanitation Data'!C186))),'Data Summary'!CL192="Yes"),OFFSET('Sanitation Data'!$C$7,0,10*ROW('Sanitation Data'!C186)),NA())</f>
        <v>#N/A</v>
      </c>
      <c r="X192" s="103" t="e">
        <f ca="true">+IF(AND(ISNUMBER(OFFSET('Sanitation Data'!$C$11,0,10*ROW('Sanitation Data'!C186))),'Data Summary'!CM192="Yes"),OFFSET('Sanitation Data'!$C$11,0,10*ROW('Sanitation Data'!C186)),NA())</f>
        <v>#N/A</v>
      </c>
      <c r="Y192" s="103" t="e">
        <f ca="true">+IF(AND(ISNUMBER(OFFSET('Sanitation Data'!$C$12,0,10*ROW('Sanitation Data'!C186))),'Data Summary'!CN192="Yes"),OFFSET('Sanitation Data'!$C$12,0,10*ROW('Sanitation Data'!C186)),NA())</f>
        <v>#N/A</v>
      </c>
      <c r="Z192" s="103" t="e">
        <f ca="true">+IF(AND(ISNUMBER(OFFSET('Sanitation Data'!$C$13,0,10*ROW('Sanitation Data'!C186))),'Data Summary'!CO192="Yes"),OFFSET('Sanitation Data'!$C$13,0,10*ROW('Sanitation Data'!C186)),NA())</f>
        <v>#N/A</v>
      </c>
      <c r="AA192" s="103" t="e">
        <f ca="true">+IF(AND(ISNUMBER(OFFSET('Sanitation Data'!$D$5,0,10*ROW('Sanitation Data'!D186))),'Data Summary'!CP192="Yes"),100-OFFSET('Sanitation Data'!$D$5,0,10*ROW('Sanitation Data'!D186)),NA())</f>
        <v>#N/A</v>
      </c>
      <c r="AB192" s="103" t="e">
        <f ca="true">+IF(AND(ISNUMBER(OFFSET('Sanitation Data'!$D$7,0,10*ROW('Sanitation Data'!D186))),'Data Summary'!CQ192="Yes"),OFFSET('Sanitation Data'!$D$7,0,10*ROW('Sanitation Data'!D186)),NA())</f>
        <v>#N/A</v>
      </c>
      <c r="AC192" s="103" t="e">
        <f ca="true">+IF(AND(ISNUMBER(OFFSET('Sanitation Data'!$D$11,0,10*ROW('Sanitation Data'!D186))),'Data Summary'!CR192="Yes"),OFFSET('Sanitation Data'!$D$11,0,10*ROW('Sanitation Data'!D186)),NA())</f>
        <v>#N/A</v>
      </c>
      <c r="AD192" s="103" t="e">
        <f ca="true">+IF(AND(ISNUMBER(OFFSET('Sanitation Data'!$D$12,0,10*ROW('Sanitation Data'!D186))),'Data Summary'!CS192="Yes"),OFFSET('Sanitation Data'!$D$12,0,10*ROW('Sanitation Data'!D186)),NA())</f>
        <v>#N/A</v>
      </c>
      <c r="AE192" s="103" t="e">
        <f ca="true">+IF(AND(ISNUMBER(OFFSET('Sanitation Data'!$D$13,0,10*ROW('Sanitation Data'!D186))),'Data Summary'!CT192="Yes"),OFFSET('Sanitation Data'!$D$13,0,10*ROW('Sanitation Data'!D186)),NA())</f>
        <v>#N/A</v>
      </c>
      <c r="AF192" s="103" t="e">
        <f ca="true">+IF(AND(ISNUMBER(OFFSET('Sanitation Data'!$E$5,0,10*ROW('Sanitation Data'!E186))),'Data Summary'!CU192="Yes"),100-OFFSET('Sanitation Data'!$E$5,0,10*ROW('Sanitation Data'!E186)),NA())</f>
        <v>#N/A</v>
      </c>
      <c r="AG192" s="103" t="e">
        <f ca="true">+IF(AND(ISNUMBER(OFFSET('Sanitation Data'!$E$7,0,10*ROW('Sanitation Data'!E186))),'Data Summary'!CV192="Yes"),OFFSET('Sanitation Data'!$E$7,0,10*ROW('Sanitation Data'!E186)),NA())</f>
        <v>#N/A</v>
      </c>
      <c r="AH192" s="103" t="e">
        <f ca="true">+IF(AND(ISNUMBER(OFFSET('Sanitation Data'!$E$11,0,10*ROW('Sanitation Data'!E186))),'Data Summary'!CW192="Yes"),OFFSET('Sanitation Data'!$E$11,0,10*ROW('Sanitation Data'!E186)),NA())</f>
        <v>#N/A</v>
      </c>
      <c r="AI192" s="103" t="e">
        <f ca="true">+IF(AND(ISNUMBER(OFFSET('Sanitation Data'!$E$12,0,10*ROW('Sanitation Data'!E186))),'Data Summary'!CX192="Yes"),OFFSET('Sanitation Data'!$E$12,0,10*ROW('Sanitation Data'!E186)),NA())</f>
        <v>#N/A</v>
      </c>
      <c r="AJ192" s="103" t="e">
        <f ca="true">+IF(AND(ISNUMBER(OFFSET('Sanitation Data'!$E$13,0,10*ROW('Sanitation Data'!E186))),'Data Summary'!CY192="Yes"),OFFSET('Sanitation Data'!$E$13,0,10*ROW('Sanitation Data'!E186)),NA())</f>
        <v>#N/A</v>
      </c>
      <c r="AK192" s="103" t="e">
        <f ca="true">+IF(AND(ISNUMBER(OFFSET('Sanitation Data'!$F$5,0,10*ROW('Sanitation Data'!F186))),'Data Summary'!CZ192="Yes"),100-OFFSET('Sanitation Data'!$F$5,0,10*ROW('Sanitation Data'!F186)),NA())</f>
        <v>#N/A</v>
      </c>
      <c r="AL192" s="103" t="e">
        <f ca="true">+IF(AND(ISNUMBER(OFFSET('Sanitation Data'!$F$7,0,10*ROW('Sanitation Data'!F186))),'Data Summary'!DA192="Yes"),OFFSET('Sanitation Data'!$F$7,0,10*ROW('Sanitation Data'!F186)),NA())</f>
        <v>#N/A</v>
      </c>
      <c r="AM192" s="103" t="e">
        <f ca="true">+IF(AND(ISNUMBER(OFFSET('Sanitation Data'!$F$11,0,10*ROW('Sanitation Data'!F186))),'Data Summary'!DB192="Yes"),OFFSET('Sanitation Data'!$F$11,0,10*ROW('Sanitation Data'!F186)),NA())</f>
        <v>#N/A</v>
      </c>
      <c r="AN192" s="103" t="e">
        <f ca="true">+IF(AND(ISNUMBER(OFFSET('Sanitation Data'!$F$12,0,10*ROW('Sanitation Data'!F186))),'Data Summary'!DC192="Yes"),OFFSET('Sanitation Data'!$F$12,0,10*ROW('Sanitation Data'!F186)),NA())</f>
        <v>#N/A</v>
      </c>
      <c r="AO192" s="103" t="e">
        <f ca="true">+IF(AND(ISNUMBER(OFFSET('Sanitation Data'!$F$13,0,10*ROW('Sanitation Data'!F186))),'Data Summary'!DD192="Yes"),OFFSET('Sanitation Data'!$F$13,0,10*ROW('Sanitation Data'!F186)),NA())</f>
        <v>#N/A</v>
      </c>
      <c r="AP192" s="103" t="e">
        <f ca="true">+IF(AND(ISNUMBER(OFFSET('Sanitation Data'!$G$5,0,10*ROW('Sanitation Data'!G186))),'Data Summary'!DE192="Yes"),100-OFFSET('Sanitation Data'!$G$5,0,10*ROW('Sanitation Data'!G186)),NA())</f>
        <v>#N/A</v>
      </c>
      <c r="AQ192" s="103" t="e">
        <f ca="true">+IF(AND(ISNUMBER(OFFSET('Sanitation Data'!$G$7,0,10*ROW('Sanitation Data'!G186))),'Data Summary'!DF192="Yes"),OFFSET('Sanitation Data'!$G$7,0,10*ROW('Sanitation Data'!G186)),NA())</f>
        <v>#N/A</v>
      </c>
      <c r="AR192" s="103" t="e">
        <f ca="true">+IF(AND(ISNUMBER(OFFSET('Sanitation Data'!$G$11,0,10*ROW('Sanitation Data'!G186))),'Data Summary'!DG192="Yes"),OFFSET('Sanitation Data'!$G$11,0,10*ROW('Sanitation Data'!G186)),NA())</f>
        <v>#N/A</v>
      </c>
      <c r="AS192" s="103" t="e">
        <f ca="true">+IF(AND(ISNUMBER(OFFSET('Sanitation Data'!$G$12,0,10*ROW('Sanitation Data'!G186))),'Data Summary'!DH192="Yes"),OFFSET('Sanitation Data'!$G$12,0,10*ROW('Sanitation Data'!G186)),NA())</f>
        <v>#N/A</v>
      </c>
      <c r="AT192" s="103" t="e">
        <f ca="true">+IF(AND(ISNUMBER(OFFSET('Sanitation Data'!$G$13,0,10*ROW('Sanitation Data'!G186))),'Data Summary'!DI192="Yes"),OFFSET('Sanitation Data'!$G$13,0,10*ROW('Sanitation Data'!G186)),NA())</f>
        <v>#N/A</v>
      </c>
      <c r="AU192" s="103" t="e">
        <f ca="true">+IF(AND(ISNUMBER(OFFSET('Sanitation Data'!$H$5,0,10*ROW('Sanitation Data'!H186))),'Data Summary'!DJ192="Yes"),100-OFFSET('Sanitation Data'!$H$5,0,10*ROW('Sanitation Data'!H186)),NA())</f>
        <v>#N/A</v>
      </c>
      <c r="AV192" s="103" t="e">
        <f ca="true">+IF(AND(ISNUMBER(OFFSET('Sanitation Data'!$H$7,0,10*ROW('Sanitation Data'!H186))),'Data Summary'!DK192="Yes"),OFFSET('Sanitation Data'!$H$7,0,10*ROW('Sanitation Data'!H186)),NA())</f>
        <v>#N/A</v>
      </c>
      <c r="AW192" s="103" t="e">
        <f ca="true">+IF(AND(ISNUMBER(OFFSET('Sanitation Data'!$H$11,0,10*ROW('Sanitation Data'!H186))),'Data Summary'!DL192="Yes"),OFFSET('Sanitation Data'!$H$11,0,10*ROW('Sanitation Data'!H186)),NA())</f>
        <v>#N/A</v>
      </c>
      <c r="AX192" s="103" t="e">
        <f ca="true">+IF(AND(ISNUMBER(OFFSET('Sanitation Data'!$H$12,0,10*ROW('Sanitation Data'!H186))),'Data Summary'!DM192="Yes"),OFFSET('Sanitation Data'!$H$12,0,10*ROW('Sanitation Data'!H186)),NA())</f>
        <v>#N/A</v>
      </c>
      <c r="AY192" s="103" t="e">
        <f ca="true">+IF(AND(ISNUMBER(OFFSET('Sanitation Data'!$H$13,0,10*ROW('Sanitation Data'!H186))),'Data Summary'!DN192="Yes"),OFFSET('Sanitation Data'!$H$13,0,10*ROW('Sanitation Data'!H186)),NA())</f>
        <v>#N/A</v>
      </c>
      <c r="AZ192" s="108" t="e">
        <f ca="true">+IF(AND(ISNUMBER(OFFSET('Hygiene Data'!$C$6,0,10*ROW('Hygiene Data'!C186))),'Data Summary'!DO192="Yes"),OFFSET('Hygiene Data'!$C$6,0,10*ROW('Hygiene Data'!C186)),NA())</f>
        <v>#N/A</v>
      </c>
      <c r="BA192" s="108" t="e">
        <f ca="true">+IF(AND(ISNUMBER(OFFSET('Hygiene Data'!$C$8,0,10*ROW('Hygiene Data'!C186))),'Data Summary'!DP192="Yes"),OFFSET('Hygiene Data'!$C$8,0,10*ROW('Hygiene Data'!C186)),NA())</f>
        <v>#N/A</v>
      </c>
      <c r="BB192" s="108" t="e">
        <f ca="true">+IF(AND(ISNUMBER(OFFSET('Hygiene Data'!$C$10,0,10*ROW('Hygiene Data'!C186))),'Data Summary'!DQ192="Yes"),OFFSET('Hygiene Data'!$C$10,0,10*ROW('Hygiene Data'!C186)),NA())</f>
        <v>#N/A</v>
      </c>
      <c r="BC192" s="108" t="e">
        <f ca="true">+IF(AND(ISNUMBER(OFFSET('Hygiene Data'!$D$6,0,10*ROW('Hygiene Data'!D186))),'Data Summary'!DR192="Yes"),OFFSET('Hygiene Data'!$D$6,0,10*ROW('Hygiene Data'!D186)),NA())</f>
        <v>#N/A</v>
      </c>
      <c r="BD192" s="108" t="e">
        <f ca="true">+IF(AND(ISNUMBER(OFFSET('Hygiene Data'!$D$8,0,10*ROW('Hygiene Data'!D186))),'Data Summary'!DS192="Yes"),OFFSET('Hygiene Data'!$D$8,0,10*ROW('Hygiene Data'!D186)),NA())</f>
        <v>#N/A</v>
      </c>
      <c r="BE192" s="108" t="e">
        <f ca="true">+IF(AND(ISNUMBER(OFFSET('Hygiene Data'!$D$10,0,10*ROW('Hygiene Data'!D186))),'Data Summary'!DT192="Yes"),OFFSET('Hygiene Data'!$D$10,0,10*ROW('Hygiene Data'!D186)),NA())</f>
        <v>#N/A</v>
      </c>
      <c r="BF192" s="108" t="e">
        <f ca="true">+IF(AND(ISNUMBER(OFFSET('Hygiene Data'!$E$6,0,10*ROW('Hygiene Data'!E186))),'Data Summary'!DU192="Yes"),OFFSET('Hygiene Data'!$E$6,0,10*ROW('Hygiene Data'!E186)),NA())</f>
        <v>#N/A</v>
      </c>
      <c r="BG192" s="108" t="e">
        <f ca="true">+IF(AND(ISNUMBER(OFFSET('Hygiene Data'!$E$8,0,10*ROW('Hygiene Data'!E186))),'Data Summary'!DV192="Yes"),OFFSET('Hygiene Data'!$E$8,0,10*ROW('Hygiene Data'!E186)),NA())</f>
        <v>#N/A</v>
      </c>
      <c r="BH192" s="108" t="e">
        <f ca="true">+IF(AND(ISNUMBER(OFFSET('Hygiene Data'!$E$10,0,10*ROW('Hygiene Data'!E186))),'Data Summary'!DW192="Yes"),OFFSET('Hygiene Data'!$E$10,0,10*ROW('Hygiene Data'!E186)),NA())</f>
        <v>#N/A</v>
      </c>
      <c r="BI192" s="108" t="e">
        <f ca="true">+IF(AND(ISNUMBER(OFFSET('Hygiene Data'!$F$6,0,10*ROW('Hygiene Data'!F186))),'Data Summary'!DX192="Yes"),OFFSET('Hygiene Data'!$F$6,0,10*ROW('Hygiene Data'!F186)),NA())</f>
        <v>#N/A</v>
      </c>
      <c r="BJ192" s="108" t="e">
        <f ca="true">+IF(AND(ISNUMBER(OFFSET('Hygiene Data'!$F$8,0,10*ROW('Hygiene Data'!F186))),'Data Summary'!DY192="Yes"),OFFSET('Hygiene Data'!$F$8,0,10*ROW('Hygiene Data'!F186)),NA())</f>
        <v>#N/A</v>
      </c>
      <c r="BK192" s="108" t="e">
        <f ca="true">+IF(AND(ISNUMBER(OFFSET('Hygiene Data'!$F$10,0,10*ROW('Hygiene Data'!F186))),'Data Summary'!DZ192="Yes"),OFFSET('Hygiene Data'!$F$10,0,10*ROW('Hygiene Data'!F186)),NA())</f>
        <v>#N/A</v>
      </c>
      <c r="BL192" s="108" t="e">
        <f ca="true">+IF(AND(ISNUMBER(OFFSET('Hygiene Data'!$G$6,0,10*ROW('Hygiene Data'!G186))),'Data Summary'!EA192="Yes"),OFFSET('Hygiene Data'!$G$6,0,10*ROW('Hygiene Data'!G186)),NA())</f>
        <v>#N/A</v>
      </c>
      <c r="BM192" s="108" t="e">
        <f ca="true">+IF(AND(ISNUMBER(OFFSET('Hygiene Data'!$G$8,0,10*ROW('Hygiene Data'!G186))),'Data Summary'!EB192="Yes"),OFFSET('Hygiene Data'!$G$8,0,10*ROW('Hygiene Data'!G186)),NA())</f>
        <v>#N/A</v>
      </c>
      <c r="BN192" s="108" t="e">
        <f ca="true">+IF(AND(ISNUMBER(OFFSET('Hygiene Data'!$G$10,0,10*ROW('Hygiene Data'!G186))),'Data Summary'!EC192="Yes"),OFFSET('Hygiene Data'!$G$10,0,10*ROW('Hygiene Data'!G186)),NA())</f>
        <v>#N/A</v>
      </c>
      <c r="BO192" s="108" t="e">
        <f ca="true">+IF(AND(ISNUMBER(OFFSET('Hygiene Data'!$H$6,0,10*ROW('Hygiene Data'!H186))),'Data Summary'!ED192="Yes"),OFFSET('Hygiene Data'!$H$6,0,10*ROW('Hygiene Data'!H186)),NA())</f>
        <v>#N/A</v>
      </c>
      <c r="BP192" s="108" t="e">
        <f ca="true">+IF(AND(ISNUMBER(OFFSET('Hygiene Data'!$H$8,0,10*ROW('Hygiene Data'!H186))),'Data Summary'!EE192="Yes"),OFFSET('Hygiene Data'!$H$8,0,10*ROW('Hygiene Data'!H186)),NA())</f>
        <v>#N/A</v>
      </c>
      <c r="BQ192" s="108" t="e">
        <f ca="true">+IF(AND(ISNUMBER(OFFSET('Hygiene Data'!$H$10,0,10*ROW('Hygiene Data'!H186))),'Data Summary'!EF192="Yes"),OFFSET('Hygiene Data'!$H$10,0,10*ROW('Hygiene Data'!H186)),NA())</f>
        <v>#N/A</v>
      </c>
    </row>
    <row r="193" x14ac:dyDescent="0.2">
      <c r="A193" s="56" t="e">
        <f ca="true">+IF(OFFSET('Water Data'!$B$1,0,10*ROW('Water Data'!B187))="",NA(),OFFSET('Water Data'!$B$1,0,10*ROW('Water Data'!B187)))</f>
        <v>#N/A</v>
      </c>
      <c r="B193" s="56" t="e">
        <f ca="true">+IF(OFFSET('Water Data'!$A$3,0,10*ROW('Water Data'!A190))="",NA(),OFFSET('Water Data'!$A$3,0,10*ROW('Water Data'!A190)))</f>
        <v>#N/A</v>
      </c>
      <c r="C193" s="56" t="e">
        <f ca="true">+IF(OFFSET('Water Data'!$C$3,0,10*ROW('Water Data'!C190))="",NA(),OFFSET('Water Data'!$C$3,0,10*ROW('Water Data'!C190)))</f>
        <v>#N/A</v>
      </c>
      <c r="D193" s="57" t="e">
        <f ca="true">+IF(AND(ISNUMBER(OFFSET('Water Data'!$C$5,0,10*ROW('Water Data'!C187))),'Data Summary'!BS193="Yes"),100-OFFSET('Water Data'!$C$5,0,10*ROW('Water Data'!C187)),NA())</f>
        <v>#N/A</v>
      </c>
      <c r="E193" s="57" t="e">
        <f ca="true">+IF(AND(ISNUMBER(OFFSET('Water Data'!$C$7,0,10*ROW('Water Data'!C187))),'Data Summary'!BT193="Yes"),OFFSET('Water Data'!$C$7,0,10*ROW('Water Data'!C187)),NA())</f>
        <v>#N/A</v>
      </c>
      <c r="F193" s="57" t="e">
        <f ca="true">+IF(AND(ISNUMBER(OFFSET('Water Data'!$C$10,0,10*ROW('Water Data'!C187))),'Data Summary'!BU193="Yes"),OFFSET('Water Data'!$C$10,0,10*ROW('Water Data'!C187)),NA())</f>
        <v>#N/A</v>
      </c>
      <c r="G193" s="57" t="e">
        <f ca="true">+IF(AND(ISNUMBER(OFFSET('Water Data'!$D$5,0,10*ROW('Water Data'!D187))),'Data Summary'!BV193="Yes"),100-OFFSET('Water Data'!$D$5,0,10*ROW('Water Data'!D187)),NA())</f>
        <v>#N/A</v>
      </c>
      <c r="H193" s="57" t="e">
        <f ca="true">+IF(AND(ISNUMBER(OFFSET('Water Data'!$D$7,0,10*ROW('Water Data'!D187))),'Data Summary'!BW193="Yes"),OFFSET('Water Data'!$D$7,0,10*ROW('Water Data'!D187)),NA())</f>
        <v>#N/A</v>
      </c>
      <c r="I193" s="57" t="e">
        <f ca="true">+IF(AND(ISNUMBER(OFFSET('Water Data'!$D$10,0,10*ROW('Water Data'!D187))),'Data Summary'!BX193="Yes"),OFFSET('Water Data'!$D$10,0,10*ROW('Water Data'!D187)),NA())</f>
        <v>#N/A</v>
      </c>
      <c r="J193" s="57" t="e">
        <f ca="true">+IF(AND(ISNUMBER(OFFSET('Water Data'!$E$5,0,10*ROW('Water Data'!E187))),'Data Summary'!BY193="Yes"),100-OFFSET('Water Data'!$E$5,0,10*ROW('Water Data'!E187)),NA())</f>
        <v>#N/A</v>
      </c>
      <c r="K193" s="57" t="e">
        <f ca="true">+IF(AND(ISNUMBER(OFFSET('Water Data'!$E$7,0,10*ROW('Water Data'!E187))),'Data Summary'!BZ193="Yes"),OFFSET('Water Data'!$E$7,0,10*ROW('Water Data'!E187)),NA())</f>
        <v>#N/A</v>
      </c>
      <c r="L193" s="57" t="e">
        <f ca="true">+IF(AND(ISNUMBER(OFFSET('Water Data'!$E$10,0,10*ROW('Water Data'!E187))),'Data Summary'!CA193="Yes"),OFFSET('Water Data'!$E$10,0,10*ROW('Water Data'!E187)),NA())</f>
        <v>#N/A</v>
      </c>
      <c r="M193" s="57" t="e">
        <f ca="true">+IF(AND(ISNUMBER(OFFSET('Water Data'!$F$5,0,10*ROW('Water Data'!F187))),'Data Summary'!CB193="Yes"),100-OFFSET('Water Data'!$F$5,0,10*ROW('Water Data'!F187)),NA())</f>
        <v>#N/A</v>
      </c>
      <c r="N193" s="57" t="e">
        <f ca="true">+IF(AND(ISNUMBER(OFFSET('Water Data'!$F$7,0,10*ROW('Water Data'!F187))),'Data Summary'!CC193="Yes"),OFFSET('Water Data'!$F$7,0,10*ROW('Water Data'!F187)),NA())</f>
        <v>#N/A</v>
      </c>
      <c r="O193" s="57" t="e">
        <f ca="true">+IF(AND(ISNUMBER(OFFSET('Water Data'!$F$10,0,10*ROW('Water Data'!F187))),'Data Summary'!CD193="Yes"),OFFSET('Water Data'!$F$10,0,10*ROW('Water Data'!F187)),NA())</f>
        <v>#N/A</v>
      </c>
      <c r="P193" s="57" t="e">
        <f ca="true">+IF(AND(ISNUMBER(OFFSET('Water Data'!$G$5,0,10*ROW('Water Data'!G187))),'Data Summary'!CE193="Yes"),100-OFFSET('Water Data'!$G$5,0,10*ROW('Water Data'!G187)),NA())</f>
        <v>#N/A</v>
      </c>
      <c r="Q193" s="57" t="e">
        <f ca="true">+IF(AND(ISNUMBER(OFFSET('Water Data'!$G$7,0,10*ROW('Water Data'!G187))),'Data Summary'!CF193="Yes"),OFFSET('Water Data'!$G$7,0,10*ROW('Water Data'!G187)),NA())</f>
        <v>#N/A</v>
      </c>
      <c r="R193" s="57" t="e">
        <f ca="true">+IF(AND(ISNUMBER(OFFSET('Water Data'!$G$10,0,10*ROW('Water Data'!G187))),'Data Summary'!CG193="Yes"),OFFSET('Water Data'!$G$10,0,10*ROW('Water Data'!G187)),NA())</f>
        <v>#N/A</v>
      </c>
      <c r="S193" s="57" t="e">
        <f ca="true">+IF(AND(ISNUMBER(OFFSET('Water Data'!$H$5,0,10*ROW('Water Data'!H187))),'Data Summary'!CH193="Yes"),100-OFFSET('Water Data'!$H$5,0,10*ROW('Water Data'!H187)),NA())</f>
        <v>#N/A</v>
      </c>
      <c r="T193" s="57" t="e">
        <f ca="true">+IF(AND(ISNUMBER(OFFSET('Water Data'!$H$7,0,10*ROW('Water Data'!H187))),'Data Summary'!CI193="Yes"),OFFSET('Water Data'!$H$7,0,10*ROW('Water Data'!H187)),NA())</f>
        <v>#N/A</v>
      </c>
      <c r="U193" s="57" t="e">
        <f ca="true">+IF(AND(ISNUMBER(OFFSET('Water Data'!$H$10,0,10*ROW('Water Data'!H187))),'Data Summary'!CJ193="Yes"),OFFSET('Water Data'!$H$10,0,10*ROW('Water Data'!H187)),NA())</f>
        <v>#N/A</v>
      </c>
      <c r="V193" s="103" t="e">
        <f ca="true">+IF(AND(ISNUMBER(OFFSET('Sanitation Data'!$C$5,0,10*ROW('Sanitation Data'!C187))),'Data Summary'!CK193="Yes"),100-OFFSET('Sanitation Data'!$C$5,0,10*ROW('Sanitation Data'!C187)),NA())</f>
        <v>#N/A</v>
      </c>
      <c r="W193" s="103" t="e">
        <f ca="true">+IF(AND(ISNUMBER(OFFSET('Sanitation Data'!$C$7,0,10*ROW('Sanitation Data'!C187))),'Data Summary'!CL193="Yes"),OFFSET('Sanitation Data'!$C$7,0,10*ROW('Sanitation Data'!C187)),NA())</f>
        <v>#N/A</v>
      </c>
      <c r="X193" s="103" t="e">
        <f ca="true">+IF(AND(ISNUMBER(OFFSET('Sanitation Data'!$C$11,0,10*ROW('Sanitation Data'!C187))),'Data Summary'!CM193="Yes"),OFFSET('Sanitation Data'!$C$11,0,10*ROW('Sanitation Data'!C187)),NA())</f>
        <v>#N/A</v>
      </c>
      <c r="Y193" s="103" t="e">
        <f ca="true">+IF(AND(ISNUMBER(OFFSET('Sanitation Data'!$C$12,0,10*ROW('Sanitation Data'!C187))),'Data Summary'!CN193="Yes"),OFFSET('Sanitation Data'!$C$12,0,10*ROW('Sanitation Data'!C187)),NA())</f>
        <v>#N/A</v>
      </c>
      <c r="Z193" s="103" t="e">
        <f ca="true">+IF(AND(ISNUMBER(OFFSET('Sanitation Data'!$C$13,0,10*ROW('Sanitation Data'!C187))),'Data Summary'!CO193="Yes"),OFFSET('Sanitation Data'!$C$13,0,10*ROW('Sanitation Data'!C187)),NA())</f>
        <v>#N/A</v>
      </c>
      <c r="AA193" s="103" t="e">
        <f ca="true">+IF(AND(ISNUMBER(OFFSET('Sanitation Data'!$D$5,0,10*ROW('Sanitation Data'!D187))),'Data Summary'!CP193="Yes"),100-OFFSET('Sanitation Data'!$D$5,0,10*ROW('Sanitation Data'!D187)),NA())</f>
        <v>#N/A</v>
      </c>
      <c r="AB193" s="103" t="e">
        <f ca="true">+IF(AND(ISNUMBER(OFFSET('Sanitation Data'!$D$7,0,10*ROW('Sanitation Data'!D187))),'Data Summary'!CQ193="Yes"),OFFSET('Sanitation Data'!$D$7,0,10*ROW('Sanitation Data'!D187)),NA())</f>
        <v>#N/A</v>
      </c>
      <c r="AC193" s="103" t="e">
        <f ca="true">+IF(AND(ISNUMBER(OFFSET('Sanitation Data'!$D$11,0,10*ROW('Sanitation Data'!D187))),'Data Summary'!CR193="Yes"),OFFSET('Sanitation Data'!$D$11,0,10*ROW('Sanitation Data'!D187)),NA())</f>
        <v>#N/A</v>
      </c>
      <c r="AD193" s="103" t="e">
        <f ca="true">+IF(AND(ISNUMBER(OFFSET('Sanitation Data'!$D$12,0,10*ROW('Sanitation Data'!D187))),'Data Summary'!CS193="Yes"),OFFSET('Sanitation Data'!$D$12,0,10*ROW('Sanitation Data'!D187)),NA())</f>
        <v>#N/A</v>
      </c>
      <c r="AE193" s="103" t="e">
        <f ca="true">+IF(AND(ISNUMBER(OFFSET('Sanitation Data'!$D$13,0,10*ROW('Sanitation Data'!D187))),'Data Summary'!CT193="Yes"),OFFSET('Sanitation Data'!$D$13,0,10*ROW('Sanitation Data'!D187)),NA())</f>
        <v>#N/A</v>
      </c>
      <c r="AF193" s="103" t="e">
        <f ca="true">+IF(AND(ISNUMBER(OFFSET('Sanitation Data'!$E$5,0,10*ROW('Sanitation Data'!E187))),'Data Summary'!CU193="Yes"),100-OFFSET('Sanitation Data'!$E$5,0,10*ROW('Sanitation Data'!E187)),NA())</f>
        <v>#N/A</v>
      </c>
      <c r="AG193" s="103" t="e">
        <f ca="true">+IF(AND(ISNUMBER(OFFSET('Sanitation Data'!$E$7,0,10*ROW('Sanitation Data'!E187))),'Data Summary'!CV193="Yes"),OFFSET('Sanitation Data'!$E$7,0,10*ROW('Sanitation Data'!E187)),NA())</f>
        <v>#N/A</v>
      </c>
      <c r="AH193" s="103" t="e">
        <f ca="true">+IF(AND(ISNUMBER(OFFSET('Sanitation Data'!$E$11,0,10*ROW('Sanitation Data'!E187))),'Data Summary'!CW193="Yes"),OFFSET('Sanitation Data'!$E$11,0,10*ROW('Sanitation Data'!E187)),NA())</f>
        <v>#N/A</v>
      </c>
      <c r="AI193" s="103" t="e">
        <f ca="true">+IF(AND(ISNUMBER(OFFSET('Sanitation Data'!$E$12,0,10*ROW('Sanitation Data'!E187))),'Data Summary'!CX193="Yes"),OFFSET('Sanitation Data'!$E$12,0,10*ROW('Sanitation Data'!E187)),NA())</f>
        <v>#N/A</v>
      </c>
      <c r="AJ193" s="103" t="e">
        <f ca="true">+IF(AND(ISNUMBER(OFFSET('Sanitation Data'!$E$13,0,10*ROW('Sanitation Data'!E187))),'Data Summary'!CY193="Yes"),OFFSET('Sanitation Data'!$E$13,0,10*ROW('Sanitation Data'!E187)),NA())</f>
        <v>#N/A</v>
      </c>
      <c r="AK193" s="103" t="e">
        <f ca="true">+IF(AND(ISNUMBER(OFFSET('Sanitation Data'!$F$5,0,10*ROW('Sanitation Data'!F187))),'Data Summary'!CZ193="Yes"),100-OFFSET('Sanitation Data'!$F$5,0,10*ROW('Sanitation Data'!F187)),NA())</f>
        <v>#N/A</v>
      </c>
      <c r="AL193" s="103" t="e">
        <f ca="true">+IF(AND(ISNUMBER(OFFSET('Sanitation Data'!$F$7,0,10*ROW('Sanitation Data'!F187))),'Data Summary'!DA193="Yes"),OFFSET('Sanitation Data'!$F$7,0,10*ROW('Sanitation Data'!F187)),NA())</f>
        <v>#N/A</v>
      </c>
      <c r="AM193" s="103" t="e">
        <f ca="true">+IF(AND(ISNUMBER(OFFSET('Sanitation Data'!$F$11,0,10*ROW('Sanitation Data'!F187))),'Data Summary'!DB193="Yes"),OFFSET('Sanitation Data'!$F$11,0,10*ROW('Sanitation Data'!F187)),NA())</f>
        <v>#N/A</v>
      </c>
      <c r="AN193" s="103" t="e">
        <f ca="true">+IF(AND(ISNUMBER(OFFSET('Sanitation Data'!$F$12,0,10*ROW('Sanitation Data'!F187))),'Data Summary'!DC193="Yes"),OFFSET('Sanitation Data'!$F$12,0,10*ROW('Sanitation Data'!F187)),NA())</f>
        <v>#N/A</v>
      </c>
      <c r="AO193" s="103" t="e">
        <f ca="true">+IF(AND(ISNUMBER(OFFSET('Sanitation Data'!$F$13,0,10*ROW('Sanitation Data'!F187))),'Data Summary'!DD193="Yes"),OFFSET('Sanitation Data'!$F$13,0,10*ROW('Sanitation Data'!F187)),NA())</f>
        <v>#N/A</v>
      </c>
      <c r="AP193" s="103" t="e">
        <f ca="true">+IF(AND(ISNUMBER(OFFSET('Sanitation Data'!$G$5,0,10*ROW('Sanitation Data'!G187))),'Data Summary'!DE193="Yes"),100-OFFSET('Sanitation Data'!$G$5,0,10*ROW('Sanitation Data'!G187)),NA())</f>
        <v>#N/A</v>
      </c>
      <c r="AQ193" s="103" t="e">
        <f ca="true">+IF(AND(ISNUMBER(OFFSET('Sanitation Data'!$G$7,0,10*ROW('Sanitation Data'!G187))),'Data Summary'!DF193="Yes"),OFFSET('Sanitation Data'!$G$7,0,10*ROW('Sanitation Data'!G187)),NA())</f>
        <v>#N/A</v>
      </c>
      <c r="AR193" s="103" t="e">
        <f ca="true">+IF(AND(ISNUMBER(OFFSET('Sanitation Data'!$G$11,0,10*ROW('Sanitation Data'!G187))),'Data Summary'!DG193="Yes"),OFFSET('Sanitation Data'!$G$11,0,10*ROW('Sanitation Data'!G187)),NA())</f>
        <v>#N/A</v>
      </c>
      <c r="AS193" s="103" t="e">
        <f ca="true">+IF(AND(ISNUMBER(OFFSET('Sanitation Data'!$G$12,0,10*ROW('Sanitation Data'!G187))),'Data Summary'!DH193="Yes"),OFFSET('Sanitation Data'!$G$12,0,10*ROW('Sanitation Data'!G187)),NA())</f>
        <v>#N/A</v>
      </c>
      <c r="AT193" s="103" t="e">
        <f ca="true">+IF(AND(ISNUMBER(OFFSET('Sanitation Data'!$G$13,0,10*ROW('Sanitation Data'!G187))),'Data Summary'!DI193="Yes"),OFFSET('Sanitation Data'!$G$13,0,10*ROW('Sanitation Data'!G187)),NA())</f>
        <v>#N/A</v>
      </c>
      <c r="AU193" s="103" t="e">
        <f ca="true">+IF(AND(ISNUMBER(OFFSET('Sanitation Data'!$H$5,0,10*ROW('Sanitation Data'!H187))),'Data Summary'!DJ193="Yes"),100-OFFSET('Sanitation Data'!$H$5,0,10*ROW('Sanitation Data'!H187)),NA())</f>
        <v>#N/A</v>
      </c>
      <c r="AV193" s="103" t="e">
        <f ca="true">+IF(AND(ISNUMBER(OFFSET('Sanitation Data'!$H$7,0,10*ROW('Sanitation Data'!H187))),'Data Summary'!DK193="Yes"),OFFSET('Sanitation Data'!$H$7,0,10*ROW('Sanitation Data'!H187)),NA())</f>
        <v>#N/A</v>
      </c>
      <c r="AW193" s="103" t="e">
        <f ca="true">+IF(AND(ISNUMBER(OFFSET('Sanitation Data'!$H$11,0,10*ROW('Sanitation Data'!H187))),'Data Summary'!DL193="Yes"),OFFSET('Sanitation Data'!$H$11,0,10*ROW('Sanitation Data'!H187)),NA())</f>
        <v>#N/A</v>
      </c>
      <c r="AX193" s="103" t="e">
        <f ca="true">+IF(AND(ISNUMBER(OFFSET('Sanitation Data'!$H$12,0,10*ROW('Sanitation Data'!H187))),'Data Summary'!DM193="Yes"),OFFSET('Sanitation Data'!$H$12,0,10*ROW('Sanitation Data'!H187)),NA())</f>
        <v>#N/A</v>
      </c>
      <c r="AY193" s="103" t="e">
        <f ca="true">+IF(AND(ISNUMBER(OFFSET('Sanitation Data'!$H$13,0,10*ROW('Sanitation Data'!H187))),'Data Summary'!DN193="Yes"),OFFSET('Sanitation Data'!$H$13,0,10*ROW('Sanitation Data'!H187)),NA())</f>
        <v>#N/A</v>
      </c>
      <c r="AZ193" s="108" t="e">
        <f ca="true">+IF(AND(ISNUMBER(OFFSET('Hygiene Data'!$C$6,0,10*ROW('Hygiene Data'!C187))),'Data Summary'!DO193="Yes"),OFFSET('Hygiene Data'!$C$6,0,10*ROW('Hygiene Data'!C187)),NA())</f>
        <v>#N/A</v>
      </c>
      <c r="BA193" s="108" t="e">
        <f ca="true">+IF(AND(ISNUMBER(OFFSET('Hygiene Data'!$C$8,0,10*ROW('Hygiene Data'!C187))),'Data Summary'!DP193="Yes"),OFFSET('Hygiene Data'!$C$8,0,10*ROW('Hygiene Data'!C187)),NA())</f>
        <v>#N/A</v>
      </c>
      <c r="BB193" s="108" t="e">
        <f ca="true">+IF(AND(ISNUMBER(OFFSET('Hygiene Data'!$C$10,0,10*ROW('Hygiene Data'!C187))),'Data Summary'!DQ193="Yes"),OFFSET('Hygiene Data'!$C$10,0,10*ROW('Hygiene Data'!C187)),NA())</f>
        <v>#N/A</v>
      </c>
      <c r="BC193" s="108" t="e">
        <f ca="true">+IF(AND(ISNUMBER(OFFSET('Hygiene Data'!$D$6,0,10*ROW('Hygiene Data'!D187))),'Data Summary'!DR193="Yes"),OFFSET('Hygiene Data'!$D$6,0,10*ROW('Hygiene Data'!D187)),NA())</f>
        <v>#N/A</v>
      </c>
      <c r="BD193" s="108" t="e">
        <f ca="true">+IF(AND(ISNUMBER(OFFSET('Hygiene Data'!$D$8,0,10*ROW('Hygiene Data'!D187))),'Data Summary'!DS193="Yes"),OFFSET('Hygiene Data'!$D$8,0,10*ROW('Hygiene Data'!D187)),NA())</f>
        <v>#N/A</v>
      </c>
      <c r="BE193" s="108" t="e">
        <f ca="true">+IF(AND(ISNUMBER(OFFSET('Hygiene Data'!$D$10,0,10*ROW('Hygiene Data'!D187))),'Data Summary'!DT193="Yes"),OFFSET('Hygiene Data'!$D$10,0,10*ROW('Hygiene Data'!D187)),NA())</f>
        <v>#N/A</v>
      </c>
      <c r="BF193" s="108" t="e">
        <f ca="true">+IF(AND(ISNUMBER(OFFSET('Hygiene Data'!$E$6,0,10*ROW('Hygiene Data'!E187))),'Data Summary'!DU193="Yes"),OFFSET('Hygiene Data'!$E$6,0,10*ROW('Hygiene Data'!E187)),NA())</f>
        <v>#N/A</v>
      </c>
      <c r="BG193" s="108" t="e">
        <f ca="true">+IF(AND(ISNUMBER(OFFSET('Hygiene Data'!$E$8,0,10*ROW('Hygiene Data'!E187))),'Data Summary'!DV193="Yes"),OFFSET('Hygiene Data'!$E$8,0,10*ROW('Hygiene Data'!E187)),NA())</f>
        <v>#N/A</v>
      </c>
      <c r="BH193" s="108" t="e">
        <f ca="true">+IF(AND(ISNUMBER(OFFSET('Hygiene Data'!$E$10,0,10*ROW('Hygiene Data'!E187))),'Data Summary'!DW193="Yes"),OFFSET('Hygiene Data'!$E$10,0,10*ROW('Hygiene Data'!E187)),NA())</f>
        <v>#N/A</v>
      </c>
      <c r="BI193" s="108" t="e">
        <f ca="true">+IF(AND(ISNUMBER(OFFSET('Hygiene Data'!$F$6,0,10*ROW('Hygiene Data'!F187))),'Data Summary'!DX193="Yes"),OFFSET('Hygiene Data'!$F$6,0,10*ROW('Hygiene Data'!F187)),NA())</f>
        <v>#N/A</v>
      </c>
      <c r="BJ193" s="108" t="e">
        <f ca="true">+IF(AND(ISNUMBER(OFFSET('Hygiene Data'!$F$8,0,10*ROW('Hygiene Data'!F187))),'Data Summary'!DY193="Yes"),OFFSET('Hygiene Data'!$F$8,0,10*ROW('Hygiene Data'!F187)),NA())</f>
        <v>#N/A</v>
      </c>
      <c r="BK193" s="108" t="e">
        <f ca="true">+IF(AND(ISNUMBER(OFFSET('Hygiene Data'!$F$10,0,10*ROW('Hygiene Data'!F187))),'Data Summary'!DZ193="Yes"),OFFSET('Hygiene Data'!$F$10,0,10*ROW('Hygiene Data'!F187)),NA())</f>
        <v>#N/A</v>
      </c>
      <c r="BL193" s="108" t="e">
        <f ca="true">+IF(AND(ISNUMBER(OFFSET('Hygiene Data'!$G$6,0,10*ROW('Hygiene Data'!G187))),'Data Summary'!EA193="Yes"),OFFSET('Hygiene Data'!$G$6,0,10*ROW('Hygiene Data'!G187)),NA())</f>
        <v>#N/A</v>
      </c>
      <c r="BM193" s="108" t="e">
        <f ca="true">+IF(AND(ISNUMBER(OFFSET('Hygiene Data'!$G$8,0,10*ROW('Hygiene Data'!G187))),'Data Summary'!EB193="Yes"),OFFSET('Hygiene Data'!$G$8,0,10*ROW('Hygiene Data'!G187)),NA())</f>
        <v>#N/A</v>
      </c>
      <c r="BN193" s="108" t="e">
        <f ca="true">+IF(AND(ISNUMBER(OFFSET('Hygiene Data'!$G$10,0,10*ROW('Hygiene Data'!G187))),'Data Summary'!EC193="Yes"),OFFSET('Hygiene Data'!$G$10,0,10*ROW('Hygiene Data'!G187)),NA())</f>
        <v>#N/A</v>
      </c>
      <c r="BO193" s="108" t="e">
        <f ca="true">+IF(AND(ISNUMBER(OFFSET('Hygiene Data'!$H$6,0,10*ROW('Hygiene Data'!H187))),'Data Summary'!ED193="Yes"),OFFSET('Hygiene Data'!$H$6,0,10*ROW('Hygiene Data'!H187)),NA())</f>
        <v>#N/A</v>
      </c>
      <c r="BP193" s="108" t="e">
        <f ca="true">+IF(AND(ISNUMBER(OFFSET('Hygiene Data'!$H$8,0,10*ROW('Hygiene Data'!H187))),'Data Summary'!EE193="Yes"),OFFSET('Hygiene Data'!$H$8,0,10*ROW('Hygiene Data'!H187)),NA())</f>
        <v>#N/A</v>
      </c>
      <c r="BQ193" s="108" t="e">
        <f ca="true">+IF(AND(ISNUMBER(OFFSET('Hygiene Data'!$H$10,0,10*ROW('Hygiene Data'!H187))),'Data Summary'!EF193="Yes"),OFFSET('Hygiene Data'!$H$10,0,10*ROW('Hygiene Data'!H187)),NA())</f>
        <v>#N/A</v>
      </c>
    </row>
    <row r="194" x14ac:dyDescent="0.2">
      <c r="A194" s="56" t="e">
        <f ca="true">+IF(OFFSET('Water Data'!$B$1,0,10*ROW('Water Data'!B188))="",NA(),OFFSET('Water Data'!$B$1,0,10*ROW('Water Data'!B188)))</f>
        <v>#N/A</v>
      </c>
      <c r="B194" s="56" t="e">
        <f ca="true">+IF(OFFSET('Water Data'!$A$3,0,10*ROW('Water Data'!A191))="",NA(),OFFSET('Water Data'!$A$3,0,10*ROW('Water Data'!A191)))</f>
        <v>#N/A</v>
      </c>
      <c r="C194" s="56" t="e">
        <f ca="true">+IF(OFFSET('Water Data'!$C$3,0,10*ROW('Water Data'!C191))="",NA(),OFFSET('Water Data'!$C$3,0,10*ROW('Water Data'!C191)))</f>
        <v>#N/A</v>
      </c>
      <c r="D194" s="57" t="e">
        <f ca="true">+IF(AND(ISNUMBER(OFFSET('Water Data'!$C$5,0,10*ROW('Water Data'!C188))),'Data Summary'!BS194="Yes"),100-OFFSET('Water Data'!$C$5,0,10*ROW('Water Data'!C188)),NA())</f>
        <v>#N/A</v>
      </c>
      <c r="E194" s="57" t="e">
        <f ca="true">+IF(AND(ISNUMBER(OFFSET('Water Data'!$C$7,0,10*ROW('Water Data'!C188))),'Data Summary'!BT194="Yes"),OFFSET('Water Data'!$C$7,0,10*ROW('Water Data'!C188)),NA())</f>
        <v>#N/A</v>
      </c>
      <c r="F194" s="57" t="e">
        <f ca="true">+IF(AND(ISNUMBER(OFFSET('Water Data'!$C$10,0,10*ROW('Water Data'!C188))),'Data Summary'!BU194="Yes"),OFFSET('Water Data'!$C$10,0,10*ROW('Water Data'!C188)),NA())</f>
        <v>#N/A</v>
      </c>
      <c r="G194" s="57" t="e">
        <f ca="true">+IF(AND(ISNUMBER(OFFSET('Water Data'!$D$5,0,10*ROW('Water Data'!D188))),'Data Summary'!BV194="Yes"),100-OFFSET('Water Data'!$D$5,0,10*ROW('Water Data'!D188)),NA())</f>
        <v>#N/A</v>
      </c>
      <c r="H194" s="57" t="e">
        <f ca="true">+IF(AND(ISNUMBER(OFFSET('Water Data'!$D$7,0,10*ROW('Water Data'!D188))),'Data Summary'!BW194="Yes"),OFFSET('Water Data'!$D$7,0,10*ROW('Water Data'!D188)),NA())</f>
        <v>#N/A</v>
      </c>
      <c r="I194" s="57" t="e">
        <f ca="true">+IF(AND(ISNUMBER(OFFSET('Water Data'!$D$10,0,10*ROW('Water Data'!D188))),'Data Summary'!BX194="Yes"),OFFSET('Water Data'!$D$10,0,10*ROW('Water Data'!D188)),NA())</f>
        <v>#N/A</v>
      </c>
      <c r="J194" s="57" t="e">
        <f ca="true">+IF(AND(ISNUMBER(OFFSET('Water Data'!$E$5,0,10*ROW('Water Data'!E188))),'Data Summary'!BY194="Yes"),100-OFFSET('Water Data'!$E$5,0,10*ROW('Water Data'!E188)),NA())</f>
        <v>#N/A</v>
      </c>
      <c r="K194" s="57" t="e">
        <f ca="true">+IF(AND(ISNUMBER(OFFSET('Water Data'!$E$7,0,10*ROW('Water Data'!E188))),'Data Summary'!BZ194="Yes"),OFFSET('Water Data'!$E$7,0,10*ROW('Water Data'!E188)),NA())</f>
        <v>#N/A</v>
      </c>
      <c r="L194" s="57" t="e">
        <f ca="true">+IF(AND(ISNUMBER(OFFSET('Water Data'!$E$10,0,10*ROW('Water Data'!E188))),'Data Summary'!CA194="Yes"),OFFSET('Water Data'!$E$10,0,10*ROW('Water Data'!E188)),NA())</f>
        <v>#N/A</v>
      </c>
      <c r="M194" s="57" t="e">
        <f ca="true">+IF(AND(ISNUMBER(OFFSET('Water Data'!$F$5,0,10*ROW('Water Data'!F188))),'Data Summary'!CB194="Yes"),100-OFFSET('Water Data'!$F$5,0,10*ROW('Water Data'!F188)),NA())</f>
        <v>#N/A</v>
      </c>
      <c r="N194" s="57" t="e">
        <f ca="true">+IF(AND(ISNUMBER(OFFSET('Water Data'!$F$7,0,10*ROW('Water Data'!F188))),'Data Summary'!CC194="Yes"),OFFSET('Water Data'!$F$7,0,10*ROW('Water Data'!F188)),NA())</f>
        <v>#N/A</v>
      </c>
      <c r="O194" s="57" t="e">
        <f ca="true">+IF(AND(ISNUMBER(OFFSET('Water Data'!$F$10,0,10*ROW('Water Data'!F188))),'Data Summary'!CD194="Yes"),OFFSET('Water Data'!$F$10,0,10*ROW('Water Data'!F188)),NA())</f>
        <v>#N/A</v>
      </c>
      <c r="P194" s="57" t="e">
        <f ca="true">+IF(AND(ISNUMBER(OFFSET('Water Data'!$G$5,0,10*ROW('Water Data'!G188))),'Data Summary'!CE194="Yes"),100-OFFSET('Water Data'!$G$5,0,10*ROW('Water Data'!G188)),NA())</f>
        <v>#N/A</v>
      </c>
      <c r="Q194" s="57" t="e">
        <f ca="true">+IF(AND(ISNUMBER(OFFSET('Water Data'!$G$7,0,10*ROW('Water Data'!G188))),'Data Summary'!CF194="Yes"),OFFSET('Water Data'!$G$7,0,10*ROW('Water Data'!G188)),NA())</f>
        <v>#N/A</v>
      </c>
      <c r="R194" s="57" t="e">
        <f ca="true">+IF(AND(ISNUMBER(OFFSET('Water Data'!$G$10,0,10*ROW('Water Data'!G188))),'Data Summary'!CG194="Yes"),OFFSET('Water Data'!$G$10,0,10*ROW('Water Data'!G188)),NA())</f>
        <v>#N/A</v>
      </c>
      <c r="S194" s="57" t="e">
        <f ca="true">+IF(AND(ISNUMBER(OFFSET('Water Data'!$H$5,0,10*ROW('Water Data'!H188))),'Data Summary'!CH194="Yes"),100-OFFSET('Water Data'!$H$5,0,10*ROW('Water Data'!H188)),NA())</f>
        <v>#N/A</v>
      </c>
      <c r="T194" s="57" t="e">
        <f ca="true">+IF(AND(ISNUMBER(OFFSET('Water Data'!$H$7,0,10*ROW('Water Data'!H188))),'Data Summary'!CI194="Yes"),OFFSET('Water Data'!$H$7,0,10*ROW('Water Data'!H188)),NA())</f>
        <v>#N/A</v>
      </c>
      <c r="U194" s="57" t="e">
        <f ca="true">+IF(AND(ISNUMBER(OFFSET('Water Data'!$H$10,0,10*ROW('Water Data'!H188))),'Data Summary'!CJ194="Yes"),OFFSET('Water Data'!$H$10,0,10*ROW('Water Data'!H188)),NA())</f>
        <v>#N/A</v>
      </c>
      <c r="V194" s="103" t="e">
        <f ca="true">+IF(AND(ISNUMBER(OFFSET('Sanitation Data'!$C$5,0,10*ROW('Sanitation Data'!C188))),'Data Summary'!CK194="Yes"),100-OFFSET('Sanitation Data'!$C$5,0,10*ROW('Sanitation Data'!C188)),NA())</f>
        <v>#N/A</v>
      </c>
      <c r="W194" s="103" t="e">
        <f ca="true">+IF(AND(ISNUMBER(OFFSET('Sanitation Data'!$C$7,0,10*ROW('Sanitation Data'!C188))),'Data Summary'!CL194="Yes"),OFFSET('Sanitation Data'!$C$7,0,10*ROW('Sanitation Data'!C188)),NA())</f>
        <v>#N/A</v>
      </c>
      <c r="X194" s="103" t="e">
        <f ca="true">+IF(AND(ISNUMBER(OFFSET('Sanitation Data'!$C$11,0,10*ROW('Sanitation Data'!C188))),'Data Summary'!CM194="Yes"),OFFSET('Sanitation Data'!$C$11,0,10*ROW('Sanitation Data'!C188)),NA())</f>
        <v>#N/A</v>
      </c>
      <c r="Y194" s="103" t="e">
        <f ca="true">+IF(AND(ISNUMBER(OFFSET('Sanitation Data'!$C$12,0,10*ROW('Sanitation Data'!C188))),'Data Summary'!CN194="Yes"),OFFSET('Sanitation Data'!$C$12,0,10*ROW('Sanitation Data'!C188)),NA())</f>
        <v>#N/A</v>
      </c>
      <c r="Z194" s="103" t="e">
        <f ca="true">+IF(AND(ISNUMBER(OFFSET('Sanitation Data'!$C$13,0,10*ROW('Sanitation Data'!C188))),'Data Summary'!CO194="Yes"),OFFSET('Sanitation Data'!$C$13,0,10*ROW('Sanitation Data'!C188)),NA())</f>
        <v>#N/A</v>
      </c>
      <c r="AA194" s="103" t="e">
        <f ca="true">+IF(AND(ISNUMBER(OFFSET('Sanitation Data'!$D$5,0,10*ROW('Sanitation Data'!D188))),'Data Summary'!CP194="Yes"),100-OFFSET('Sanitation Data'!$D$5,0,10*ROW('Sanitation Data'!D188)),NA())</f>
        <v>#N/A</v>
      </c>
      <c r="AB194" s="103" t="e">
        <f ca="true">+IF(AND(ISNUMBER(OFFSET('Sanitation Data'!$D$7,0,10*ROW('Sanitation Data'!D188))),'Data Summary'!CQ194="Yes"),OFFSET('Sanitation Data'!$D$7,0,10*ROW('Sanitation Data'!D188)),NA())</f>
        <v>#N/A</v>
      </c>
      <c r="AC194" s="103" t="e">
        <f ca="true">+IF(AND(ISNUMBER(OFFSET('Sanitation Data'!$D$11,0,10*ROW('Sanitation Data'!D188))),'Data Summary'!CR194="Yes"),OFFSET('Sanitation Data'!$D$11,0,10*ROW('Sanitation Data'!D188)),NA())</f>
        <v>#N/A</v>
      </c>
      <c r="AD194" s="103" t="e">
        <f ca="true">+IF(AND(ISNUMBER(OFFSET('Sanitation Data'!$D$12,0,10*ROW('Sanitation Data'!D188))),'Data Summary'!CS194="Yes"),OFFSET('Sanitation Data'!$D$12,0,10*ROW('Sanitation Data'!D188)),NA())</f>
        <v>#N/A</v>
      </c>
      <c r="AE194" s="103" t="e">
        <f ca="true">+IF(AND(ISNUMBER(OFFSET('Sanitation Data'!$D$13,0,10*ROW('Sanitation Data'!D188))),'Data Summary'!CT194="Yes"),OFFSET('Sanitation Data'!$D$13,0,10*ROW('Sanitation Data'!D188)),NA())</f>
        <v>#N/A</v>
      </c>
      <c r="AF194" s="103" t="e">
        <f ca="true">+IF(AND(ISNUMBER(OFFSET('Sanitation Data'!$E$5,0,10*ROW('Sanitation Data'!E188))),'Data Summary'!CU194="Yes"),100-OFFSET('Sanitation Data'!$E$5,0,10*ROW('Sanitation Data'!E188)),NA())</f>
        <v>#N/A</v>
      </c>
      <c r="AG194" s="103" t="e">
        <f ca="true">+IF(AND(ISNUMBER(OFFSET('Sanitation Data'!$E$7,0,10*ROW('Sanitation Data'!E188))),'Data Summary'!CV194="Yes"),OFFSET('Sanitation Data'!$E$7,0,10*ROW('Sanitation Data'!E188)),NA())</f>
        <v>#N/A</v>
      </c>
      <c r="AH194" s="103" t="e">
        <f ca="true">+IF(AND(ISNUMBER(OFFSET('Sanitation Data'!$E$11,0,10*ROW('Sanitation Data'!E188))),'Data Summary'!CW194="Yes"),OFFSET('Sanitation Data'!$E$11,0,10*ROW('Sanitation Data'!E188)),NA())</f>
        <v>#N/A</v>
      </c>
      <c r="AI194" s="103" t="e">
        <f ca="true">+IF(AND(ISNUMBER(OFFSET('Sanitation Data'!$E$12,0,10*ROW('Sanitation Data'!E188))),'Data Summary'!CX194="Yes"),OFFSET('Sanitation Data'!$E$12,0,10*ROW('Sanitation Data'!E188)),NA())</f>
        <v>#N/A</v>
      </c>
      <c r="AJ194" s="103" t="e">
        <f ca="true">+IF(AND(ISNUMBER(OFFSET('Sanitation Data'!$E$13,0,10*ROW('Sanitation Data'!E188))),'Data Summary'!CY194="Yes"),OFFSET('Sanitation Data'!$E$13,0,10*ROW('Sanitation Data'!E188)),NA())</f>
        <v>#N/A</v>
      </c>
      <c r="AK194" s="103" t="e">
        <f ca="true">+IF(AND(ISNUMBER(OFFSET('Sanitation Data'!$F$5,0,10*ROW('Sanitation Data'!F188))),'Data Summary'!CZ194="Yes"),100-OFFSET('Sanitation Data'!$F$5,0,10*ROW('Sanitation Data'!F188)),NA())</f>
        <v>#N/A</v>
      </c>
      <c r="AL194" s="103" t="e">
        <f ca="true">+IF(AND(ISNUMBER(OFFSET('Sanitation Data'!$F$7,0,10*ROW('Sanitation Data'!F188))),'Data Summary'!DA194="Yes"),OFFSET('Sanitation Data'!$F$7,0,10*ROW('Sanitation Data'!F188)),NA())</f>
        <v>#N/A</v>
      </c>
      <c r="AM194" s="103" t="e">
        <f ca="true">+IF(AND(ISNUMBER(OFFSET('Sanitation Data'!$F$11,0,10*ROW('Sanitation Data'!F188))),'Data Summary'!DB194="Yes"),OFFSET('Sanitation Data'!$F$11,0,10*ROW('Sanitation Data'!F188)),NA())</f>
        <v>#N/A</v>
      </c>
      <c r="AN194" s="103" t="e">
        <f ca="true">+IF(AND(ISNUMBER(OFFSET('Sanitation Data'!$F$12,0,10*ROW('Sanitation Data'!F188))),'Data Summary'!DC194="Yes"),OFFSET('Sanitation Data'!$F$12,0,10*ROW('Sanitation Data'!F188)),NA())</f>
        <v>#N/A</v>
      </c>
      <c r="AO194" s="103" t="e">
        <f ca="true">+IF(AND(ISNUMBER(OFFSET('Sanitation Data'!$F$13,0,10*ROW('Sanitation Data'!F188))),'Data Summary'!DD194="Yes"),OFFSET('Sanitation Data'!$F$13,0,10*ROW('Sanitation Data'!F188)),NA())</f>
        <v>#N/A</v>
      </c>
      <c r="AP194" s="103" t="e">
        <f ca="true">+IF(AND(ISNUMBER(OFFSET('Sanitation Data'!$G$5,0,10*ROW('Sanitation Data'!G188))),'Data Summary'!DE194="Yes"),100-OFFSET('Sanitation Data'!$G$5,0,10*ROW('Sanitation Data'!G188)),NA())</f>
        <v>#N/A</v>
      </c>
      <c r="AQ194" s="103" t="e">
        <f ca="true">+IF(AND(ISNUMBER(OFFSET('Sanitation Data'!$G$7,0,10*ROW('Sanitation Data'!G188))),'Data Summary'!DF194="Yes"),OFFSET('Sanitation Data'!$G$7,0,10*ROW('Sanitation Data'!G188)),NA())</f>
        <v>#N/A</v>
      </c>
      <c r="AR194" s="103" t="e">
        <f ca="true">+IF(AND(ISNUMBER(OFFSET('Sanitation Data'!$G$11,0,10*ROW('Sanitation Data'!G188))),'Data Summary'!DG194="Yes"),OFFSET('Sanitation Data'!$G$11,0,10*ROW('Sanitation Data'!G188)),NA())</f>
        <v>#N/A</v>
      </c>
      <c r="AS194" s="103" t="e">
        <f ca="true">+IF(AND(ISNUMBER(OFFSET('Sanitation Data'!$G$12,0,10*ROW('Sanitation Data'!G188))),'Data Summary'!DH194="Yes"),OFFSET('Sanitation Data'!$G$12,0,10*ROW('Sanitation Data'!G188)),NA())</f>
        <v>#N/A</v>
      </c>
      <c r="AT194" s="103" t="e">
        <f ca="true">+IF(AND(ISNUMBER(OFFSET('Sanitation Data'!$G$13,0,10*ROW('Sanitation Data'!G188))),'Data Summary'!DI194="Yes"),OFFSET('Sanitation Data'!$G$13,0,10*ROW('Sanitation Data'!G188)),NA())</f>
        <v>#N/A</v>
      </c>
      <c r="AU194" s="103" t="e">
        <f ca="true">+IF(AND(ISNUMBER(OFFSET('Sanitation Data'!$H$5,0,10*ROW('Sanitation Data'!H188))),'Data Summary'!DJ194="Yes"),100-OFFSET('Sanitation Data'!$H$5,0,10*ROW('Sanitation Data'!H188)),NA())</f>
        <v>#N/A</v>
      </c>
      <c r="AV194" s="103" t="e">
        <f ca="true">+IF(AND(ISNUMBER(OFFSET('Sanitation Data'!$H$7,0,10*ROW('Sanitation Data'!H188))),'Data Summary'!DK194="Yes"),OFFSET('Sanitation Data'!$H$7,0,10*ROW('Sanitation Data'!H188)),NA())</f>
        <v>#N/A</v>
      </c>
      <c r="AW194" s="103" t="e">
        <f ca="true">+IF(AND(ISNUMBER(OFFSET('Sanitation Data'!$H$11,0,10*ROW('Sanitation Data'!H188))),'Data Summary'!DL194="Yes"),OFFSET('Sanitation Data'!$H$11,0,10*ROW('Sanitation Data'!H188)),NA())</f>
        <v>#N/A</v>
      </c>
      <c r="AX194" s="103" t="e">
        <f ca="true">+IF(AND(ISNUMBER(OFFSET('Sanitation Data'!$H$12,0,10*ROW('Sanitation Data'!H188))),'Data Summary'!DM194="Yes"),OFFSET('Sanitation Data'!$H$12,0,10*ROW('Sanitation Data'!H188)),NA())</f>
        <v>#N/A</v>
      </c>
      <c r="AY194" s="103" t="e">
        <f ca="true">+IF(AND(ISNUMBER(OFFSET('Sanitation Data'!$H$13,0,10*ROW('Sanitation Data'!H188))),'Data Summary'!DN194="Yes"),OFFSET('Sanitation Data'!$H$13,0,10*ROW('Sanitation Data'!H188)),NA())</f>
        <v>#N/A</v>
      </c>
      <c r="AZ194" s="108" t="e">
        <f ca="true">+IF(AND(ISNUMBER(OFFSET('Hygiene Data'!$C$6,0,10*ROW('Hygiene Data'!C188))),'Data Summary'!DO194="Yes"),OFFSET('Hygiene Data'!$C$6,0,10*ROW('Hygiene Data'!C188)),NA())</f>
        <v>#N/A</v>
      </c>
      <c r="BA194" s="108" t="e">
        <f ca="true">+IF(AND(ISNUMBER(OFFSET('Hygiene Data'!$C$8,0,10*ROW('Hygiene Data'!C188))),'Data Summary'!DP194="Yes"),OFFSET('Hygiene Data'!$C$8,0,10*ROW('Hygiene Data'!C188)),NA())</f>
        <v>#N/A</v>
      </c>
      <c r="BB194" s="108" t="e">
        <f ca="true">+IF(AND(ISNUMBER(OFFSET('Hygiene Data'!$C$10,0,10*ROW('Hygiene Data'!C188))),'Data Summary'!DQ194="Yes"),OFFSET('Hygiene Data'!$C$10,0,10*ROW('Hygiene Data'!C188)),NA())</f>
        <v>#N/A</v>
      </c>
      <c r="BC194" s="108" t="e">
        <f ca="true">+IF(AND(ISNUMBER(OFFSET('Hygiene Data'!$D$6,0,10*ROW('Hygiene Data'!D188))),'Data Summary'!DR194="Yes"),OFFSET('Hygiene Data'!$D$6,0,10*ROW('Hygiene Data'!D188)),NA())</f>
        <v>#N/A</v>
      </c>
      <c r="BD194" s="108" t="e">
        <f ca="true">+IF(AND(ISNUMBER(OFFSET('Hygiene Data'!$D$8,0,10*ROW('Hygiene Data'!D188))),'Data Summary'!DS194="Yes"),OFFSET('Hygiene Data'!$D$8,0,10*ROW('Hygiene Data'!D188)),NA())</f>
        <v>#N/A</v>
      </c>
      <c r="BE194" s="108" t="e">
        <f ca="true">+IF(AND(ISNUMBER(OFFSET('Hygiene Data'!$D$10,0,10*ROW('Hygiene Data'!D188))),'Data Summary'!DT194="Yes"),OFFSET('Hygiene Data'!$D$10,0,10*ROW('Hygiene Data'!D188)),NA())</f>
        <v>#N/A</v>
      </c>
      <c r="BF194" s="108" t="e">
        <f ca="true">+IF(AND(ISNUMBER(OFFSET('Hygiene Data'!$E$6,0,10*ROW('Hygiene Data'!E188))),'Data Summary'!DU194="Yes"),OFFSET('Hygiene Data'!$E$6,0,10*ROW('Hygiene Data'!E188)),NA())</f>
        <v>#N/A</v>
      </c>
      <c r="BG194" s="108" t="e">
        <f ca="true">+IF(AND(ISNUMBER(OFFSET('Hygiene Data'!$E$8,0,10*ROW('Hygiene Data'!E188))),'Data Summary'!DV194="Yes"),OFFSET('Hygiene Data'!$E$8,0,10*ROW('Hygiene Data'!E188)),NA())</f>
        <v>#N/A</v>
      </c>
      <c r="BH194" s="108" t="e">
        <f ca="true">+IF(AND(ISNUMBER(OFFSET('Hygiene Data'!$E$10,0,10*ROW('Hygiene Data'!E188))),'Data Summary'!DW194="Yes"),OFFSET('Hygiene Data'!$E$10,0,10*ROW('Hygiene Data'!E188)),NA())</f>
        <v>#N/A</v>
      </c>
      <c r="BI194" s="108" t="e">
        <f ca="true">+IF(AND(ISNUMBER(OFFSET('Hygiene Data'!$F$6,0,10*ROW('Hygiene Data'!F188))),'Data Summary'!DX194="Yes"),OFFSET('Hygiene Data'!$F$6,0,10*ROW('Hygiene Data'!F188)),NA())</f>
        <v>#N/A</v>
      </c>
      <c r="BJ194" s="108" t="e">
        <f ca="true">+IF(AND(ISNUMBER(OFFSET('Hygiene Data'!$F$8,0,10*ROW('Hygiene Data'!F188))),'Data Summary'!DY194="Yes"),OFFSET('Hygiene Data'!$F$8,0,10*ROW('Hygiene Data'!F188)),NA())</f>
        <v>#N/A</v>
      </c>
      <c r="BK194" s="108" t="e">
        <f ca="true">+IF(AND(ISNUMBER(OFFSET('Hygiene Data'!$F$10,0,10*ROW('Hygiene Data'!F188))),'Data Summary'!DZ194="Yes"),OFFSET('Hygiene Data'!$F$10,0,10*ROW('Hygiene Data'!F188)),NA())</f>
        <v>#N/A</v>
      </c>
      <c r="BL194" s="108" t="e">
        <f ca="true">+IF(AND(ISNUMBER(OFFSET('Hygiene Data'!$G$6,0,10*ROW('Hygiene Data'!G188))),'Data Summary'!EA194="Yes"),OFFSET('Hygiene Data'!$G$6,0,10*ROW('Hygiene Data'!G188)),NA())</f>
        <v>#N/A</v>
      </c>
      <c r="BM194" s="108" t="e">
        <f ca="true">+IF(AND(ISNUMBER(OFFSET('Hygiene Data'!$G$8,0,10*ROW('Hygiene Data'!G188))),'Data Summary'!EB194="Yes"),OFFSET('Hygiene Data'!$G$8,0,10*ROW('Hygiene Data'!G188)),NA())</f>
        <v>#N/A</v>
      </c>
      <c r="BN194" s="108" t="e">
        <f ca="true">+IF(AND(ISNUMBER(OFFSET('Hygiene Data'!$G$10,0,10*ROW('Hygiene Data'!G188))),'Data Summary'!EC194="Yes"),OFFSET('Hygiene Data'!$G$10,0,10*ROW('Hygiene Data'!G188)),NA())</f>
        <v>#N/A</v>
      </c>
      <c r="BO194" s="108" t="e">
        <f ca="true">+IF(AND(ISNUMBER(OFFSET('Hygiene Data'!$H$6,0,10*ROW('Hygiene Data'!H188))),'Data Summary'!ED194="Yes"),OFFSET('Hygiene Data'!$H$6,0,10*ROW('Hygiene Data'!H188)),NA())</f>
        <v>#N/A</v>
      </c>
      <c r="BP194" s="108" t="e">
        <f ca="true">+IF(AND(ISNUMBER(OFFSET('Hygiene Data'!$H$8,0,10*ROW('Hygiene Data'!H188))),'Data Summary'!EE194="Yes"),OFFSET('Hygiene Data'!$H$8,0,10*ROW('Hygiene Data'!H188)),NA())</f>
        <v>#N/A</v>
      </c>
      <c r="BQ194" s="108" t="e">
        <f ca="true">+IF(AND(ISNUMBER(OFFSET('Hygiene Data'!$H$10,0,10*ROW('Hygiene Data'!H188))),'Data Summary'!EF194="Yes"),OFFSET('Hygiene Data'!$H$10,0,10*ROW('Hygiene Data'!H188)),NA())</f>
        <v>#N/A</v>
      </c>
    </row>
    <row r="195" x14ac:dyDescent="0.2">
      <c r="A195" s="56" t="e">
        <f ca="true">+IF(OFFSET('Water Data'!$B$1,0,10*ROW('Water Data'!B189))="",NA(),OFFSET('Water Data'!$B$1,0,10*ROW('Water Data'!B189)))</f>
        <v>#N/A</v>
      </c>
      <c r="B195" s="56" t="e">
        <f ca="true">+IF(OFFSET('Water Data'!$A$3,0,10*ROW('Water Data'!A192))="",NA(),OFFSET('Water Data'!$A$3,0,10*ROW('Water Data'!A192)))</f>
        <v>#N/A</v>
      </c>
      <c r="C195" s="56" t="e">
        <f ca="true">+IF(OFFSET('Water Data'!$C$3,0,10*ROW('Water Data'!C192))="",NA(),OFFSET('Water Data'!$C$3,0,10*ROW('Water Data'!C192)))</f>
        <v>#N/A</v>
      </c>
      <c r="D195" s="57" t="e">
        <f ca="true">+IF(AND(ISNUMBER(OFFSET('Water Data'!$C$5,0,10*ROW('Water Data'!C189))),'Data Summary'!BS195="Yes"),100-OFFSET('Water Data'!$C$5,0,10*ROW('Water Data'!C189)),NA())</f>
        <v>#N/A</v>
      </c>
      <c r="E195" s="57" t="e">
        <f ca="true">+IF(AND(ISNUMBER(OFFSET('Water Data'!$C$7,0,10*ROW('Water Data'!C189))),'Data Summary'!BT195="Yes"),OFFSET('Water Data'!$C$7,0,10*ROW('Water Data'!C189)),NA())</f>
        <v>#N/A</v>
      </c>
      <c r="F195" s="57" t="e">
        <f ca="true">+IF(AND(ISNUMBER(OFFSET('Water Data'!$C$10,0,10*ROW('Water Data'!C189))),'Data Summary'!BU195="Yes"),OFFSET('Water Data'!$C$10,0,10*ROW('Water Data'!C189)),NA())</f>
        <v>#N/A</v>
      </c>
      <c r="G195" s="57" t="e">
        <f ca="true">+IF(AND(ISNUMBER(OFFSET('Water Data'!$D$5,0,10*ROW('Water Data'!D189))),'Data Summary'!BV195="Yes"),100-OFFSET('Water Data'!$D$5,0,10*ROW('Water Data'!D189)),NA())</f>
        <v>#N/A</v>
      </c>
      <c r="H195" s="57" t="e">
        <f ca="true">+IF(AND(ISNUMBER(OFFSET('Water Data'!$D$7,0,10*ROW('Water Data'!D189))),'Data Summary'!BW195="Yes"),OFFSET('Water Data'!$D$7,0,10*ROW('Water Data'!D189)),NA())</f>
        <v>#N/A</v>
      </c>
      <c r="I195" s="57" t="e">
        <f ca="true">+IF(AND(ISNUMBER(OFFSET('Water Data'!$D$10,0,10*ROW('Water Data'!D189))),'Data Summary'!BX195="Yes"),OFFSET('Water Data'!$D$10,0,10*ROW('Water Data'!D189)),NA())</f>
        <v>#N/A</v>
      </c>
      <c r="J195" s="57" t="e">
        <f ca="true">+IF(AND(ISNUMBER(OFFSET('Water Data'!$E$5,0,10*ROW('Water Data'!E189))),'Data Summary'!BY195="Yes"),100-OFFSET('Water Data'!$E$5,0,10*ROW('Water Data'!E189)),NA())</f>
        <v>#N/A</v>
      </c>
      <c r="K195" s="57" t="e">
        <f ca="true">+IF(AND(ISNUMBER(OFFSET('Water Data'!$E$7,0,10*ROW('Water Data'!E189))),'Data Summary'!BZ195="Yes"),OFFSET('Water Data'!$E$7,0,10*ROW('Water Data'!E189)),NA())</f>
        <v>#N/A</v>
      </c>
      <c r="L195" s="57" t="e">
        <f ca="true">+IF(AND(ISNUMBER(OFFSET('Water Data'!$E$10,0,10*ROW('Water Data'!E189))),'Data Summary'!CA195="Yes"),OFFSET('Water Data'!$E$10,0,10*ROW('Water Data'!E189)),NA())</f>
        <v>#N/A</v>
      </c>
      <c r="M195" s="57" t="e">
        <f ca="true">+IF(AND(ISNUMBER(OFFSET('Water Data'!$F$5,0,10*ROW('Water Data'!F189))),'Data Summary'!CB195="Yes"),100-OFFSET('Water Data'!$F$5,0,10*ROW('Water Data'!F189)),NA())</f>
        <v>#N/A</v>
      </c>
      <c r="N195" s="57" t="e">
        <f ca="true">+IF(AND(ISNUMBER(OFFSET('Water Data'!$F$7,0,10*ROW('Water Data'!F189))),'Data Summary'!CC195="Yes"),OFFSET('Water Data'!$F$7,0,10*ROW('Water Data'!F189)),NA())</f>
        <v>#N/A</v>
      </c>
      <c r="O195" s="57" t="e">
        <f ca="true">+IF(AND(ISNUMBER(OFFSET('Water Data'!$F$10,0,10*ROW('Water Data'!F189))),'Data Summary'!CD195="Yes"),OFFSET('Water Data'!$F$10,0,10*ROW('Water Data'!F189)),NA())</f>
        <v>#N/A</v>
      </c>
      <c r="P195" s="57" t="e">
        <f ca="true">+IF(AND(ISNUMBER(OFFSET('Water Data'!$G$5,0,10*ROW('Water Data'!G189))),'Data Summary'!CE195="Yes"),100-OFFSET('Water Data'!$G$5,0,10*ROW('Water Data'!G189)),NA())</f>
        <v>#N/A</v>
      </c>
      <c r="Q195" s="57" t="e">
        <f ca="true">+IF(AND(ISNUMBER(OFFSET('Water Data'!$G$7,0,10*ROW('Water Data'!G189))),'Data Summary'!CF195="Yes"),OFFSET('Water Data'!$G$7,0,10*ROW('Water Data'!G189)),NA())</f>
        <v>#N/A</v>
      </c>
      <c r="R195" s="57" t="e">
        <f ca="true">+IF(AND(ISNUMBER(OFFSET('Water Data'!$G$10,0,10*ROW('Water Data'!G189))),'Data Summary'!CG195="Yes"),OFFSET('Water Data'!$G$10,0,10*ROW('Water Data'!G189)),NA())</f>
        <v>#N/A</v>
      </c>
      <c r="S195" s="57" t="e">
        <f ca="true">+IF(AND(ISNUMBER(OFFSET('Water Data'!$H$5,0,10*ROW('Water Data'!H189))),'Data Summary'!CH195="Yes"),100-OFFSET('Water Data'!$H$5,0,10*ROW('Water Data'!H189)),NA())</f>
        <v>#N/A</v>
      </c>
      <c r="T195" s="57" t="e">
        <f ca="true">+IF(AND(ISNUMBER(OFFSET('Water Data'!$H$7,0,10*ROW('Water Data'!H189))),'Data Summary'!CI195="Yes"),OFFSET('Water Data'!$H$7,0,10*ROW('Water Data'!H189)),NA())</f>
        <v>#N/A</v>
      </c>
      <c r="U195" s="57" t="e">
        <f ca="true">+IF(AND(ISNUMBER(OFFSET('Water Data'!$H$10,0,10*ROW('Water Data'!H189))),'Data Summary'!CJ195="Yes"),OFFSET('Water Data'!$H$10,0,10*ROW('Water Data'!H189)),NA())</f>
        <v>#N/A</v>
      </c>
      <c r="V195" s="103" t="e">
        <f ca="true">+IF(AND(ISNUMBER(OFFSET('Sanitation Data'!$C$5,0,10*ROW('Sanitation Data'!C189))),'Data Summary'!CK195="Yes"),100-OFFSET('Sanitation Data'!$C$5,0,10*ROW('Sanitation Data'!C189)),NA())</f>
        <v>#N/A</v>
      </c>
      <c r="W195" s="103" t="e">
        <f ca="true">+IF(AND(ISNUMBER(OFFSET('Sanitation Data'!$C$7,0,10*ROW('Sanitation Data'!C189))),'Data Summary'!CL195="Yes"),OFFSET('Sanitation Data'!$C$7,0,10*ROW('Sanitation Data'!C189)),NA())</f>
        <v>#N/A</v>
      </c>
      <c r="X195" s="103" t="e">
        <f ca="true">+IF(AND(ISNUMBER(OFFSET('Sanitation Data'!$C$11,0,10*ROW('Sanitation Data'!C189))),'Data Summary'!CM195="Yes"),OFFSET('Sanitation Data'!$C$11,0,10*ROW('Sanitation Data'!C189)),NA())</f>
        <v>#N/A</v>
      </c>
      <c r="Y195" s="103" t="e">
        <f ca="true">+IF(AND(ISNUMBER(OFFSET('Sanitation Data'!$C$12,0,10*ROW('Sanitation Data'!C189))),'Data Summary'!CN195="Yes"),OFFSET('Sanitation Data'!$C$12,0,10*ROW('Sanitation Data'!C189)),NA())</f>
        <v>#N/A</v>
      </c>
      <c r="Z195" s="103" t="e">
        <f ca="true">+IF(AND(ISNUMBER(OFFSET('Sanitation Data'!$C$13,0,10*ROW('Sanitation Data'!C189))),'Data Summary'!CO195="Yes"),OFFSET('Sanitation Data'!$C$13,0,10*ROW('Sanitation Data'!C189)),NA())</f>
        <v>#N/A</v>
      </c>
      <c r="AA195" s="103" t="e">
        <f ca="true">+IF(AND(ISNUMBER(OFFSET('Sanitation Data'!$D$5,0,10*ROW('Sanitation Data'!D189))),'Data Summary'!CP195="Yes"),100-OFFSET('Sanitation Data'!$D$5,0,10*ROW('Sanitation Data'!D189)),NA())</f>
        <v>#N/A</v>
      </c>
      <c r="AB195" s="103" t="e">
        <f ca="true">+IF(AND(ISNUMBER(OFFSET('Sanitation Data'!$D$7,0,10*ROW('Sanitation Data'!D189))),'Data Summary'!CQ195="Yes"),OFFSET('Sanitation Data'!$D$7,0,10*ROW('Sanitation Data'!D189)),NA())</f>
        <v>#N/A</v>
      </c>
      <c r="AC195" s="103" t="e">
        <f ca="true">+IF(AND(ISNUMBER(OFFSET('Sanitation Data'!$D$11,0,10*ROW('Sanitation Data'!D189))),'Data Summary'!CR195="Yes"),OFFSET('Sanitation Data'!$D$11,0,10*ROW('Sanitation Data'!D189)),NA())</f>
        <v>#N/A</v>
      </c>
      <c r="AD195" s="103" t="e">
        <f ca="true">+IF(AND(ISNUMBER(OFFSET('Sanitation Data'!$D$12,0,10*ROW('Sanitation Data'!D189))),'Data Summary'!CS195="Yes"),OFFSET('Sanitation Data'!$D$12,0,10*ROW('Sanitation Data'!D189)),NA())</f>
        <v>#N/A</v>
      </c>
      <c r="AE195" s="103" t="e">
        <f ca="true">+IF(AND(ISNUMBER(OFFSET('Sanitation Data'!$D$13,0,10*ROW('Sanitation Data'!D189))),'Data Summary'!CT195="Yes"),OFFSET('Sanitation Data'!$D$13,0,10*ROW('Sanitation Data'!D189)),NA())</f>
        <v>#N/A</v>
      </c>
      <c r="AF195" s="103" t="e">
        <f ca="true">+IF(AND(ISNUMBER(OFFSET('Sanitation Data'!$E$5,0,10*ROW('Sanitation Data'!E189))),'Data Summary'!CU195="Yes"),100-OFFSET('Sanitation Data'!$E$5,0,10*ROW('Sanitation Data'!E189)),NA())</f>
        <v>#N/A</v>
      </c>
      <c r="AG195" s="103" t="e">
        <f ca="true">+IF(AND(ISNUMBER(OFFSET('Sanitation Data'!$E$7,0,10*ROW('Sanitation Data'!E189))),'Data Summary'!CV195="Yes"),OFFSET('Sanitation Data'!$E$7,0,10*ROW('Sanitation Data'!E189)),NA())</f>
        <v>#N/A</v>
      </c>
      <c r="AH195" s="103" t="e">
        <f ca="true">+IF(AND(ISNUMBER(OFFSET('Sanitation Data'!$E$11,0,10*ROW('Sanitation Data'!E189))),'Data Summary'!CW195="Yes"),OFFSET('Sanitation Data'!$E$11,0,10*ROW('Sanitation Data'!E189)),NA())</f>
        <v>#N/A</v>
      </c>
      <c r="AI195" s="103" t="e">
        <f ca="true">+IF(AND(ISNUMBER(OFFSET('Sanitation Data'!$E$12,0,10*ROW('Sanitation Data'!E189))),'Data Summary'!CX195="Yes"),OFFSET('Sanitation Data'!$E$12,0,10*ROW('Sanitation Data'!E189)),NA())</f>
        <v>#N/A</v>
      </c>
      <c r="AJ195" s="103" t="e">
        <f ca="true">+IF(AND(ISNUMBER(OFFSET('Sanitation Data'!$E$13,0,10*ROW('Sanitation Data'!E189))),'Data Summary'!CY195="Yes"),OFFSET('Sanitation Data'!$E$13,0,10*ROW('Sanitation Data'!E189)),NA())</f>
        <v>#N/A</v>
      </c>
      <c r="AK195" s="103" t="e">
        <f ca="true">+IF(AND(ISNUMBER(OFFSET('Sanitation Data'!$F$5,0,10*ROW('Sanitation Data'!F189))),'Data Summary'!CZ195="Yes"),100-OFFSET('Sanitation Data'!$F$5,0,10*ROW('Sanitation Data'!F189)),NA())</f>
        <v>#N/A</v>
      </c>
      <c r="AL195" s="103" t="e">
        <f ca="true">+IF(AND(ISNUMBER(OFFSET('Sanitation Data'!$F$7,0,10*ROW('Sanitation Data'!F189))),'Data Summary'!DA195="Yes"),OFFSET('Sanitation Data'!$F$7,0,10*ROW('Sanitation Data'!F189)),NA())</f>
        <v>#N/A</v>
      </c>
      <c r="AM195" s="103" t="e">
        <f ca="true">+IF(AND(ISNUMBER(OFFSET('Sanitation Data'!$F$11,0,10*ROW('Sanitation Data'!F189))),'Data Summary'!DB195="Yes"),OFFSET('Sanitation Data'!$F$11,0,10*ROW('Sanitation Data'!F189)),NA())</f>
        <v>#N/A</v>
      </c>
      <c r="AN195" s="103" t="e">
        <f ca="true">+IF(AND(ISNUMBER(OFFSET('Sanitation Data'!$F$12,0,10*ROW('Sanitation Data'!F189))),'Data Summary'!DC195="Yes"),OFFSET('Sanitation Data'!$F$12,0,10*ROW('Sanitation Data'!F189)),NA())</f>
        <v>#N/A</v>
      </c>
      <c r="AO195" s="103" t="e">
        <f ca="true">+IF(AND(ISNUMBER(OFFSET('Sanitation Data'!$F$13,0,10*ROW('Sanitation Data'!F189))),'Data Summary'!DD195="Yes"),OFFSET('Sanitation Data'!$F$13,0,10*ROW('Sanitation Data'!F189)),NA())</f>
        <v>#N/A</v>
      </c>
      <c r="AP195" s="103" t="e">
        <f ca="true">+IF(AND(ISNUMBER(OFFSET('Sanitation Data'!$G$5,0,10*ROW('Sanitation Data'!G189))),'Data Summary'!DE195="Yes"),100-OFFSET('Sanitation Data'!$G$5,0,10*ROW('Sanitation Data'!G189)),NA())</f>
        <v>#N/A</v>
      </c>
      <c r="AQ195" s="103" t="e">
        <f ca="true">+IF(AND(ISNUMBER(OFFSET('Sanitation Data'!$G$7,0,10*ROW('Sanitation Data'!G189))),'Data Summary'!DF195="Yes"),OFFSET('Sanitation Data'!$G$7,0,10*ROW('Sanitation Data'!G189)),NA())</f>
        <v>#N/A</v>
      </c>
      <c r="AR195" s="103" t="e">
        <f ca="true">+IF(AND(ISNUMBER(OFFSET('Sanitation Data'!$G$11,0,10*ROW('Sanitation Data'!G189))),'Data Summary'!DG195="Yes"),OFFSET('Sanitation Data'!$G$11,0,10*ROW('Sanitation Data'!G189)),NA())</f>
        <v>#N/A</v>
      </c>
      <c r="AS195" s="103" t="e">
        <f ca="true">+IF(AND(ISNUMBER(OFFSET('Sanitation Data'!$G$12,0,10*ROW('Sanitation Data'!G189))),'Data Summary'!DH195="Yes"),OFFSET('Sanitation Data'!$G$12,0,10*ROW('Sanitation Data'!G189)),NA())</f>
        <v>#N/A</v>
      </c>
      <c r="AT195" s="103" t="e">
        <f ca="true">+IF(AND(ISNUMBER(OFFSET('Sanitation Data'!$G$13,0,10*ROW('Sanitation Data'!G189))),'Data Summary'!DI195="Yes"),OFFSET('Sanitation Data'!$G$13,0,10*ROW('Sanitation Data'!G189)),NA())</f>
        <v>#N/A</v>
      </c>
      <c r="AU195" s="103" t="e">
        <f ca="true">+IF(AND(ISNUMBER(OFFSET('Sanitation Data'!$H$5,0,10*ROW('Sanitation Data'!H189))),'Data Summary'!DJ195="Yes"),100-OFFSET('Sanitation Data'!$H$5,0,10*ROW('Sanitation Data'!H189)),NA())</f>
        <v>#N/A</v>
      </c>
      <c r="AV195" s="103" t="e">
        <f ca="true">+IF(AND(ISNUMBER(OFFSET('Sanitation Data'!$H$7,0,10*ROW('Sanitation Data'!H189))),'Data Summary'!DK195="Yes"),OFFSET('Sanitation Data'!$H$7,0,10*ROW('Sanitation Data'!H189)),NA())</f>
        <v>#N/A</v>
      </c>
      <c r="AW195" s="103" t="e">
        <f ca="true">+IF(AND(ISNUMBER(OFFSET('Sanitation Data'!$H$11,0,10*ROW('Sanitation Data'!H189))),'Data Summary'!DL195="Yes"),OFFSET('Sanitation Data'!$H$11,0,10*ROW('Sanitation Data'!H189)),NA())</f>
        <v>#N/A</v>
      </c>
      <c r="AX195" s="103" t="e">
        <f ca="true">+IF(AND(ISNUMBER(OFFSET('Sanitation Data'!$H$12,0,10*ROW('Sanitation Data'!H189))),'Data Summary'!DM195="Yes"),OFFSET('Sanitation Data'!$H$12,0,10*ROW('Sanitation Data'!H189)),NA())</f>
        <v>#N/A</v>
      </c>
      <c r="AY195" s="103" t="e">
        <f ca="true">+IF(AND(ISNUMBER(OFFSET('Sanitation Data'!$H$13,0,10*ROW('Sanitation Data'!H189))),'Data Summary'!DN195="Yes"),OFFSET('Sanitation Data'!$H$13,0,10*ROW('Sanitation Data'!H189)),NA())</f>
        <v>#N/A</v>
      </c>
      <c r="AZ195" s="108" t="e">
        <f ca="true">+IF(AND(ISNUMBER(OFFSET('Hygiene Data'!$C$6,0,10*ROW('Hygiene Data'!C189))),'Data Summary'!DO195="Yes"),OFFSET('Hygiene Data'!$C$6,0,10*ROW('Hygiene Data'!C189)),NA())</f>
        <v>#N/A</v>
      </c>
      <c r="BA195" s="108" t="e">
        <f ca="true">+IF(AND(ISNUMBER(OFFSET('Hygiene Data'!$C$8,0,10*ROW('Hygiene Data'!C189))),'Data Summary'!DP195="Yes"),OFFSET('Hygiene Data'!$C$8,0,10*ROW('Hygiene Data'!C189)),NA())</f>
        <v>#N/A</v>
      </c>
      <c r="BB195" s="108" t="e">
        <f ca="true">+IF(AND(ISNUMBER(OFFSET('Hygiene Data'!$C$10,0,10*ROW('Hygiene Data'!C189))),'Data Summary'!DQ195="Yes"),OFFSET('Hygiene Data'!$C$10,0,10*ROW('Hygiene Data'!C189)),NA())</f>
        <v>#N/A</v>
      </c>
      <c r="BC195" s="108" t="e">
        <f ca="true">+IF(AND(ISNUMBER(OFFSET('Hygiene Data'!$D$6,0,10*ROW('Hygiene Data'!D189))),'Data Summary'!DR195="Yes"),OFFSET('Hygiene Data'!$D$6,0,10*ROW('Hygiene Data'!D189)),NA())</f>
        <v>#N/A</v>
      </c>
      <c r="BD195" s="108" t="e">
        <f ca="true">+IF(AND(ISNUMBER(OFFSET('Hygiene Data'!$D$8,0,10*ROW('Hygiene Data'!D189))),'Data Summary'!DS195="Yes"),OFFSET('Hygiene Data'!$D$8,0,10*ROW('Hygiene Data'!D189)),NA())</f>
        <v>#N/A</v>
      </c>
      <c r="BE195" s="108" t="e">
        <f ca="true">+IF(AND(ISNUMBER(OFFSET('Hygiene Data'!$D$10,0,10*ROW('Hygiene Data'!D189))),'Data Summary'!DT195="Yes"),OFFSET('Hygiene Data'!$D$10,0,10*ROW('Hygiene Data'!D189)),NA())</f>
        <v>#N/A</v>
      </c>
      <c r="BF195" s="108" t="e">
        <f ca="true">+IF(AND(ISNUMBER(OFFSET('Hygiene Data'!$E$6,0,10*ROW('Hygiene Data'!E189))),'Data Summary'!DU195="Yes"),OFFSET('Hygiene Data'!$E$6,0,10*ROW('Hygiene Data'!E189)),NA())</f>
        <v>#N/A</v>
      </c>
      <c r="BG195" s="108" t="e">
        <f ca="true">+IF(AND(ISNUMBER(OFFSET('Hygiene Data'!$E$8,0,10*ROW('Hygiene Data'!E189))),'Data Summary'!DV195="Yes"),OFFSET('Hygiene Data'!$E$8,0,10*ROW('Hygiene Data'!E189)),NA())</f>
        <v>#N/A</v>
      </c>
      <c r="BH195" s="108" t="e">
        <f ca="true">+IF(AND(ISNUMBER(OFFSET('Hygiene Data'!$E$10,0,10*ROW('Hygiene Data'!E189))),'Data Summary'!DW195="Yes"),OFFSET('Hygiene Data'!$E$10,0,10*ROW('Hygiene Data'!E189)),NA())</f>
        <v>#N/A</v>
      </c>
      <c r="BI195" s="108" t="e">
        <f ca="true">+IF(AND(ISNUMBER(OFFSET('Hygiene Data'!$F$6,0,10*ROW('Hygiene Data'!F189))),'Data Summary'!DX195="Yes"),OFFSET('Hygiene Data'!$F$6,0,10*ROW('Hygiene Data'!F189)),NA())</f>
        <v>#N/A</v>
      </c>
      <c r="BJ195" s="108" t="e">
        <f ca="true">+IF(AND(ISNUMBER(OFFSET('Hygiene Data'!$F$8,0,10*ROW('Hygiene Data'!F189))),'Data Summary'!DY195="Yes"),OFFSET('Hygiene Data'!$F$8,0,10*ROW('Hygiene Data'!F189)),NA())</f>
        <v>#N/A</v>
      </c>
      <c r="BK195" s="108" t="e">
        <f ca="true">+IF(AND(ISNUMBER(OFFSET('Hygiene Data'!$F$10,0,10*ROW('Hygiene Data'!F189))),'Data Summary'!DZ195="Yes"),OFFSET('Hygiene Data'!$F$10,0,10*ROW('Hygiene Data'!F189)),NA())</f>
        <v>#N/A</v>
      </c>
      <c r="BL195" s="108" t="e">
        <f ca="true">+IF(AND(ISNUMBER(OFFSET('Hygiene Data'!$G$6,0,10*ROW('Hygiene Data'!G189))),'Data Summary'!EA195="Yes"),OFFSET('Hygiene Data'!$G$6,0,10*ROW('Hygiene Data'!G189)),NA())</f>
        <v>#N/A</v>
      </c>
      <c r="BM195" s="108" t="e">
        <f ca="true">+IF(AND(ISNUMBER(OFFSET('Hygiene Data'!$G$8,0,10*ROW('Hygiene Data'!G189))),'Data Summary'!EB195="Yes"),OFFSET('Hygiene Data'!$G$8,0,10*ROW('Hygiene Data'!G189)),NA())</f>
        <v>#N/A</v>
      </c>
      <c r="BN195" s="108" t="e">
        <f ca="true">+IF(AND(ISNUMBER(OFFSET('Hygiene Data'!$G$10,0,10*ROW('Hygiene Data'!G189))),'Data Summary'!EC195="Yes"),OFFSET('Hygiene Data'!$G$10,0,10*ROW('Hygiene Data'!G189)),NA())</f>
        <v>#N/A</v>
      </c>
      <c r="BO195" s="108" t="e">
        <f ca="true">+IF(AND(ISNUMBER(OFFSET('Hygiene Data'!$H$6,0,10*ROW('Hygiene Data'!H189))),'Data Summary'!ED195="Yes"),OFFSET('Hygiene Data'!$H$6,0,10*ROW('Hygiene Data'!H189)),NA())</f>
        <v>#N/A</v>
      </c>
      <c r="BP195" s="108" t="e">
        <f ca="true">+IF(AND(ISNUMBER(OFFSET('Hygiene Data'!$H$8,0,10*ROW('Hygiene Data'!H189))),'Data Summary'!EE195="Yes"),OFFSET('Hygiene Data'!$H$8,0,10*ROW('Hygiene Data'!H189)),NA())</f>
        <v>#N/A</v>
      </c>
      <c r="BQ195" s="108" t="e">
        <f ca="true">+IF(AND(ISNUMBER(OFFSET('Hygiene Data'!$H$10,0,10*ROW('Hygiene Data'!H189))),'Data Summary'!EF195="Yes"),OFFSET('Hygiene Data'!$H$10,0,10*ROW('Hygiene Data'!H189)),NA())</f>
        <v>#N/A</v>
      </c>
    </row>
    <row r="196" x14ac:dyDescent="0.2">
      <c r="A196" s="56" t="e">
        <f ca="true">+IF(OFFSET('Water Data'!$B$1,0,10*ROW('Water Data'!B190))="",NA(),OFFSET('Water Data'!$B$1,0,10*ROW('Water Data'!B190)))</f>
        <v>#N/A</v>
      </c>
      <c r="B196" s="56" t="e">
        <f ca="true">+IF(OFFSET('Water Data'!$A$3,0,10*ROW('Water Data'!A193))="",NA(),OFFSET('Water Data'!$A$3,0,10*ROW('Water Data'!A193)))</f>
        <v>#N/A</v>
      </c>
      <c r="C196" s="56" t="e">
        <f ca="true">+IF(OFFSET('Water Data'!$C$3,0,10*ROW('Water Data'!C193))="",NA(),OFFSET('Water Data'!$C$3,0,10*ROW('Water Data'!C193)))</f>
        <v>#N/A</v>
      </c>
      <c r="D196" s="57" t="e">
        <f ca="true">+IF(AND(ISNUMBER(OFFSET('Water Data'!$C$5,0,10*ROW('Water Data'!C190))),'Data Summary'!BS196="Yes"),100-OFFSET('Water Data'!$C$5,0,10*ROW('Water Data'!C190)),NA())</f>
        <v>#N/A</v>
      </c>
      <c r="E196" s="57" t="e">
        <f ca="true">+IF(AND(ISNUMBER(OFFSET('Water Data'!$C$7,0,10*ROW('Water Data'!C190))),'Data Summary'!BT196="Yes"),OFFSET('Water Data'!$C$7,0,10*ROW('Water Data'!C190)),NA())</f>
        <v>#N/A</v>
      </c>
      <c r="F196" s="57" t="e">
        <f ca="true">+IF(AND(ISNUMBER(OFFSET('Water Data'!$C$10,0,10*ROW('Water Data'!C190))),'Data Summary'!BU196="Yes"),OFFSET('Water Data'!$C$10,0,10*ROW('Water Data'!C190)),NA())</f>
        <v>#N/A</v>
      </c>
      <c r="G196" s="57" t="e">
        <f ca="true">+IF(AND(ISNUMBER(OFFSET('Water Data'!$D$5,0,10*ROW('Water Data'!D190))),'Data Summary'!BV196="Yes"),100-OFFSET('Water Data'!$D$5,0,10*ROW('Water Data'!D190)),NA())</f>
        <v>#N/A</v>
      </c>
      <c r="H196" s="57" t="e">
        <f ca="true">+IF(AND(ISNUMBER(OFFSET('Water Data'!$D$7,0,10*ROW('Water Data'!D190))),'Data Summary'!BW196="Yes"),OFFSET('Water Data'!$D$7,0,10*ROW('Water Data'!D190)),NA())</f>
        <v>#N/A</v>
      </c>
      <c r="I196" s="57" t="e">
        <f ca="true">+IF(AND(ISNUMBER(OFFSET('Water Data'!$D$10,0,10*ROW('Water Data'!D190))),'Data Summary'!BX196="Yes"),OFFSET('Water Data'!$D$10,0,10*ROW('Water Data'!D190)),NA())</f>
        <v>#N/A</v>
      </c>
      <c r="J196" s="57" t="e">
        <f ca="true">+IF(AND(ISNUMBER(OFFSET('Water Data'!$E$5,0,10*ROW('Water Data'!E190))),'Data Summary'!BY196="Yes"),100-OFFSET('Water Data'!$E$5,0,10*ROW('Water Data'!E190)),NA())</f>
        <v>#N/A</v>
      </c>
      <c r="K196" s="57" t="e">
        <f ca="true">+IF(AND(ISNUMBER(OFFSET('Water Data'!$E$7,0,10*ROW('Water Data'!E190))),'Data Summary'!BZ196="Yes"),OFFSET('Water Data'!$E$7,0,10*ROW('Water Data'!E190)),NA())</f>
        <v>#N/A</v>
      </c>
      <c r="L196" s="57" t="e">
        <f ca="true">+IF(AND(ISNUMBER(OFFSET('Water Data'!$E$10,0,10*ROW('Water Data'!E190))),'Data Summary'!CA196="Yes"),OFFSET('Water Data'!$E$10,0,10*ROW('Water Data'!E190)),NA())</f>
        <v>#N/A</v>
      </c>
      <c r="M196" s="57" t="e">
        <f ca="true">+IF(AND(ISNUMBER(OFFSET('Water Data'!$F$5,0,10*ROW('Water Data'!F190))),'Data Summary'!CB196="Yes"),100-OFFSET('Water Data'!$F$5,0,10*ROW('Water Data'!F190)),NA())</f>
        <v>#N/A</v>
      </c>
      <c r="N196" s="57" t="e">
        <f ca="true">+IF(AND(ISNUMBER(OFFSET('Water Data'!$F$7,0,10*ROW('Water Data'!F190))),'Data Summary'!CC196="Yes"),OFFSET('Water Data'!$F$7,0,10*ROW('Water Data'!F190)),NA())</f>
        <v>#N/A</v>
      </c>
      <c r="O196" s="57" t="e">
        <f ca="true">+IF(AND(ISNUMBER(OFFSET('Water Data'!$F$10,0,10*ROW('Water Data'!F190))),'Data Summary'!CD196="Yes"),OFFSET('Water Data'!$F$10,0,10*ROW('Water Data'!F190)),NA())</f>
        <v>#N/A</v>
      </c>
      <c r="P196" s="57" t="e">
        <f ca="true">+IF(AND(ISNUMBER(OFFSET('Water Data'!$G$5,0,10*ROW('Water Data'!G190))),'Data Summary'!CE196="Yes"),100-OFFSET('Water Data'!$G$5,0,10*ROW('Water Data'!G190)),NA())</f>
        <v>#N/A</v>
      </c>
      <c r="Q196" s="57" t="e">
        <f ca="true">+IF(AND(ISNUMBER(OFFSET('Water Data'!$G$7,0,10*ROW('Water Data'!G190))),'Data Summary'!CF196="Yes"),OFFSET('Water Data'!$G$7,0,10*ROW('Water Data'!G190)),NA())</f>
        <v>#N/A</v>
      </c>
      <c r="R196" s="57" t="e">
        <f ca="true">+IF(AND(ISNUMBER(OFFSET('Water Data'!$G$10,0,10*ROW('Water Data'!G190))),'Data Summary'!CG196="Yes"),OFFSET('Water Data'!$G$10,0,10*ROW('Water Data'!G190)),NA())</f>
        <v>#N/A</v>
      </c>
      <c r="S196" s="57" t="e">
        <f ca="true">+IF(AND(ISNUMBER(OFFSET('Water Data'!$H$5,0,10*ROW('Water Data'!H190))),'Data Summary'!CH196="Yes"),100-OFFSET('Water Data'!$H$5,0,10*ROW('Water Data'!H190)),NA())</f>
        <v>#N/A</v>
      </c>
      <c r="T196" s="57" t="e">
        <f ca="true">+IF(AND(ISNUMBER(OFFSET('Water Data'!$H$7,0,10*ROW('Water Data'!H190))),'Data Summary'!CI196="Yes"),OFFSET('Water Data'!$H$7,0,10*ROW('Water Data'!H190)),NA())</f>
        <v>#N/A</v>
      </c>
      <c r="U196" s="57" t="e">
        <f ca="true">+IF(AND(ISNUMBER(OFFSET('Water Data'!$H$10,0,10*ROW('Water Data'!H190))),'Data Summary'!CJ196="Yes"),OFFSET('Water Data'!$H$10,0,10*ROW('Water Data'!H190)),NA())</f>
        <v>#N/A</v>
      </c>
      <c r="V196" s="103" t="e">
        <f ca="true">+IF(AND(ISNUMBER(OFFSET('Sanitation Data'!$C$5,0,10*ROW('Sanitation Data'!C190))),'Data Summary'!CK196="Yes"),100-OFFSET('Sanitation Data'!$C$5,0,10*ROW('Sanitation Data'!C190)),NA())</f>
        <v>#N/A</v>
      </c>
      <c r="W196" s="103" t="e">
        <f ca="true">+IF(AND(ISNUMBER(OFFSET('Sanitation Data'!$C$7,0,10*ROW('Sanitation Data'!C190))),'Data Summary'!CL196="Yes"),OFFSET('Sanitation Data'!$C$7,0,10*ROW('Sanitation Data'!C190)),NA())</f>
        <v>#N/A</v>
      </c>
      <c r="X196" s="103" t="e">
        <f ca="true">+IF(AND(ISNUMBER(OFFSET('Sanitation Data'!$C$11,0,10*ROW('Sanitation Data'!C190))),'Data Summary'!CM196="Yes"),OFFSET('Sanitation Data'!$C$11,0,10*ROW('Sanitation Data'!C190)),NA())</f>
        <v>#N/A</v>
      </c>
      <c r="Y196" s="103" t="e">
        <f ca="true">+IF(AND(ISNUMBER(OFFSET('Sanitation Data'!$C$12,0,10*ROW('Sanitation Data'!C190))),'Data Summary'!CN196="Yes"),OFFSET('Sanitation Data'!$C$12,0,10*ROW('Sanitation Data'!C190)),NA())</f>
        <v>#N/A</v>
      </c>
      <c r="Z196" s="103" t="e">
        <f ca="true">+IF(AND(ISNUMBER(OFFSET('Sanitation Data'!$C$13,0,10*ROW('Sanitation Data'!C190))),'Data Summary'!CO196="Yes"),OFFSET('Sanitation Data'!$C$13,0,10*ROW('Sanitation Data'!C190)),NA())</f>
        <v>#N/A</v>
      </c>
      <c r="AA196" s="103" t="e">
        <f ca="true">+IF(AND(ISNUMBER(OFFSET('Sanitation Data'!$D$5,0,10*ROW('Sanitation Data'!D190))),'Data Summary'!CP196="Yes"),100-OFFSET('Sanitation Data'!$D$5,0,10*ROW('Sanitation Data'!D190)),NA())</f>
        <v>#N/A</v>
      </c>
      <c r="AB196" s="103" t="e">
        <f ca="true">+IF(AND(ISNUMBER(OFFSET('Sanitation Data'!$D$7,0,10*ROW('Sanitation Data'!D190))),'Data Summary'!CQ196="Yes"),OFFSET('Sanitation Data'!$D$7,0,10*ROW('Sanitation Data'!D190)),NA())</f>
        <v>#N/A</v>
      </c>
      <c r="AC196" s="103" t="e">
        <f ca="true">+IF(AND(ISNUMBER(OFFSET('Sanitation Data'!$D$11,0,10*ROW('Sanitation Data'!D190))),'Data Summary'!CR196="Yes"),OFFSET('Sanitation Data'!$D$11,0,10*ROW('Sanitation Data'!D190)),NA())</f>
        <v>#N/A</v>
      </c>
      <c r="AD196" s="103" t="e">
        <f ca="true">+IF(AND(ISNUMBER(OFFSET('Sanitation Data'!$D$12,0,10*ROW('Sanitation Data'!D190))),'Data Summary'!CS196="Yes"),OFFSET('Sanitation Data'!$D$12,0,10*ROW('Sanitation Data'!D190)),NA())</f>
        <v>#N/A</v>
      </c>
      <c r="AE196" s="103" t="e">
        <f ca="true">+IF(AND(ISNUMBER(OFFSET('Sanitation Data'!$D$13,0,10*ROW('Sanitation Data'!D190))),'Data Summary'!CT196="Yes"),OFFSET('Sanitation Data'!$D$13,0,10*ROW('Sanitation Data'!D190)),NA())</f>
        <v>#N/A</v>
      </c>
      <c r="AF196" s="103" t="e">
        <f ca="true">+IF(AND(ISNUMBER(OFFSET('Sanitation Data'!$E$5,0,10*ROW('Sanitation Data'!E190))),'Data Summary'!CU196="Yes"),100-OFFSET('Sanitation Data'!$E$5,0,10*ROW('Sanitation Data'!E190)),NA())</f>
        <v>#N/A</v>
      </c>
      <c r="AG196" s="103" t="e">
        <f ca="true">+IF(AND(ISNUMBER(OFFSET('Sanitation Data'!$E$7,0,10*ROW('Sanitation Data'!E190))),'Data Summary'!CV196="Yes"),OFFSET('Sanitation Data'!$E$7,0,10*ROW('Sanitation Data'!E190)),NA())</f>
        <v>#N/A</v>
      </c>
      <c r="AH196" s="103" t="e">
        <f ca="true">+IF(AND(ISNUMBER(OFFSET('Sanitation Data'!$E$11,0,10*ROW('Sanitation Data'!E190))),'Data Summary'!CW196="Yes"),OFFSET('Sanitation Data'!$E$11,0,10*ROW('Sanitation Data'!E190)),NA())</f>
        <v>#N/A</v>
      </c>
      <c r="AI196" s="103" t="e">
        <f ca="true">+IF(AND(ISNUMBER(OFFSET('Sanitation Data'!$E$12,0,10*ROW('Sanitation Data'!E190))),'Data Summary'!CX196="Yes"),OFFSET('Sanitation Data'!$E$12,0,10*ROW('Sanitation Data'!E190)),NA())</f>
        <v>#N/A</v>
      </c>
      <c r="AJ196" s="103" t="e">
        <f ca="true">+IF(AND(ISNUMBER(OFFSET('Sanitation Data'!$E$13,0,10*ROW('Sanitation Data'!E190))),'Data Summary'!CY196="Yes"),OFFSET('Sanitation Data'!$E$13,0,10*ROW('Sanitation Data'!E190)),NA())</f>
        <v>#N/A</v>
      </c>
      <c r="AK196" s="103" t="e">
        <f ca="true">+IF(AND(ISNUMBER(OFFSET('Sanitation Data'!$F$5,0,10*ROW('Sanitation Data'!F190))),'Data Summary'!CZ196="Yes"),100-OFFSET('Sanitation Data'!$F$5,0,10*ROW('Sanitation Data'!F190)),NA())</f>
        <v>#N/A</v>
      </c>
      <c r="AL196" s="103" t="e">
        <f ca="true">+IF(AND(ISNUMBER(OFFSET('Sanitation Data'!$F$7,0,10*ROW('Sanitation Data'!F190))),'Data Summary'!DA196="Yes"),OFFSET('Sanitation Data'!$F$7,0,10*ROW('Sanitation Data'!F190)),NA())</f>
        <v>#N/A</v>
      </c>
      <c r="AM196" s="103" t="e">
        <f ca="true">+IF(AND(ISNUMBER(OFFSET('Sanitation Data'!$F$11,0,10*ROW('Sanitation Data'!F190))),'Data Summary'!DB196="Yes"),OFFSET('Sanitation Data'!$F$11,0,10*ROW('Sanitation Data'!F190)),NA())</f>
        <v>#N/A</v>
      </c>
      <c r="AN196" s="103" t="e">
        <f ca="true">+IF(AND(ISNUMBER(OFFSET('Sanitation Data'!$F$12,0,10*ROW('Sanitation Data'!F190))),'Data Summary'!DC196="Yes"),OFFSET('Sanitation Data'!$F$12,0,10*ROW('Sanitation Data'!F190)),NA())</f>
        <v>#N/A</v>
      </c>
      <c r="AO196" s="103" t="e">
        <f ca="true">+IF(AND(ISNUMBER(OFFSET('Sanitation Data'!$F$13,0,10*ROW('Sanitation Data'!F190))),'Data Summary'!DD196="Yes"),OFFSET('Sanitation Data'!$F$13,0,10*ROW('Sanitation Data'!F190)),NA())</f>
        <v>#N/A</v>
      </c>
      <c r="AP196" s="103" t="e">
        <f ca="true">+IF(AND(ISNUMBER(OFFSET('Sanitation Data'!$G$5,0,10*ROW('Sanitation Data'!G190))),'Data Summary'!DE196="Yes"),100-OFFSET('Sanitation Data'!$G$5,0,10*ROW('Sanitation Data'!G190)),NA())</f>
        <v>#N/A</v>
      </c>
      <c r="AQ196" s="103" t="e">
        <f ca="true">+IF(AND(ISNUMBER(OFFSET('Sanitation Data'!$G$7,0,10*ROW('Sanitation Data'!G190))),'Data Summary'!DF196="Yes"),OFFSET('Sanitation Data'!$G$7,0,10*ROW('Sanitation Data'!G190)),NA())</f>
        <v>#N/A</v>
      </c>
      <c r="AR196" s="103" t="e">
        <f ca="true">+IF(AND(ISNUMBER(OFFSET('Sanitation Data'!$G$11,0,10*ROW('Sanitation Data'!G190))),'Data Summary'!DG196="Yes"),OFFSET('Sanitation Data'!$G$11,0,10*ROW('Sanitation Data'!G190)),NA())</f>
        <v>#N/A</v>
      </c>
      <c r="AS196" s="103" t="e">
        <f ca="true">+IF(AND(ISNUMBER(OFFSET('Sanitation Data'!$G$12,0,10*ROW('Sanitation Data'!G190))),'Data Summary'!DH196="Yes"),OFFSET('Sanitation Data'!$G$12,0,10*ROW('Sanitation Data'!G190)),NA())</f>
        <v>#N/A</v>
      </c>
      <c r="AT196" s="103" t="e">
        <f ca="true">+IF(AND(ISNUMBER(OFFSET('Sanitation Data'!$G$13,0,10*ROW('Sanitation Data'!G190))),'Data Summary'!DI196="Yes"),OFFSET('Sanitation Data'!$G$13,0,10*ROW('Sanitation Data'!G190)),NA())</f>
        <v>#N/A</v>
      </c>
      <c r="AU196" s="103" t="e">
        <f ca="true">+IF(AND(ISNUMBER(OFFSET('Sanitation Data'!$H$5,0,10*ROW('Sanitation Data'!H190))),'Data Summary'!DJ196="Yes"),100-OFFSET('Sanitation Data'!$H$5,0,10*ROW('Sanitation Data'!H190)),NA())</f>
        <v>#N/A</v>
      </c>
      <c r="AV196" s="103" t="e">
        <f ca="true">+IF(AND(ISNUMBER(OFFSET('Sanitation Data'!$H$7,0,10*ROW('Sanitation Data'!H190))),'Data Summary'!DK196="Yes"),OFFSET('Sanitation Data'!$H$7,0,10*ROW('Sanitation Data'!H190)),NA())</f>
        <v>#N/A</v>
      </c>
      <c r="AW196" s="103" t="e">
        <f ca="true">+IF(AND(ISNUMBER(OFFSET('Sanitation Data'!$H$11,0,10*ROW('Sanitation Data'!H190))),'Data Summary'!DL196="Yes"),OFFSET('Sanitation Data'!$H$11,0,10*ROW('Sanitation Data'!H190)),NA())</f>
        <v>#N/A</v>
      </c>
      <c r="AX196" s="103" t="e">
        <f ca="true">+IF(AND(ISNUMBER(OFFSET('Sanitation Data'!$H$12,0,10*ROW('Sanitation Data'!H190))),'Data Summary'!DM196="Yes"),OFFSET('Sanitation Data'!$H$12,0,10*ROW('Sanitation Data'!H190)),NA())</f>
        <v>#N/A</v>
      </c>
      <c r="AY196" s="103" t="e">
        <f ca="true">+IF(AND(ISNUMBER(OFFSET('Sanitation Data'!$H$13,0,10*ROW('Sanitation Data'!H190))),'Data Summary'!DN196="Yes"),OFFSET('Sanitation Data'!$H$13,0,10*ROW('Sanitation Data'!H190)),NA())</f>
        <v>#N/A</v>
      </c>
      <c r="AZ196" s="108" t="e">
        <f ca="true">+IF(AND(ISNUMBER(OFFSET('Hygiene Data'!$C$6,0,10*ROW('Hygiene Data'!C190))),'Data Summary'!DO196="Yes"),OFFSET('Hygiene Data'!$C$6,0,10*ROW('Hygiene Data'!C190)),NA())</f>
        <v>#N/A</v>
      </c>
      <c r="BA196" s="108" t="e">
        <f ca="true">+IF(AND(ISNUMBER(OFFSET('Hygiene Data'!$C$8,0,10*ROW('Hygiene Data'!C190))),'Data Summary'!DP196="Yes"),OFFSET('Hygiene Data'!$C$8,0,10*ROW('Hygiene Data'!C190)),NA())</f>
        <v>#N/A</v>
      </c>
      <c r="BB196" s="108" t="e">
        <f ca="true">+IF(AND(ISNUMBER(OFFSET('Hygiene Data'!$C$10,0,10*ROW('Hygiene Data'!C190))),'Data Summary'!DQ196="Yes"),OFFSET('Hygiene Data'!$C$10,0,10*ROW('Hygiene Data'!C190)),NA())</f>
        <v>#N/A</v>
      </c>
      <c r="BC196" s="108" t="e">
        <f ca="true">+IF(AND(ISNUMBER(OFFSET('Hygiene Data'!$D$6,0,10*ROW('Hygiene Data'!D190))),'Data Summary'!DR196="Yes"),OFFSET('Hygiene Data'!$D$6,0,10*ROW('Hygiene Data'!D190)),NA())</f>
        <v>#N/A</v>
      </c>
      <c r="BD196" s="108" t="e">
        <f ca="true">+IF(AND(ISNUMBER(OFFSET('Hygiene Data'!$D$8,0,10*ROW('Hygiene Data'!D190))),'Data Summary'!DS196="Yes"),OFFSET('Hygiene Data'!$D$8,0,10*ROW('Hygiene Data'!D190)),NA())</f>
        <v>#N/A</v>
      </c>
      <c r="BE196" s="108" t="e">
        <f ca="true">+IF(AND(ISNUMBER(OFFSET('Hygiene Data'!$D$10,0,10*ROW('Hygiene Data'!D190))),'Data Summary'!DT196="Yes"),OFFSET('Hygiene Data'!$D$10,0,10*ROW('Hygiene Data'!D190)),NA())</f>
        <v>#N/A</v>
      </c>
      <c r="BF196" s="108" t="e">
        <f ca="true">+IF(AND(ISNUMBER(OFFSET('Hygiene Data'!$E$6,0,10*ROW('Hygiene Data'!E190))),'Data Summary'!DU196="Yes"),OFFSET('Hygiene Data'!$E$6,0,10*ROW('Hygiene Data'!E190)),NA())</f>
        <v>#N/A</v>
      </c>
      <c r="BG196" s="108" t="e">
        <f ca="true">+IF(AND(ISNUMBER(OFFSET('Hygiene Data'!$E$8,0,10*ROW('Hygiene Data'!E190))),'Data Summary'!DV196="Yes"),OFFSET('Hygiene Data'!$E$8,0,10*ROW('Hygiene Data'!E190)),NA())</f>
        <v>#N/A</v>
      </c>
      <c r="BH196" s="108" t="e">
        <f ca="true">+IF(AND(ISNUMBER(OFFSET('Hygiene Data'!$E$10,0,10*ROW('Hygiene Data'!E190))),'Data Summary'!DW196="Yes"),OFFSET('Hygiene Data'!$E$10,0,10*ROW('Hygiene Data'!E190)),NA())</f>
        <v>#N/A</v>
      </c>
      <c r="BI196" s="108" t="e">
        <f ca="true">+IF(AND(ISNUMBER(OFFSET('Hygiene Data'!$F$6,0,10*ROW('Hygiene Data'!F190))),'Data Summary'!DX196="Yes"),OFFSET('Hygiene Data'!$F$6,0,10*ROW('Hygiene Data'!F190)),NA())</f>
        <v>#N/A</v>
      </c>
      <c r="BJ196" s="108" t="e">
        <f ca="true">+IF(AND(ISNUMBER(OFFSET('Hygiene Data'!$F$8,0,10*ROW('Hygiene Data'!F190))),'Data Summary'!DY196="Yes"),OFFSET('Hygiene Data'!$F$8,0,10*ROW('Hygiene Data'!F190)),NA())</f>
        <v>#N/A</v>
      </c>
      <c r="BK196" s="108" t="e">
        <f ca="true">+IF(AND(ISNUMBER(OFFSET('Hygiene Data'!$F$10,0,10*ROW('Hygiene Data'!F190))),'Data Summary'!DZ196="Yes"),OFFSET('Hygiene Data'!$F$10,0,10*ROW('Hygiene Data'!F190)),NA())</f>
        <v>#N/A</v>
      </c>
      <c r="BL196" s="108" t="e">
        <f ca="true">+IF(AND(ISNUMBER(OFFSET('Hygiene Data'!$G$6,0,10*ROW('Hygiene Data'!G190))),'Data Summary'!EA196="Yes"),OFFSET('Hygiene Data'!$G$6,0,10*ROW('Hygiene Data'!G190)),NA())</f>
        <v>#N/A</v>
      </c>
      <c r="BM196" s="108" t="e">
        <f ca="true">+IF(AND(ISNUMBER(OFFSET('Hygiene Data'!$G$8,0,10*ROW('Hygiene Data'!G190))),'Data Summary'!EB196="Yes"),OFFSET('Hygiene Data'!$G$8,0,10*ROW('Hygiene Data'!G190)),NA())</f>
        <v>#N/A</v>
      </c>
      <c r="BN196" s="108" t="e">
        <f ca="true">+IF(AND(ISNUMBER(OFFSET('Hygiene Data'!$G$10,0,10*ROW('Hygiene Data'!G190))),'Data Summary'!EC196="Yes"),OFFSET('Hygiene Data'!$G$10,0,10*ROW('Hygiene Data'!G190)),NA())</f>
        <v>#N/A</v>
      </c>
      <c r="BO196" s="108" t="e">
        <f ca="true">+IF(AND(ISNUMBER(OFFSET('Hygiene Data'!$H$6,0,10*ROW('Hygiene Data'!H190))),'Data Summary'!ED196="Yes"),OFFSET('Hygiene Data'!$H$6,0,10*ROW('Hygiene Data'!H190)),NA())</f>
        <v>#N/A</v>
      </c>
      <c r="BP196" s="108" t="e">
        <f ca="true">+IF(AND(ISNUMBER(OFFSET('Hygiene Data'!$H$8,0,10*ROW('Hygiene Data'!H190))),'Data Summary'!EE196="Yes"),OFFSET('Hygiene Data'!$H$8,0,10*ROW('Hygiene Data'!H190)),NA())</f>
        <v>#N/A</v>
      </c>
      <c r="BQ196" s="108" t="e">
        <f ca="true">+IF(AND(ISNUMBER(OFFSET('Hygiene Data'!$H$10,0,10*ROW('Hygiene Data'!H190))),'Data Summary'!EF196="Yes"),OFFSET('Hygiene Data'!$H$10,0,10*ROW('Hygiene Data'!H190)),NA())</f>
        <v>#N/A</v>
      </c>
    </row>
    <row r="197" x14ac:dyDescent="0.2">
      <c r="A197" s="56" t="e">
        <f ca="true">+IF(OFFSET('Water Data'!$B$1,0,10*ROW('Water Data'!B191))="",NA(),OFFSET('Water Data'!$B$1,0,10*ROW('Water Data'!B191)))</f>
        <v>#N/A</v>
      </c>
      <c r="B197" s="56" t="e">
        <f ca="true">+IF(OFFSET('Water Data'!$A$3,0,10*ROW('Water Data'!A194))="",NA(),OFFSET('Water Data'!$A$3,0,10*ROW('Water Data'!A194)))</f>
        <v>#N/A</v>
      </c>
      <c r="C197" s="56" t="e">
        <f ca="true">+IF(OFFSET('Water Data'!$C$3,0,10*ROW('Water Data'!C194))="",NA(),OFFSET('Water Data'!$C$3,0,10*ROW('Water Data'!C194)))</f>
        <v>#N/A</v>
      </c>
      <c r="D197" s="57" t="e">
        <f ca="true">+IF(AND(ISNUMBER(OFFSET('Water Data'!$C$5,0,10*ROW('Water Data'!C191))),'Data Summary'!BS197="Yes"),100-OFFSET('Water Data'!$C$5,0,10*ROW('Water Data'!C191)),NA())</f>
        <v>#N/A</v>
      </c>
      <c r="E197" s="57" t="e">
        <f ca="true">+IF(AND(ISNUMBER(OFFSET('Water Data'!$C$7,0,10*ROW('Water Data'!C191))),'Data Summary'!BT197="Yes"),OFFSET('Water Data'!$C$7,0,10*ROW('Water Data'!C191)),NA())</f>
        <v>#N/A</v>
      </c>
      <c r="F197" s="57" t="e">
        <f ca="true">+IF(AND(ISNUMBER(OFFSET('Water Data'!$C$10,0,10*ROW('Water Data'!C191))),'Data Summary'!BU197="Yes"),OFFSET('Water Data'!$C$10,0,10*ROW('Water Data'!C191)),NA())</f>
        <v>#N/A</v>
      </c>
      <c r="G197" s="57" t="e">
        <f ca="true">+IF(AND(ISNUMBER(OFFSET('Water Data'!$D$5,0,10*ROW('Water Data'!D191))),'Data Summary'!BV197="Yes"),100-OFFSET('Water Data'!$D$5,0,10*ROW('Water Data'!D191)),NA())</f>
        <v>#N/A</v>
      </c>
      <c r="H197" s="57" t="e">
        <f ca="true">+IF(AND(ISNUMBER(OFFSET('Water Data'!$D$7,0,10*ROW('Water Data'!D191))),'Data Summary'!BW197="Yes"),OFFSET('Water Data'!$D$7,0,10*ROW('Water Data'!D191)),NA())</f>
        <v>#N/A</v>
      </c>
      <c r="I197" s="57" t="e">
        <f ca="true">+IF(AND(ISNUMBER(OFFSET('Water Data'!$D$10,0,10*ROW('Water Data'!D191))),'Data Summary'!BX197="Yes"),OFFSET('Water Data'!$D$10,0,10*ROW('Water Data'!D191)),NA())</f>
        <v>#N/A</v>
      </c>
      <c r="J197" s="57" t="e">
        <f ca="true">+IF(AND(ISNUMBER(OFFSET('Water Data'!$E$5,0,10*ROW('Water Data'!E191))),'Data Summary'!BY197="Yes"),100-OFFSET('Water Data'!$E$5,0,10*ROW('Water Data'!E191)),NA())</f>
        <v>#N/A</v>
      </c>
      <c r="K197" s="57" t="e">
        <f ca="true">+IF(AND(ISNUMBER(OFFSET('Water Data'!$E$7,0,10*ROW('Water Data'!E191))),'Data Summary'!BZ197="Yes"),OFFSET('Water Data'!$E$7,0,10*ROW('Water Data'!E191)),NA())</f>
        <v>#N/A</v>
      </c>
      <c r="L197" s="57" t="e">
        <f ca="true">+IF(AND(ISNUMBER(OFFSET('Water Data'!$E$10,0,10*ROW('Water Data'!E191))),'Data Summary'!CA197="Yes"),OFFSET('Water Data'!$E$10,0,10*ROW('Water Data'!E191)),NA())</f>
        <v>#N/A</v>
      </c>
      <c r="M197" s="57" t="e">
        <f ca="true">+IF(AND(ISNUMBER(OFFSET('Water Data'!$F$5,0,10*ROW('Water Data'!F191))),'Data Summary'!CB197="Yes"),100-OFFSET('Water Data'!$F$5,0,10*ROW('Water Data'!F191)),NA())</f>
        <v>#N/A</v>
      </c>
      <c r="N197" s="57" t="e">
        <f ca="true">+IF(AND(ISNUMBER(OFFSET('Water Data'!$F$7,0,10*ROW('Water Data'!F191))),'Data Summary'!CC197="Yes"),OFFSET('Water Data'!$F$7,0,10*ROW('Water Data'!F191)),NA())</f>
        <v>#N/A</v>
      </c>
      <c r="O197" s="57" t="e">
        <f ca="true">+IF(AND(ISNUMBER(OFFSET('Water Data'!$F$10,0,10*ROW('Water Data'!F191))),'Data Summary'!CD197="Yes"),OFFSET('Water Data'!$F$10,0,10*ROW('Water Data'!F191)),NA())</f>
        <v>#N/A</v>
      </c>
      <c r="P197" s="57" t="e">
        <f ca="true">+IF(AND(ISNUMBER(OFFSET('Water Data'!$G$5,0,10*ROW('Water Data'!G191))),'Data Summary'!CE197="Yes"),100-OFFSET('Water Data'!$G$5,0,10*ROW('Water Data'!G191)),NA())</f>
        <v>#N/A</v>
      </c>
      <c r="Q197" s="57" t="e">
        <f ca="true">+IF(AND(ISNUMBER(OFFSET('Water Data'!$G$7,0,10*ROW('Water Data'!G191))),'Data Summary'!CF197="Yes"),OFFSET('Water Data'!$G$7,0,10*ROW('Water Data'!G191)),NA())</f>
        <v>#N/A</v>
      </c>
      <c r="R197" s="57" t="e">
        <f ca="true">+IF(AND(ISNUMBER(OFFSET('Water Data'!$G$10,0,10*ROW('Water Data'!G191))),'Data Summary'!CG197="Yes"),OFFSET('Water Data'!$G$10,0,10*ROW('Water Data'!G191)),NA())</f>
        <v>#N/A</v>
      </c>
      <c r="S197" s="57" t="e">
        <f ca="true">+IF(AND(ISNUMBER(OFFSET('Water Data'!$H$5,0,10*ROW('Water Data'!H191))),'Data Summary'!CH197="Yes"),100-OFFSET('Water Data'!$H$5,0,10*ROW('Water Data'!H191)),NA())</f>
        <v>#N/A</v>
      </c>
      <c r="T197" s="57" t="e">
        <f ca="true">+IF(AND(ISNUMBER(OFFSET('Water Data'!$H$7,0,10*ROW('Water Data'!H191))),'Data Summary'!CI197="Yes"),OFFSET('Water Data'!$H$7,0,10*ROW('Water Data'!H191)),NA())</f>
        <v>#N/A</v>
      </c>
      <c r="U197" s="57" t="e">
        <f ca="true">+IF(AND(ISNUMBER(OFFSET('Water Data'!$H$10,0,10*ROW('Water Data'!H191))),'Data Summary'!CJ197="Yes"),OFFSET('Water Data'!$H$10,0,10*ROW('Water Data'!H191)),NA())</f>
        <v>#N/A</v>
      </c>
      <c r="V197" s="103" t="e">
        <f ca="true">+IF(AND(ISNUMBER(OFFSET('Sanitation Data'!$C$5,0,10*ROW('Sanitation Data'!C191))),'Data Summary'!CK197="Yes"),100-OFFSET('Sanitation Data'!$C$5,0,10*ROW('Sanitation Data'!C191)),NA())</f>
        <v>#N/A</v>
      </c>
      <c r="W197" s="103" t="e">
        <f ca="true">+IF(AND(ISNUMBER(OFFSET('Sanitation Data'!$C$7,0,10*ROW('Sanitation Data'!C191))),'Data Summary'!CL197="Yes"),OFFSET('Sanitation Data'!$C$7,0,10*ROW('Sanitation Data'!C191)),NA())</f>
        <v>#N/A</v>
      </c>
      <c r="X197" s="103" t="e">
        <f ca="true">+IF(AND(ISNUMBER(OFFSET('Sanitation Data'!$C$11,0,10*ROW('Sanitation Data'!C191))),'Data Summary'!CM197="Yes"),OFFSET('Sanitation Data'!$C$11,0,10*ROW('Sanitation Data'!C191)),NA())</f>
        <v>#N/A</v>
      </c>
      <c r="Y197" s="103" t="e">
        <f ca="true">+IF(AND(ISNUMBER(OFFSET('Sanitation Data'!$C$12,0,10*ROW('Sanitation Data'!C191))),'Data Summary'!CN197="Yes"),OFFSET('Sanitation Data'!$C$12,0,10*ROW('Sanitation Data'!C191)),NA())</f>
        <v>#N/A</v>
      </c>
      <c r="Z197" s="103" t="e">
        <f ca="true">+IF(AND(ISNUMBER(OFFSET('Sanitation Data'!$C$13,0,10*ROW('Sanitation Data'!C191))),'Data Summary'!CO197="Yes"),OFFSET('Sanitation Data'!$C$13,0,10*ROW('Sanitation Data'!C191)),NA())</f>
        <v>#N/A</v>
      </c>
      <c r="AA197" s="103" t="e">
        <f ca="true">+IF(AND(ISNUMBER(OFFSET('Sanitation Data'!$D$5,0,10*ROW('Sanitation Data'!D191))),'Data Summary'!CP197="Yes"),100-OFFSET('Sanitation Data'!$D$5,0,10*ROW('Sanitation Data'!D191)),NA())</f>
        <v>#N/A</v>
      </c>
      <c r="AB197" s="103" t="e">
        <f ca="true">+IF(AND(ISNUMBER(OFFSET('Sanitation Data'!$D$7,0,10*ROW('Sanitation Data'!D191))),'Data Summary'!CQ197="Yes"),OFFSET('Sanitation Data'!$D$7,0,10*ROW('Sanitation Data'!D191)),NA())</f>
        <v>#N/A</v>
      </c>
      <c r="AC197" s="103" t="e">
        <f ca="true">+IF(AND(ISNUMBER(OFFSET('Sanitation Data'!$D$11,0,10*ROW('Sanitation Data'!D191))),'Data Summary'!CR197="Yes"),OFFSET('Sanitation Data'!$D$11,0,10*ROW('Sanitation Data'!D191)),NA())</f>
        <v>#N/A</v>
      </c>
      <c r="AD197" s="103" t="e">
        <f ca="true">+IF(AND(ISNUMBER(OFFSET('Sanitation Data'!$D$12,0,10*ROW('Sanitation Data'!D191))),'Data Summary'!CS197="Yes"),OFFSET('Sanitation Data'!$D$12,0,10*ROW('Sanitation Data'!D191)),NA())</f>
        <v>#N/A</v>
      </c>
      <c r="AE197" s="103" t="e">
        <f ca="true">+IF(AND(ISNUMBER(OFFSET('Sanitation Data'!$D$13,0,10*ROW('Sanitation Data'!D191))),'Data Summary'!CT197="Yes"),OFFSET('Sanitation Data'!$D$13,0,10*ROW('Sanitation Data'!D191)),NA())</f>
        <v>#N/A</v>
      </c>
      <c r="AF197" s="103" t="e">
        <f ca="true">+IF(AND(ISNUMBER(OFFSET('Sanitation Data'!$E$5,0,10*ROW('Sanitation Data'!E191))),'Data Summary'!CU197="Yes"),100-OFFSET('Sanitation Data'!$E$5,0,10*ROW('Sanitation Data'!E191)),NA())</f>
        <v>#N/A</v>
      </c>
      <c r="AG197" s="103" t="e">
        <f ca="true">+IF(AND(ISNUMBER(OFFSET('Sanitation Data'!$E$7,0,10*ROW('Sanitation Data'!E191))),'Data Summary'!CV197="Yes"),OFFSET('Sanitation Data'!$E$7,0,10*ROW('Sanitation Data'!E191)),NA())</f>
        <v>#N/A</v>
      </c>
      <c r="AH197" s="103" t="e">
        <f ca="true">+IF(AND(ISNUMBER(OFFSET('Sanitation Data'!$E$11,0,10*ROW('Sanitation Data'!E191))),'Data Summary'!CW197="Yes"),OFFSET('Sanitation Data'!$E$11,0,10*ROW('Sanitation Data'!E191)),NA())</f>
        <v>#N/A</v>
      </c>
      <c r="AI197" s="103" t="e">
        <f ca="true">+IF(AND(ISNUMBER(OFFSET('Sanitation Data'!$E$12,0,10*ROW('Sanitation Data'!E191))),'Data Summary'!CX197="Yes"),OFFSET('Sanitation Data'!$E$12,0,10*ROW('Sanitation Data'!E191)),NA())</f>
        <v>#N/A</v>
      </c>
      <c r="AJ197" s="103" t="e">
        <f ca="true">+IF(AND(ISNUMBER(OFFSET('Sanitation Data'!$E$13,0,10*ROW('Sanitation Data'!E191))),'Data Summary'!CY197="Yes"),OFFSET('Sanitation Data'!$E$13,0,10*ROW('Sanitation Data'!E191)),NA())</f>
        <v>#N/A</v>
      </c>
      <c r="AK197" s="103" t="e">
        <f ca="true">+IF(AND(ISNUMBER(OFFSET('Sanitation Data'!$F$5,0,10*ROW('Sanitation Data'!F191))),'Data Summary'!CZ197="Yes"),100-OFFSET('Sanitation Data'!$F$5,0,10*ROW('Sanitation Data'!F191)),NA())</f>
        <v>#N/A</v>
      </c>
      <c r="AL197" s="103" t="e">
        <f ca="true">+IF(AND(ISNUMBER(OFFSET('Sanitation Data'!$F$7,0,10*ROW('Sanitation Data'!F191))),'Data Summary'!DA197="Yes"),OFFSET('Sanitation Data'!$F$7,0,10*ROW('Sanitation Data'!F191)),NA())</f>
        <v>#N/A</v>
      </c>
      <c r="AM197" s="103" t="e">
        <f ca="true">+IF(AND(ISNUMBER(OFFSET('Sanitation Data'!$F$11,0,10*ROW('Sanitation Data'!F191))),'Data Summary'!DB197="Yes"),OFFSET('Sanitation Data'!$F$11,0,10*ROW('Sanitation Data'!F191)),NA())</f>
        <v>#N/A</v>
      </c>
      <c r="AN197" s="103" t="e">
        <f ca="true">+IF(AND(ISNUMBER(OFFSET('Sanitation Data'!$F$12,0,10*ROW('Sanitation Data'!F191))),'Data Summary'!DC197="Yes"),OFFSET('Sanitation Data'!$F$12,0,10*ROW('Sanitation Data'!F191)),NA())</f>
        <v>#N/A</v>
      </c>
      <c r="AO197" s="103" t="e">
        <f ca="true">+IF(AND(ISNUMBER(OFFSET('Sanitation Data'!$F$13,0,10*ROW('Sanitation Data'!F191))),'Data Summary'!DD197="Yes"),OFFSET('Sanitation Data'!$F$13,0,10*ROW('Sanitation Data'!F191)),NA())</f>
        <v>#N/A</v>
      </c>
      <c r="AP197" s="103" t="e">
        <f ca="true">+IF(AND(ISNUMBER(OFFSET('Sanitation Data'!$G$5,0,10*ROW('Sanitation Data'!G191))),'Data Summary'!DE197="Yes"),100-OFFSET('Sanitation Data'!$G$5,0,10*ROW('Sanitation Data'!G191)),NA())</f>
        <v>#N/A</v>
      </c>
      <c r="AQ197" s="103" t="e">
        <f ca="true">+IF(AND(ISNUMBER(OFFSET('Sanitation Data'!$G$7,0,10*ROW('Sanitation Data'!G191))),'Data Summary'!DF197="Yes"),OFFSET('Sanitation Data'!$G$7,0,10*ROW('Sanitation Data'!G191)),NA())</f>
        <v>#N/A</v>
      </c>
      <c r="AR197" s="103" t="e">
        <f ca="true">+IF(AND(ISNUMBER(OFFSET('Sanitation Data'!$G$11,0,10*ROW('Sanitation Data'!G191))),'Data Summary'!DG197="Yes"),OFFSET('Sanitation Data'!$G$11,0,10*ROW('Sanitation Data'!G191)),NA())</f>
        <v>#N/A</v>
      </c>
      <c r="AS197" s="103" t="e">
        <f ca="true">+IF(AND(ISNUMBER(OFFSET('Sanitation Data'!$G$12,0,10*ROW('Sanitation Data'!G191))),'Data Summary'!DH197="Yes"),OFFSET('Sanitation Data'!$G$12,0,10*ROW('Sanitation Data'!G191)),NA())</f>
        <v>#N/A</v>
      </c>
      <c r="AT197" s="103" t="e">
        <f ca="true">+IF(AND(ISNUMBER(OFFSET('Sanitation Data'!$G$13,0,10*ROW('Sanitation Data'!G191))),'Data Summary'!DI197="Yes"),OFFSET('Sanitation Data'!$G$13,0,10*ROW('Sanitation Data'!G191)),NA())</f>
        <v>#N/A</v>
      </c>
      <c r="AU197" s="103" t="e">
        <f ca="true">+IF(AND(ISNUMBER(OFFSET('Sanitation Data'!$H$5,0,10*ROW('Sanitation Data'!H191))),'Data Summary'!DJ197="Yes"),100-OFFSET('Sanitation Data'!$H$5,0,10*ROW('Sanitation Data'!H191)),NA())</f>
        <v>#N/A</v>
      </c>
      <c r="AV197" s="103" t="e">
        <f ca="true">+IF(AND(ISNUMBER(OFFSET('Sanitation Data'!$H$7,0,10*ROW('Sanitation Data'!H191))),'Data Summary'!DK197="Yes"),OFFSET('Sanitation Data'!$H$7,0,10*ROW('Sanitation Data'!H191)),NA())</f>
        <v>#N/A</v>
      </c>
      <c r="AW197" s="103" t="e">
        <f ca="true">+IF(AND(ISNUMBER(OFFSET('Sanitation Data'!$H$11,0,10*ROW('Sanitation Data'!H191))),'Data Summary'!DL197="Yes"),OFFSET('Sanitation Data'!$H$11,0,10*ROW('Sanitation Data'!H191)),NA())</f>
        <v>#N/A</v>
      </c>
      <c r="AX197" s="103" t="e">
        <f ca="true">+IF(AND(ISNUMBER(OFFSET('Sanitation Data'!$H$12,0,10*ROW('Sanitation Data'!H191))),'Data Summary'!DM197="Yes"),OFFSET('Sanitation Data'!$H$12,0,10*ROW('Sanitation Data'!H191)),NA())</f>
        <v>#N/A</v>
      </c>
      <c r="AY197" s="103" t="e">
        <f ca="true">+IF(AND(ISNUMBER(OFFSET('Sanitation Data'!$H$13,0,10*ROW('Sanitation Data'!H191))),'Data Summary'!DN197="Yes"),OFFSET('Sanitation Data'!$H$13,0,10*ROW('Sanitation Data'!H191)),NA())</f>
        <v>#N/A</v>
      </c>
      <c r="AZ197" s="108" t="e">
        <f ca="true">+IF(AND(ISNUMBER(OFFSET('Hygiene Data'!$C$6,0,10*ROW('Hygiene Data'!C191))),'Data Summary'!DO197="Yes"),OFFSET('Hygiene Data'!$C$6,0,10*ROW('Hygiene Data'!C191)),NA())</f>
        <v>#N/A</v>
      </c>
      <c r="BA197" s="108" t="e">
        <f ca="true">+IF(AND(ISNUMBER(OFFSET('Hygiene Data'!$C$8,0,10*ROW('Hygiene Data'!C191))),'Data Summary'!DP197="Yes"),OFFSET('Hygiene Data'!$C$8,0,10*ROW('Hygiene Data'!C191)),NA())</f>
        <v>#N/A</v>
      </c>
      <c r="BB197" s="108" t="e">
        <f ca="true">+IF(AND(ISNUMBER(OFFSET('Hygiene Data'!$C$10,0,10*ROW('Hygiene Data'!C191))),'Data Summary'!DQ197="Yes"),OFFSET('Hygiene Data'!$C$10,0,10*ROW('Hygiene Data'!C191)),NA())</f>
        <v>#N/A</v>
      </c>
      <c r="BC197" s="108" t="e">
        <f ca="true">+IF(AND(ISNUMBER(OFFSET('Hygiene Data'!$D$6,0,10*ROW('Hygiene Data'!D191))),'Data Summary'!DR197="Yes"),OFFSET('Hygiene Data'!$D$6,0,10*ROW('Hygiene Data'!D191)),NA())</f>
        <v>#N/A</v>
      </c>
      <c r="BD197" s="108" t="e">
        <f ca="true">+IF(AND(ISNUMBER(OFFSET('Hygiene Data'!$D$8,0,10*ROW('Hygiene Data'!D191))),'Data Summary'!DS197="Yes"),OFFSET('Hygiene Data'!$D$8,0,10*ROW('Hygiene Data'!D191)),NA())</f>
        <v>#N/A</v>
      </c>
      <c r="BE197" s="108" t="e">
        <f ca="true">+IF(AND(ISNUMBER(OFFSET('Hygiene Data'!$D$10,0,10*ROW('Hygiene Data'!D191))),'Data Summary'!DT197="Yes"),OFFSET('Hygiene Data'!$D$10,0,10*ROW('Hygiene Data'!D191)),NA())</f>
        <v>#N/A</v>
      </c>
      <c r="BF197" s="108" t="e">
        <f ca="true">+IF(AND(ISNUMBER(OFFSET('Hygiene Data'!$E$6,0,10*ROW('Hygiene Data'!E191))),'Data Summary'!DU197="Yes"),OFFSET('Hygiene Data'!$E$6,0,10*ROW('Hygiene Data'!E191)),NA())</f>
        <v>#N/A</v>
      </c>
      <c r="BG197" s="108" t="e">
        <f ca="true">+IF(AND(ISNUMBER(OFFSET('Hygiene Data'!$E$8,0,10*ROW('Hygiene Data'!E191))),'Data Summary'!DV197="Yes"),OFFSET('Hygiene Data'!$E$8,0,10*ROW('Hygiene Data'!E191)),NA())</f>
        <v>#N/A</v>
      </c>
      <c r="BH197" s="108" t="e">
        <f ca="true">+IF(AND(ISNUMBER(OFFSET('Hygiene Data'!$E$10,0,10*ROW('Hygiene Data'!E191))),'Data Summary'!DW197="Yes"),OFFSET('Hygiene Data'!$E$10,0,10*ROW('Hygiene Data'!E191)),NA())</f>
        <v>#N/A</v>
      </c>
      <c r="BI197" s="108" t="e">
        <f ca="true">+IF(AND(ISNUMBER(OFFSET('Hygiene Data'!$F$6,0,10*ROW('Hygiene Data'!F191))),'Data Summary'!DX197="Yes"),OFFSET('Hygiene Data'!$F$6,0,10*ROW('Hygiene Data'!F191)),NA())</f>
        <v>#N/A</v>
      </c>
      <c r="BJ197" s="108" t="e">
        <f ca="true">+IF(AND(ISNUMBER(OFFSET('Hygiene Data'!$F$8,0,10*ROW('Hygiene Data'!F191))),'Data Summary'!DY197="Yes"),OFFSET('Hygiene Data'!$F$8,0,10*ROW('Hygiene Data'!F191)),NA())</f>
        <v>#N/A</v>
      </c>
      <c r="BK197" s="108" t="e">
        <f ca="true">+IF(AND(ISNUMBER(OFFSET('Hygiene Data'!$F$10,0,10*ROW('Hygiene Data'!F191))),'Data Summary'!DZ197="Yes"),OFFSET('Hygiene Data'!$F$10,0,10*ROW('Hygiene Data'!F191)),NA())</f>
        <v>#N/A</v>
      </c>
      <c r="BL197" s="108" t="e">
        <f ca="true">+IF(AND(ISNUMBER(OFFSET('Hygiene Data'!$G$6,0,10*ROW('Hygiene Data'!G191))),'Data Summary'!EA197="Yes"),OFFSET('Hygiene Data'!$G$6,0,10*ROW('Hygiene Data'!G191)),NA())</f>
        <v>#N/A</v>
      </c>
      <c r="BM197" s="108" t="e">
        <f ca="true">+IF(AND(ISNUMBER(OFFSET('Hygiene Data'!$G$8,0,10*ROW('Hygiene Data'!G191))),'Data Summary'!EB197="Yes"),OFFSET('Hygiene Data'!$G$8,0,10*ROW('Hygiene Data'!G191)),NA())</f>
        <v>#N/A</v>
      </c>
      <c r="BN197" s="108" t="e">
        <f ca="true">+IF(AND(ISNUMBER(OFFSET('Hygiene Data'!$G$10,0,10*ROW('Hygiene Data'!G191))),'Data Summary'!EC197="Yes"),OFFSET('Hygiene Data'!$G$10,0,10*ROW('Hygiene Data'!G191)),NA())</f>
        <v>#N/A</v>
      </c>
      <c r="BO197" s="108" t="e">
        <f ca="true">+IF(AND(ISNUMBER(OFFSET('Hygiene Data'!$H$6,0,10*ROW('Hygiene Data'!H191))),'Data Summary'!ED197="Yes"),OFFSET('Hygiene Data'!$H$6,0,10*ROW('Hygiene Data'!H191)),NA())</f>
        <v>#N/A</v>
      </c>
      <c r="BP197" s="108" t="e">
        <f ca="true">+IF(AND(ISNUMBER(OFFSET('Hygiene Data'!$H$8,0,10*ROW('Hygiene Data'!H191))),'Data Summary'!EE197="Yes"),OFFSET('Hygiene Data'!$H$8,0,10*ROW('Hygiene Data'!H191)),NA())</f>
        <v>#N/A</v>
      </c>
      <c r="BQ197" s="108" t="e">
        <f ca="true">+IF(AND(ISNUMBER(OFFSET('Hygiene Data'!$H$10,0,10*ROW('Hygiene Data'!H191))),'Data Summary'!EF197="Yes"),OFFSET('Hygiene Data'!$H$10,0,10*ROW('Hygiene Data'!H191)),NA())</f>
        <v>#N/A</v>
      </c>
    </row>
    <row r="198" x14ac:dyDescent="0.2">
      <c r="A198" s="56" t="e">
        <f ca="true">+IF(OFFSET('Water Data'!$B$1,0,10*ROW('Water Data'!B192))="",NA(),OFFSET('Water Data'!$B$1,0,10*ROW('Water Data'!B192)))</f>
        <v>#N/A</v>
      </c>
      <c r="B198" s="56" t="e">
        <f ca="true">+IF(OFFSET('Water Data'!$A$3,0,10*ROW('Water Data'!A195))="",NA(),OFFSET('Water Data'!$A$3,0,10*ROW('Water Data'!A195)))</f>
        <v>#N/A</v>
      </c>
      <c r="C198" s="56" t="e">
        <f ca="true">+IF(OFFSET('Water Data'!$C$3,0,10*ROW('Water Data'!C195))="",NA(),OFFSET('Water Data'!$C$3,0,10*ROW('Water Data'!C195)))</f>
        <v>#N/A</v>
      </c>
      <c r="D198" s="57" t="e">
        <f ca="true">+IF(AND(ISNUMBER(OFFSET('Water Data'!$C$5,0,10*ROW('Water Data'!C192))),'Data Summary'!BS198="Yes"),100-OFFSET('Water Data'!$C$5,0,10*ROW('Water Data'!C192)),NA())</f>
        <v>#N/A</v>
      </c>
      <c r="E198" s="57" t="e">
        <f ca="true">+IF(AND(ISNUMBER(OFFSET('Water Data'!$C$7,0,10*ROW('Water Data'!C192))),'Data Summary'!BT198="Yes"),OFFSET('Water Data'!$C$7,0,10*ROW('Water Data'!C192)),NA())</f>
        <v>#N/A</v>
      </c>
      <c r="F198" s="57" t="e">
        <f ca="true">+IF(AND(ISNUMBER(OFFSET('Water Data'!$C$10,0,10*ROW('Water Data'!C192))),'Data Summary'!BU198="Yes"),OFFSET('Water Data'!$C$10,0,10*ROW('Water Data'!C192)),NA())</f>
        <v>#N/A</v>
      </c>
      <c r="G198" s="57" t="e">
        <f ca="true">+IF(AND(ISNUMBER(OFFSET('Water Data'!$D$5,0,10*ROW('Water Data'!D192))),'Data Summary'!BV198="Yes"),100-OFFSET('Water Data'!$D$5,0,10*ROW('Water Data'!D192)),NA())</f>
        <v>#N/A</v>
      </c>
      <c r="H198" s="57" t="e">
        <f ca="true">+IF(AND(ISNUMBER(OFFSET('Water Data'!$D$7,0,10*ROW('Water Data'!D192))),'Data Summary'!BW198="Yes"),OFFSET('Water Data'!$D$7,0,10*ROW('Water Data'!D192)),NA())</f>
        <v>#N/A</v>
      </c>
      <c r="I198" s="57" t="e">
        <f ca="true">+IF(AND(ISNUMBER(OFFSET('Water Data'!$D$10,0,10*ROW('Water Data'!D192))),'Data Summary'!BX198="Yes"),OFFSET('Water Data'!$D$10,0,10*ROW('Water Data'!D192)),NA())</f>
        <v>#N/A</v>
      </c>
      <c r="J198" s="57" t="e">
        <f ca="true">+IF(AND(ISNUMBER(OFFSET('Water Data'!$E$5,0,10*ROW('Water Data'!E192))),'Data Summary'!BY198="Yes"),100-OFFSET('Water Data'!$E$5,0,10*ROW('Water Data'!E192)),NA())</f>
        <v>#N/A</v>
      </c>
      <c r="K198" s="57" t="e">
        <f ca="true">+IF(AND(ISNUMBER(OFFSET('Water Data'!$E$7,0,10*ROW('Water Data'!E192))),'Data Summary'!BZ198="Yes"),OFFSET('Water Data'!$E$7,0,10*ROW('Water Data'!E192)),NA())</f>
        <v>#N/A</v>
      </c>
      <c r="L198" s="57" t="e">
        <f ca="true">+IF(AND(ISNUMBER(OFFSET('Water Data'!$E$10,0,10*ROW('Water Data'!E192))),'Data Summary'!CA198="Yes"),OFFSET('Water Data'!$E$10,0,10*ROW('Water Data'!E192)),NA())</f>
        <v>#N/A</v>
      </c>
      <c r="M198" s="57" t="e">
        <f ca="true">+IF(AND(ISNUMBER(OFFSET('Water Data'!$F$5,0,10*ROW('Water Data'!F192))),'Data Summary'!CB198="Yes"),100-OFFSET('Water Data'!$F$5,0,10*ROW('Water Data'!F192)),NA())</f>
        <v>#N/A</v>
      </c>
      <c r="N198" s="57" t="e">
        <f ca="true">+IF(AND(ISNUMBER(OFFSET('Water Data'!$F$7,0,10*ROW('Water Data'!F192))),'Data Summary'!CC198="Yes"),OFFSET('Water Data'!$F$7,0,10*ROW('Water Data'!F192)),NA())</f>
        <v>#N/A</v>
      </c>
      <c r="O198" s="57" t="e">
        <f ca="true">+IF(AND(ISNUMBER(OFFSET('Water Data'!$F$10,0,10*ROW('Water Data'!F192))),'Data Summary'!CD198="Yes"),OFFSET('Water Data'!$F$10,0,10*ROW('Water Data'!F192)),NA())</f>
        <v>#N/A</v>
      </c>
      <c r="P198" s="57" t="e">
        <f ca="true">+IF(AND(ISNUMBER(OFFSET('Water Data'!$G$5,0,10*ROW('Water Data'!G192))),'Data Summary'!CE198="Yes"),100-OFFSET('Water Data'!$G$5,0,10*ROW('Water Data'!G192)),NA())</f>
        <v>#N/A</v>
      </c>
      <c r="Q198" s="57" t="e">
        <f ca="true">+IF(AND(ISNUMBER(OFFSET('Water Data'!$G$7,0,10*ROW('Water Data'!G192))),'Data Summary'!CF198="Yes"),OFFSET('Water Data'!$G$7,0,10*ROW('Water Data'!G192)),NA())</f>
        <v>#N/A</v>
      </c>
      <c r="R198" s="57" t="e">
        <f ca="true">+IF(AND(ISNUMBER(OFFSET('Water Data'!$G$10,0,10*ROW('Water Data'!G192))),'Data Summary'!CG198="Yes"),OFFSET('Water Data'!$G$10,0,10*ROW('Water Data'!G192)),NA())</f>
        <v>#N/A</v>
      </c>
      <c r="S198" s="57" t="e">
        <f ca="true">+IF(AND(ISNUMBER(OFFSET('Water Data'!$H$5,0,10*ROW('Water Data'!H192))),'Data Summary'!CH198="Yes"),100-OFFSET('Water Data'!$H$5,0,10*ROW('Water Data'!H192)),NA())</f>
        <v>#N/A</v>
      </c>
      <c r="T198" s="57" t="e">
        <f ca="true">+IF(AND(ISNUMBER(OFFSET('Water Data'!$H$7,0,10*ROW('Water Data'!H192))),'Data Summary'!CI198="Yes"),OFFSET('Water Data'!$H$7,0,10*ROW('Water Data'!H192)),NA())</f>
        <v>#N/A</v>
      </c>
      <c r="U198" s="57" t="e">
        <f ca="true">+IF(AND(ISNUMBER(OFFSET('Water Data'!$H$10,0,10*ROW('Water Data'!H192))),'Data Summary'!CJ198="Yes"),OFFSET('Water Data'!$H$10,0,10*ROW('Water Data'!H192)),NA())</f>
        <v>#N/A</v>
      </c>
      <c r="V198" s="103" t="e">
        <f ca="true">+IF(AND(ISNUMBER(OFFSET('Sanitation Data'!$C$5,0,10*ROW('Sanitation Data'!C192))),'Data Summary'!CK198="Yes"),100-OFFSET('Sanitation Data'!$C$5,0,10*ROW('Sanitation Data'!C192)),NA())</f>
        <v>#N/A</v>
      </c>
      <c r="W198" s="103" t="e">
        <f ca="true">+IF(AND(ISNUMBER(OFFSET('Sanitation Data'!$C$7,0,10*ROW('Sanitation Data'!C192))),'Data Summary'!CL198="Yes"),OFFSET('Sanitation Data'!$C$7,0,10*ROW('Sanitation Data'!C192)),NA())</f>
        <v>#N/A</v>
      </c>
      <c r="X198" s="103" t="e">
        <f ca="true">+IF(AND(ISNUMBER(OFFSET('Sanitation Data'!$C$11,0,10*ROW('Sanitation Data'!C192))),'Data Summary'!CM198="Yes"),OFFSET('Sanitation Data'!$C$11,0,10*ROW('Sanitation Data'!C192)),NA())</f>
        <v>#N/A</v>
      </c>
      <c r="Y198" s="103" t="e">
        <f ca="true">+IF(AND(ISNUMBER(OFFSET('Sanitation Data'!$C$12,0,10*ROW('Sanitation Data'!C192))),'Data Summary'!CN198="Yes"),OFFSET('Sanitation Data'!$C$12,0,10*ROW('Sanitation Data'!C192)),NA())</f>
        <v>#N/A</v>
      </c>
      <c r="Z198" s="103" t="e">
        <f ca="true">+IF(AND(ISNUMBER(OFFSET('Sanitation Data'!$C$13,0,10*ROW('Sanitation Data'!C192))),'Data Summary'!CO198="Yes"),OFFSET('Sanitation Data'!$C$13,0,10*ROW('Sanitation Data'!C192)),NA())</f>
        <v>#N/A</v>
      </c>
      <c r="AA198" s="103" t="e">
        <f ca="true">+IF(AND(ISNUMBER(OFFSET('Sanitation Data'!$D$5,0,10*ROW('Sanitation Data'!D192))),'Data Summary'!CP198="Yes"),100-OFFSET('Sanitation Data'!$D$5,0,10*ROW('Sanitation Data'!D192)),NA())</f>
        <v>#N/A</v>
      </c>
      <c r="AB198" s="103" t="e">
        <f ca="true">+IF(AND(ISNUMBER(OFFSET('Sanitation Data'!$D$7,0,10*ROW('Sanitation Data'!D192))),'Data Summary'!CQ198="Yes"),OFFSET('Sanitation Data'!$D$7,0,10*ROW('Sanitation Data'!D192)),NA())</f>
        <v>#N/A</v>
      </c>
      <c r="AC198" s="103" t="e">
        <f ca="true">+IF(AND(ISNUMBER(OFFSET('Sanitation Data'!$D$11,0,10*ROW('Sanitation Data'!D192))),'Data Summary'!CR198="Yes"),OFFSET('Sanitation Data'!$D$11,0,10*ROW('Sanitation Data'!D192)),NA())</f>
        <v>#N/A</v>
      </c>
      <c r="AD198" s="103" t="e">
        <f ca="true">+IF(AND(ISNUMBER(OFFSET('Sanitation Data'!$D$12,0,10*ROW('Sanitation Data'!D192))),'Data Summary'!CS198="Yes"),OFFSET('Sanitation Data'!$D$12,0,10*ROW('Sanitation Data'!D192)),NA())</f>
        <v>#N/A</v>
      </c>
      <c r="AE198" s="103" t="e">
        <f ca="true">+IF(AND(ISNUMBER(OFFSET('Sanitation Data'!$D$13,0,10*ROW('Sanitation Data'!D192))),'Data Summary'!CT198="Yes"),OFFSET('Sanitation Data'!$D$13,0,10*ROW('Sanitation Data'!D192)),NA())</f>
        <v>#N/A</v>
      </c>
      <c r="AF198" s="103" t="e">
        <f ca="true">+IF(AND(ISNUMBER(OFFSET('Sanitation Data'!$E$5,0,10*ROW('Sanitation Data'!E192))),'Data Summary'!CU198="Yes"),100-OFFSET('Sanitation Data'!$E$5,0,10*ROW('Sanitation Data'!E192)),NA())</f>
        <v>#N/A</v>
      </c>
      <c r="AG198" s="103" t="e">
        <f ca="true">+IF(AND(ISNUMBER(OFFSET('Sanitation Data'!$E$7,0,10*ROW('Sanitation Data'!E192))),'Data Summary'!CV198="Yes"),OFFSET('Sanitation Data'!$E$7,0,10*ROW('Sanitation Data'!E192)),NA())</f>
        <v>#N/A</v>
      </c>
      <c r="AH198" s="103" t="e">
        <f ca="true">+IF(AND(ISNUMBER(OFFSET('Sanitation Data'!$E$11,0,10*ROW('Sanitation Data'!E192))),'Data Summary'!CW198="Yes"),OFFSET('Sanitation Data'!$E$11,0,10*ROW('Sanitation Data'!E192)),NA())</f>
        <v>#N/A</v>
      </c>
      <c r="AI198" s="103" t="e">
        <f ca="true">+IF(AND(ISNUMBER(OFFSET('Sanitation Data'!$E$12,0,10*ROW('Sanitation Data'!E192))),'Data Summary'!CX198="Yes"),OFFSET('Sanitation Data'!$E$12,0,10*ROW('Sanitation Data'!E192)),NA())</f>
        <v>#N/A</v>
      </c>
      <c r="AJ198" s="103" t="e">
        <f ca="true">+IF(AND(ISNUMBER(OFFSET('Sanitation Data'!$E$13,0,10*ROW('Sanitation Data'!E192))),'Data Summary'!CY198="Yes"),OFFSET('Sanitation Data'!$E$13,0,10*ROW('Sanitation Data'!E192)),NA())</f>
        <v>#N/A</v>
      </c>
      <c r="AK198" s="103" t="e">
        <f ca="true">+IF(AND(ISNUMBER(OFFSET('Sanitation Data'!$F$5,0,10*ROW('Sanitation Data'!F192))),'Data Summary'!CZ198="Yes"),100-OFFSET('Sanitation Data'!$F$5,0,10*ROW('Sanitation Data'!F192)),NA())</f>
        <v>#N/A</v>
      </c>
      <c r="AL198" s="103" t="e">
        <f ca="true">+IF(AND(ISNUMBER(OFFSET('Sanitation Data'!$F$7,0,10*ROW('Sanitation Data'!F192))),'Data Summary'!DA198="Yes"),OFFSET('Sanitation Data'!$F$7,0,10*ROW('Sanitation Data'!F192)),NA())</f>
        <v>#N/A</v>
      </c>
      <c r="AM198" s="103" t="e">
        <f ca="true">+IF(AND(ISNUMBER(OFFSET('Sanitation Data'!$F$11,0,10*ROW('Sanitation Data'!F192))),'Data Summary'!DB198="Yes"),OFFSET('Sanitation Data'!$F$11,0,10*ROW('Sanitation Data'!F192)),NA())</f>
        <v>#N/A</v>
      </c>
      <c r="AN198" s="103" t="e">
        <f ca="true">+IF(AND(ISNUMBER(OFFSET('Sanitation Data'!$F$12,0,10*ROW('Sanitation Data'!F192))),'Data Summary'!DC198="Yes"),OFFSET('Sanitation Data'!$F$12,0,10*ROW('Sanitation Data'!F192)),NA())</f>
        <v>#N/A</v>
      </c>
      <c r="AO198" s="103" t="e">
        <f ca="true">+IF(AND(ISNUMBER(OFFSET('Sanitation Data'!$F$13,0,10*ROW('Sanitation Data'!F192))),'Data Summary'!DD198="Yes"),OFFSET('Sanitation Data'!$F$13,0,10*ROW('Sanitation Data'!F192)),NA())</f>
        <v>#N/A</v>
      </c>
      <c r="AP198" s="103" t="e">
        <f ca="true">+IF(AND(ISNUMBER(OFFSET('Sanitation Data'!$G$5,0,10*ROW('Sanitation Data'!G192))),'Data Summary'!DE198="Yes"),100-OFFSET('Sanitation Data'!$G$5,0,10*ROW('Sanitation Data'!G192)),NA())</f>
        <v>#N/A</v>
      </c>
      <c r="AQ198" s="103" t="e">
        <f ca="true">+IF(AND(ISNUMBER(OFFSET('Sanitation Data'!$G$7,0,10*ROW('Sanitation Data'!G192))),'Data Summary'!DF198="Yes"),OFFSET('Sanitation Data'!$G$7,0,10*ROW('Sanitation Data'!G192)),NA())</f>
        <v>#N/A</v>
      </c>
      <c r="AR198" s="103" t="e">
        <f ca="true">+IF(AND(ISNUMBER(OFFSET('Sanitation Data'!$G$11,0,10*ROW('Sanitation Data'!G192))),'Data Summary'!DG198="Yes"),OFFSET('Sanitation Data'!$G$11,0,10*ROW('Sanitation Data'!G192)),NA())</f>
        <v>#N/A</v>
      </c>
      <c r="AS198" s="103" t="e">
        <f ca="true">+IF(AND(ISNUMBER(OFFSET('Sanitation Data'!$G$12,0,10*ROW('Sanitation Data'!G192))),'Data Summary'!DH198="Yes"),OFFSET('Sanitation Data'!$G$12,0,10*ROW('Sanitation Data'!G192)),NA())</f>
        <v>#N/A</v>
      </c>
      <c r="AT198" s="103" t="e">
        <f ca="true">+IF(AND(ISNUMBER(OFFSET('Sanitation Data'!$G$13,0,10*ROW('Sanitation Data'!G192))),'Data Summary'!DI198="Yes"),OFFSET('Sanitation Data'!$G$13,0,10*ROW('Sanitation Data'!G192)),NA())</f>
        <v>#N/A</v>
      </c>
      <c r="AU198" s="103" t="e">
        <f ca="true">+IF(AND(ISNUMBER(OFFSET('Sanitation Data'!$H$5,0,10*ROW('Sanitation Data'!H192))),'Data Summary'!DJ198="Yes"),100-OFFSET('Sanitation Data'!$H$5,0,10*ROW('Sanitation Data'!H192)),NA())</f>
        <v>#N/A</v>
      </c>
      <c r="AV198" s="103" t="e">
        <f ca="true">+IF(AND(ISNUMBER(OFFSET('Sanitation Data'!$H$7,0,10*ROW('Sanitation Data'!H192))),'Data Summary'!DK198="Yes"),OFFSET('Sanitation Data'!$H$7,0,10*ROW('Sanitation Data'!H192)),NA())</f>
        <v>#N/A</v>
      </c>
      <c r="AW198" s="103" t="e">
        <f ca="true">+IF(AND(ISNUMBER(OFFSET('Sanitation Data'!$H$11,0,10*ROW('Sanitation Data'!H192))),'Data Summary'!DL198="Yes"),OFFSET('Sanitation Data'!$H$11,0,10*ROW('Sanitation Data'!H192)),NA())</f>
        <v>#N/A</v>
      </c>
      <c r="AX198" s="103" t="e">
        <f ca="true">+IF(AND(ISNUMBER(OFFSET('Sanitation Data'!$H$12,0,10*ROW('Sanitation Data'!H192))),'Data Summary'!DM198="Yes"),OFFSET('Sanitation Data'!$H$12,0,10*ROW('Sanitation Data'!H192)),NA())</f>
        <v>#N/A</v>
      </c>
      <c r="AY198" s="103" t="e">
        <f ca="true">+IF(AND(ISNUMBER(OFFSET('Sanitation Data'!$H$13,0,10*ROW('Sanitation Data'!H192))),'Data Summary'!DN198="Yes"),OFFSET('Sanitation Data'!$H$13,0,10*ROW('Sanitation Data'!H192)),NA())</f>
        <v>#N/A</v>
      </c>
      <c r="AZ198" s="108" t="e">
        <f ca="true">+IF(AND(ISNUMBER(OFFSET('Hygiene Data'!$C$6,0,10*ROW('Hygiene Data'!C192))),'Data Summary'!DO198="Yes"),OFFSET('Hygiene Data'!$C$6,0,10*ROW('Hygiene Data'!C192)),NA())</f>
        <v>#N/A</v>
      </c>
      <c r="BA198" s="108" t="e">
        <f ca="true">+IF(AND(ISNUMBER(OFFSET('Hygiene Data'!$C$8,0,10*ROW('Hygiene Data'!C192))),'Data Summary'!DP198="Yes"),OFFSET('Hygiene Data'!$C$8,0,10*ROW('Hygiene Data'!C192)),NA())</f>
        <v>#N/A</v>
      </c>
      <c r="BB198" s="108" t="e">
        <f ca="true">+IF(AND(ISNUMBER(OFFSET('Hygiene Data'!$C$10,0,10*ROW('Hygiene Data'!C192))),'Data Summary'!DQ198="Yes"),OFFSET('Hygiene Data'!$C$10,0,10*ROW('Hygiene Data'!C192)),NA())</f>
        <v>#N/A</v>
      </c>
      <c r="BC198" s="108" t="e">
        <f ca="true">+IF(AND(ISNUMBER(OFFSET('Hygiene Data'!$D$6,0,10*ROW('Hygiene Data'!D192))),'Data Summary'!DR198="Yes"),OFFSET('Hygiene Data'!$D$6,0,10*ROW('Hygiene Data'!D192)),NA())</f>
        <v>#N/A</v>
      </c>
      <c r="BD198" s="108" t="e">
        <f ca="true">+IF(AND(ISNUMBER(OFFSET('Hygiene Data'!$D$8,0,10*ROW('Hygiene Data'!D192))),'Data Summary'!DS198="Yes"),OFFSET('Hygiene Data'!$D$8,0,10*ROW('Hygiene Data'!D192)),NA())</f>
        <v>#N/A</v>
      </c>
      <c r="BE198" s="108" t="e">
        <f ca="true">+IF(AND(ISNUMBER(OFFSET('Hygiene Data'!$D$10,0,10*ROW('Hygiene Data'!D192))),'Data Summary'!DT198="Yes"),OFFSET('Hygiene Data'!$D$10,0,10*ROW('Hygiene Data'!D192)),NA())</f>
        <v>#N/A</v>
      </c>
      <c r="BF198" s="108" t="e">
        <f ca="true">+IF(AND(ISNUMBER(OFFSET('Hygiene Data'!$E$6,0,10*ROW('Hygiene Data'!E192))),'Data Summary'!DU198="Yes"),OFFSET('Hygiene Data'!$E$6,0,10*ROW('Hygiene Data'!E192)),NA())</f>
        <v>#N/A</v>
      </c>
      <c r="BG198" s="108" t="e">
        <f ca="true">+IF(AND(ISNUMBER(OFFSET('Hygiene Data'!$E$8,0,10*ROW('Hygiene Data'!E192))),'Data Summary'!DV198="Yes"),OFFSET('Hygiene Data'!$E$8,0,10*ROW('Hygiene Data'!E192)),NA())</f>
        <v>#N/A</v>
      </c>
      <c r="BH198" s="108" t="e">
        <f ca="true">+IF(AND(ISNUMBER(OFFSET('Hygiene Data'!$E$10,0,10*ROW('Hygiene Data'!E192))),'Data Summary'!DW198="Yes"),OFFSET('Hygiene Data'!$E$10,0,10*ROW('Hygiene Data'!E192)),NA())</f>
        <v>#N/A</v>
      </c>
      <c r="BI198" s="108" t="e">
        <f ca="true">+IF(AND(ISNUMBER(OFFSET('Hygiene Data'!$F$6,0,10*ROW('Hygiene Data'!F192))),'Data Summary'!DX198="Yes"),OFFSET('Hygiene Data'!$F$6,0,10*ROW('Hygiene Data'!F192)),NA())</f>
        <v>#N/A</v>
      </c>
      <c r="BJ198" s="108" t="e">
        <f ca="true">+IF(AND(ISNUMBER(OFFSET('Hygiene Data'!$F$8,0,10*ROW('Hygiene Data'!F192))),'Data Summary'!DY198="Yes"),OFFSET('Hygiene Data'!$F$8,0,10*ROW('Hygiene Data'!F192)),NA())</f>
        <v>#N/A</v>
      </c>
      <c r="BK198" s="108" t="e">
        <f ca="true">+IF(AND(ISNUMBER(OFFSET('Hygiene Data'!$F$10,0,10*ROW('Hygiene Data'!F192))),'Data Summary'!DZ198="Yes"),OFFSET('Hygiene Data'!$F$10,0,10*ROW('Hygiene Data'!F192)),NA())</f>
        <v>#N/A</v>
      </c>
      <c r="BL198" s="108" t="e">
        <f ca="true">+IF(AND(ISNUMBER(OFFSET('Hygiene Data'!$G$6,0,10*ROW('Hygiene Data'!G192))),'Data Summary'!EA198="Yes"),OFFSET('Hygiene Data'!$G$6,0,10*ROW('Hygiene Data'!G192)),NA())</f>
        <v>#N/A</v>
      </c>
      <c r="BM198" s="108" t="e">
        <f ca="true">+IF(AND(ISNUMBER(OFFSET('Hygiene Data'!$G$8,0,10*ROW('Hygiene Data'!G192))),'Data Summary'!EB198="Yes"),OFFSET('Hygiene Data'!$G$8,0,10*ROW('Hygiene Data'!G192)),NA())</f>
        <v>#N/A</v>
      </c>
      <c r="BN198" s="108" t="e">
        <f ca="true">+IF(AND(ISNUMBER(OFFSET('Hygiene Data'!$G$10,0,10*ROW('Hygiene Data'!G192))),'Data Summary'!EC198="Yes"),OFFSET('Hygiene Data'!$G$10,0,10*ROW('Hygiene Data'!G192)),NA())</f>
        <v>#N/A</v>
      </c>
      <c r="BO198" s="108" t="e">
        <f ca="true">+IF(AND(ISNUMBER(OFFSET('Hygiene Data'!$H$6,0,10*ROW('Hygiene Data'!H192))),'Data Summary'!ED198="Yes"),OFFSET('Hygiene Data'!$H$6,0,10*ROW('Hygiene Data'!H192)),NA())</f>
        <v>#N/A</v>
      </c>
      <c r="BP198" s="108" t="e">
        <f ca="true">+IF(AND(ISNUMBER(OFFSET('Hygiene Data'!$H$8,0,10*ROW('Hygiene Data'!H192))),'Data Summary'!EE198="Yes"),OFFSET('Hygiene Data'!$H$8,0,10*ROW('Hygiene Data'!H192)),NA())</f>
        <v>#N/A</v>
      </c>
      <c r="BQ198" s="108" t="e">
        <f ca="true">+IF(AND(ISNUMBER(OFFSET('Hygiene Data'!$H$10,0,10*ROW('Hygiene Data'!H192))),'Data Summary'!EF198="Yes"),OFFSET('Hygiene Data'!$H$10,0,10*ROW('Hygiene Data'!H192)),NA())</f>
        <v>#N/A</v>
      </c>
    </row>
    <row r="199" x14ac:dyDescent="0.2">
      <c r="A199" s="56" t="e">
        <f ca="true">+IF(OFFSET('Water Data'!$B$1,0,10*ROW('Water Data'!B193))="",NA(),OFFSET('Water Data'!$B$1,0,10*ROW('Water Data'!B193)))</f>
        <v>#N/A</v>
      </c>
      <c r="B199" s="56" t="e">
        <f ca="true">+IF(OFFSET('Water Data'!$A$3,0,10*ROW('Water Data'!A196))="",NA(),OFFSET('Water Data'!$A$3,0,10*ROW('Water Data'!A196)))</f>
        <v>#N/A</v>
      </c>
      <c r="C199" s="56" t="e">
        <f ca="true">+IF(OFFSET('Water Data'!$C$3,0,10*ROW('Water Data'!C196))="",NA(),OFFSET('Water Data'!$C$3,0,10*ROW('Water Data'!C196)))</f>
        <v>#N/A</v>
      </c>
      <c r="D199" s="57" t="e">
        <f ca="true">+IF(AND(ISNUMBER(OFFSET('Water Data'!$C$5,0,10*ROW('Water Data'!C193))),'Data Summary'!BS199="Yes"),100-OFFSET('Water Data'!$C$5,0,10*ROW('Water Data'!C193)),NA())</f>
        <v>#N/A</v>
      </c>
      <c r="E199" s="57" t="e">
        <f ca="true">+IF(AND(ISNUMBER(OFFSET('Water Data'!$C$7,0,10*ROW('Water Data'!C193))),'Data Summary'!BT199="Yes"),OFFSET('Water Data'!$C$7,0,10*ROW('Water Data'!C193)),NA())</f>
        <v>#N/A</v>
      </c>
      <c r="F199" s="57" t="e">
        <f ca="true">+IF(AND(ISNUMBER(OFFSET('Water Data'!$C$10,0,10*ROW('Water Data'!C193))),'Data Summary'!BU199="Yes"),OFFSET('Water Data'!$C$10,0,10*ROW('Water Data'!C193)),NA())</f>
        <v>#N/A</v>
      </c>
      <c r="G199" s="57" t="e">
        <f ca="true">+IF(AND(ISNUMBER(OFFSET('Water Data'!$D$5,0,10*ROW('Water Data'!D193))),'Data Summary'!BV199="Yes"),100-OFFSET('Water Data'!$D$5,0,10*ROW('Water Data'!D193)),NA())</f>
        <v>#N/A</v>
      </c>
      <c r="H199" s="57" t="e">
        <f ca="true">+IF(AND(ISNUMBER(OFFSET('Water Data'!$D$7,0,10*ROW('Water Data'!D193))),'Data Summary'!BW199="Yes"),OFFSET('Water Data'!$D$7,0,10*ROW('Water Data'!D193)),NA())</f>
        <v>#N/A</v>
      </c>
      <c r="I199" s="57" t="e">
        <f ca="true">+IF(AND(ISNUMBER(OFFSET('Water Data'!$D$10,0,10*ROW('Water Data'!D193))),'Data Summary'!BX199="Yes"),OFFSET('Water Data'!$D$10,0,10*ROW('Water Data'!D193)),NA())</f>
        <v>#N/A</v>
      </c>
      <c r="J199" s="57" t="e">
        <f ca="true">+IF(AND(ISNUMBER(OFFSET('Water Data'!$E$5,0,10*ROW('Water Data'!E193))),'Data Summary'!BY199="Yes"),100-OFFSET('Water Data'!$E$5,0,10*ROW('Water Data'!E193)),NA())</f>
        <v>#N/A</v>
      </c>
      <c r="K199" s="57" t="e">
        <f ca="true">+IF(AND(ISNUMBER(OFFSET('Water Data'!$E$7,0,10*ROW('Water Data'!E193))),'Data Summary'!BZ199="Yes"),OFFSET('Water Data'!$E$7,0,10*ROW('Water Data'!E193)),NA())</f>
        <v>#N/A</v>
      </c>
      <c r="L199" s="57" t="e">
        <f ca="true">+IF(AND(ISNUMBER(OFFSET('Water Data'!$E$10,0,10*ROW('Water Data'!E193))),'Data Summary'!CA199="Yes"),OFFSET('Water Data'!$E$10,0,10*ROW('Water Data'!E193)),NA())</f>
        <v>#N/A</v>
      </c>
      <c r="M199" s="57" t="e">
        <f ca="true">+IF(AND(ISNUMBER(OFFSET('Water Data'!$F$5,0,10*ROW('Water Data'!F193))),'Data Summary'!CB199="Yes"),100-OFFSET('Water Data'!$F$5,0,10*ROW('Water Data'!F193)),NA())</f>
        <v>#N/A</v>
      </c>
      <c r="N199" s="57" t="e">
        <f ca="true">+IF(AND(ISNUMBER(OFFSET('Water Data'!$F$7,0,10*ROW('Water Data'!F193))),'Data Summary'!CC199="Yes"),OFFSET('Water Data'!$F$7,0,10*ROW('Water Data'!F193)),NA())</f>
        <v>#N/A</v>
      </c>
      <c r="O199" s="57" t="e">
        <f ca="true">+IF(AND(ISNUMBER(OFFSET('Water Data'!$F$10,0,10*ROW('Water Data'!F193))),'Data Summary'!CD199="Yes"),OFFSET('Water Data'!$F$10,0,10*ROW('Water Data'!F193)),NA())</f>
        <v>#N/A</v>
      </c>
      <c r="P199" s="57" t="e">
        <f ca="true">+IF(AND(ISNUMBER(OFFSET('Water Data'!$G$5,0,10*ROW('Water Data'!G193))),'Data Summary'!CE199="Yes"),100-OFFSET('Water Data'!$G$5,0,10*ROW('Water Data'!G193)),NA())</f>
        <v>#N/A</v>
      </c>
      <c r="Q199" s="57" t="e">
        <f ca="true">+IF(AND(ISNUMBER(OFFSET('Water Data'!$G$7,0,10*ROW('Water Data'!G193))),'Data Summary'!CF199="Yes"),OFFSET('Water Data'!$G$7,0,10*ROW('Water Data'!G193)),NA())</f>
        <v>#N/A</v>
      </c>
      <c r="R199" s="57" t="e">
        <f ca="true">+IF(AND(ISNUMBER(OFFSET('Water Data'!$G$10,0,10*ROW('Water Data'!G193))),'Data Summary'!CG199="Yes"),OFFSET('Water Data'!$G$10,0,10*ROW('Water Data'!G193)),NA())</f>
        <v>#N/A</v>
      </c>
      <c r="S199" s="57" t="e">
        <f ca="true">+IF(AND(ISNUMBER(OFFSET('Water Data'!$H$5,0,10*ROW('Water Data'!H193))),'Data Summary'!CH199="Yes"),100-OFFSET('Water Data'!$H$5,0,10*ROW('Water Data'!H193)),NA())</f>
        <v>#N/A</v>
      </c>
      <c r="T199" s="57" t="e">
        <f ca="true">+IF(AND(ISNUMBER(OFFSET('Water Data'!$H$7,0,10*ROW('Water Data'!H193))),'Data Summary'!CI199="Yes"),OFFSET('Water Data'!$H$7,0,10*ROW('Water Data'!H193)),NA())</f>
        <v>#N/A</v>
      </c>
      <c r="U199" s="57" t="e">
        <f ca="true">+IF(AND(ISNUMBER(OFFSET('Water Data'!$H$10,0,10*ROW('Water Data'!H193))),'Data Summary'!CJ199="Yes"),OFFSET('Water Data'!$H$10,0,10*ROW('Water Data'!H193)),NA())</f>
        <v>#N/A</v>
      </c>
      <c r="V199" s="103" t="e">
        <f ca="true">+IF(AND(ISNUMBER(OFFSET('Sanitation Data'!$C$5,0,10*ROW('Sanitation Data'!C193))),'Data Summary'!CK199="Yes"),100-OFFSET('Sanitation Data'!$C$5,0,10*ROW('Sanitation Data'!C193)),NA())</f>
        <v>#N/A</v>
      </c>
      <c r="W199" s="103" t="e">
        <f ca="true">+IF(AND(ISNUMBER(OFFSET('Sanitation Data'!$C$7,0,10*ROW('Sanitation Data'!C193))),'Data Summary'!CL199="Yes"),OFFSET('Sanitation Data'!$C$7,0,10*ROW('Sanitation Data'!C193)),NA())</f>
        <v>#N/A</v>
      </c>
      <c r="X199" s="103" t="e">
        <f ca="true">+IF(AND(ISNUMBER(OFFSET('Sanitation Data'!$C$11,0,10*ROW('Sanitation Data'!C193))),'Data Summary'!CM199="Yes"),OFFSET('Sanitation Data'!$C$11,0,10*ROW('Sanitation Data'!C193)),NA())</f>
        <v>#N/A</v>
      </c>
      <c r="Y199" s="103" t="e">
        <f ca="true">+IF(AND(ISNUMBER(OFFSET('Sanitation Data'!$C$12,0,10*ROW('Sanitation Data'!C193))),'Data Summary'!CN199="Yes"),OFFSET('Sanitation Data'!$C$12,0,10*ROW('Sanitation Data'!C193)),NA())</f>
        <v>#N/A</v>
      </c>
      <c r="Z199" s="103" t="e">
        <f ca="true">+IF(AND(ISNUMBER(OFFSET('Sanitation Data'!$C$13,0,10*ROW('Sanitation Data'!C193))),'Data Summary'!CO199="Yes"),OFFSET('Sanitation Data'!$C$13,0,10*ROW('Sanitation Data'!C193)),NA())</f>
        <v>#N/A</v>
      </c>
      <c r="AA199" s="103" t="e">
        <f ca="true">+IF(AND(ISNUMBER(OFFSET('Sanitation Data'!$D$5,0,10*ROW('Sanitation Data'!D193))),'Data Summary'!CP199="Yes"),100-OFFSET('Sanitation Data'!$D$5,0,10*ROW('Sanitation Data'!D193)),NA())</f>
        <v>#N/A</v>
      </c>
      <c r="AB199" s="103" t="e">
        <f ca="true">+IF(AND(ISNUMBER(OFFSET('Sanitation Data'!$D$7,0,10*ROW('Sanitation Data'!D193))),'Data Summary'!CQ199="Yes"),OFFSET('Sanitation Data'!$D$7,0,10*ROW('Sanitation Data'!D193)),NA())</f>
        <v>#N/A</v>
      </c>
      <c r="AC199" s="103" t="e">
        <f ca="true">+IF(AND(ISNUMBER(OFFSET('Sanitation Data'!$D$11,0,10*ROW('Sanitation Data'!D193))),'Data Summary'!CR199="Yes"),OFFSET('Sanitation Data'!$D$11,0,10*ROW('Sanitation Data'!D193)),NA())</f>
        <v>#N/A</v>
      </c>
      <c r="AD199" s="103" t="e">
        <f ca="true">+IF(AND(ISNUMBER(OFFSET('Sanitation Data'!$D$12,0,10*ROW('Sanitation Data'!D193))),'Data Summary'!CS199="Yes"),OFFSET('Sanitation Data'!$D$12,0,10*ROW('Sanitation Data'!D193)),NA())</f>
        <v>#N/A</v>
      </c>
      <c r="AE199" s="103" t="e">
        <f ca="true">+IF(AND(ISNUMBER(OFFSET('Sanitation Data'!$D$13,0,10*ROW('Sanitation Data'!D193))),'Data Summary'!CT199="Yes"),OFFSET('Sanitation Data'!$D$13,0,10*ROW('Sanitation Data'!D193)),NA())</f>
        <v>#N/A</v>
      </c>
      <c r="AF199" s="103" t="e">
        <f ca="true">+IF(AND(ISNUMBER(OFFSET('Sanitation Data'!$E$5,0,10*ROW('Sanitation Data'!E193))),'Data Summary'!CU199="Yes"),100-OFFSET('Sanitation Data'!$E$5,0,10*ROW('Sanitation Data'!E193)),NA())</f>
        <v>#N/A</v>
      </c>
      <c r="AG199" s="103" t="e">
        <f ca="true">+IF(AND(ISNUMBER(OFFSET('Sanitation Data'!$E$7,0,10*ROW('Sanitation Data'!E193))),'Data Summary'!CV199="Yes"),OFFSET('Sanitation Data'!$E$7,0,10*ROW('Sanitation Data'!E193)),NA())</f>
        <v>#N/A</v>
      </c>
      <c r="AH199" s="103" t="e">
        <f ca="true">+IF(AND(ISNUMBER(OFFSET('Sanitation Data'!$E$11,0,10*ROW('Sanitation Data'!E193))),'Data Summary'!CW199="Yes"),OFFSET('Sanitation Data'!$E$11,0,10*ROW('Sanitation Data'!E193)),NA())</f>
        <v>#N/A</v>
      </c>
      <c r="AI199" s="103" t="e">
        <f ca="true">+IF(AND(ISNUMBER(OFFSET('Sanitation Data'!$E$12,0,10*ROW('Sanitation Data'!E193))),'Data Summary'!CX199="Yes"),OFFSET('Sanitation Data'!$E$12,0,10*ROW('Sanitation Data'!E193)),NA())</f>
        <v>#N/A</v>
      </c>
      <c r="AJ199" s="103" t="e">
        <f ca="true">+IF(AND(ISNUMBER(OFFSET('Sanitation Data'!$E$13,0,10*ROW('Sanitation Data'!E193))),'Data Summary'!CY199="Yes"),OFFSET('Sanitation Data'!$E$13,0,10*ROW('Sanitation Data'!E193)),NA())</f>
        <v>#N/A</v>
      </c>
      <c r="AK199" s="103" t="e">
        <f ca="true">+IF(AND(ISNUMBER(OFFSET('Sanitation Data'!$F$5,0,10*ROW('Sanitation Data'!F193))),'Data Summary'!CZ199="Yes"),100-OFFSET('Sanitation Data'!$F$5,0,10*ROW('Sanitation Data'!F193)),NA())</f>
        <v>#N/A</v>
      </c>
      <c r="AL199" s="103" t="e">
        <f ca="true">+IF(AND(ISNUMBER(OFFSET('Sanitation Data'!$F$7,0,10*ROW('Sanitation Data'!F193))),'Data Summary'!DA199="Yes"),OFFSET('Sanitation Data'!$F$7,0,10*ROW('Sanitation Data'!F193)),NA())</f>
        <v>#N/A</v>
      </c>
      <c r="AM199" s="103" t="e">
        <f ca="true">+IF(AND(ISNUMBER(OFFSET('Sanitation Data'!$F$11,0,10*ROW('Sanitation Data'!F193))),'Data Summary'!DB199="Yes"),OFFSET('Sanitation Data'!$F$11,0,10*ROW('Sanitation Data'!F193)),NA())</f>
        <v>#N/A</v>
      </c>
      <c r="AN199" s="103" t="e">
        <f ca="true">+IF(AND(ISNUMBER(OFFSET('Sanitation Data'!$F$12,0,10*ROW('Sanitation Data'!F193))),'Data Summary'!DC199="Yes"),OFFSET('Sanitation Data'!$F$12,0,10*ROW('Sanitation Data'!F193)),NA())</f>
        <v>#N/A</v>
      </c>
      <c r="AO199" s="103" t="e">
        <f ca="true">+IF(AND(ISNUMBER(OFFSET('Sanitation Data'!$F$13,0,10*ROW('Sanitation Data'!F193))),'Data Summary'!DD199="Yes"),OFFSET('Sanitation Data'!$F$13,0,10*ROW('Sanitation Data'!F193)),NA())</f>
        <v>#N/A</v>
      </c>
      <c r="AP199" s="103" t="e">
        <f ca="true">+IF(AND(ISNUMBER(OFFSET('Sanitation Data'!$G$5,0,10*ROW('Sanitation Data'!G193))),'Data Summary'!DE199="Yes"),100-OFFSET('Sanitation Data'!$G$5,0,10*ROW('Sanitation Data'!G193)),NA())</f>
        <v>#N/A</v>
      </c>
      <c r="AQ199" s="103" t="e">
        <f ca="true">+IF(AND(ISNUMBER(OFFSET('Sanitation Data'!$G$7,0,10*ROW('Sanitation Data'!G193))),'Data Summary'!DF199="Yes"),OFFSET('Sanitation Data'!$G$7,0,10*ROW('Sanitation Data'!G193)),NA())</f>
        <v>#N/A</v>
      </c>
      <c r="AR199" s="103" t="e">
        <f ca="true">+IF(AND(ISNUMBER(OFFSET('Sanitation Data'!$G$11,0,10*ROW('Sanitation Data'!G193))),'Data Summary'!DG199="Yes"),OFFSET('Sanitation Data'!$G$11,0,10*ROW('Sanitation Data'!G193)),NA())</f>
        <v>#N/A</v>
      </c>
      <c r="AS199" s="103" t="e">
        <f ca="true">+IF(AND(ISNUMBER(OFFSET('Sanitation Data'!$G$12,0,10*ROW('Sanitation Data'!G193))),'Data Summary'!DH199="Yes"),OFFSET('Sanitation Data'!$G$12,0,10*ROW('Sanitation Data'!G193)),NA())</f>
        <v>#N/A</v>
      </c>
      <c r="AT199" s="103" t="e">
        <f ca="true">+IF(AND(ISNUMBER(OFFSET('Sanitation Data'!$G$13,0,10*ROW('Sanitation Data'!G193))),'Data Summary'!DI199="Yes"),OFFSET('Sanitation Data'!$G$13,0,10*ROW('Sanitation Data'!G193)),NA())</f>
        <v>#N/A</v>
      </c>
      <c r="AU199" s="103" t="e">
        <f ca="true">+IF(AND(ISNUMBER(OFFSET('Sanitation Data'!$H$5,0,10*ROW('Sanitation Data'!H193))),'Data Summary'!DJ199="Yes"),100-OFFSET('Sanitation Data'!$H$5,0,10*ROW('Sanitation Data'!H193)),NA())</f>
        <v>#N/A</v>
      </c>
      <c r="AV199" s="103" t="e">
        <f ca="true">+IF(AND(ISNUMBER(OFFSET('Sanitation Data'!$H$7,0,10*ROW('Sanitation Data'!H193))),'Data Summary'!DK199="Yes"),OFFSET('Sanitation Data'!$H$7,0,10*ROW('Sanitation Data'!H193)),NA())</f>
        <v>#N/A</v>
      </c>
      <c r="AW199" s="103" t="e">
        <f ca="true">+IF(AND(ISNUMBER(OFFSET('Sanitation Data'!$H$11,0,10*ROW('Sanitation Data'!H193))),'Data Summary'!DL199="Yes"),OFFSET('Sanitation Data'!$H$11,0,10*ROW('Sanitation Data'!H193)),NA())</f>
        <v>#N/A</v>
      </c>
      <c r="AX199" s="103" t="e">
        <f ca="true">+IF(AND(ISNUMBER(OFFSET('Sanitation Data'!$H$12,0,10*ROW('Sanitation Data'!H193))),'Data Summary'!DM199="Yes"),OFFSET('Sanitation Data'!$H$12,0,10*ROW('Sanitation Data'!H193)),NA())</f>
        <v>#N/A</v>
      </c>
      <c r="AY199" s="103" t="e">
        <f ca="true">+IF(AND(ISNUMBER(OFFSET('Sanitation Data'!$H$13,0,10*ROW('Sanitation Data'!H193))),'Data Summary'!DN199="Yes"),OFFSET('Sanitation Data'!$H$13,0,10*ROW('Sanitation Data'!H193)),NA())</f>
        <v>#N/A</v>
      </c>
      <c r="AZ199" s="108" t="e">
        <f ca="true">+IF(AND(ISNUMBER(OFFSET('Hygiene Data'!$C$6,0,10*ROW('Hygiene Data'!C193))),'Data Summary'!DO199="Yes"),OFFSET('Hygiene Data'!$C$6,0,10*ROW('Hygiene Data'!C193)),NA())</f>
        <v>#N/A</v>
      </c>
      <c r="BA199" s="108" t="e">
        <f ca="true">+IF(AND(ISNUMBER(OFFSET('Hygiene Data'!$C$8,0,10*ROW('Hygiene Data'!C193))),'Data Summary'!DP199="Yes"),OFFSET('Hygiene Data'!$C$8,0,10*ROW('Hygiene Data'!C193)),NA())</f>
        <v>#N/A</v>
      </c>
      <c r="BB199" s="108" t="e">
        <f ca="true">+IF(AND(ISNUMBER(OFFSET('Hygiene Data'!$C$10,0,10*ROW('Hygiene Data'!C193))),'Data Summary'!DQ199="Yes"),OFFSET('Hygiene Data'!$C$10,0,10*ROW('Hygiene Data'!C193)),NA())</f>
        <v>#N/A</v>
      </c>
      <c r="BC199" s="108" t="e">
        <f ca="true">+IF(AND(ISNUMBER(OFFSET('Hygiene Data'!$D$6,0,10*ROW('Hygiene Data'!D193))),'Data Summary'!DR199="Yes"),OFFSET('Hygiene Data'!$D$6,0,10*ROW('Hygiene Data'!D193)),NA())</f>
        <v>#N/A</v>
      </c>
      <c r="BD199" s="108" t="e">
        <f ca="true">+IF(AND(ISNUMBER(OFFSET('Hygiene Data'!$D$8,0,10*ROW('Hygiene Data'!D193))),'Data Summary'!DS199="Yes"),OFFSET('Hygiene Data'!$D$8,0,10*ROW('Hygiene Data'!D193)),NA())</f>
        <v>#N/A</v>
      </c>
      <c r="BE199" s="108" t="e">
        <f ca="true">+IF(AND(ISNUMBER(OFFSET('Hygiene Data'!$D$10,0,10*ROW('Hygiene Data'!D193))),'Data Summary'!DT199="Yes"),OFFSET('Hygiene Data'!$D$10,0,10*ROW('Hygiene Data'!D193)),NA())</f>
        <v>#N/A</v>
      </c>
      <c r="BF199" s="108" t="e">
        <f ca="true">+IF(AND(ISNUMBER(OFFSET('Hygiene Data'!$E$6,0,10*ROW('Hygiene Data'!E193))),'Data Summary'!DU199="Yes"),OFFSET('Hygiene Data'!$E$6,0,10*ROW('Hygiene Data'!E193)),NA())</f>
        <v>#N/A</v>
      </c>
      <c r="BG199" s="108" t="e">
        <f ca="true">+IF(AND(ISNUMBER(OFFSET('Hygiene Data'!$E$8,0,10*ROW('Hygiene Data'!E193))),'Data Summary'!DV199="Yes"),OFFSET('Hygiene Data'!$E$8,0,10*ROW('Hygiene Data'!E193)),NA())</f>
        <v>#N/A</v>
      </c>
      <c r="BH199" s="108" t="e">
        <f ca="true">+IF(AND(ISNUMBER(OFFSET('Hygiene Data'!$E$10,0,10*ROW('Hygiene Data'!E193))),'Data Summary'!DW199="Yes"),OFFSET('Hygiene Data'!$E$10,0,10*ROW('Hygiene Data'!E193)),NA())</f>
        <v>#N/A</v>
      </c>
      <c r="BI199" s="108" t="e">
        <f ca="true">+IF(AND(ISNUMBER(OFFSET('Hygiene Data'!$F$6,0,10*ROW('Hygiene Data'!F193))),'Data Summary'!DX199="Yes"),OFFSET('Hygiene Data'!$F$6,0,10*ROW('Hygiene Data'!F193)),NA())</f>
        <v>#N/A</v>
      </c>
      <c r="BJ199" s="108" t="e">
        <f ca="true">+IF(AND(ISNUMBER(OFFSET('Hygiene Data'!$F$8,0,10*ROW('Hygiene Data'!F193))),'Data Summary'!DY199="Yes"),OFFSET('Hygiene Data'!$F$8,0,10*ROW('Hygiene Data'!F193)),NA())</f>
        <v>#N/A</v>
      </c>
      <c r="BK199" s="108" t="e">
        <f ca="true">+IF(AND(ISNUMBER(OFFSET('Hygiene Data'!$F$10,0,10*ROW('Hygiene Data'!F193))),'Data Summary'!DZ199="Yes"),OFFSET('Hygiene Data'!$F$10,0,10*ROW('Hygiene Data'!F193)),NA())</f>
        <v>#N/A</v>
      </c>
      <c r="BL199" s="108" t="e">
        <f ca="true">+IF(AND(ISNUMBER(OFFSET('Hygiene Data'!$G$6,0,10*ROW('Hygiene Data'!G193))),'Data Summary'!EA199="Yes"),OFFSET('Hygiene Data'!$G$6,0,10*ROW('Hygiene Data'!G193)),NA())</f>
        <v>#N/A</v>
      </c>
      <c r="BM199" s="108" t="e">
        <f ca="true">+IF(AND(ISNUMBER(OFFSET('Hygiene Data'!$G$8,0,10*ROW('Hygiene Data'!G193))),'Data Summary'!EB199="Yes"),OFFSET('Hygiene Data'!$G$8,0,10*ROW('Hygiene Data'!G193)),NA())</f>
        <v>#N/A</v>
      </c>
      <c r="BN199" s="108" t="e">
        <f ca="true">+IF(AND(ISNUMBER(OFFSET('Hygiene Data'!$G$10,0,10*ROW('Hygiene Data'!G193))),'Data Summary'!EC199="Yes"),OFFSET('Hygiene Data'!$G$10,0,10*ROW('Hygiene Data'!G193)),NA())</f>
        <v>#N/A</v>
      </c>
      <c r="BO199" s="108" t="e">
        <f ca="true">+IF(AND(ISNUMBER(OFFSET('Hygiene Data'!$H$6,0,10*ROW('Hygiene Data'!H193))),'Data Summary'!ED199="Yes"),OFFSET('Hygiene Data'!$H$6,0,10*ROW('Hygiene Data'!H193)),NA())</f>
        <v>#N/A</v>
      </c>
      <c r="BP199" s="108" t="e">
        <f ca="true">+IF(AND(ISNUMBER(OFFSET('Hygiene Data'!$H$8,0,10*ROW('Hygiene Data'!H193))),'Data Summary'!EE199="Yes"),OFFSET('Hygiene Data'!$H$8,0,10*ROW('Hygiene Data'!H193)),NA())</f>
        <v>#N/A</v>
      </c>
      <c r="BQ199" s="108" t="e">
        <f ca="true">+IF(AND(ISNUMBER(OFFSET('Hygiene Data'!$H$10,0,10*ROW('Hygiene Data'!H193))),'Data Summary'!EF199="Yes"),OFFSET('Hygiene Data'!$H$10,0,10*ROW('Hygiene Data'!H193)),NA())</f>
        <v>#N/A</v>
      </c>
    </row>
    <row r="200" x14ac:dyDescent="0.2">
      <c r="A200" s="56" t="e">
        <f ca="true">+IF(OFFSET('Water Data'!$B$1,0,10*ROW('Water Data'!B194))="",NA(),OFFSET('Water Data'!$B$1,0,10*ROW('Water Data'!B194)))</f>
        <v>#N/A</v>
      </c>
      <c r="B200" s="56" t="e">
        <f ca="true">+IF(OFFSET('Water Data'!$A$3,0,10*ROW('Water Data'!A197))="",NA(),OFFSET('Water Data'!$A$3,0,10*ROW('Water Data'!A197)))</f>
        <v>#N/A</v>
      </c>
      <c r="C200" s="56" t="e">
        <f ca="true">+IF(OFFSET('Water Data'!$C$3,0,10*ROW('Water Data'!C197))="",NA(),OFFSET('Water Data'!$C$3,0,10*ROW('Water Data'!C197)))</f>
        <v>#N/A</v>
      </c>
      <c r="D200" s="57" t="e">
        <f ca="true">+IF(AND(ISNUMBER(OFFSET('Water Data'!$C$5,0,10*ROW('Water Data'!C194))),'Data Summary'!BS200="Yes"),100-OFFSET('Water Data'!$C$5,0,10*ROW('Water Data'!C194)),NA())</f>
        <v>#N/A</v>
      </c>
      <c r="E200" s="57" t="e">
        <f ca="true">+IF(AND(ISNUMBER(OFFSET('Water Data'!$C$7,0,10*ROW('Water Data'!C194))),'Data Summary'!BT200="Yes"),OFFSET('Water Data'!$C$7,0,10*ROW('Water Data'!C194)),NA())</f>
        <v>#N/A</v>
      </c>
      <c r="F200" s="57" t="e">
        <f ca="true">+IF(AND(ISNUMBER(OFFSET('Water Data'!$C$10,0,10*ROW('Water Data'!C194))),'Data Summary'!BU200="Yes"),OFFSET('Water Data'!$C$10,0,10*ROW('Water Data'!C194)),NA())</f>
        <v>#N/A</v>
      </c>
      <c r="G200" s="57" t="e">
        <f ca="true">+IF(AND(ISNUMBER(OFFSET('Water Data'!$D$5,0,10*ROW('Water Data'!D194))),'Data Summary'!BV200="Yes"),100-OFFSET('Water Data'!$D$5,0,10*ROW('Water Data'!D194)),NA())</f>
        <v>#N/A</v>
      </c>
      <c r="H200" s="57" t="e">
        <f ca="true">+IF(AND(ISNUMBER(OFFSET('Water Data'!$D$7,0,10*ROW('Water Data'!D194))),'Data Summary'!BW200="Yes"),OFFSET('Water Data'!$D$7,0,10*ROW('Water Data'!D194)),NA())</f>
        <v>#N/A</v>
      </c>
      <c r="I200" s="57" t="e">
        <f ca="true">+IF(AND(ISNUMBER(OFFSET('Water Data'!$D$10,0,10*ROW('Water Data'!D194))),'Data Summary'!BX200="Yes"),OFFSET('Water Data'!$D$10,0,10*ROW('Water Data'!D194)),NA())</f>
        <v>#N/A</v>
      </c>
      <c r="J200" s="57" t="e">
        <f ca="true">+IF(AND(ISNUMBER(OFFSET('Water Data'!$E$5,0,10*ROW('Water Data'!E194))),'Data Summary'!BY200="Yes"),100-OFFSET('Water Data'!$E$5,0,10*ROW('Water Data'!E194)),NA())</f>
        <v>#N/A</v>
      </c>
      <c r="K200" s="57" t="e">
        <f ca="true">+IF(AND(ISNUMBER(OFFSET('Water Data'!$E$7,0,10*ROW('Water Data'!E194))),'Data Summary'!BZ200="Yes"),OFFSET('Water Data'!$E$7,0,10*ROW('Water Data'!E194)),NA())</f>
        <v>#N/A</v>
      </c>
      <c r="L200" s="57" t="e">
        <f ca="true">+IF(AND(ISNUMBER(OFFSET('Water Data'!$E$10,0,10*ROW('Water Data'!E194))),'Data Summary'!CA200="Yes"),OFFSET('Water Data'!$E$10,0,10*ROW('Water Data'!E194)),NA())</f>
        <v>#N/A</v>
      </c>
      <c r="M200" s="57" t="e">
        <f ca="true">+IF(AND(ISNUMBER(OFFSET('Water Data'!$F$5,0,10*ROW('Water Data'!F194))),'Data Summary'!CB200="Yes"),100-OFFSET('Water Data'!$F$5,0,10*ROW('Water Data'!F194)),NA())</f>
        <v>#N/A</v>
      </c>
      <c r="N200" s="57" t="e">
        <f ca="true">+IF(AND(ISNUMBER(OFFSET('Water Data'!$F$7,0,10*ROW('Water Data'!F194))),'Data Summary'!CC200="Yes"),OFFSET('Water Data'!$F$7,0,10*ROW('Water Data'!F194)),NA())</f>
        <v>#N/A</v>
      </c>
      <c r="O200" s="57" t="e">
        <f ca="true">+IF(AND(ISNUMBER(OFFSET('Water Data'!$F$10,0,10*ROW('Water Data'!F194))),'Data Summary'!CD200="Yes"),OFFSET('Water Data'!$F$10,0,10*ROW('Water Data'!F194)),NA())</f>
        <v>#N/A</v>
      </c>
      <c r="P200" s="57" t="e">
        <f ca="true">+IF(AND(ISNUMBER(OFFSET('Water Data'!$G$5,0,10*ROW('Water Data'!G194))),'Data Summary'!CE200="Yes"),100-OFFSET('Water Data'!$G$5,0,10*ROW('Water Data'!G194)),NA())</f>
        <v>#N/A</v>
      </c>
      <c r="Q200" s="57" t="e">
        <f ca="true">+IF(AND(ISNUMBER(OFFSET('Water Data'!$G$7,0,10*ROW('Water Data'!G194))),'Data Summary'!CF200="Yes"),OFFSET('Water Data'!$G$7,0,10*ROW('Water Data'!G194)),NA())</f>
        <v>#N/A</v>
      </c>
      <c r="R200" s="57" t="e">
        <f ca="true">+IF(AND(ISNUMBER(OFFSET('Water Data'!$G$10,0,10*ROW('Water Data'!G194))),'Data Summary'!CG200="Yes"),OFFSET('Water Data'!$G$10,0,10*ROW('Water Data'!G194)),NA())</f>
        <v>#N/A</v>
      </c>
      <c r="S200" s="57" t="e">
        <f ca="true">+IF(AND(ISNUMBER(OFFSET('Water Data'!$H$5,0,10*ROW('Water Data'!H194))),'Data Summary'!CH200="Yes"),100-OFFSET('Water Data'!$H$5,0,10*ROW('Water Data'!H194)),NA())</f>
        <v>#N/A</v>
      </c>
      <c r="T200" s="57" t="e">
        <f ca="true">+IF(AND(ISNUMBER(OFFSET('Water Data'!$H$7,0,10*ROW('Water Data'!H194))),'Data Summary'!CI200="Yes"),OFFSET('Water Data'!$H$7,0,10*ROW('Water Data'!H194)),NA())</f>
        <v>#N/A</v>
      </c>
      <c r="U200" s="57" t="e">
        <f ca="true">+IF(AND(ISNUMBER(OFFSET('Water Data'!$H$10,0,10*ROW('Water Data'!H194))),'Data Summary'!CJ200="Yes"),OFFSET('Water Data'!$H$10,0,10*ROW('Water Data'!H194)),NA())</f>
        <v>#N/A</v>
      </c>
      <c r="V200" s="103" t="e">
        <f ca="true">+IF(AND(ISNUMBER(OFFSET('Sanitation Data'!$C$5,0,10*ROW('Sanitation Data'!C194))),'Data Summary'!CK200="Yes"),100-OFFSET('Sanitation Data'!$C$5,0,10*ROW('Sanitation Data'!C194)),NA())</f>
        <v>#N/A</v>
      </c>
      <c r="W200" s="103" t="e">
        <f ca="true">+IF(AND(ISNUMBER(OFFSET('Sanitation Data'!$C$7,0,10*ROW('Sanitation Data'!C194))),'Data Summary'!CL200="Yes"),OFFSET('Sanitation Data'!$C$7,0,10*ROW('Sanitation Data'!C194)),NA())</f>
        <v>#N/A</v>
      </c>
      <c r="X200" s="103" t="e">
        <f ca="true">+IF(AND(ISNUMBER(OFFSET('Sanitation Data'!$C$11,0,10*ROW('Sanitation Data'!C194))),'Data Summary'!CM200="Yes"),OFFSET('Sanitation Data'!$C$11,0,10*ROW('Sanitation Data'!C194)),NA())</f>
        <v>#N/A</v>
      </c>
      <c r="Y200" s="103" t="e">
        <f ca="true">+IF(AND(ISNUMBER(OFFSET('Sanitation Data'!$C$12,0,10*ROW('Sanitation Data'!C194))),'Data Summary'!CN200="Yes"),OFFSET('Sanitation Data'!$C$12,0,10*ROW('Sanitation Data'!C194)),NA())</f>
        <v>#N/A</v>
      </c>
      <c r="Z200" s="103" t="e">
        <f ca="true">+IF(AND(ISNUMBER(OFFSET('Sanitation Data'!$C$13,0,10*ROW('Sanitation Data'!C194))),'Data Summary'!CO200="Yes"),OFFSET('Sanitation Data'!$C$13,0,10*ROW('Sanitation Data'!C194)),NA())</f>
        <v>#N/A</v>
      </c>
      <c r="AA200" s="103" t="e">
        <f ca="true">+IF(AND(ISNUMBER(OFFSET('Sanitation Data'!$D$5,0,10*ROW('Sanitation Data'!D194))),'Data Summary'!CP200="Yes"),100-OFFSET('Sanitation Data'!$D$5,0,10*ROW('Sanitation Data'!D194)),NA())</f>
        <v>#N/A</v>
      </c>
      <c r="AB200" s="103" t="e">
        <f ca="true">+IF(AND(ISNUMBER(OFFSET('Sanitation Data'!$D$7,0,10*ROW('Sanitation Data'!D194))),'Data Summary'!CQ200="Yes"),OFFSET('Sanitation Data'!$D$7,0,10*ROW('Sanitation Data'!D194)),NA())</f>
        <v>#N/A</v>
      </c>
      <c r="AC200" s="103" t="e">
        <f ca="true">+IF(AND(ISNUMBER(OFFSET('Sanitation Data'!$D$11,0,10*ROW('Sanitation Data'!D194))),'Data Summary'!CR200="Yes"),OFFSET('Sanitation Data'!$D$11,0,10*ROW('Sanitation Data'!D194)),NA())</f>
        <v>#N/A</v>
      </c>
      <c r="AD200" s="103" t="e">
        <f ca="true">+IF(AND(ISNUMBER(OFFSET('Sanitation Data'!$D$12,0,10*ROW('Sanitation Data'!D194))),'Data Summary'!CS200="Yes"),OFFSET('Sanitation Data'!$D$12,0,10*ROW('Sanitation Data'!D194)),NA())</f>
        <v>#N/A</v>
      </c>
      <c r="AE200" s="103" t="e">
        <f ca="true">+IF(AND(ISNUMBER(OFFSET('Sanitation Data'!$D$13,0,10*ROW('Sanitation Data'!D194))),'Data Summary'!CT200="Yes"),OFFSET('Sanitation Data'!$D$13,0,10*ROW('Sanitation Data'!D194)),NA())</f>
        <v>#N/A</v>
      </c>
      <c r="AF200" s="103" t="e">
        <f ca="true">+IF(AND(ISNUMBER(OFFSET('Sanitation Data'!$E$5,0,10*ROW('Sanitation Data'!E194))),'Data Summary'!CU200="Yes"),100-OFFSET('Sanitation Data'!$E$5,0,10*ROW('Sanitation Data'!E194)),NA())</f>
        <v>#N/A</v>
      </c>
      <c r="AG200" s="103" t="e">
        <f ca="true">+IF(AND(ISNUMBER(OFFSET('Sanitation Data'!$E$7,0,10*ROW('Sanitation Data'!E194))),'Data Summary'!CV200="Yes"),OFFSET('Sanitation Data'!$E$7,0,10*ROW('Sanitation Data'!E194)),NA())</f>
        <v>#N/A</v>
      </c>
      <c r="AH200" s="103" t="e">
        <f ca="true">+IF(AND(ISNUMBER(OFFSET('Sanitation Data'!$E$11,0,10*ROW('Sanitation Data'!E194))),'Data Summary'!CW200="Yes"),OFFSET('Sanitation Data'!$E$11,0,10*ROW('Sanitation Data'!E194)),NA())</f>
        <v>#N/A</v>
      </c>
      <c r="AI200" s="103" t="e">
        <f ca="true">+IF(AND(ISNUMBER(OFFSET('Sanitation Data'!$E$12,0,10*ROW('Sanitation Data'!E194))),'Data Summary'!CX200="Yes"),OFFSET('Sanitation Data'!$E$12,0,10*ROW('Sanitation Data'!E194)),NA())</f>
        <v>#N/A</v>
      </c>
      <c r="AJ200" s="103" t="e">
        <f ca="true">+IF(AND(ISNUMBER(OFFSET('Sanitation Data'!$E$13,0,10*ROW('Sanitation Data'!E194))),'Data Summary'!CY200="Yes"),OFFSET('Sanitation Data'!$E$13,0,10*ROW('Sanitation Data'!E194)),NA())</f>
        <v>#N/A</v>
      </c>
      <c r="AK200" s="103" t="e">
        <f ca="true">+IF(AND(ISNUMBER(OFFSET('Sanitation Data'!$F$5,0,10*ROW('Sanitation Data'!F194))),'Data Summary'!CZ200="Yes"),100-OFFSET('Sanitation Data'!$F$5,0,10*ROW('Sanitation Data'!F194)),NA())</f>
        <v>#N/A</v>
      </c>
      <c r="AL200" s="103" t="e">
        <f ca="true">+IF(AND(ISNUMBER(OFFSET('Sanitation Data'!$F$7,0,10*ROW('Sanitation Data'!F194))),'Data Summary'!DA200="Yes"),OFFSET('Sanitation Data'!$F$7,0,10*ROW('Sanitation Data'!F194)),NA())</f>
        <v>#N/A</v>
      </c>
      <c r="AM200" s="103" t="e">
        <f ca="true">+IF(AND(ISNUMBER(OFFSET('Sanitation Data'!$F$11,0,10*ROW('Sanitation Data'!F194))),'Data Summary'!DB200="Yes"),OFFSET('Sanitation Data'!$F$11,0,10*ROW('Sanitation Data'!F194)),NA())</f>
        <v>#N/A</v>
      </c>
      <c r="AN200" s="103" t="e">
        <f ca="true">+IF(AND(ISNUMBER(OFFSET('Sanitation Data'!$F$12,0,10*ROW('Sanitation Data'!F194))),'Data Summary'!DC200="Yes"),OFFSET('Sanitation Data'!$F$12,0,10*ROW('Sanitation Data'!F194)),NA())</f>
        <v>#N/A</v>
      </c>
      <c r="AO200" s="103" t="e">
        <f ca="true">+IF(AND(ISNUMBER(OFFSET('Sanitation Data'!$F$13,0,10*ROW('Sanitation Data'!F194))),'Data Summary'!DD200="Yes"),OFFSET('Sanitation Data'!$F$13,0,10*ROW('Sanitation Data'!F194)),NA())</f>
        <v>#N/A</v>
      </c>
      <c r="AP200" s="103" t="e">
        <f ca="true">+IF(AND(ISNUMBER(OFFSET('Sanitation Data'!$G$5,0,10*ROW('Sanitation Data'!G194))),'Data Summary'!DE200="Yes"),100-OFFSET('Sanitation Data'!$G$5,0,10*ROW('Sanitation Data'!G194)),NA())</f>
        <v>#N/A</v>
      </c>
      <c r="AQ200" s="103" t="e">
        <f ca="true">+IF(AND(ISNUMBER(OFFSET('Sanitation Data'!$G$7,0,10*ROW('Sanitation Data'!G194))),'Data Summary'!DF200="Yes"),OFFSET('Sanitation Data'!$G$7,0,10*ROW('Sanitation Data'!G194)),NA())</f>
        <v>#N/A</v>
      </c>
      <c r="AR200" s="103" t="e">
        <f ca="true">+IF(AND(ISNUMBER(OFFSET('Sanitation Data'!$G$11,0,10*ROW('Sanitation Data'!G194))),'Data Summary'!DG200="Yes"),OFFSET('Sanitation Data'!$G$11,0,10*ROW('Sanitation Data'!G194)),NA())</f>
        <v>#N/A</v>
      </c>
      <c r="AS200" s="103" t="e">
        <f ca="true">+IF(AND(ISNUMBER(OFFSET('Sanitation Data'!$G$12,0,10*ROW('Sanitation Data'!G194))),'Data Summary'!DH200="Yes"),OFFSET('Sanitation Data'!$G$12,0,10*ROW('Sanitation Data'!G194)),NA())</f>
        <v>#N/A</v>
      </c>
      <c r="AT200" s="103" t="e">
        <f ca="true">+IF(AND(ISNUMBER(OFFSET('Sanitation Data'!$G$13,0,10*ROW('Sanitation Data'!G194))),'Data Summary'!DI200="Yes"),OFFSET('Sanitation Data'!$G$13,0,10*ROW('Sanitation Data'!G194)),NA())</f>
        <v>#N/A</v>
      </c>
      <c r="AU200" s="103" t="e">
        <f ca="true">+IF(AND(ISNUMBER(OFFSET('Sanitation Data'!$H$5,0,10*ROW('Sanitation Data'!H194))),'Data Summary'!DJ200="Yes"),100-OFFSET('Sanitation Data'!$H$5,0,10*ROW('Sanitation Data'!H194)),NA())</f>
        <v>#N/A</v>
      </c>
      <c r="AV200" s="103" t="e">
        <f ca="true">+IF(AND(ISNUMBER(OFFSET('Sanitation Data'!$H$7,0,10*ROW('Sanitation Data'!H194))),'Data Summary'!DK200="Yes"),OFFSET('Sanitation Data'!$H$7,0,10*ROW('Sanitation Data'!H194)),NA())</f>
        <v>#N/A</v>
      </c>
      <c r="AW200" s="103" t="e">
        <f ca="true">+IF(AND(ISNUMBER(OFFSET('Sanitation Data'!$H$11,0,10*ROW('Sanitation Data'!H194))),'Data Summary'!DL200="Yes"),OFFSET('Sanitation Data'!$H$11,0,10*ROW('Sanitation Data'!H194)),NA())</f>
        <v>#N/A</v>
      </c>
      <c r="AX200" s="103" t="e">
        <f ca="true">+IF(AND(ISNUMBER(OFFSET('Sanitation Data'!$H$12,0,10*ROW('Sanitation Data'!H194))),'Data Summary'!DM200="Yes"),OFFSET('Sanitation Data'!$H$12,0,10*ROW('Sanitation Data'!H194)),NA())</f>
        <v>#N/A</v>
      </c>
      <c r="AY200" s="103" t="e">
        <f ca="true">+IF(AND(ISNUMBER(OFFSET('Sanitation Data'!$H$13,0,10*ROW('Sanitation Data'!H194))),'Data Summary'!DN200="Yes"),OFFSET('Sanitation Data'!$H$13,0,10*ROW('Sanitation Data'!H194)),NA())</f>
        <v>#N/A</v>
      </c>
      <c r="AZ200" s="108" t="e">
        <f ca="true">+IF(AND(ISNUMBER(OFFSET('Hygiene Data'!$C$6,0,10*ROW('Hygiene Data'!C194))),'Data Summary'!DO200="Yes"),OFFSET('Hygiene Data'!$C$6,0,10*ROW('Hygiene Data'!C194)),NA())</f>
        <v>#N/A</v>
      </c>
      <c r="BA200" s="108" t="e">
        <f ca="true">+IF(AND(ISNUMBER(OFFSET('Hygiene Data'!$C$8,0,10*ROW('Hygiene Data'!C194))),'Data Summary'!DP200="Yes"),OFFSET('Hygiene Data'!$C$8,0,10*ROW('Hygiene Data'!C194)),NA())</f>
        <v>#N/A</v>
      </c>
      <c r="BB200" s="108" t="e">
        <f ca="true">+IF(AND(ISNUMBER(OFFSET('Hygiene Data'!$C$10,0,10*ROW('Hygiene Data'!C194))),'Data Summary'!DQ200="Yes"),OFFSET('Hygiene Data'!$C$10,0,10*ROW('Hygiene Data'!C194)),NA())</f>
        <v>#N/A</v>
      </c>
      <c r="BC200" s="108" t="e">
        <f ca="true">+IF(AND(ISNUMBER(OFFSET('Hygiene Data'!$D$6,0,10*ROW('Hygiene Data'!D194))),'Data Summary'!DR200="Yes"),OFFSET('Hygiene Data'!$D$6,0,10*ROW('Hygiene Data'!D194)),NA())</f>
        <v>#N/A</v>
      </c>
      <c r="BD200" s="108" t="e">
        <f ca="true">+IF(AND(ISNUMBER(OFFSET('Hygiene Data'!$D$8,0,10*ROW('Hygiene Data'!D194))),'Data Summary'!DS200="Yes"),OFFSET('Hygiene Data'!$D$8,0,10*ROW('Hygiene Data'!D194)),NA())</f>
        <v>#N/A</v>
      </c>
      <c r="BE200" s="108" t="e">
        <f ca="true">+IF(AND(ISNUMBER(OFFSET('Hygiene Data'!$D$10,0,10*ROW('Hygiene Data'!D194))),'Data Summary'!DT200="Yes"),OFFSET('Hygiene Data'!$D$10,0,10*ROW('Hygiene Data'!D194)),NA())</f>
        <v>#N/A</v>
      </c>
      <c r="BF200" s="108" t="e">
        <f ca="true">+IF(AND(ISNUMBER(OFFSET('Hygiene Data'!$E$6,0,10*ROW('Hygiene Data'!E194))),'Data Summary'!DU200="Yes"),OFFSET('Hygiene Data'!$E$6,0,10*ROW('Hygiene Data'!E194)),NA())</f>
        <v>#N/A</v>
      </c>
      <c r="BG200" s="108" t="e">
        <f ca="true">+IF(AND(ISNUMBER(OFFSET('Hygiene Data'!$E$8,0,10*ROW('Hygiene Data'!E194))),'Data Summary'!DV200="Yes"),OFFSET('Hygiene Data'!$E$8,0,10*ROW('Hygiene Data'!E194)),NA())</f>
        <v>#N/A</v>
      </c>
      <c r="BH200" s="108" t="e">
        <f ca="true">+IF(AND(ISNUMBER(OFFSET('Hygiene Data'!$E$10,0,10*ROW('Hygiene Data'!E194))),'Data Summary'!DW200="Yes"),OFFSET('Hygiene Data'!$E$10,0,10*ROW('Hygiene Data'!E194)),NA())</f>
        <v>#N/A</v>
      </c>
      <c r="BI200" s="108" t="e">
        <f ca="true">+IF(AND(ISNUMBER(OFFSET('Hygiene Data'!$F$6,0,10*ROW('Hygiene Data'!F194))),'Data Summary'!DX200="Yes"),OFFSET('Hygiene Data'!$F$6,0,10*ROW('Hygiene Data'!F194)),NA())</f>
        <v>#N/A</v>
      </c>
      <c r="BJ200" s="108" t="e">
        <f ca="true">+IF(AND(ISNUMBER(OFFSET('Hygiene Data'!$F$8,0,10*ROW('Hygiene Data'!F194))),'Data Summary'!DY200="Yes"),OFFSET('Hygiene Data'!$F$8,0,10*ROW('Hygiene Data'!F194)),NA())</f>
        <v>#N/A</v>
      </c>
      <c r="BK200" s="108" t="e">
        <f ca="true">+IF(AND(ISNUMBER(OFFSET('Hygiene Data'!$F$10,0,10*ROW('Hygiene Data'!F194))),'Data Summary'!DZ200="Yes"),OFFSET('Hygiene Data'!$F$10,0,10*ROW('Hygiene Data'!F194)),NA())</f>
        <v>#N/A</v>
      </c>
      <c r="BL200" s="108" t="e">
        <f ca="true">+IF(AND(ISNUMBER(OFFSET('Hygiene Data'!$G$6,0,10*ROW('Hygiene Data'!G194))),'Data Summary'!EA200="Yes"),OFFSET('Hygiene Data'!$G$6,0,10*ROW('Hygiene Data'!G194)),NA())</f>
        <v>#N/A</v>
      </c>
      <c r="BM200" s="108" t="e">
        <f ca="true">+IF(AND(ISNUMBER(OFFSET('Hygiene Data'!$G$8,0,10*ROW('Hygiene Data'!G194))),'Data Summary'!EB200="Yes"),OFFSET('Hygiene Data'!$G$8,0,10*ROW('Hygiene Data'!G194)),NA())</f>
        <v>#N/A</v>
      </c>
      <c r="BN200" s="108" t="e">
        <f ca="true">+IF(AND(ISNUMBER(OFFSET('Hygiene Data'!$G$10,0,10*ROW('Hygiene Data'!G194))),'Data Summary'!EC200="Yes"),OFFSET('Hygiene Data'!$G$10,0,10*ROW('Hygiene Data'!G194)),NA())</f>
        <v>#N/A</v>
      </c>
      <c r="BO200" s="108" t="e">
        <f ca="true">+IF(AND(ISNUMBER(OFFSET('Hygiene Data'!$H$6,0,10*ROW('Hygiene Data'!H194))),'Data Summary'!ED200="Yes"),OFFSET('Hygiene Data'!$H$6,0,10*ROW('Hygiene Data'!H194)),NA())</f>
        <v>#N/A</v>
      </c>
      <c r="BP200" s="108" t="e">
        <f ca="true">+IF(AND(ISNUMBER(OFFSET('Hygiene Data'!$H$8,0,10*ROW('Hygiene Data'!H194))),'Data Summary'!EE200="Yes"),OFFSET('Hygiene Data'!$H$8,0,10*ROW('Hygiene Data'!H194)),NA())</f>
        <v>#N/A</v>
      </c>
      <c r="BQ200" s="108" t="e">
        <f ca="true">+IF(AND(ISNUMBER(OFFSET('Hygiene Data'!$H$10,0,10*ROW('Hygiene Data'!H194))),'Data Summary'!EF200="Yes"),OFFSET('Hygiene Data'!$H$10,0,10*ROW('Hygiene Data'!H194)),NA())</f>
        <v>#N/A</v>
      </c>
    </row>
    <row r="201" x14ac:dyDescent="0.2">
      <c r="A201" s="56" t="e">
        <f ca="true">+IF(OFFSET('Water Data'!$B$1,0,10*ROW('Water Data'!B195))="",NA(),OFFSET('Water Data'!$B$1,0,10*ROW('Water Data'!B195)))</f>
        <v>#N/A</v>
      </c>
      <c r="B201" s="56" t="e">
        <f ca="true">+IF(OFFSET('Water Data'!$A$3,0,10*ROW('Water Data'!A198))="",NA(),OFFSET('Water Data'!$A$3,0,10*ROW('Water Data'!A198)))</f>
        <v>#N/A</v>
      </c>
      <c r="C201" s="56" t="e">
        <f ca="true">+IF(OFFSET('Water Data'!$C$3,0,10*ROW('Water Data'!C198))="",NA(),OFFSET('Water Data'!$C$3,0,10*ROW('Water Data'!C198)))</f>
        <v>#N/A</v>
      </c>
      <c r="D201" s="57" t="e">
        <f ca="true">+IF(AND(ISNUMBER(OFFSET('Water Data'!$C$5,0,10*ROW('Water Data'!C195))),'Data Summary'!BS201="Yes"),100-OFFSET('Water Data'!$C$5,0,10*ROW('Water Data'!C195)),NA())</f>
        <v>#N/A</v>
      </c>
      <c r="E201" s="57" t="e">
        <f ca="true">+IF(AND(ISNUMBER(OFFSET('Water Data'!$C$7,0,10*ROW('Water Data'!C195))),'Data Summary'!BT201="Yes"),OFFSET('Water Data'!$C$7,0,10*ROW('Water Data'!C195)),NA())</f>
        <v>#N/A</v>
      </c>
      <c r="F201" s="57" t="e">
        <f ca="true">+IF(AND(ISNUMBER(OFFSET('Water Data'!$C$10,0,10*ROW('Water Data'!C195))),'Data Summary'!BU201="Yes"),OFFSET('Water Data'!$C$10,0,10*ROW('Water Data'!C195)),NA())</f>
        <v>#N/A</v>
      </c>
      <c r="G201" s="57" t="e">
        <f ca="true">+IF(AND(ISNUMBER(OFFSET('Water Data'!$D$5,0,10*ROW('Water Data'!D195))),'Data Summary'!BV201="Yes"),100-OFFSET('Water Data'!$D$5,0,10*ROW('Water Data'!D195)),NA())</f>
        <v>#N/A</v>
      </c>
      <c r="H201" s="57" t="e">
        <f ca="true">+IF(AND(ISNUMBER(OFFSET('Water Data'!$D$7,0,10*ROW('Water Data'!D195))),'Data Summary'!BW201="Yes"),OFFSET('Water Data'!$D$7,0,10*ROW('Water Data'!D195)),NA())</f>
        <v>#N/A</v>
      </c>
      <c r="I201" s="57" t="e">
        <f ca="true">+IF(AND(ISNUMBER(OFFSET('Water Data'!$D$10,0,10*ROW('Water Data'!D195))),'Data Summary'!BX201="Yes"),OFFSET('Water Data'!$D$10,0,10*ROW('Water Data'!D195)),NA())</f>
        <v>#N/A</v>
      </c>
      <c r="J201" s="57" t="e">
        <f ca="true">+IF(AND(ISNUMBER(OFFSET('Water Data'!$E$5,0,10*ROW('Water Data'!E195))),'Data Summary'!BY201="Yes"),100-OFFSET('Water Data'!$E$5,0,10*ROW('Water Data'!E195)),NA())</f>
        <v>#N/A</v>
      </c>
      <c r="K201" s="57" t="e">
        <f ca="true">+IF(AND(ISNUMBER(OFFSET('Water Data'!$E$7,0,10*ROW('Water Data'!E195))),'Data Summary'!BZ201="Yes"),OFFSET('Water Data'!$E$7,0,10*ROW('Water Data'!E195)),NA())</f>
        <v>#N/A</v>
      </c>
      <c r="L201" s="57" t="e">
        <f ca="true">+IF(AND(ISNUMBER(OFFSET('Water Data'!$E$10,0,10*ROW('Water Data'!E195))),'Data Summary'!CA201="Yes"),OFFSET('Water Data'!$E$10,0,10*ROW('Water Data'!E195)),NA())</f>
        <v>#N/A</v>
      </c>
      <c r="M201" s="57" t="e">
        <f ca="true">+IF(AND(ISNUMBER(OFFSET('Water Data'!$F$5,0,10*ROW('Water Data'!F195))),'Data Summary'!CB201="Yes"),100-OFFSET('Water Data'!$F$5,0,10*ROW('Water Data'!F195)),NA())</f>
        <v>#N/A</v>
      </c>
      <c r="N201" s="57" t="e">
        <f ca="true">+IF(AND(ISNUMBER(OFFSET('Water Data'!$F$7,0,10*ROW('Water Data'!F195))),'Data Summary'!CC201="Yes"),OFFSET('Water Data'!$F$7,0,10*ROW('Water Data'!F195)),NA())</f>
        <v>#N/A</v>
      </c>
      <c r="O201" s="57" t="e">
        <f ca="true">+IF(AND(ISNUMBER(OFFSET('Water Data'!$F$10,0,10*ROW('Water Data'!F195))),'Data Summary'!CD201="Yes"),OFFSET('Water Data'!$F$10,0,10*ROW('Water Data'!F195)),NA())</f>
        <v>#N/A</v>
      </c>
      <c r="P201" s="57" t="e">
        <f ca="true">+IF(AND(ISNUMBER(OFFSET('Water Data'!$G$5,0,10*ROW('Water Data'!G195))),'Data Summary'!CE201="Yes"),100-OFFSET('Water Data'!$G$5,0,10*ROW('Water Data'!G195)),NA())</f>
        <v>#N/A</v>
      </c>
      <c r="Q201" s="57" t="e">
        <f ca="true">+IF(AND(ISNUMBER(OFFSET('Water Data'!$G$7,0,10*ROW('Water Data'!G195))),'Data Summary'!CF201="Yes"),OFFSET('Water Data'!$G$7,0,10*ROW('Water Data'!G195)),NA())</f>
        <v>#N/A</v>
      </c>
      <c r="R201" s="57" t="e">
        <f ca="true">+IF(AND(ISNUMBER(OFFSET('Water Data'!$G$10,0,10*ROW('Water Data'!G195))),'Data Summary'!CG201="Yes"),OFFSET('Water Data'!$G$10,0,10*ROW('Water Data'!G195)),NA())</f>
        <v>#N/A</v>
      </c>
      <c r="S201" s="57" t="e">
        <f ca="true">+IF(AND(ISNUMBER(OFFSET('Water Data'!$H$5,0,10*ROW('Water Data'!H195))),'Data Summary'!CH201="Yes"),100-OFFSET('Water Data'!$H$5,0,10*ROW('Water Data'!H195)),NA())</f>
        <v>#N/A</v>
      </c>
      <c r="T201" s="57" t="e">
        <f ca="true">+IF(AND(ISNUMBER(OFFSET('Water Data'!$H$7,0,10*ROW('Water Data'!H195))),'Data Summary'!CI201="Yes"),OFFSET('Water Data'!$H$7,0,10*ROW('Water Data'!H195)),NA())</f>
        <v>#N/A</v>
      </c>
      <c r="U201" s="57" t="e">
        <f ca="true">+IF(AND(ISNUMBER(OFFSET('Water Data'!$H$10,0,10*ROW('Water Data'!H195))),'Data Summary'!CJ201="Yes"),OFFSET('Water Data'!$H$10,0,10*ROW('Water Data'!H195)),NA())</f>
        <v>#N/A</v>
      </c>
      <c r="V201" s="103" t="e">
        <f ca="true">+IF(AND(ISNUMBER(OFFSET('Sanitation Data'!$C$5,0,10*ROW('Sanitation Data'!C195))),'Data Summary'!CK201="Yes"),100-OFFSET('Sanitation Data'!$C$5,0,10*ROW('Sanitation Data'!C195)),NA())</f>
        <v>#N/A</v>
      </c>
      <c r="W201" s="103" t="e">
        <f ca="true">+IF(AND(ISNUMBER(OFFSET('Sanitation Data'!$C$7,0,10*ROW('Sanitation Data'!C195))),'Data Summary'!CL201="Yes"),OFFSET('Sanitation Data'!$C$7,0,10*ROW('Sanitation Data'!C195)),NA())</f>
        <v>#N/A</v>
      </c>
      <c r="X201" s="103" t="e">
        <f ca="true">+IF(AND(ISNUMBER(OFFSET('Sanitation Data'!$C$11,0,10*ROW('Sanitation Data'!C195))),'Data Summary'!CM201="Yes"),OFFSET('Sanitation Data'!$C$11,0,10*ROW('Sanitation Data'!C195)),NA())</f>
        <v>#N/A</v>
      </c>
      <c r="Y201" s="103" t="e">
        <f ca="true">+IF(AND(ISNUMBER(OFFSET('Sanitation Data'!$C$12,0,10*ROW('Sanitation Data'!C195))),'Data Summary'!CN201="Yes"),OFFSET('Sanitation Data'!$C$12,0,10*ROW('Sanitation Data'!C195)),NA())</f>
        <v>#N/A</v>
      </c>
      <c r="Z201" s="103" t="e">
        <f ca="true">+IF(AND(ISNUMBER(OFFSET('Sanitation Data'!$C$13,0,10*ROW('Sanitation Data'!C195))),'Data Summary'!CO201="Yes"),OFFSET('Sanitation Data'!$C$13,0,10*ROW('Sanitation Data'!C195)),NA())</f>
        <v>#N/A</v>
      </c>
      <c r="AA201" s="103" t="e">
        <f ca="true">+IF(AND(ISNUMBER(OFFSET('Sanitation Data'!$D$5,0,10*ROW('Sanitation Data'!D195))),'Data Summary'!CP201="Yes"),100-OFFSET('Sanitation Data'!$D$5,0,10*ROW('Sanitation Data'!D195)),NA())</f>
        <v>#N/A</v>
      </c>
      <c r="AB201" s="103" t="e">
        <f ca="true">+IF(AND(ISNUMBER(OFFSET('Sanitation Data'!$D$7,0,10*ROW('Sanitation Data'!D195))),'Data Summary'!CQ201="Yes"),OFFSET('Sanitation Data'!$D$7,0,10*ROW('Sanitation Data'!D195)),NA())</f>
        <v>#N/A</v>
      </c>
      <c r="AC201" s="103" t="e">
        <f ca="true">+IF(AND(ISNUMBER(OFFSET('Sanitation Data'!$D$11,0,10*ROW('Sanitation Data'!D195))),'Data Summary'!CR201="Yes"),OFFSET('Sanitation Data'!$D$11,0,10*ROW('Sanitation Data'!D195)),NA())</f>
        <v>#N/A</v>
      </c>
      <c r="AD201" s="103" t="e">
        <f ca="true">+IF(AND(ISNUMBER(OFFSET('Sanitation Data'!$D$12,0,10*ROW('Sanitation Data'!D195))),'Data Summary'!CS201="Yes"),OFFSET('Sanitation Data'!$D$12,0,10*ROW('Sanitation Data'!D195)),NA())</f>
        <v>#N/A</v>
      </c>
      <c r="AE201" s="103" t="e">
        <f ca="true">+IF(AND(ISNUMBER(OFFSET('Sanitation Data'!$D$13,0,10*ROW('Sanitation Data'!D195))),'Data Summary'!CT201="Yes"),OFFSET('Sanitation Data'!$D$13,0,10*ROW('Sanitation Data'!D195)),NA())</f>
        <v>#N/A</v>
      </c>
      <c r="AF201" s="103" t="e">
        <f ca="true">+IF(AND(ISNUMBER(OFFSET('Sanitation Data'!$E$5,0,10*ROW('Sanitation Data'!E195))),'Data Summary'!CU201="Yes"),100-OFFSET('Sanitation Data'!$E$5,0,10*ROW('Sanitation Data'!E195)),NA())</f>
        <v>#N/A</v>
      </c>
      <c r="AG201" s="103" t="e">
        <f ca="true">+IF(AND(ISNUMBER(OFFSET('Sanitation Data'!$E$7,0,10*ROW('Sanitation Data'!E195))),'Data Summary'!CV201="Yes"),OFFSET('Sanitation Data'!$E$7,0,10*ROW('Sanitation Data'!E195)),NA())</f>
        <v>#N/A</v>
      </c>
      <c r="AH201" s="103" t="e">
        <f ca="true">+IF(AND(ISNUMBER(OFFSET('Sanitation Data'!$E$11,0,10*ROW('Sanitation Data'!E195))),'Data Summary'!CW201="Yes"),OFFSET('Sanitation Data'!$E$11,0,10*ROW('Sanitation Data'!E195)),NA())</f>
        <v>#N/A</v>
      </c>
      <c r="AI201" s="103" t="e">
        <f ca="true">+IF(AND(ISNUMBER(OFFSET('Sanitation Data'!$E$12,0,10*ROW('Sanitation Data'!E195))),'Data Summary'!CX201="Yes"),OFFSET('Sanitation Data'!$E$12,0,10*ROW('Sanitation Data'!E195)),NA())</f>
        <v>#N/A</v>
      </c>
      <c r="AJ201" s="103" t="e">
        <f ca="true">+IF(AND(ISNUMBER(OFFSET('Sanitation Data'!$E$13,0,10*ROW('Sanitation Data'!E195))),'Data Summary'!CY201="Yes"),OFFSET('Sanitation Data'!$E$13,0,10*ROW('Sanitation Data'!E195)),NA())</f>
        <v>#N/A</v>
      </c>
      <c r="AK201" s="103" t="e">
        <f ca="true">+IF(AND(ISNUMBER(OFFSET('Sanitation Data'!$F$5,0,10*ROW('Sanitation Data'!F195))),'Data Summary'!CZ201="Yes"),100-OFFSET('Sanitation Data'!$F$5,0,10*ROW('Sanitation Data'!F195)),NA())</f>
        <v>#N/A</v>
      </c>
      <c r="AL201" s="103" t="e">
        <f ca="true">+IF(AND(ISNUMBER(OFFSET('Sanitation Data'!$F$7,0,10*ROW('Sanitation Data'!F195))),'Data Summary'!DA201="Yes"),OFFSET('Sanitation Data'!$F$7,0,10*ROW('Sanitation Data'!F195)),NA())</f>
        <v>#N/A</v>
      </c>
      <c r="AM201" s="103" t="e">
        <f ca="true">+IF(AND(ISNUMBER(OFFSET('Sanitation Data'!$F$11,0,10*ROW('Sanitation Data'!F195))),'Data Summary'!DB201="Yes"),OFFSET('Sanitation Data'!$F$11,0,10*ROW('Sanitation Data'!F195)),NA())</f>
        <v>#N/A</v>
      </c>
      <c r="AN201" s="103" t="e">
        <f ca="true">+IF(AND(ISNUMBER(OFFSET('Sanitation Data'!$F$12,0,10*ROW('Sanitation Data'!F195))),'Data Summary'!DC201="Yes"),OFFSET('Sanitation Data'!$F$12,0,10*ROW('Sanitation Data'!F195)),NA())</f>
        <v>#N/A</v>
      </c>
      <c r="AO201" s="103" t="e">
        <f ca="true">+IF(AND(ISNUMBER(OFFSET('Sanitation Data'!$F$13,0,10*ROW('Sanitation Data'!F195))),'Data Summary'!DD201="Yes"),OFFSET('Sanitation Data'!$F$13,0,10*ROW('Sanitation Data'!F195)),NA())</f>
        <v>#N/A</v>
      </c>
      <c r="AP201" s="103" t="e">
        <f ca="true">+IF(AND(ISNUMBER(OFFSET('Sanitation Data'!$G$5,0,10*ROW('Sanitation Data'!G195))),'Data Summary'!DE201="Yes"),100-OFFSET('Sanitation Data'!$G$5,0,10*ROW('Sanitation Data'!G195)),NA())</f>
        <v>#N/A</v>
      </c>
      <c r="AQ201" s="103" t="e">
        <f ca="true">+IF(AND(ISNUMBER(OFFSET('Sanitation Data'!$G$7,0,10*ROW('Sanitation Data'!G195))),'Data Summary'!DF201="Yes"),OFFSET('Sanitation Data'!$G$7,0,10*ROW('Sanitation Data'!G195)),NA())</f>
        <v>#N/A</v>
      </c>
      <c r="AR201" s="103" t="e">
        <f ca="true">+IF(AND(ISNUMBER(OFFSET('Sanitation Data'!$G$11,0,10*ROW('Sanitation Data'!G195))),'Data Summary'!DG201="Yes"),OFFSET('Sanitation Data'!$G$11,0,10*ROW('Sanitation Data'!G195)),NA())</f>
        <v>#N/A</v>
      </c>
      <c r="AS201" s="103" t="e">
        <f ca="true">+IF(AND(ISNUMBER(OFFSET('Sanitation Data'!$G$12,0,10*ROW('Sanitation Data'!G195))),'Data Summary'!DH201="Yes"),OFFSET('Sanitation Data'!$G$12,0,10*ROW('Sanitation Data'!G195)),NA())</f>
        <v>#N/A</v>
      </c>
      <c r="AT201" s="103" t="e">
        <f ca="true">+IF(AND(ISNUMBER(OFFSET('Sanitation Data'!$G$13,0,10*ROW('Sanitation Data'!G195))),'Data Summary'!DI201="Yes"),OFFSET('Sanitation Data'!$G$13,0,10*ROW('Sanitation Data'!G195)),NA())</f>
        <v>#N/A</v>
      </c>
      <c r="AU201" s="103" t="e">
        <f ca="true">+IF(AND(ISNUMBER(OFFSET('Sanitation Data'!$H$5,0,10*ROW('Sanitation Data'!H195))),'Data Summary'!DJ201="Yes"),100-OFFSET('Sanitation Data'!$H$5,0,10*ROW('Sanitation Data'!H195)),NA())</f>
        <v>#N/A</v>
      </c>
      <c r="AV201" s="103" t="e">
        <f ca="true">+IF(AND(ISNUMBER(OFFSET('Sanitation Data'!$H$7,0,10*ROW('Sanitation Data'!H195))),'Data Summary'!DK201="Yes"),OFFSET('Sanitation Data'!$H$7,0,10*ROW('Sanitation Data'!H195)),NA())</f>
        <v>#N/A</v>
      </c>
      <c r="AW201" s="103" t="e">
        <f ca="true">+IF(AND(ISNUMBER(OFFSET('Sanitation Data'!$H$11,0,10*ROW('Sanitation Data'!H195))),'Data Summary'!DL201="Yes"),OFFSET('Sanitation Data'!$H$11,0,10*ROW('Sanitation Data'!H195)),NA())</f>
        <v>#N/A</v>
      </c>
      <c r="AX201" s="103" t="e">
        <f ca="true">+IF(AND(ISNUMBER(OFFSET('Sanitation Data'!$H$12,0,10*ROW('Sanitation Data'!H195))),'Data Summary'!DM201="Yes"),OFFSET('Sanitation Data'!$H$12,0,10*ROW('Sanitation Data'!H195)),NA())</f>
        <v>#N/A</v>
      </c>
      <c r="AY201" s="103" t="e">
        <f ca="true">+IF(AND(ISNUMBER(OFFSET('Sanitation Data'!$H$13,0,10*ROW('Sanitation Data'!H195))),'Data Summary'!DN201="Yes"),OFFSET('Sanitation Data'!$H$13,0,10*ROW('Sanitation Data'!H195)),NA())</f>
        <v>#N/A</v>
      </c>
      <c r="AZ201" s="108" t="e">
        <f ca="true">+IF(AND(ISNUMBER(OFFSET('Hygiene Data'!$C$6,0,10*ROW('Hygiene Data'!C195))),'Data Summary'!DO201="Yes"),OFFSET('Hygiene Data'!$C$6,0,10*ROW('Hygiene Data'!C195)),NA())</f>
        <v>#N/A</v>
      </c>
      <c r="BA201" s="108" t="e">
        <f ca="true">+IF(AND(ISNUMBER(OFFSET('Hygiene Data'!$C$8,0,10*ROW('Hygiene Data'!C195))),'Data Summary'!DP201="Yes"),OFFSET('Hygiene Data'!$C$8,0,10*ROW('Hygiene Data'!C195)),NA())</f>
        <v>#N/A</v>
      </c>
      <c r="BB201" s="108" t="e">
        <f ca="true">+IF(AND(ISNUMBER(OFFSET('Hygiene Data'!$C$10,0,10*ROW('Hygiene Data'!C195))),'Data Summary'!DQ201="Yes"),OFFSET('Hygiene Data'!$C$10,0,10*ROW('Hygiene Data'!C195)),NA())</f>
        <v>#N/A</v>
      </c>
      <c r="BC201" s="108" t="e">
        <f ca="true">+IF(AND(ISNUMBER(OFFSET('Hygiene Data'!$D$6,0,10*ROW('Hygiene Data'!D195))),'Data Summary'!DR201="Yes"),OFFSET('Hygiene Data'!$D$6,0,10*ROW('Hygiene Data'!D195)),NA())</f>
        <v>#N/A</v>
      </c>
      <c r="BD201" s="108" t="e">
        <f ca="true">+IF(AND(ISNUMBER(OFFSET('Hygiene Data'!$D$8,0,10*ROW('Hygiene Data'!D195))),'Data Summary'!DS201="Yes"),OFFSET('Hygiene Data'!$D$8,0,10*ROW('Hygiene Data'!D195)),NA())</f>
        <v>#N/A</v>
      </c>
      <c r="BE201" s="108" t="e">
        <f ca="true">+IF(AND(ISNUMBER(OFFSET('Hygiene Data'!$D$10,0,10*ROW('Hygiene Data'!D195))),'Data Summary'!DT201="Yes"),OFFSET('Hygiene Data'!$D$10,0,10*ROW('Hygiene Data'!D195)),NA())</f>
        <v>#N/A</v>
      </c>
      <c r="BF201" s="108" t="e">
        <f ca="true">+IF(AND(ISNUMBER(OFFSET('Hygiene Data'!$E$6,0,10*ROW('Hygiene Data'!E195))),'Data Summary'!DU201="Yes"),OFFSET('Hygiene Data'!$E$6,0,10*ROW('Hygiene Data'!E195)),NA())</f>
        <v>#N/A</v>
      </c>
      <c r="BG201" s="108" t="e">
        <f ca="true">+IF(AND(ISNUMBER(OFFSET('Hygiene Data'!$E$8,0,10*ROW('Hygiene Data'!E195))),'Data Summary'!DV201="Yes"),OFFSET('Hygiene Data'!$E$8,0,10*ROW('Hygiene Data'!E195)),NA())</f>
        <v>#N/A</v>
      </c>
      <c r="BH201" s="108" t="e">
        <f ca="true">+IF(AND(ISNUMBER(OFFSET('Hygiene Data'!$E$10,0,10*ROW('Hygiene Data'!E195))),'Data Summary'!DW201="Yes"),OFFSET('Hygiene Data'!$E$10,0,10*ROW('Hygiene Data'!E195)),NA())</f>
        <v>#N/A</v>
      </c>
      <c r="BI201" s="108" t="e">
        <f ca="true">+IF(AND(ISNUMBER(OFFSET('Hygiene Data'!$F$6,0,10*ROW('Hygiene Data'!F195))),'Data Summary'!DX201="Yes"),OFFSET('Hygiene Data'!$F$6,0,10*ROW('Hygiene Data'!F195)),NA())</f>
        <v>#N/A</v>
      </c>
      <c r="BJ201" s="108" t="e">
        <f ca="true">+IF(AND(ISNUMBER(OFFSET('Hygiene Data'!$F$8,0,10*ROW('Hygiene Data'!F195))),'Data Summary'!DY201="Yes"),OFFSET('Hygiene Data'!$F$8,0,10*ROW('Hygiene Data'!F195)),NA())</f>
        <v>#N/A</v>
      </c>
      <c r="BK201" s="108" t="e">
        <f ca="true">+IF(AND(ISNUMBER(OFFSET('Hygiene Data'!$F$10,0,10*ROW('Hygiene Data'!F195))),'Data Summary'!DZ201="Yes"),OFFSET('Hygiene Data'!$F$10,0,10*ROW('Hygiene Data'!F195)),NA())</f>
        <v>#N/A</v>
      </c>
      <c r="BL201" s="108" t="e">
        <f ca="true">+IF(AND(ISNUMBER(OFFSET('Hygiene Data'!$G$6,0,10*ROW('Hygiene Data'!G195))),'Data Summary'!EA201="Yes"),OFFSET('Hygiene Data'!$G$6,0,10*ROW('Hygiene Data'!G195)),NA())</f>
        <v>#N/A</v>
      </c>
      <c r="BM201" s="108" t="e">
        <f ca="true">+IF(AND(ISNUMBER(OFFSET('Hygiene Data'!$G$8,0,10*ROW('Hygiene Data'!G195))),'Data Summary'!EB201="Yes"),OFFSET('Hygiene Data'!$G$8,0,10*ROW('Hygiene Data'!G195)),NA())</f>
        <v>#N/A</v>
      </c>
      <c r="BN201" s="108" t="e">
        <f ca="true">+IF(AND(ISNUMBER(OFFSET('Hygiene Data'!$G$10,0,10*ROW('Hygiene Data'!G195))),'Data Summary'!EC201="Yes"),OFFSET('Hygiene Data'!$G$10,0,10*ROW('Hygiene Data'!G195)),NA())</f>
        <v>#N/A</v>
      </c>
      <c r="BO201" s="108" t="e">
        <f ca="true">+IF(AND(ISNUMBER(OFFSET('Hygiene Data'!$H$6,0,10*ROW('Hygiene Data'!H195))),'Data Summary'!ED201="Yes"),OFFSET('Hygiene Data'!$H$6,0,10*ROW('Hygiene Data'!H195)),NA())</f>
        <v>#N/A</v>
      </c>
      <c r="BP201" s="108" t="e">
        <f ca="true">+IF(AND(ISNUMBER(OFFSET('Hygiene Data'!$H$8,0,10*ROW('Hygiene Data'!H195))),'Data Summary'!EE201="Yes"),OFFSET('Hygiene Data'!$H$8,0,10*ROW('Hygiene Data'!H195)),NA())</f>
        <v>#N/A</v>
      </c>
      <c r="BQ201" s="108" t="e">
        <f ca="true">+IF(AND(ISNUMBER(OFFSET('Hygiene Data'!$H$10,0,10*ROW('Hygiene Data'!H195))),'Data Summary'!EF201="Yes"),OFFSET('Hygiene Data'!$H$10,0,10*ROW('Hygiene Data'!H195)),NA())</f>
        <v>#N/A</v>
      </c>
    </row>
    <row r="202" x14ac:dyDescent="0.2">
      <c r="A202" s="56" t="e">
        <f ca="true">+IF(OFFSET('Water Data'!$B$1,0,10*ROW('Water Data'!B196))="",NA(),OFFSET('Water Data'!$B$1,0,10*ROW('Water Data'!B196)))</f>
        <v>#N/A</v>
      </c>
      <c r="B202" s="56" t="e">
        <f ca="true">+IF(OFFSET('Water Data'!$A$3,0,10*ROW('Water Data'!A199))="",NA(),OFFSET('Water Data'!$A$3,0,10*ROW('Water Data'!A199)))</f>
        <v>#N/A</v>
      </c>
      <c r="C202" s="56" t="e">
        <f ca="true">+IF(OFFSET('Water Data'!$C$3,0,10*ROW('Water Data'!C199))="",NA(),OFFSET('Water Data'!$C$3,0,10*ROW('Water Data'!C199)))</f>
        <v>#N/A</v>
      </c>
      <c r="D202" s="57" t="e">
        <f ca="true">+IF(AND(ISNUMBER(OFFSET('Water Data'!$C$5,0,10*ROW('Water Data'!C196))),'Data Summary'!BS202="Yes"),100-OFFSET('Water Data'!$C$5,0,10*ROW('Water Data'!C196)),NA())</f>
        <v>#N/A</v>
      </c>
      <c r="E202" s="57" t="e">
        <f ca="true">+IF(AND(ISNUMBER(OFFSET('Water Data'!$C$7,0,10*ROW('Water Data'!C196))),'Data Summary'!BT202="Yes"),OFFSET('Water Data'!$C$7,0,10*ROW('Water Data'!C196)),NA())</f>
        <v>#N/A</v>
      </c>
      <c r="F202" s="57" t="e">
        <f ca="true">+IF(AND(ISNUMBER(OFFSET('Water Data'!$C$10,0,10*ROW('Water Data'!C196))),'Data Summary'!BU202="Yes"),OFFSET('Water Data'!$C$10,0,10*ROW('Water Data'!C196)),NA())</f>
        <v>#N/A</v>
      </c>
      <c r="G202" s="57" t="e">
        <f ca="true">+IF(AND(ISNUMBER(OFFSET('Water Data'!$D$5,0,10*ROW('Water Data'!D196))),'Data Summary'!BV202="Yes"),100-OFFSET('Water Data'!$D$5,0,10*ROW('Water Data'!D196)),NA())</f>
        <v>#N/A</v>
      </c>
      <c r="H202" s="57" t="e">
        <f ca="true">+IF(AND(ISNUMBER(OFFSET('Water Data'!$D$7,0,10*ROW('Water Data'!D196))),'Data Summary'!BW202="Yes"),OFFSET('Water Data'!$D$7,0,10*ROW('Water Data'!D196)),NA())</f>
        <v>#N/A</v>
      </c>
      <c r="I202" s="57" t="e">
        <f ca="true">+IF(AND(ISNUMBER(OFFSET('Water Data'!$D$10,0,10*ROW('Water Data'!D196))),'Data Summary'!BX202="Yes"),OFFSET('Water Data'!$D$10,0,10*ROW('Water Data'!D196)),NA())</f>
        <v>#N/A</v>
      </c>
      <c r="J202" s="57" t="e">
        <f ca="true">+IF(AND(ISNUMBER(OFFSET('Water Data'!$E$5,0,10*ROW('Water Data'!E196))),'Data Summary'!BY202="Yes"),100-OFFSET('Water Data'!$E$5,0,10*ROW('Water Data'!E196)),NA())</f>
        <v>#N/A</v>
      </c>
      <c r="K202" s="57" t="e">
        <f ca="true">+IF(AND(ISNUMBER(OFFSET('Water Data'!$E$7,0,10*ROW('Water Data'!E196))),'Data Summary'!BZ202="Yes"),OFFSET('Water Data'!$E$7,0,10*ROW('Water Data'!E196)),NA())</f>
        <v>#N/A</v>
      </c>
      <c r="L202" s="57" t="e">
        <f ca="true">+IF(AND(ISNUMBER(OFFSET('Water Data'!$E$10,0,10*ROW('Water Data'!E196))),'Data Summary'!CA202="Yes"),OFFSET('Water Data'!$E$10,0,10*ROW('Water Data'!E196)),NA())</f>
        <v>#N/A</v>
      </c>
      <c r="M202" s="57" t="e">
        <f ca="true">+IF(AND(ISNUMBER(OFFSET('Water Data'!$F$5,0,10*ROW('Water Data'!F196))),'Data Summary'!CB202="Yes"),100-OFFSET('Water Data'!$F$5,0,10*ROW('Water Data'!F196)),NA())</f>
        <v>#N/A</v>
      </c>
      <c r="N202" s="57" t="e">
        <f ca="true">+IF(AND(ISNUMBER(OFFSET('Water Data'!$F$7,0,10*ROW('Water Data'!F196))),'Data Summary'!CC202="Yes"),OFFSET('Water Data'!$F$7,0,10*ROW('Water Data'!F196)),NA())</f>
        <v>#N/A</v>
      </c>
      <c r="O202" s="57" t="e">
        <f ca="true">+IF(AND(ISNUMBER(OFFSET('Water Data'!$F$10,0,10*ROW('Water Data'!F196))),'Data Summary'!CD202="Yes"),OFFSET('Water Data'!$F$10,0,10*ROW('Water Data'!F196)),NA())</f>
        <v>#N/A</v>
      </c>
      <c r="P202" s="57" t="e">
        <f ca="true">+IF(AND(ISNUMBER(OFFSET('Water Data'!$G$5,0,10*ROW('Water Data'!G196))),'Data Summary'!CE202="Yes"),100-OFFSET('Water Data'!$G$5,0,10*ROW('Water Data'!G196)),NA())</f>
        <v>#N/A</v>
      </c>
      <c r="Q202" s="57" t="e">
        <f ca="true">+IF(AND(ISNUMBER(OFFSET('Water Data'!$G$7,0,10*ROW('Water Data'!G196))),'Data Summary'!CF202="Yes"),OFFSET('Water Data'!$G$7,0,10*ROW('Water Data'!G196)),NA())</f>
        <v>#N/A</v>
      </c>
      <c r="R202" s="57" t="e">
        <f ca="true">+IF(AND(ISNUMBER(OFFSET('Water Data'!$G$10,0,10*ROW('Water Data'!G196))),'Data Summary'!CG202="Yes"),OFFSET('Water Data'!$G$10,0,10*ROW('Water Data'!G196)),NA())</f>
        <v>#N/A</v>
      </c>
      <c r="S202" s="57" t="e">
        <f ca="true">+IF(AND(ISNUMBER(OFFSET('Water Data'!$H$5,0,10*ROW('Water Data'!H196))),'Data Summary'!CH202="Yes"),100-OFFSET('Water Data'!$H$5,0,10*ROW('Water Data'!H196)),NA())</f>
        <v>#N/A</v>
      </c>
      <c r="T202" s="57" t="e">
        <f ca="true">+IF(AND(ISNUMBER(OFFSET('Water Data'!$H$7,0,10*ROW('Water Data'!H196))),'Data Summary'!CI202="Yes"),OFFSET('Water Data'!$H$7,0,10*ROW('Water Data'!H196)),NA())</f>
        <v>#N/A</v>
      </c>
      <c r="U202" s="57" t="e">
        <f ca="true">+IF(AND(ISNUMBER(OFFSET('Water Data'!$H$10,0,10*ROW('Water Data'!H196))),'Data Summary'!CJ202="Yes"),OFFSET('Water Data'!$H$10,0,10*ROW('Water Data'!H196)),NA())</f>
        <v>#N/A</v>
      </c>
      <c r="V202" s="103" t="e">
        <f ca="true">+IF(AND(ISNUMBER(OFFSET('Sanitation Data'!$C$5,0,10*ROW('Sanitation Data'!C196))),'Data Summary'!CK202="Yes"),100-OFFSET('Sanitation Data'!$C$5,0,10*ROW('Sanitation Data'!C196)),NA())</f>
        <v>#N/A</v>
      </c>
      <c r="W202" s="103" t="e">
        <f ca="true">+IF(AND(ISNUMBER(OFFSET('Sanitation Data'!$C$7,0,10*ROW('Sanitation Data'!C196))),'Data Summary'!CL202="Yes"),OFFSET('Sanitation Data'!$C$7,0,10*ROW('Sanitation Data'!C196)),NA())</f>
        <v>#N/A</v>
      </c>
      <c r="X202" s="103" t="e">
        <f ca="true">+IF(AND(ISNUMBER(OFFSET('Sanitation Data'!$C$11,0,10*ROW('Sanitation Data'!C196))),'Data Summary'!CM202="Yes"),OFFSET('Sanitation Data'!$C$11,0,10*ROW('Sanitation Data'!C196)),NA())</f>
        <v>#N/A</v>
      </c>
      <c r="Y202" s="103" t="e">
        <f ca="true">+IF(AND(ISNUMBER(OFFSET('Sanitation Data'!$C$12,0,10*ROW('Sanitation Data'!C196))),'Data Summary'!CN202="Yes"),OFFSET('Sanitation Data'!$C$12,0,10*ROW('Sanitation Data'!C196)),NA())</f>
        <v>#N/A</v>
      </c>
      <c r="Z202" s="103" t="e">
        <f ca="true">+IF(AND(ISNUMBER(OFFSET('Sanitation Data'!$C$13,0,10*ROW('Sanitation Data'!C196))),'Data Summary'!CO202="Yes"),OFFSET('Sanitation Data'!$C$13,0,10*ROW('Sanitation Data'!C196)),NA())</f>
        <v>#N/A</v>
      </c>
      <c r="AA202" s="103" t="e">
        <f ca="true">+IF(AND(ISNUMBER(OFFSET('Sanitation Data'!$D$5,0,10*ROW('Sanitation Data'!D196))),'Data Summary'!CP202="Yes"),100-OFFSET('Sanitation Data'!$D$5,0,10*ROW('Sanitation Data'!D196)),NA())</f>
        <v>#N/A</v>
      </c>
      <c r="AB202" s="103" t="e">
        <f ca="true">+IF(AND(ISNUMBER(OFFSET('Sanitation Data'!$D$7,0,10*ROW('Sanitation Data'!D196))),'Data Summary'!CQ202="Yes"),OFFSET('Sanitation Data'!$D$7,0,10*ROW('Sanitation Data'!D196)),NA())</f>
        <v>#N/A</v>
      </c>
      <c r="AC202" s="103" t="e">
        <f ca="true">+IF(AND(ISNUMBER(OFFSET('Sanitation Data'!$D$11,0,10*ROW('Sanitation Data'!D196))),'Data Summary'!CR202="Yes"),OFFSET('Sanitation Data'!$D$11,0,10*ROW('Sanitation Data'!D196)),NA())</f>
        <v>#N/A</v>
      </c>
      <c r="AD202" s="103" t="e">
        <f ca="true">+IF(AND(ISNUMBER(OFFSET('Sanitation Data'!$D$12,0,10*ROW('Sanitation Data'!D196))),'Data Summary'!CS202="Yes"),OFFSET('Sanitation Data'!$D$12,0,10*ROW('Sanitation Data'!D196)),NA())</f>
        <v>#N/A</v>
      </c>
      <c r="AE202" s="103" t="e">
        <f ca="true">+IF(AND(ISNUMBER(OFFSET('Sanitation Data'!$D$13,0,10*ROW('Sanitation Data'!D196))),'Data Summary'!CT202="Yes"),OFFSET('Sanitation Data'!$D$13,0,10*ROW('Sanitation Data'!D196)),NA())</f>
        <v>#N/A</v>
      </c>
      <c r="AF202" s="103" t="e">
        <f ca="true">+IF(AND(ISNUMBER(OFFSET('Sanitation Data'!$E$5,0,10*ROW('Sanitation Data'!E196))),'Data Summary'!CU202="Yes"),100-OFFSET('Sanitation Data'!$E$5,0,10*ROW('Sanitation Data'!E196)),NA())</f>
        <v>#N/A</v>
      </c>
      <c r="AG202" s="103" t="e">
        <f ca="true">+IF(AND(ISNUMBER(OFFSET('Sanitation Data'!$E$7,0,10*ROW('Sanitation Data'!E196))),'Data Summary'!CV202="Yes"),OFFSET('Sanitation Data'!$E$7,0,10*ROW('Sanitation Data'!E196)),NA())</f>
        <v>#N/A</v>
      </c>
      <c r="AH202" s="103" t="e">
        <f ca="true">+IF(AND(ISNUMBER(OFFSET('Sanitation Data'!$E$11,0,10*ROW('Sanitation Data'!E196))),'Data Summary'!CW202="Yes"),OFFSET('Sanitation Data'!$E$11,0,10*ROW('Sanitation Data'!E196)),NA())</f>
        <v>#N/A</v>
      </c>
      <c r="AI202" s="103" t="e">
        <f ca="true">+IF(AND(ISNUMBER(OFFSET('Sanitation Data'!$E$12,0,10*ROW('Sanitation Data'!E196))),'Data Summary'!CX202="Yes"),OFFSET('Sanitation Data'!$E$12,0,10*ROW('Sanitation Data'!E196)),NA())</f>
        <v>#N/A</v>
      </c>
      <c r="AJ202" s="103" t="e">
        <f ca="true">+IF(AND(ISNUMBER(OFFSET('Sanitation Data'!$E$13,0,10*ROW('Sanitation Data'!E196))),'Data Summary'!CY202="Yes"),OFFSET('Sanitation Data'!$E$13,0,10*ROW('Sanitation Data'!E196)),NA())</f>
        <v>#N/A</v>
      </c>
      <c r="AK202" s="103" t="e">
        <f ca="true">+IF(AND(ISNUMBER(OFFSET('Sanitation Data'!$F$5,0,10*ROW('Sanitation Data'!F196))),'Data Summary'!CZ202="Yes"),100-OFFSET('Sanitation Data'!$F$5,0,10*ROW('Sanitation Data'!F196)),NA())</f>
        <v>#N/A</v>
      </c>
      <c r="AL202" s="103" t="e">
        <f ca="true">+IF(AND(ISNUMBER(OFFSET('Sanitation Data'!$F$7,0,10*ROW('Sanitation Data'!F196))),'Data Summary'!DA202="Yes"),OFFSET('Sanitation Data'!$F$7,0,10*ROW('Sanitation Data'!F196)),NA())</f>
        <v>#N/A</v>
      </c>
      <c r="AM202" s="103" t="e">
        <f ca="true">+IF(AND(ISNUMBER(OFFSET('Sanitation Data'!$F$11,0,10*ROW('Sanitation Data'!F196))),'Data Summary'!DB202="Yes"),OFFSET('Sanitation Data'!$F$11,0,10*ROW('Sanitation Data'!F196)),NA())</f>
        <v>#N/A</v>
      </c>
      <c r="AN202" s="103" t="e">
        <f ca="true">+IF(AND(ISNUMBER(OFFSET('Sanitation Data'!$F$12,0,10*ROW('Sanitation Data'!F196))),'Data Summary'!DC202="Yes"),OFFSET('Sanitation Data'!$F$12,0,10*ROW('Sanitation Data'!F196)),NA())</f>
        <v>#N/A</v>
      </c>
      <c r="AO202" s="103" t="e">
        <f ca="true">+IF(AND(ISNUMBER(OFFSET('Sanitation Data'!$F$13,0,10*ROW('Sanitation Data'!F196))),'Data Summary'!DD202="Yes"),OFFSET('Sanitation Data'!$F$13,0,10*ROW('Sanitation Data'!F196)),NA())</f>
        <v>#N/A</v>
      </c>
      <c r="AP202" s="103" t="e">
        <f ca="true">+IF(AND(ISNUMBER(OFFSET('Sanitation Data'!$G$5,0,10*ROW('Sanitation Data'!G196))),'Data Summary'!DE202="Yes"),100-OFFSET('Sanitation Data'!$G$5,0,10*ROW('Sanitation Data'!G196)),NA())</f>
        <v>#N/A</v>
      </c>
      <c r="AQ202" s="103" t="e">
        <f ca="true">+IF(AND(ISNUMBER(OFFSET('Sanitation Data'!$G$7,0,10*ROW('Sanitation Data'!G196))),'Data Summary'!DF202="Yes"),OFFSET('Sanitation Data'!$G$7,0,10*ROW('Sanitation Data'!G196)),NA())</f>
        <v>#N/A</v>
      </c>
      <c r="AR202" s="103" t="e">
        <f ca="true">+IF(AND(ISNUMBER(OFFSET('Sanitation Data'!$G$11,0,10*ROW('Sanitation Data'!G196))),'Data Summary'!DG202="Yes"),OFFSET('Sanitation Data'!$G$11,0,10*ROW('Sanitation Data'!G196)),NA())</f>
        <v>#N/A</v>
      </c>
      <c r="AS202" s="103" t="e">
        <f ca="true">+IF(AND(ISNUMBER(OFFSET('Sanitation Data'!$G$12,0,10*ROW('Sanitation Data'!G196))),'Data Summary'!DH202="Yes"),OFFSET('Sanitation Data'!$G$12,0,10*ROW('Sanitation Data'!G196)),NA())</f>
        <v>#N/A</v>
      </c>
      <c r="AT202" s="103" t="e">
        <f ca="true">+IF(AND(ISNUMBER(OFFSET('Sanitation Data'!$G$13,0,10*ROW('Sanitation Data'!G196))),'Data Summary'!DI202="Yes"),OFFSET('Sanitation Data'!$G$13,0,10*ROW('Sanitation Data'!G196)),NA())</f>
        <v>#N/A</v>
      </c>
      <c r="AU202" s="103" t="e">
        <f ca="true">+IF(AND(ISNUMBER(OFFSET('Sanitation Data'!$H$5,0,10*ROW('Sanitation Data'!H196))),'Data Summary'!DJ202="Yes"),100-OFFSET('Sanitation Data'!$H$5,0,10*ROW('Sanitation Data'!H196)),NA())</f>
        <v>#N/A</v>
      </c>
      <c r="AV202" s="103" t="e">
        <f ca="true">+IF(AND(ISNUMBER(OFFSET('Sanitation Data'!$H$7,0,10*ROW('Sanitation Data'!H196))),'Data Summary'!DK202="Yes"),OFFSET('Sanitation Data'!$H$7,0,10*ROW('Sanitation Data'!H196)),NA())</f>
        <v>#N/A</v>
      </c>
      <c r="AW202" s="103" t="e">
        <f ca="true">+IF(AND(ISNUMBER(OFFSET('Sanitation Data'!$H$11,0,10*ROW('Sanitation Data'!H196))),'Data Summary'!DL202="Yes"),OFFSET('Sanitation Data'!$H$11,0,10*ROW('Sanitation Data'!H196)),NA())</f>
        <v>#N/A</v>
      </c>
      <c r="AX202" s="103" t="e">
        <f ca="true">+IF(AND(ISNUMBER(OFFSET('Sanitation Data'!$H$12,0,10*ROW('Sanitation Data'!H196))),'Data Summary'!DM202="Yes"),OFFSET('Sanitation Data'!$H$12,0,10*ROW('Sanitation Data'!H196)),NA())</f>
        <v>#N/A</v>
      </c>
      <c r="AY202" s="103" t="e">
        <f ca="true">+IF(AND(ISNUMBER(OFFSET('Sanitation Data'!$H$13,0,10*ROW('Sanitation Data'!H196))),'Data Summary'!DN202="Yes"),OFFSET('Sanitation Data'!$H$13,0,10*ROW('Sanitation Data'!H196)),NA())</f>
        <v>#N/A</v>
      </c>
      <c r="AZ202" s="108" t="e">
        <f ca="true">+IF(AND(ISNUMBER(OFFSET('Hygiene Data'!$C$6,0,10*ROW('Hygiene Data'!C196))),'Data Summary'!DO202="Yes"),OFFSET('Hygiene Data'!$C$6,0,10*ROW('Hygiene Data'!C196)),NA())</f>
        <v>#N/A</v>
      </c>
      <c r="BA202" s="108" t="e">
        <f ca="true">+IF(AND(ISNUMBER(OFFSET('Hygiene Data'!$C$8,0,10*ROW('Hygiene Data'!C196))),'Data Summary'!DP202="Yes"),OFFSET('Hygiene Data'!$C$8,0,10*ROW('Hygiene Data'!C196)),NA())</f>
        <v>#N/A</v>
      </c>
      <c r="BB202" s="108" t="e">
        <f ca="true">+IF(AND(ISNUMBER(OFFSET('Hygiene Data'!$C$10,0,10*ROW('Hygiene Data'!C196))),'Data Summary'!DQ202="Yes"),OFFSET('Hygiene Data'!$C$10,0,10*ROW('Hygiene Data'!C196)),NA())</f>
        <v>#N/A</v>
      </c>
      <c r="BC202" s="108" t="e">
        <f ca="true">+IF(AND(ISNUMBER(OFFSET('Hygiene Data'!$D$6,0,10*ROW('Hygiene Data'!D196))),'Data Summary'!DR202="Yes"),OFFSET('Hygiene Data'!$D$6,0,10*ROW('Hygiene Data'!D196)),NA())</f>
        <v>#N/A</v>
      </c>
      <c r="BD202" s="108" t="e">
        <f ca="true">+IF(AND(ISNUMBER(OFFSET('Hygiene Data'!$D$8,0,10*ROW('Hygiene Data'!D196))),'Data Summary'!DS202="Yes"),OFFSET('Hygiene Data'!$D$8,0,10*ROW('Hygiene Data'!D196)),NA())</f>
        <v>#N/A</v>
      </c>
      <c r="BE202" s="108" t="e">
        <f ca="true">+IF(AND(ISNUMBER(OFFSET('Hygiene Data'!$D$10,0,10*ROW('Hygiene Data'!D196))),'Data Summary'!DT202="Yes"),OFFSET('Hygiene Data'!$D$10,0,10*ROW('Hygiene Data'!D196)),NA())</f>
        <v>#N/A</v>
      </c>
      <c r="BF202" s="108" t="e">
        <f ca="true">+IF(AND(ISNUMBER(OFFSET('Hygiene Data'!$E$6,0,10*ROW('Hygiene Data'!E196))),'Data Summary'!DU202="Yes"),OFFSET('Hygiene Data'!$E$6,0,10*ROW('Hygiene Data'!E196)),NA())</f>
        <v>#N/A</v>
      </c>
      <c r="BG202" s="108" t="e">
        <f ca="true">+IF(AND(ISNUMBER(OFFSET('Hygiene Data'!$E$8,0,10*ROW('Hygiene Data'!E196))),'Data Summary'!DV202="Yes"),OFFSET('Hygiene Data'!$E$8,0,10*ROW('Hygiene Data'!E196)),NA())</f>
        <v>#N/A</v>
      </c>
      <c r="BH202" s="108" t="e">
        <f ca="true">+IF(AND(ISNUMBER(OFFSET('Hygiene Data'!$E$10,0,10*ROW('Hygiene Data'!E196))),'Data Summary'!DW202="Yes"),OFFSET('Hygiene Data'!$E$10,0,10*ROW('Hygiene Data'!E196)),NA())</f>
        <v>#N/A</v>
      </c>
      <c r="BI202" s="108" t="e">
        <f ca="true">+IF(AND(ISNUMBER(OFFSET('Hygiene Data'!$F$6,0,10*ROW('Hygiene Data'!F196))),'Data Summary'!DX202="Yes"),OFFSET('Hygiene Data'!$F$6,0,10*ROW('Hygiene Data'!F196)),NA())</f>
        <v>#N/A</v>
      </c>
      <c r="BJ202" s="108" t="e">
        <f ca="true">+IF(AND(ISNUMBER(OFFSET('Hygiene Data'!$F$8,0,10*ROW('Hygiene Data'!F196))),'Data Summary'!DY202="Yes"),OFFSET('Hygiene Data'!$F$8,0,10*ROW('Hygiene Data'!F196)),NA())</f>
        <v>#N/A</v>
      </c>
      <c r="BK202" s="108" t="e">
        <f ca="true">+IF(AND(ISNUMBER(OFFSET('Hygiene Data'!$F$10,0,10*ROW('Hygiene Data'!F196))),'Data Summary'!DZ202="Yes"),OFFSET('Hygiene Data'!$F$10,0,10*ROW('Hygiene Data'!F196)),NA())</f>
        <v>#N/A</v>
      </c>
      <c r="BL202" s="108" t="e">
        <f ca="true">+IF(AND(ISNUMBER(OFFSET('Hygiene Data'!$G$6,0,10*ROW('Hygiene Data'!G196))),'Data Summary'!EA202="Yes"),OFFSET('Hygiene Data'!$G$6,0,10*ROW('Hygiene Data'!G196)),NA())</f>
        <v>#N/A</v>
      </c>
      <c r="BM202" s="108" t="e">
        <f ca="true">+IF(AND(ISNUMBER(OFFSET('Hygiene Data'!$G$8,0,10*ROW('Hygiene Data'!G196))),'Data Summary'!EB202="Yes"),OFFSET('Hygiene Data'!$G$8,0,10*ROW('Hygiene Data'!G196)),NA())</f>
        <v>#N/A</v>
      </c>
      <c r="BN202" s="108" t="e">
        <f ca="true">+IF(AND(ISNUMBER(OFFSET('Hygiene Data'!$G$10,0,10*ROW('Hygiene Data'!G196))),'Data Summary'!EC202="Yes"),OFFSET('Hygiene Data'!$G$10,0,10*ROW('Hygiene Data'!G196)),NA())</f>
        <v>#N/A</v>
      </c>
      <c r="BO202" s="108" t="e">
        <f ca="true">+IF(AND(ISNUMBER(OFFSET('Hygiene Data'!$H$6,0,10*ROW('Hygiene Data'!H196))),'Data Summary'!ED202="Yes"),OFFSET('Hygiene Data'!$H$6,0,10*ROW('Hygiene Data'!H196)),NA())</f>
        <v>#N/A</v>
      </c>
      <c r="BP202" s="108" t="e">
        <f ca="true">+IF(AND(ISNUMBER(OFFSET('Hygiene Data'!$H$8,0,10*ROW('Hygiene Data'!H196))),'Data Summary'!EE202="Yes"),OFFSET('Hygiene Data'!$H$8,0,10*ROW('Hygiene Data'!H196)),NA())</f>
        <v>#N/A</v>
      </c>
      <c r="BQ202" s="108" t="e">
        <f ca="true">+IF(AND(ISNUMBER(OFFSET('Hygiene Data'!$H$10,0,10*ROW('Hygiene Data'!H196))),'Data Summary'!EF202="Yes"),OFFSET('Hygiene Data'!$H$10,0,10*ROW('Hygiene Data'!H196)),NA())</f>
        <v>#N/A</v>
      </c>
    </row>
    <row r="203" x14ac:dyDescent="0.2">
      <c r="A203" s="56" t="e">
        <f ca="true">+IF(OFFSET('Water Data'!$B$1,0,10*ROW('Water Data'!B197))="",NA(),OFFSET('Water Data'!$B$1,0,10*ROW('Water Data'!B197)))</f>
        <v>#N/A</v>
      </c>
      <c r="B203" s="56" t="e">
        <f ca="true">+IF(OFFSET('Water Data'!$A$3,0,10*ROW('Water Data'!A200))="",NA(),OFFSET('Water Data'!$A$3,0,10*ROW('Water Data'!A200)))</f>
        <v>#N/A</v>
      </c>
      <c r="C203" s="56" t="e">
        <f ca="true">+IF(OFFSET('Water Data'!$C$3,0,10*ROW('Water Data'!C200))="",NA(),OFFSET('Water Data'!$C$3,0,10*ROW('Water Data'!C200)))</f>
        <v>#N/A</v>
      </c>
      <c r="D203" s="57" t="e">
        <f ca="true">+IF(AND(ISNUMBER(OFFSET('Water Data'!$C$5,0,10*ROW('Water Data'!C197))),'Data Summary'!BS203="Yes"),100-OFFSET('Water Data'!$C$5,0,10*ROW('Water Data'!C197)),NA())</f>
        <v>#N/A</v>
      </c>
      <c r="E203" s="57" t="e">
        <f ca="true">+IF(AND(ISNUMBER(OFFSET('Water Data'!$C$7,0,10*ROW('Water Data'!C197))),'Data Summary'!BT203="Yes"),OFFSET('Water Data'!$C$7,0,10*ROW('Water Data'!C197)),NA())</f>
        <v>#N/A</v>
      </c>
      <c r="F203" s="57" t="e">
        <f ca="true">+IF(AND(ISNUMBER(OFFSET('Water Data'!$C$10,0,10*ROW('Water Data'!C197))),'Data Summary'!BU203="Yes"),OFFSET('Water Data'!$C$10,0,10*ROW('Water Data'!C197)),NA())</f>
        <v>#N/A</v>
      </c>
      <c r="G203" s="57" t="e">
        <f ca="true">+IF(AND(ISNUMBER(OFFSET('Water Data'!$D$5,0,10*ROW('Water Data'!D197))),'Data Summary'!BV203="Yes"),100-OFFSET('Water Data'!$D$5,0,10*ROW('Water Data'!D197)),NA())</f>
        <v>#N/A</v>
      </c>
      <c r="H203" s="57" t="e">
        <f ca="true">+IF(AND(ISNUMBER(OFFSET('Water Data'!$D$7,0,10*ROW('Water Data'!D197))),'Data Summary'!BW203="Yes"),OFFSET('Water Data'!$D$7,0,10*ROW('Water Data'!D197)),NA())</f>
        <v>#N/A</v>
      </c>
      <c r="I203" s="57" t="e">
        <f ca="true">+IF(AND(ISNUMBER(OFFSET('Water Data'!$D$10,0,10*ROW('Water Data'!D197))),'Data Summary'!BX203="Yes"),OFFSET('Water Data'!$D$10,0,10*ROW('Water Data'!D197)),NA())</f>
        <v>#N/A</v>
      </c>
      <c r="J203" s="57" t="e">
        <f ca="true">+IF(AND(ISNUMBER(OFFSET('Water Data'!$E$5,0,10*ROW('Water Data'!E197))),'Data Summary'!BY203="Yes"),100-OFFSET('Water Data'!$E$5,0,10*ROW('Water Data'!E197)),NA())</f>
        <v>#N/A</v>
      </c>
      <c r="K203" s="57" t="e">
        <f ca="true">+IF(AND(ISNUMBER(OFFSET('Water Data'!$E$7,0,10*ROW('Water Data'!E197))),'Data Summary'!BZ203="Yes"),OFFSET('Water Data'!$E$7,0,10*ROW('Water Data'!E197)),NA())</f>
        <v>#N/A</v>
      </c>
      <c r="L203" s="57" t="e">
        <f ca="true">+IF(AND(ISNUMBER(OFFSET('Water Data'!$E$10,0,10*ROW('Water Data'!E197))),'Data Summary'!CA203="Yes"),OFFSET('Water Data'!$E$10,0,10*ROW('Water Data'!E197)),NA())</f>
        <v>#N/A</v>
      </c>
      <c r="M203" s="57" t="e">
        <f ca="true">+IF(AND(ISNUMBER(OFFSET('Water Data'!$F$5,0,10*ROW('Water Data'!F197))),'Data Summary'!CB203="Yes"),100-OFFSET('Water Data'!$F$5,0,10*ROW('Water Data'!F197)),NA())</f>
        <v>#N/A</v>
      </c>
      <c r="N203" s="57" t="e">
        <f ca="true">+IF(AND(ISNUMBER(OFFSET('Water Data'!$F$7,0,10*ROW('Water Data'!F197))),'Data Summary'!CC203="Yes"),OFFSET('Water Data'!$F$7,0,10*ROW('Water Data'!F197)),NA())</f>
        <v>#N/A</v>
      </c>
      <c r="O203" s="57" t="e">
        <f ca="true">+IF(AND(ISNUMBER(OFFSET('Water Data'!$F$10,0,10*ROW('Water Data'!F197))),'Data Summary'!CD203="Yes"),OFFSET('Water Data'!$F$10,0,10*ROW('Water Data'!F197)),NA())</f>
        <v>#N/A</v>
      </c>
      <c r="P203" s="57" t="e">
        <f ca="true">+IF(AND(ISNUMBER(OFFSET('Water Data'!$G$5,0,10*ROW('Water Data'!G197))),'Data Summary'!CE203="Yes"),100-OFFSET('Water Data'!$G$5,0,10*ROW('Water Data'!G197)),NA())</f>
        <v>#N/A</v>
      </c>
      <c r="Q203" s="57" t="e">
        <f ca="true">+IF(AND(ISNUMBER(OFFSET('Water Data'!$G$7,0,10*ROW('Water Data'!G197))),'Data Summary'!CF203="Yes"),OFFSET('Water Data'!$G$7,0,10*ROW('Water Data'!G197)),NA())</f>
        <v>#N/A</v>
      </c>
      <c r="R203" s="57" t="e">
        <f ca="true">+IF(AND(ISNUMBER(OFFSET('Water Data'!$G$10,0,10*ROW('Water Data'!G197))),'Data Summary'!CG203="Yes"),OFFSET('Water Data'!$G$10,0,10*ROW('Water Data'!G197)),NA())</f>
        <v>#N/A</v>
      </c>
      <c r="S203" s="57" t="e">
        <f ca="true">+IF(AND(ISNUMBER(OFFSET('Water Data'!$H$5,0,10*ROW('Water Data'!H197))),'Data Summary'!CH203="Yes"),100-OFFSET('Water Data'!$H$5,0,10*ROW('Water Data'!H197)),NA())</f>
        <v>#N/A</v>
      </c>
      <c r="T203" s="57" t="e">
        <f ca="true">+IF(AND(ISNUMBER(OFFSET('Water Data'!$H$7,0,10*ROW('Water Data'!H197))),'Data Summary'!CI203="Yes"),OFFSET('Water Data'!$H$7,0,10*ROW('Water Data'!H197)),NA())</f>
        <v>#N/A</v>
      </c>
      <c r="U203" s="57" t="e">
        <f ca="true">+IF(AND(ISNUMBER(OFFSET('Water Data'!$H$10,0,10*ROW('Water Data'!H197))),'Data Summary'!CJ203="Yes"),OFFSET('Water Data'!$H$10,0,10*ROW('Water Data'!H197)),NA())</f>
        <v>#N/A</v>
      </c>
      <c r="V203" s="103" t="e">
        <f ca="true">+IF(AND(ISNUMBER(OFFSET('Sanitation Data'!$C$5,0,10*ROW('Sanitation Data'!C197))),'Data Summary'!CK203="Yes"),100-OFFSET('Sanitation Data'!$C$5,0,10*ROW('Sanitation Data'!C197)),NA())</f>
        <v>#N/A</v>
      </c>
      <c r="W203" s="103" t="e">
        <f ca="true">+IF(AND(ISNUMBER(OFFSET('Sanitation Data'!$C$7,0,10*ROW('Sanitation Data'!C197))),'Data Summary'!CL203="Yes"),OFFSET('Sanitation Data'!$C$7,0,10*ROW('Sanitation Data'!C197)),NA())</f>
        <v>#N/A</v>
      </c>
      <c r="X203" s="103" t="e">
        <f ca="true">+IF(AND(ISNUMBER(OFFSET('Sanitation Data'!$C$11,0,10*ROW('Sanitation Data'!C197))),'Data Summary'!CM203="Yes"),OFFSET('Sanitation Data'!$C$11,0,10*ROW('Sanitation Data'!C197)),NA())</f>
        <v>#N/A</v>
      </c>
      <c r="Y203" s="103" t="e">
        <f ca="true">+IF(AND(ISNUMBER(OFFSET('Sanitation Data'!$C$12,0,10*ROW('Sanitation Data'!C197))),'Data Summary'!CN203="Yes"),OFFSET('Sanitation Data'!$C$12,0,10*ROW('Sanitation Data'!C197)),NA())</f>
        <v>#N/A</v>
      </c>
      <c r="Z203" s="103" t="e">
        <f ca="true">+IF(AND(ISNUMBER(OFFSET('Sanitation Data'!$C$13,0,10*ROW('Sanitation Data'!C197))),'Data Summary'!CO203="Yes"),OFFSET('Sanitation Data'!$C$13,0,10*ROW('Sanitation Data'!C197)),NA())</f>
        <v>#N/A</v>
      </c>
      <c r="AA203" s="103" t="e">
        <f ca="true">+IF(AND(ISNUMBER(OFFSET('Sanitation Data'!$D$5,0,10*ROW('Sanitation Data'!D197))),'Data Summary'!CP203="Yes"),100-OFFSET('Sanitation Data'!$D$5,0,10*ROW('Sanitation Data'!D197)),NA())</f>
        <v>#N/A</v>
      </c>
      <c r="AB203" s="103" t="e">
        <f ca="true">+IF(AND(ISNUMBER(OFFSET('Sanitation Data'!$D$7,0,10*ROW('Sanitation Data'!D197))),'Data Summary'!CQ203="Yes"),OFFSET('Sanitation Data'!$D$7,0,10*ROW('Sanitation Data'!D197)),NA())</f>
        <v>#N/A</v>
      </c>
      <c r="AC203" s="103" t="e">
        <f ca="true">+IF(AND(ISNUMBER(OFFSET('Sanitation Data'!$D$11,0,10*ROW('Sanitation Data'!D197))),'Data Summary'!CR203="Yes"),OFFSET('Sanitation Data'!$D$11,0,10*ROW('Sanitation Data'!D197)),NA())</f>
        <v>#N/A</v>
      </c>
      <c r="AD203" s="103" t="e">
        <f ca="true">+IF(AND(ISNUMBER(OFFSET('Sanitation Data'!$D$12,0,10*ROW('Sanitation Data'!D197))),'Data Summary'!CS203="Yes"),OFFSET('Sanitation Data'!$D$12,0,10*ROW('Sanitation Data'!D197)),NA())</f>
        <v>#N/A</v>
      </c>
      <c r="AE203" s="103" t="e">
        <f ca="true">+IF(AND(ISNUMBER(OFFSET('Sanitation Data'!$D$13,0,10*ROW('Sanitation Data'!D197))),'Data Summary'!CT203="Yes"),OFFSET('Sanitation Data'!$D$13,0,10*ROW('Sanitation Data'!D197)),NA())</f>
        <v>#N/A</v>
      </c>
      <c r="AF203" s="103" t="e">
        <f ca="true">+IF(AND(ISNUMBER(OFFSET('Sanitation Data'!$E$5,0,10*ROW('Sanitation Data'!E197))),'Data Summary'!CU203="Yes"),100-OFFSET('Sanitation Data'!$E$5,0,10*ROW('Sanitation Data'!E197)),NA())</f>
        <v>#N/A</v>
      </c>
      <c r="AG203" s="103" t="e">
        <f ca="true">+IF(AND(ISNUMBER(OFFSET('Sanitation Data'!$E$7,0,10*ROW('Sanitation Data'!E197))),'Data Summary'!CV203="Yes"),OFFSET('Sanitation Data'!$E$7,0,10*ROW('Sanitation Data'!E197)),NA())</f>
        <v>#N/A</v>
      </c>
      <c r="AH203" s="103" t="e">
        <f ca="true">+IF(AND(ISNUMBER(OFFSET('Sanitation Data'!$E$11,0,10*ROW('Sanitation Data'!E197))),'Data Summary'!CW203="Yes"),OFFSET('Sanitation Data'!$E$11,0,10*ROW('Sanitation Data'!E197)),NA())</f>
        <v>#N/A</v>
      </c>
      <c r="AI203" s="103" t="e">
        <f ca="true">+IF(AND(ISNUMBER(OFFSET('Sanitation Data'!$E$12,0,10*ROW('Sanitation Data'!E197))),'Data Summary'!CX203="Yes"),OFFSET('Sanitation Data'!$E$12,0,10*ROW('Sanitation Data'!E197)),NA())</f>
        <v>#N/A</v>
      </c>
      <c r="AJ203" s="103" t="e">
        <f ca="true">+IF(AND(ISNUMBER(OFFSET('Sanitation Data'!$E$13,0,10*ROW('Sanitation Data'!E197))),'Data Summary'!CY203="Yes"),OFFSET('Sanitation Data'!$E$13,0,10*ROW('Sanitation Data'!E197)),NA())</f>
        <v>#N/A</v>
      </c>
      <c r="AK203" s="103" t="e">
        <f ca="true">+IF(AND(ISNUMBER(OFFSET('Sanitation Data'!$F$5,0,10*ROW('Sanitation Data'!F197))),'Data Summary'!CZ203="Yes"),100-OFFSET('Sanitation Data'!$F$5,0,10*ROW('Sanitation Data'!F197)),NA())</f>
        <v>#N/A</v>
      </c>
      <c r="AL203" s="103" t="e">
        <f ca="true">+IF(AND(ISNUMBER(OFFSET('Sanitation Data'!$F$7,0,10*ROW('Sanitation Data'!F197))),'Data Summary'!DA203="Yes"),OFFSET('Sanitation Data'!$F$7,0,10*ROW('Sanitation Data'!F197)),NA())</f>
        <v>#N/A</v>
      </c>
      <c r="AM203" s="103" t="e">
        <f ca="true">+IF(AND(ISNUMBER(OFFSET('Sanitation Data'!$F$11,0,10*ROW('Sanitation Data'!F197))),'Data Summary'!DB203="Yes"),OFFSET('Sanitation Data'!$F$11,0,10*ROW('Sanitation Data'!F197)),NA())</f>
        <v>#N/A</v>
      </c>
      <c r="AN203" s="103" t="e">
        <f ca="true">+IF(AND(ISNUMBER(OFFSET('Sanitation Data'!$F$12,0,10*ROW('Sanitation Data'!F197))),'Data Summary'!DC203="Yes"),OFFSET('Sanitation Data'!$F$12,0,10*ROW('Sanitation Data'!F197)),NA())</f>
        <v>#N/A</v>
      </c>
      <c r="AO203" s="103" t="e">
        <f ca="true">+IF(AND(ISNUMBER(OFFSET('Sanitation Data'!$F$13,0,10*ROW('Sanitation Data'!F197))),'Data Summary'!DD203="Yes"),OFFSET('Sanitation Data'!$F$13,0,10*ROW('Sanitation Data'!F197)),NA())</f>
        <v>#N/A</v>
      </c>
      <c r="AP203" s="103" t="e">
        <f ca="true">+IF(AND(ISNUMBER(OFFSET('Sanitation Data'!$G$5,0,10*ROW('Sanitation Data'!G197))),'Data Summary'!DE203="Yes"),100-OFFSET('Sanitation Data'!$G$5,0,10*ROW('Sanitation Data'!G197)),NA())</f>
        <v>#N/A</v>
      </c>
      <c r="AQ203" s="103" t="e">
        <f ca="true">+IF(AND(ISNUMBER(OFFSET('Sanitation Data'!$G$7,0,10*ROW('Sanitation Data'!G197))),'Data Summary'!DF203="Yes"),OFFSET('Sanitation Data'!$G$7,0,10*ROW('Sanitation Data'!G197)),NA())</f>
        <v>#N/A</v>
      </c>
      <c r="AR203" s="103" t="e">
        <f ca="true">+IF(AND(ISNUMBER(OFFSET('Sanitation Data'!$G$11,0,10*ROW('Sanitation Data'!G197))),'Data Summary'!DG203="Yes"),OFFSET('Sanitation Data'!$G$11,0,10*ROW('Sanitation Data'!G197)),NA())</f>
        <v>#N/A</v>
      </c>
      <c r="AS203" s="103" t="e">
        <f ca="true">+IF(AND(ISNUMBER(OFFSET('Sanitation Data'!$G$12,0,10*ROW('Sanitation Data'!G197))),'Data Summary'!DH203="Yes"),OFFSET('Sanitation Data'!$G$12,0,10*ROW('Sanitation Data'!G197)),NA())</f>
        <v>#N/A</v>
      </c>
      <c r="AT203" s="103" t="e">
        <f ca="true">+IF(AND(ISNUMBER(OFFSET('Sanitation Data'!$G$13,0,10*ROW('Sanitation Data'!G197))),'Data Summary'!DI203="Yes"),OFFSET('Sanitation Data'!$G$13,0,10*ROW('Sanitation Data'!G197)),NA())</f>
        <v>#N/A</v>
      </c>
      <c r="AU203" s="103" t="e">
        <f ca="true">+IF(AND(ISNUMBER(OFFSET('Sanitation Data'!$H$5,0,10*ROW('Sanitation Data'!H197))),'Data Summary'!DJ203="Yes"),100-OFFSET('Sanitation Data'!$H$5,0,10*ROW('Sanitation Data'!H197)),NA())</f>
        <v>#N/A</v>
      </c>
      <c r="AV203" s="103" t="e">
        <f ca="true">+IF(AND(ISNUMBER(OFFSET('Sanitation Data'!$H$7,0,10*ROW('Sanitation Data'!H197))),'Data Summary'!DK203="Yes"),OFFSET('Sanitation Data'!$H$7,0,10*ROW('Sanitation Data'!H197)),NA())</f>
        <v>#N/A</v>
      </c>
      <c r="AW203" s="103" t="e">
        <f ca="true">+IF(AND(ISNUMBER(OFFSET('Sanitation Data'!$H$11,0,10*ROW('Sanitation Data'!H197))),'Data Summary'!DL203="Yes"),OFFSET('Sanitation Data'!$H$11,0,10*ROW('Sanitation Data'!H197)),NA())</f>
        <v>#N/A</v>
      </c>
      <c r="AX203" s="103" t="e">
        <f ca="true">+IF(AND(ISNUMBER(OFFSET('Sanitation Data'!$H$12,0,10*ROW('Sanitation Data'!H197))),'Data Summary'!DM203="Yes"),OFFSET('Sanitation Data'!$H$12,0,10*ROW('Sanitation Data'!H197)),NA())</f>
        <v>#N/A</v>
      </c>
      <c r="AY203" s="103" t="e">
        <f ca="true">+IF(AND(ISNUMBER(OFFSET('Sanitation Data'!$H$13,0,10*ROW('Sanitation Data'!H197))),'Data Summary'!DN203="Yes"),OFFSET('Sanitation Data'!$H$13,0,10*ROW('Sanitation Data'!H197)),NA())</f>
        <v>#N/A</v>
      </c>
      <c r="AZ203" s="108" t="e">
        <f ca="true">+IF(AND(ISNUMBER(OFFSET('Hygiene Data'!$C$6,0,10*ROW('Hygiene Data'!C197))),'Data Summary'!DO203="Yes"),OFFSET('Hygiene Data'!$C$6,0,10*ROW('Hygiene Data'!C197)),NA())</f>
        <v>#N/A</v>
      </c>
      <c r="BA203" s="108" t="e">
        <f ca="true">+IF(AND(ISNUMBER(OFFSET('Hygiene Data'!$C$8,0,10*ROW('Hygiene Data'!C197))),'Data Summary'!DP203="Yes"),OFFSET('Hygiene Data'!$C$8,0,10*ROW('Hygiene Data'!C197)),NA())</f>
        <v>#N/A</v>
      </c>
      <c r="BB203" s="108" t="e">
        <f ca="true">+IF(AND(ISNUMBER(OFFSET('Hygiene Data'!$C$10,0,10*ROW('Hygiene Data'!C197))),'Data Summary'!DQ203="Yes"),OFFSET('Hygiene Data'!$C$10,0,10*ROW('Hygiene Data'!C197)),NA())</f>
        <v>#N/A</v>
      </c>
      <c r="BC203" s="108" t="e">
        <f ca="true">+IF(AND(ISNUMBER(OFFSET('Hygiene Data'!$D$6,0,10*ROW('Hygiene Data'!D197))),'Data Summary'!DR203="Yes"),OFFSET('Hygiene Data'!$D$6,0,10*ROW('Hygiene Data'!D197)),NA())</f>
        <v>#N/A</v>
      </c>
      <c r="BD203" s="108" t="e">
        <f ca="true">+IF(AND(ISNUMBER(OFFSET('Hygiene Data'!$D$8,0,10*ROW('Hygiene Data'!D197))),'Data Summary'!DS203="Yes"),OFFSET('Hygiene Data'!$D$8,0,10*ROW('Hygiene Data'!D197)),NA())</f>
        <v>#N/A</v>
      </c>
      <c r="BE203" s="108" t="e">
        <f ca="true">+IF(AND(ISNUMBER(OFFSET('Hygiene Data'!$D$10,0,10*ROW('Hygiene Data'!D197))),'Data Summary'!DT203="Yes"),OFFSET('Hygiene Data'!$D$10,0,10*ROW('Hygiene Data'!D197)),NA())</f>
        <v>#N/A</v>
      </c>
      <c r="BF203" s="108" t="e">
        <f ca="true">+IF(AND(ISNUMBER(OFFSET('Hygiene Data'!$E$6,0,10*ROW('Hygiene Data'!E197))),'Data Summary'!DU203="Yes"),OFFSET('Hygiene Data'!$E$6,0,10*ROW('Hygiene Data'!E197)),NA())</f>
        <v>#N/A</v>
      </c>
      <c r="BG203" s="108" t="e">
        <f ca="true">+IF(AND(ISNUMBER(OFFSET('Hygiene Data'!$E$8,0,10*ROW('Hygiene Data'!E197))),'Data Summary'!DV203="Yes"),OFFSET('Hygiene Data'!$E$8,0,10*ROW('Hygiene Data'!E197)),NA())</f>
        <v>#N/A</v>
      </c>
      <c r="BH203" s="108" t="e">
        <f ca="true">+IF(AND(ISNUMBER(OFFSET('Hygiene Data'!$E$10,0,10*ROW('Hygiene Data'!E197))),'Data Summary'!DW203="Yes"),OFFSET('Hygiene Data'!$E$10,0,10*ROW('Hygiene Data'!E197)),NA())</f>
        <v>#N/A</v>
      </c>
      <c r="BI203" s="108" t="e">
        <f ca="true">+IF(AND(ISNUMBER(OFFSET('Hygiene Data'!$F$6,0,10*ROW('Hygiene Data'!F197))),'Data Summary'!DX203="Yes"),OFFSET('Hygiene Data'!$F$6,0,10*ROW('Hygiene Data'!F197)),NA())</f>
        <v>#N/A</v>
      </c>
      <c r="BJ203" s="108" t="e">
        <f ca="true">+IF(AND(ISNUMBER(OFFSET('Hygiene Data'!$F$8,0,10*ROW('Hygiene Data'!F197))),'Data Summary'!DY203="Yes"),OFFSET('Hygiene Data'!$F$8,0,10*ROW('Hygiene Data'!F197)),NA())</f>
        <v>#N/A</v>
      </c>
      <c r="BK203" s="108" t="e">
        <f ca="true">+IF(AND(ISNUMBER(OFFSET('Hygiene Data'!$F$10,0,10*ROW('Hygiene Data'!F197))),'Data Summary'!DZ203="Yes"),OFFSET('Hygiene Data'!$F$10,0,10*ROW('Hygiene Data'!F197)),NA())</f>
        <v>#N/A</v>
      </c>
      <c r="BL203" s="108" t="e">
        <f ca="true">+IF(AND(ISNUMBER(OFFSET('Hygiene Data'!$G$6,0,10*ROW('Hygiene Data'!G197))),'Data Summary'!EA203="Yes"),OFFSET('Hygiene Data'!$G$6,0,10*ROW('Hygiene Data'!G197)),NA())</f>
        <v>#N/A</v>
      </c>
      <c r="BM203" s="108" t="e">
        <f ca="true">+IF(AND(ISNUMBER(OFFSET('Hygiene Data'!$G$8,0,10*ROW('Hygiene Data'!G197))),'Data Summary'!EB203="Yes"),OFFSET('Hygiene Data'!$G$8,0,10*ROW('Hygiene Data'!G197)),NA())</f>
        <v>#N/A</v>
      </c>
      <c r="BN203" s="108" t="e">
        <f ca="true">+IF(AND(ISNUMBER(OFFSET('Hygiene Data'!$G$10,0,10*ROW('Hygiene Data'!G197))),'Data Summary'!EC203="Yes"),OFFSET('Hygiene Data'!$G$10,0,10*ROW('Hygiene Data'!G197)),NA())</f>
        <v>#N/A</v>
      </c>
      <c r="BO203" s="108" t="e">
        <f ca="true">+IF(AND(ISNUMBER(OFFSET('Hygiene Data'!$H$6,0,10*ROW('Hygiene Data'!H197))),'Data Summary'!ED203="Yes"),OFFSET('Hygiene Data'!$H$6,0,10*ROW('Hygiene Data'!H197)),NA())</f>
        <v>#N/A</v>
      </c>
      <c r="BP203" s="108" t="e">
        <f ca="true">+IF(AND(ISNUMBER(OFFSET('Hygiene Data'!$H$8,0,10*ROW('Hygiene Data'!H197))),'Data Summary'!EE203="Yes"),OFFSET('Hygiene Data'!$H$8,0,10*ROW('Hygiene Data'!H197)),NA())</f>
        <v>#N/A</v>
      </c>
      <c r="BQ203" s="108" t="e">
        <f ca="true">+IF(AND(ISNUMBER(OFFSET('Hygiene Data'!$H$10,0,10*ROW('Hygiene Data'!H197))),'Data Summary'!EF203="Yes"),OFFSET('Hygiene Data'!$H$10,0,10*ROW('Hygiene Data'!H197)),NA())</f>
        <v>#N/A</v>
      </c>
    </row>
    <row r="204" x14ac:dyDescent="0.2">
      <c r="A204" s="56" t="e">
        <f ca="true">+IF(OFFSET('Water Data'!$B$1,0,10*ROW('Water Data'!B198))="",NA(),OFFSET('Water Data'!$B$1,0,10*ROW('Water Data'!B198)))</f>
        <v>#N/A</v>
      </c>
      <c r="B204" s="56" t="e">
        <f ca="true">+IF(OFFSET('Water Data'!$A$3,0,10*ROW('Water Data'!A201))="",NA(),OFFSET('Water Data'!$A$3,0,10*ROW('Water Data'!A201)))</f>
        <v>#N/A</v>
      </c>
      <c r="C204" s="56" t="e">
        <f ca="true">+IF(OFFSET('Water Data'!$C$3,0,10*ROW('Water Data'!C201))="",NA(),OFFSET('Water Data'!$C$3,0,10*ROW('Water Data'!C201)))</f>
        <v>#N/A</v>
      </c>
      <c r="D204" s="57" t="e">
        <f ca="true">+IF(AND(ISNUMBER(OFFSET('Water Data'!$C$5,0,10*ROW('Water Data'!C198))),'Data Summary'!BS204="Yes"),100-OFFSET('Water Data'!$C$5,0,10*ROW('Water Data'!C198)),NA())</f>
        <v>#N/A</v>
      </c>
      <c r="E204" s="57" t="e">
        <f ca="true">+IF(AND(ISNUMBER(OFFSET('Water Data'!$C$7,0,10*ROW('Water Data'!C198))),'Data Summary'!BT204="Yes"),OFFSET('Water Data'!$C$7,0,10*ROW('Water Data'!C198)),NA())</f>
        <v>#N/A</v>
      </c>
      <c r="F204" s="57" t="e">
        <f ca="true">+IF(AND(ISNUMBER(OFFSET('Water Data'!$C$10,0,10*ROW('Water Data'!C198))),'Data Summary'!BU204="Yes"),OFFSET('Water Data'!$C$10,0,10*ROW('Water Data'!C198)),NA())</f>
        <v>#N/A</v>
      </c>
      <c r="G204" s="57" t="e">
        <f ca="true">+IF(AND(ISNUMBER(OFFSET('Water Data'!$D$5,0,10*ROW('Water Data'!D198))),'Data Summary'!BV204="Yes"),100-OFFSET('Water Data'!$D$5,0,10*ROW('Water Data'!D198)),NA())</f>
        <v>#N/A</v>
      </c>
      <c r="H204" s="57" t="e">
        <f ca="true">+IF(AND(ISNUMBER(OFFSET('Water Data'!$D$7,0,10*ROW('Water Data'!D198))),'Data Summary'!BW204="Yes"),OFFSET('Water Data'!$D$7,0,10*ROW('Water Data'!D198)),NA())</f>
        <v>#N/A</v>
      </c>
      <c r="I204" s="57" t="e">
        <f ca="true">+IF(AND(ISNUMBER(OFFSET('Water Data'!$D$10,0,10*ROW('Water Data'!D198))),'Data Summary'!BX204="Yes"),OFFSET('Water Data'!$D$10,0,10*ROW('Water Data'!D198)),NA())</f>
        <v>#N/A</v>
      </c>
      <c r="J204" s="57" t="e">
        <f ca="true">+IF(AND(ISNUMBER(OFFSET('Water Data'!$E$5,0,10*ROW('Water Data'!E198))),'Data Summary'!BY204="Yes"),100-OFFSET('Water Data'!$E$5,0,10*ROW('Water Data'!E198)),NA())</f>
        <v>#N/A</v>
      </c>
      <c r="K204" s="57" t="e">
        <f ca="true">+IF(AND(ISNUMBER(OFFSET('Water Data'!$E$7,0,10*ROW('Water Data'!E198))),'Data Summary'!BZ204="Yes"),OFFSET('Water Data'!$E$7,0,10*ROW('Water Data'!E198)),NA())</f>
        <v>#N/A</v>
      </c>
      <c r="L204" s="57" t="e">
        <f ca="true">+IF(AND(ISNUMBER(OFFSET('Water Data'!$E$10,0,10*ROW('Water Data'!E198))),'Data Summary'!CA204="Yes"),OFFSET('Water Data'!$E$10,0,10*ROW('Water Data'!E198)),NA())</f>
        <v>#N/A</v>
      </c>
      <c r="M204" s="57" t="e">
        <f ca="true">+IF(AND(ISNUMBER(OFFSET('Water Data'!$F$5,0,10*ROW('Water Data'!F198))),'Data Summary'!CB204="Yes"),100-OFFSET('Water Data'!$F$5,0,10*ROW('Water Data'!F198)),NA())</f>
        <v>#N/A</v>
      </c>
      <c r="N204" s="57" t="e">
        <f ca="true">+IF(AND(ISNUMBER(OFFSET('Water Data'!$F$7,0,10*ROW('Water Data'!F198))),'Data Summary'!CC204="Yes"),OFFSET('Water Data'!$F$7,0,10*ROW('Water Data'!F198)),NA())</f>
        <v>#N/A</v>
      </c>
      <c r="O204" s="57" t="e">
        <f ca="true">+IF(AND(ISNUMBER(OFFSET('Water Data'!$F$10,0,10*ROW('Water Data'!F198))),'Data Summary'!CD204="Yes"),OFFSET('Water Data'!$F$10,0,10*ROW('Water Data'!F198)),NA())</f>
        <v>#N/A</v>
      </c>
      <c r="P204" s="57" t="e">
        <f ca="true">+IF(AND(ISNUMBER(OFFSET('Water Data'!$G$5,0,10*ROW('Water Data'!G198))),'Data Summary'!CE204="Yes"),100-OFFSET('Water Data'!$G$5,0,10*ROW('Water Data'!G198)),NA())</f>
        <v>#N/A</v>
      </c>
      <c r="Q204" s="57" t="e">
        <f ca="true">+IF(AND(ISNUMBER(OFFSET('Water Data'!$G$7,0,10*ROW('Water Data'!G198))),'Data Summary'!CF204="Yes"),OFFSET('Water Data'!$G$7,0,10*ROW('Water Data'!G198)),NA())</f>
        <v>#N/A</v>
      </c>
      <c r="R204" s="57" t="e">
        <f ca="true">+IF(AND(ISNUMBER(OFFSET('Water Data'!$G$10,0,10*ROW('Water Data'!G198))),'Data Summary'!CG204="Yes"),OFFSET('Water Data'!$G$10,0,10*ROW('Water Data'!G198)),NA())</f>
        <v>#N/A</v>
      </c>
      <c r="S204" s="57" t="e">
        <f ca="true">+IF(AND(ISNUMBER(OFFSET('Water Data'!$H$5,0,10*ROW('Water Data'!H198))),'Data Summary'!CH204="Yes"),100-OFFSET('Water Data'!$H$5,0,10*ROW('Water Data'!H198)),NA())</f>
        <v>#N/A</v>
      </c>
      <c r="T204" s="57" t="e">
        <f ca="true">+IF(AND(ISNUMBER(OFFSET('Water Data'!$H$7,0,10*ROW('Water Data'!H198))),'Data Summary'!CI204="Yes"),OFFSET('Water Data'!$H$7,0,10*ROW('Water Data'!H198)),NA())</f>
        <v>#N/A</v>
      </c>
      <c r="U204" s="57" t="e">
        <f ca="true">+IF(AND(ISNUMBER(OFFSET('Water Data'!$H$10,0,10*ROW('Water Data'!H198))),'Data Summary'!CJ204="Yes"),OFFSET('Water Data'!$H$10,0,10*ROW('Water Data'!H198)),NA())</f>
        <v>#N/A</v>
      </c>
      <c r="V204" s="103" t="e">
        <f ca="true">+IF(AND(ISNUMBER(OFFSET('Sanitation Data'!$C$5,0,10*ROW('Sanitation Data'!C198))),'Data Summary'!CK204="Yes"),100-OFFSET('Sanitation Data'!$C$5,0,10*ROW('Sanitation Data'!C198)),NA())</f>
        <v>#N/A</v>
      </c>
      <c r="W204" s="103" t="e">
        <f ca="true">+IF(AND(ISNUMBER(OFFSET('Sanitation Data'!$C$7,0,10*ROW('Sanitation Data'!C198))),'Data Summary'!CL204="Yes"),OFFSET('Sanitation Data'!$C$7,0,10*ROW('Sanitation Data'!C198)),NA())</f>
        <v>#N/A</v>
      </c>
      <c r="X204" s="103" t="e">
        <f ca="true">+IF(AND(ISNUMBER(OFFSET('Sanitation Data'!$C$11,0,10*ROW('Sanitation Data'!C198))),'Data Summary'!CM204="Yes"),OFFSET('Sanitation Data'!$C$11,0,10*ROW('Sanitation Data'!C198)),NA())</f>
        <v>#N/A</v>
      </c>
      <c r="Y204" s="103" t="e">
        <f ca="true">+IF(AND(ISNUMBER(OFFSET('Sanitation Data'!$C$12,0,10*ROW('Sanitation Data'!C198))),'Data Summary'!CN204="Yes"),OFFSET('Sanitation Data'!$C$12,0,10*ROW('Sanitation Data'!C198)),NA())</f>
        <v>#N/A</v>
      </c>
      <c r="Z204" s="103" t="e">
        <f ca="true">+IF(AND(ISNUMBER(OFFSET('Sanitation Data'!$C$13,0,10*ROW('Sanitation Data'!C198))),'Data Summary'!CO204="Yes"),OFFSET('Sanitation Data'!$C$13,0,10*ROW('Sanitation Data'!C198)),NA())</f>
        <v>#N/A</v>
      </c>
      <c r="AA204" s="103" t="e">
        <f ca="true">+IF(AND(ISNUMBER(OFFSET('Sanitation Data'!$D$5,0,10*ROW('Sanitation Data'!D198))),'Data Summary'!CP204="Yes"),100-OFFSET('Sanitation Data'!$D$5,0,10*ROW('Sanitation Data'!D198)),NA())</f>
        <v>#N/A</v>
      </c>
      <c r="AB204" s="103" t="e">
        <f ca="true">+IF(AND(ISNUMBER(OFFSET('Sanitation Data'!$D$7,0,10*ROW('Sanitation Data'!D198))),'Data Summary'!CQ204="Yes"),OFFSET('Sanitation Data'!$D$7,0,10*ROW('Sanitation Data'!D198)),NA())</f>
        <v>#N/A</v>
      </c>
      <c r="AC204" s="103" t="e">
        <f ca="true">+IF(AND(ISNUMBER(OFFSET('Sanitation Data'!$D$11,0,10*ROW('Sanitation Data'!D198))),'Data Summary'!CR204="Yes"),OFFSET('Sanitation Data'!$D$11,0,10*ROW('Sanitation Data'!D198)),NA())</f>
        <v>#N/A</v>
      </c>
      <c r="AD204" s="103" t="e">
        <f ca="true">+IF(AND(ISNUMBER(OFFSET('Sanitation Data'!$D$12,0,10*ROW('Sanitation Data'!D198))),'Data Summary'!CS204="Yes"),OFFSET('Sanitation Data'!$D$12,0,10*ROW('Sanitation Data'!D198)),NA())</f>
        <v>#N/A</v>
      </c>
      <c r="AE204" s="103" t="e">
        <f ca="true">+IF(AND(ISNUMBER(OFFSET('Sanitation Data'!$D$13,0,10*ROW('Sanitation Data'!D198))),'Data Summary'!CT204="Yes"),OFFSET('Sanitation Data'!$D$13,0,10*ROW('Sanitation Data'!D198)),NA())</f>
        <v>#N/A</v>
      </c>
      <c r="AF204" s="103" t="e">
        <f ca="true">+IF(AND(ISNUMBER(OFFSET('Sanitation Data'!$E$5,0,10*ROW('Sanitation Data'!E198))),'Data Summary'!CU204="Yes"),100-OFFSET('Sanitation Data'!$E$5,0,10*ROW('Sanitation Data'!E198)),NA())</f>
        <v>#N/A</v>
      </c>
      <c r="AG204" s="103" t="e">
        <f ca="true">+IF(AND(ISNUMBER(OFFSET('Sanitation Data'!$E$7,0,10*ROW('Sanitation Data'!E198))),'Data Summary'!CV204="Yes"),OFFSET('Sanitation Data'!$E$7,0,10*ROW('Sanitation Data'!E198)),NA())</f>
        <v>#N/A</v>
      </c>
      <c r="AH204" s="103" t="e">
        <f ca="true">+IF(AND(ISNUMBER(OFFSET('Sanitation Data'!$E$11,0,10*ROW('Sanitation Data'!E198))),'Data Summary'!CW204="Yes"),OFFSET('Sanitation Data'!$E$11,0,10*ROW('Sanitation Data'!E198)),NA())</f>
        <v>#N/A</v>
      </c>
      <c r="AI204" s="103" t="e">
        <f ca="true">+IF(AND(ISNUMBER(OFFSET('Sanitation Data'!$E$12,0,10*ROW('Sanitation Data'!E198))),'Data Summary'!CX204="Yes"),OFFSET('Sanitation Data'!$E$12,0,10*ROW('Sanitation Data'!E198)),NA())</f>
        <v>#N/A</v>
      </c>
      <c r="AJ204" s="103" t="e">
        <f ca="true">+IF(AND(ISNUMBER(OFFSET('Sanitation Data'!$E$13,0,10*ROW('Sanitation Data'!E198))),'Data Summary'!CY204="Yes"),OFFSET('Sanitation Data'!$E$13,0,10*ROW('Sanitation Data'!E198)),NA())</f>
        <v>#N/A</v>
      </c>
      <c r="AK204" s="103" t="e">
        <f ca="true">+IF(AND(ISNUMBER(OFFSET('Sanitation Data'!$F$5,0,10*ROW('Sanitation Data'!F198))),'Data Summary'!CZ204="Yes"),100-OFFSET('Sanitation Data'!$F$5,0,10*ROW('Sanitation Data'!F198)),NA())</f>
        <v>#N/A</v>
      </c>
      <c r="AL204" s="103" t="e">
        <f ca="true">+IF(AND(ISNUMBER(OFFSET('Sanitation Data'!$F$7,0,10*ROW('Sanitation Data'!F198))),'Data Summary'!DA204="Yes"),OFFSET('Sanitation Data'!$F$7,0,10*ROW('Sanitation Data'!F198)),NA())</f>
        <v>#N/A</v>
      </c>
      <c r="AM204" s="103" t="e">
        <f ca="true">+IF(AND(ISNUMBER(OFFSET('Sanitation Data'!$F$11,0,10*ROW('Sanitation Data'!F198))),'Data Summary'!DB204="Yes"),OFFSET('Sanitation Data'!$F$11,0,10*ROW('Sanitation Data'!F198)),NA())</f>
        <v>#N/A</v>
      </c>
      <c r="AN204" s="103" t="e">
        <f ca="true">+IF(AND(ISNUMBER(OFFSET('Sanitation Data'!$F$12,0,10*ROW('Sanitation Data'!F198))),'Data Summary'!DC204="Yes"),OFFSET('Sanitation Data'!$F$12,0,10*ROW('Sanitation Data'!F198)),NA())</f>
        <v>#N/A</v>
      </c>
      <c r="AO204" s="103" t="e">
        <f ca="true">+IF(AND(ISNUMBER(OFFSET('Sanitation Data'!$F$13,0,10*ROW('Sanitation Data'!F198))),'Data Summary'!DD204="Yes"),OFFSET('Sanitation Data'!$F$13,0,10*ROW('Sanitation Data'!F198)),NA())</f>
        <v>#N/A</v>
      </c>
      <c r="AP204" s="103" t="e">
        <f ca="true">+IF(AND(ISNUMBER(OFFSET('Sanitation Data'!$G$5,0,10*ROW('Sanitation Data'!G198))),'Data Summary'!DE204="Yes"),100-OFFSET('Sanitation Data'!$G$5,0,10*ROW('Sanitation Data'!G198)),NA())</f>
        <v>#N/A</v>
      </c>
      <c r="AQ204" s="103" t="e">
        <f ca="true">+IF(AND(ISNUMBER(OFFSET('Sanitation Data'!$G$7,0,10*ROW('Sanitation Data'!G198))),'Data Summary'!DF204="Yes"),OFFSET('Sanitation Data'!$G$7,0,10*ROW('Sanitation Data'!G198)),NA())</f>
        <v>#N/A</v>
      </c>
      <c r="AR204" s="103" t="e">
        <f ca="true">+IF(AND(ISNUMBER(OFFSET('Sanitation Data'!$G$11,0,10*ROW('Sanitation Data'!G198))),'Data Summary'!DG204="Yes"),OFFSET('Sanitation Data'!$G$11,0,10*ROW('Sanitation Data'!G198)),NA())</f>
        <v>#N/A</v>
      </c>
      <c r="AS204" s="103" t="e">
        <f ca="true">+IF(AND(ISNUMBER(OFFSET('Sanitation Data'!$G$12,0,10*ROW('Sanitation Data'!G198))),'Data Summary'!DH204="Yes"),OFFSET('Sanitation Data'!$G$12,0,10*ROW('Sanitation Data'!G198)),NA())</f>
        <v>#N/A</v>
      </c>
      <c r="AT204" s="103" t="e">
        <f ca="true">+IF(AND(ISNUMBER(OFFSET('Sanitation Data'!$G$13,0,10*ROW('Sanitation Data'!G198))),'Data Summary'!DI204="Yes"),OFFSET('Sanitation Data'!$G$13,0,10*ROW('Sanitation Data'!G198)),NA())</f>
        <v>#N/A</v>
      </c>
      <c r="AU204" s="103" t="e">
        <f ca="true">+IF(AND(ISNUMBER(OFFSET('Sanitation Data'!$H$5,0,10*ROW('Sanitation Data'!H198))),'Data Summary'!DJ204="Yes"),100-OFFSET('Sanitation Data'!$H$5,0,10*ROW('Sanitation Data'!H198)),NA())</f>
        <v>#N/A</v>
      </c>
      <c r="AV204" s="103" t="e">
        <f ca="true">+IF(AND(ISNUMBER(OFFSET('Sanitation Data'!$H$7,0,10*ROW('Sanitation Data'!H198))),'Data Summary'!DK204="Yes"),OFFSET('Sanitation Data'!$H$7,0,10*ROW('Sanitation Data'!H198)),NA())</f>
        <v>#N/A</v>
      </c>
      <c r="AW204" s="103" t="e">
        <f ca="true">+IF(AND(ISNUMBER(OFFSET('Sanitation Data'!$H$11,0,10*ROW('Sanitation Data'!H198))),'Data Summary'!DL204="Yes"),OFFSET('Sanitation Data'!$H$11,0,10*ROW('Sanitation Data'!H198)),NA())</f>
        <v>#N/A</v>
      </c>
      <c r="AX204" s="103" t="e">
        <f ca="true">+IF(AND(ISNUMBER(OFFSET('Sanitation Data'!$H$12,0,10*ROW('Sanitation Data'!H198))),'Data Summary'!DM204="Yes"),OFFSET('Sanitation Data'!$H$12,0,10*ROW('Sanitation Data'!H198)),NA())</f>
        <v>#N/A</v>
      </c>
      <c r="AY204" s="103" t="e">
        <f ca="true">+IF(AND(ISNUMBER(OFFSET('Sanitation Data'!$H$13,0,10*ROW('Sanitation Data'!H198))),'Data Summary'!DN204="Yes"),OFFSET('Sanitation Data'!$H$13,0,10*ROW('Sanitation Data'!H198)),NA())</f>
        <v>#N/A</v>
      </c>
      <c r="AZ204" s="108" t="e">
        <f ca="true">+IF(AND(ISNUMBER(OFFSET('Hygiene Data'!$C$6,0,10*ROW('Hygiene Data'!C198))),'Data Summary'!DO204="Yes"),OFFSET('Hygiene Data'!$C$6,0,10*ROW('Hygiene Data'!C198)),NA())</f>
        <v>#N/A</v>
      </c>
      <c r="BA204" s="108" t="e">
        <f ca="true">+IF(AND(ISNUMBER(OFFSET('Hygiene Data'!$C$8,0,10*ROW('Hygiene Data'!C198))),'Data Summary'!DP204="Yes"),OFFSET('Hygiene Data'!$C$8,0,10*ROW('Hygiene Data'!C198)),NA())</f>
        <v>#N/A</v>
      </c>
      <c r="BB204" s="108" t="e">
        <f ca="true">+IF(AND(ISNUMBER(OFFSET('Hygiene Data'!$C$10,0,10*ROW('Hygiene Data'!C198))),'Data Summary'!DQ204="Yes"),OFFSET('Hygiene Data'!$C$10,0,10*ROW('Hygiene Data'!C198)),NA())</f>
        <v>#N/A</v>
      </c>
      <c r="BC204" s="108" t="e">
        <f ca="true">+IF(AND(ISNUMBER(OFFSET('Hygiene Data'!$D$6,0,10*ROW('Hygiene Data'!D198))),'Data Summary'!DR204="Yes"),OFFSET('Hygiene Data'!$D$6,0,10*ROW('Hygiene Data'!D198)),NA())</f>
        <v>#N/A</v>
      </c>
      <c r="BD204" s="108" t="e">
        <f ca="true">+IF(AND(ISNUMBER(OFFSET('Hygiene Data'!$D$8,0,10*ROW('Hygiene Data'!D198))),'Data Summary'!DS204="Yes"),OFFSET('Hygiene Data'!$D$8,0,10*ROW('Hygiene Data'!D198)),NA())</f>
        <v>#N/A</v>
      </c>
      <c r="BE204" s="108" t="e">
        <f ca="true">+IF(AND(ISNUMBER(OFFSET('Hygiene Data'!$D$10,0,10*ROW('Hygiene Data'!D198))),'Data Summary'!DT204="Yes"),OFFSET('Hygiene Data'!$D$10,0,10*ROW('Hygiene Data'!D198)),NA())</f>
        <v>#N/A</v>
      </c>
      <c r="BF204" s="108" t="e">
        <f ca="true">+IF(AND(ISNUMBER(OFFSET('Hygiene Data'!$E$6,0,10*ROW('Hygiene Data'!E198))),'Data Summary'!DU204="Yes"),OFFSET('Hygiene Data'!$E$6,0,10*ROW('Hygiene Data'!E198)),NA())</f>
        <v>#N/A</v>
      </c>
      <c r="BG204" s="108" t="e">
        <f ca="true">+IF(AND(ISNUMBER(OFFSET('Hygiene Data'!$E$8,0,10*ROW('Hygiene Data'!E198))),'Data Summary'!DV204="Yes"),OFFSET('Hygiene Data'!$E$8,0,10*ROW('Hygiene Data'!E198)),NA())</f>
        <v>#N/A</v>
      </c>
      <c r="BH204" s="108" t="e">
        <f ca="true">+IF(AND(ISNUMBER(OFFSET('Hygiene Data'!$E$10,0,10*ROW('Hygiene Data'!E198))),'Data Summary'!DW204="Yes"),OFFSET('Hygiene Data'!$E$10,0,10*ROW('Hygiene Data'!E198)),NA())</f>
        <v>#N/A</v>
      </c>
      <c r="BI204" s="108" t="e">
        <f ca="true">+IF(AND(ISNUMBER(OFFSET('Hygiene Data'!$F$6,0,10*ROW('Hygiene Data'!F198))),'Data Summary'!DX204="Yes"),OFFSET('Hygiene Data'!$F$6,0,10*ROW('Hygiene Data'!F198)),NA())</f>
        <v>#N/A</v>
      </c>
      <c r="BJ204" s="108" t="e">
        <f ca="true">+IF(AND(ISNUMBER(OFFSET('Hygiene Data'!$F$8,0,10*ROW('Hygiene Data'!F198))),'Data Summary'!DY204="Yes"),OFFSET('Hygiene Data'!$F$8,0,10*ROW('Hygiene Data'!F198)),NA())</f>
        <v>#N/A</v>
      </c>
      <c r="BK204" s="108" t="e">
        <f ca="true">+IF(AND(ISNUMBER(OFFSET('Hygiene Data'!$F$10,0,10*ROW('Hygiene Data'!F198))),'Data Summary'!DZ204="Yes"),OFFSET('Hygiene Data'!$F$10,0,10*ROW('Hygiene Data'!F198)),NA())</f>
        <v>#N/A</v>
      </c>
      <c r="BL204" s="108" t="e">
        <f ca="true">+IF(AND(ISNUMBER(OFFSET('Hygiene Data'!$G$6,0,10*ROW('Hygiene Data'!G198))),'Data Summary'!EA204="Yes"),OFFSET('Hygiene Data'!$G$6,0,10*ROW('Hygiene Data'!G198)),NA())</f>
        <v>#N/A</v>
      </c>
      <c r="BM204" s="108" t="e">
        <f ca="true">+IF(AND(ISNUMBER(OFFSET('Hygiene Data'!$G$8,0,10*ROW('Hygiene Data'!G198))),'Data Summary'!EB204="Yes"),OFFSET('Hygiene Data'!$G$8,0,10*ROW('Hygiene Data'!G198)),NA())</f>
        <v>#N/A</v>
      </c>
      <c r="BN204" s="108" t="e">
        <f ca="true">+IF(AND(ISNUMBER(OFFSET('Hygiene Data'!$G$10,0,10*ROW('Hygiene Data'!G198))),'Data Summary'!EC204="Yes"),OFFSET('Hygiene Data'!$G$10,0,10*ROW('Hygiene Data'!G198)),NA())</f>
        <v>#N/A</v>
      </c>
      <c r="BO204" s="108" t="e">
        <f ca="true">+IF(AND(ISNUMBER(OFFSET('Hygiene Data'!$H$6,0,10*ROW('Hygiene Data'!H198))),'Data Summary'!ED204="Yes"),OFFSET('Hygiene Data'!$H$6,0,10*ROW('Hygiene Data'!H198)),NA())</f>
        <v>#N/A</v>
      </c>
      <c r="BP204" s="108" t="e">
        <f ca="true">+IF(AND(ISNUMBER(OFFSET('Hygiene Data'!$H$8,0,10*ROW('Hygiene Data'!H198))),'Data Summary'!EE204="Yes"),OFFSET('Hygiene Data'!$H$8,0,10*ROW('Hygiene Data'!H198)),NA())</f>
        <v>#N/A</v>
      </c>
      <c r="BQ204" s="108" t="e">
        <f ca="true">+IF(AND(ISNUMBER(OFFSET('Hygiene Data'!$H$10,0,10*ROW('Hygiene Data'!H198))),'Data Summary'!EF204="Yes"),OFFSET('Hygiene Data'!$H$10,0,10*ROW('Hygiene Data'!H198)),NA())</f>
        <v>#N/A</v>
      </c>
    </row>
    <row r="205" x14ac:dyDescent="0.2">
      <c r="A205" s="56" t="e">
        <f ca="true">+IF(OFFSET('Water Data'!$B$1,0,10*ROW('Water Data'!B199))="",NA(),OFFSET('Water Data'!$B$1,0,10*ROW('Water Data'!B199)))</f>
        <v>#N/A</v>
      </c>
      <c r="B205" s="56" t="e">
        <f ca="true">+IF(OFFSET('Water Data'!$A$3,0,10*ROW('Water Data'!A202))="",NA(),OFFSET('Water Data'!$A$3,0,10*ROW('Water Data'!A202)))</f>
        <v>#N/A</v>
      </c>
      <c r="C205" s="56" t="e">
        <f ca="true">+IF(OFFSET('Water Data'!$C$3,0,10*ROW('Water Data'!C202))="",NA(),OFFSET('Water Data'!$C$3,0,10*ROW('Water Data'!C202)))</f>
        <v>#N/A</v>
      </c>
      <c r="D205" s="57" t="e">
        <f ca="true">+IF(AND(ISNUMBER(OFFSET('Water Data'!$C$5,0,10*ROW('Water Data'!C199))),'Data Summary'!BS205="Yes"),100-OFFSET('Water Data'!$C$5,0,10*ROW('Water Data'!C199)),NA())</f>
        <v>#N/A</v>
      </c>
      <c r="E205" s="57" t="e">
        <f ca="true">+IF(AND(ISNUMBER(OFFSET('Water Data'!$C$7,0,10*ROW('Water Data'!C199))),'Data Summary'!BT205="Yes"),OFFSET('Water Data'!$C$7,0,10*ROW('Water Data'!C199)),NA())</f>
        <v>#N/A</v>
      </c>
      <c r="F205" s="57" t="e">
        <f ca="true">+IF(AND(ISNUMBER(OFFSET('Water Data'!$C$10,0,10*ROW('Water Data'!C199))),'Data Summary'!BU205="Yes"),OFFSET('Water Data'!$C$10,0,10*ROW('Water Data'!C199)),NA())</f>
        <v>#N/A</v>
      </c>
      <c r="G205" s="57" t="e">
        <f ca="true">+IF(AND(ISNUMBER(OFFSET('Water Data'!$D$5,0,10*ROW('Water Data'!D199))),'Data Summary'!BV205="Yes"),100-OFFSET('Water Data'!$D$5,0,10*ROW('Water Data'!D199)),NA())</f>
        <v>#N/A</v>
      </c>
      <c r="H205" s="57" t="e">
        <f ca="true">+IF(AND(ISNUMBER(OFFSET('Water Data'!$D$7,0,10*ROW('Water Data'!D199))),'Data Summary'!BW205="Yes"),OFFSET('Water Data'!$D$7,0,10*ROW('Water Data'!D199)),NA())</f>
        <v>#N/A</v>
      </c>
      <c r="I205" s="57" t="e">
        <f ca="true">+IF(AND(ISNUMBER(OFFSET('Water Data'!$D$10,0,10*ROW('Water Data'!D199))),'Data Summary'!BX205="Yes"),OFFSET('Water Data'!$D$10,0,10*ROW('Water Data'!D199)),NA())</f>
        <v>#N/A</v>
      </c>
      <c r="J205" s="57" t="e">
        <f ca="true">+IF(AND(ISNUMBER(OFFSET('Water Data'!$E$5,0,10*ROW('Water Data'!E199))),'Data Summary'!BY205="Yes"),100-OFFSET('Water Data'!$E$5,0,10*ROW('Water Data'!E199)),NA())</f>
        <v>#N/A</v>
      </c>
      <c r="K205" s="57" t="e">
        <f ca="true">+IF(AND(ISNUMBER(OFFSET('Water Data'!$E$7,0,10*ROW('Water Data'!E199))),'Data Summary'!BZ205="Yes"),OFFSET('Water Data'!$E$7,0,10*ROW('Water Data'!E199)),NA())</f>
        <v>#N/A</v>
      </c>
      <c r="L205" s="57" t="e">
        <f ca="true">+IF(AND(ISNUMBER(OFFSET('Water Data'!$E$10,0,10*ROW('Water Data'!E199))),'Data Summary'!CA205="Yes"),OFFSET('Water Data'!$E$10,0,10*ROW('Water Data'!E199)),NA())</f>
        <v>#N/A</v>
      </c>
      <c r="M205" s="57" t="e">
        <f ca="true">+IF(AND(ISNUMBER(OFFSET('Water Data'!$F$5,0,10*ROW('Water Data'!F199))),'Data Summary'!CB205="Yes"),100-OFFSET('Water Data'!$F$5,0,10*ROW('Water Data'!F199)),NA())</f>
        <v>#N/A</v>
      </c>
      <c r="N205" s="57" t="e">
        <f ca="true">+IF(AND(ISNUMBER(OFFSET('Water Data'!$F$7,0,10*ROW('Water Data'!F199))),'Data Summary'!CC205="Yes"),OFFSET('Water Data'!$F$7,0,10*ROW('Water Data'!F199)),NA())</f>
        <v>#N/A</v>
      </c>
      <c r="O205" s="57" t="e">
        <f ca="true">+IF(AND(ISNUMBER(OFFSET('Water Data'!$F$10,0,10*ROW('Water Data'!F199))),'Data Summary'!CD205="Yes"),OFFSET('Water Data'!$F$10,0,10*ROW('Water Data'!F199)),NA())</f>
        <v>#N/A</v>
      </c>
      <c r="P205" s="57" t="e">
        <f ca="true">+IF(AND(ISNUMBER(OFFSET('Water Data'!$G$5,0,10*ROW('Water Data'!G199))),'Data Summary'!CE205="Yes"),100-OFFSET('Water Data'!$G$5,0,10*ROW('Water Data'!G199)),NA())</f>
        <v>#N/A</v>
      </c>
      <c r="Q205" s="57" t="e">
        <f ca="true">+IF(AND(ISNUMBER(OFFSET('Water Data'!$G$7,0,10*ROW('Water Data'!G199))),'Data Summary'!CF205="Yes"),OFFSET('Water Data'!$G$7,0,10*ROW('Water Data'!G199)),NA())</f>
        <v>#N/A</v>
      </c>
      <c r="R205" s="57" t="e">
        <f ca="true">+IF(AND(ISNUMBER(OFFSET('Water Data'!$G$10,0,10*ROW('Water Data'!G199))),'Data Summary'!CG205="Yes"),OFFSET('Water Data'!$G$10,0,10*ROW('Water Data'!G199)),NA())</f>
        <v>#N/A</v>
      </c>
      <c r="S205" s="57" t="e">
        <f ca="true">+IF(AND(ISNUMBER(OFFSET('Water Data'!$H$5,0,10*ROW('Water Data'!H199))),'Data Summary'!CH205="Yes"),100-OFFSET('Water Data'!$H$5,0,10*ROW('Water Data'!H199)),NA())</f>
        <v>#N/A</v>
      </c>
      <c r="T205" s="57" t="e">
        <f ca="true">+IF(AND(ISNUMBER(OFFSET('Water Data'!$H$7,0,10*ROW('Water Data'!H199))),'Data Summary'!CI205="Yes"),OFFSET('Water Data'!$H$7,0,10*ROW('Water Data'!H199)),NA())</f>
        <v>#N/A</v>
      </c>
      <c r="U205" s="57" t="e">
        <f ca="true">+IF(AND(ISNUMBER(OFFSET('Water Data'!$H$10,0,10*ROW('Water Data'!H199))),'Data Summary'!CJ205="Yes"),OFFSET('Water Data'!$H$10,0,10*ROW('Water Data'!H199)),NA())</f>
        <v>#N/A</v>
      </c>
      <c r="V205" s="103" t="e">
        <f ca="true">+IF(AND(ISNUMBER(OFFSET('Sanitation Data'!$C$5,0,10*ROW('Sanitation Data'!C199))),'Data Summary'!CK205="Yes"),100-OFFSET('Sanitation Data'!$C$5,0,10*ROW('Sanitation Data'!C199)),NA())</f>
        <v>#N/A</v>
      </c>
      <c r="W205" s="103" t="e">
        <f ca="true">+IF(AND(ISNUMBER(OFFSET('Sanitation Data'!$C$7,0,10*ROW('Sanitation Data'!C199))),'Data Summary'!CL205="Yes"),OFFSET('Sanitation Data'!$C$7,0,10*ROW('Sanitation Data'!C199)),NA())</f>
        <v>#N/A</v>
      </c>
      <c r="X205" s="103" t="e">
        <f ca="true">+IF(AND(ISNUMBER(OFFSET('Sanitation Data'!$C$11,0,10*ROW('Sanitation Data'!C199))),'Data Summary'!CM205="Yes"),OFFSET('Sanitation Data'!$C$11,0,10*ROW('Sanitation Data'!C199)),NA())</f>
        <v>#N/A</v>
      </c>
      <c r="Y205" s="103" t="e">
        <f ca="true">+IF(AND(ISNUMBER(OFFSET('Sanitation Data'!$C$12,0,10*ROW('Sanitation Data'!C199))),'Data Summary'!CN205="Yes"),OFFSET('Sanitation Data'!$C$12,0,10*ROW('Sanitation Data'!C199)),NA())</f>
        <v>#N/A</v>
      </c>
      <c r="Z205" s="103" t="e">
        <f ca="true">+IF(AND(ISNUMBER(OFFSET('Sanitation Data'!$C$13,0,10*ROW('Sanitation Data'!C199))),'Data Summary'!CO205="Yes"),OFFSET('Sanitation Data'!$C$13,0,10*ROW('Sanitation Data'!C199)),NA())</f>
        <v>#N/A</v>
      </c>
      <c r="AA205" s="103" t="e">
        <f ca="true">+IF(AND(ISNUMBER(OFFSET('Sanitation Data'!$D$5,0,10*ROW('Sanitation Data'!D199))),'Data Summary'!CP205="Yes"),100-OFFSET('Sanitation Data'!$D$5,0,10*ROW('Sanitation Data'!D199)),NA())</f>
        <v>#N/A</v>
      </c>
      <c r="AB205" s="103" t="e">
        <f ca="true">+IF(AND(ISNUMBER(OFFSET('Sanitation Data'!$D$7,0,10*ROW('Sanitation Data'!D199))),'Data Summary'!CQ205="Yes"),OFFSET('Sanitation Data'!$D$7,0,10*ROW('Sanitation Data'!D199)),NA())</f>
        <v>#N/A</v>
      </c>
      <c r="AC205" s="103" t="e">
        <f ca="true">+IF(AND(ISNUMBER(OFFSET('Sanitation Data'!$D$11,0,10*ROW('Sanitation Data'!D199))),'Data Summary'!CR205="Yes"),OFFSET('Sanitation Data'!$D$11,0,10*ROW('Sanitation Data'!D199)),NA())</f>
        <v>#N/A</v>
      </c>
      <c r="AD205" s="103" t="e">
        <f ca="true">+IF(AND(ISNUMBER(OFFSET('Sanitation Data'!$D$12,0,10*ROW('Sanitation Data'!D199))),'Data Summary'!CS205="Yes"),OFFSET('Sanitation Data'!$D$12,0,10*ROW('Sanitation Data'!D199)),NA())</f>
        <v>#N/A</v>
      </c>
      <c r="AE205" s="103" t="e">
        <f ca="true">+IF(AND(ISNUMBER(OFFSET('Sanitation Data'!$D$13,0,10*ROW('Sanitation Data'!D199))),'Data Summary'!CT205="Yes"),OFFSET('Sanitation Data'!$D$13,0,10*ROW('Sanitation Data'!D199)),NA())</f>
        <v>#N/A</v>
      </c>
      <c r="AF205" s="103" t="e">
        <f ca="true">+IF(AND(ISNUMBER(OFFSET('Sanitation Data'!$E$5,0,10*ROW('Sanitation Data'!E199))),'Data Summary'!CU205="Yes"),100-OFFSET('Sanitation Data'!$E$5,0,10*ROW('Sanitation Data'!E199)),NA())</f>
        <v>#N/A</v>
      </c>
      <c r="AG205" s="103" t="e">
        <f ca="true">+IF(AND(ISNUMBER(OFFSET('Sanitation Data'!$E$7,0,10*ROW('Sanitation Data'!E199))),'Data Summary'!CV205="Yes"),OFFSET('Sanitation Data'!$E$7,0,10*ROW('Sanitation Data'!E199)),NA())</f>
        <v>#N/A</v>
      </c>
      <c r="AH205" s="103" t="e">
        <f ca="true">+IF(AND(ISNUMBER(OFFSET('Sanitation Data'!$E$11,0,10*ROW('Sanitation Data'!E199))),'Data Summary'!CW205="Yes"),OFFSET('Sanitation Data'!$E$11,0,10*ROW('Sanitation Data'!E199)),NA())</f>
        <v>#N/A</v>
      </c>
      <c r="AI205" s="103" t="e">
        <f ca="true">+IF(AND(ISNUMBER(OFFSET('Sanitation Data'!$E$12,0,10*ROW('Sanitation Data'!E199))),'Data Summary'!CX205="Yes"),OFFSET('Sanitation Data'!$E$12,0,10*ROW('Sanitation Data'!E199)),NA())</f>
        <v>#N/A</v>
      </c>
      <c r="AJ205" s="103" t="e">
        <f ca="true">+IF(AND(ISNUMBER(OFFSET('Sanitation Data'!$E$13,0,10*ROW('Sanitation Data'!E199))),'Data Summary'!CY205="Yes"),OFFSET('Sanitation Data'!$E$13,0,10*ROW('Sanitation Data'!E199)),NA())</f>
        <v>#N/A</v>
      </c>
      <c r="AK205" s="103" t="e">
        <f ca="true">+IF(AND(ISNUMBER(OFFSET('Sanitation Data'!$F$5,0,10*ROW('Sanitation Data'!F199))),'Data Summary'!CZ205="Yes"),100-OFFSET('Sanitation Data'!$F$5,0,10*ROW('Sanitation Data'!F199)),NA())</f>
        <v>#N/A</v>
      </c>
      <c r="AL205" s="103" t="e">
        <f ca="true">+IF(AND(ISNUMBER(OFFSET('Sanitation Data'!$F$7,0,10*ROW('Sanitation Data'!F199))),'Data Summary'!DA205="Yes"),OFFSET('Sanitation Data'!$F$7,0,10*ROW('Sanitation Data'!F199)),NA())</f>
        <v>#N/A</v>
      </c>
      <c r="AM205" s="103" t="e">
        <f ca="true">+IF(AND(ISNUMBER(OFFSET('Sanitation Data'!$F$11,0,10*ROW('Sanitation Data'!F199))),'Data Summary'!DB205="Yes"),OFFSET('Sanitation Data'!$F$11,0,10*ROW('Sanitation Data'!F199)),NA())</f>
        <v>#N/A</v>
      </c>
      <c r="AN205" s="103" t="e">
        <f ca="true">+IF(AND(ISNUMBER(OFFSET('Sanitation Data'!$F$12,0,10*ROW('Sanitation Data'!F199))),'Data Summary'!DC205="Yes"),OFFSET('Sanitation Data'!$F$12,0,10*ROW('Sanitation Data'!F199)),NA())</f>
        <v>#N/A</v>
      </c>
      <c r="AO205" s="103" t="e">
        <f ca="true">+IF(AND(ISNUMBER(OFFSET('Sanitation Data'!$F$13,0,10*ROW('Sanitation Data'!F199))),'Data Summary'!DD205="Yes"),OFFSET('Sanitation Data'!$F$13,0,10*ROW('Sanitation Data'!F199)),NA())</f>
        <v>#N/A</v>
      </c>
      <c r="AP205" s="103" t="e">
        <f ca="true">+IF(AND(ISNUMBER(OFFSET('Sanitation Data'!$G$5,0,10*ROW('Sanitation Data'!G199))),'Data Summary'!DE205="Yes"),100-OFFSET('Sanitation Data'!$G$5,0,10*ROW('Sanitation Data'!G199)),NA())</f>
        <v>#N/A</v>
      </c>
      <c r="AQ205" s="103" t="e">
        <f ca="true">+IF(AND(ISNUMBER(OFFSET('Sanitation Data'!$G$7,0,10*ROW('Sanitation Data'!G199))),'Data Summary'!DF205="Yes"),OFFSET('Sanitation Data'!$G$7,0,10*ROW('Sanitation Data'!G199)),NA())</f>
        <v>#N/A</v>
      </c>
      <c r="AR205" s="103" t="e">
        <f ca="true">+IF(AND(ISNUMBER(OFFSET('Sanitation Data'!$G$11,0,10*ROW('Sanitation Data'!G199))),'Data Summary'!DG205="Yes"),OFFSET('Sanitation Data'!$G$11,0,10*ROW('Sanitation Data'!G199)),NA())</f>
        <v>#N/A</v>
      </c>
      <c r="AS205" s="103" t="e">
        <f ca="true">+IF(AND(ISNUMBER(OFFSET('Sanitation Data'!$G$12,0,10*ROW('Sanitation Data'!G199))),'Data Summary'!DH205="Yes"),OFFSET('Sanitation Data'!$G$12,0,10*ROW('Sanitation Data'!G199)),NA())</f>
        <v>#N/A</v>
      </c>
      <c r="AT205" s="103" t="e">
        <f ca="true">+IF(AND(ISNUMBER(OFFSET('Sanitation Data'!$G$13,0,10*ROW('Sanitation Data'!G199))),'Data Summary'!DI205="Yes"),OFFSET('Sanitation Data'!$G$13,0,10*ROW('Sanitation Data'!G199)),NA())</f>
        <v>#N/A</v>
      </c>
      <c r="AU205" s="103" t="e">
        <f ca="true">+IF(AND(ISNUMBER(OFFSET('Sanitation Data'!$H$5,0,10*ROW('Sanitation Data'!H199))),'Data Summary'!DJ205="Yes"),100-OFFSET('Sanitation Data'!$H$5,0,10*ROW('Sanitation Data'!H199)),NA())</f>
        <v>#N/A</v>
      </c>
      <c r="AV205" s="103" t="e">
        <f ca="true">+IF(AND(ISNUMBER(OFFSET('Sanitation Data'!$H$7,0,10*ROW('Sanitation Data'!H199))),'Data Summary'!DK205="Yes"),OFFSET('Sanitation Data'!$H$7,0,10*ROW('Sanitation Data'!H199)),NA())</f>
        <v>#N/A</v>
      </c>
      <c r="AW205" s="103" t="e">
        <f ca="true">+IF(AND(ISNUMBER(OFFSET('Sanitation Data'!$H$11,0,10*ROW('Sanitation Data'!H199))),'Data Summary'!DL205="Yes"),OFFSET('Sanitation Data'!$H$11,0,10*ROW('Sanitation Data'!H199)),NA())</f>
        <v>#N/A</v>
      </c>
      <c r="AX205" s="103" t="e">
        <f ca="true">+IF(AND(ISNUMBER(OFFSET('Sanitation Data'!$H$12,0,10*ROW('Sanitation Data'!H199))),'Data Summary'!DM205="Yes"),OFFSET('Sanitation Data'!$H$12,0,10*ROW('Sanitation Data'!H199)),NA())</f>
        <v>#N/A</v>
      </c>
      <c r="AY205" s="103" t="e">
        <f ca="true">+IF(AND(ISNUMBER(OFFSET('Sanitation Data'!$H$13,0,10*ROW('Sanitation Data'!H199))),'Data Summary'!DN205="Yes"),OFFSET('Sanitation Data'!$H$13,0,10*ROW('Sanitation Data'!H199)),NA())</f>
        <v>#N/A</v>
      </c>
      <c r="AZ205" s="108" t="e">
        <f ca="true">+IF(AND(ISNUMBER(OFFSET('Hygiene Data'!$C$6,0,10*ROW('Hygiene Data'!C199))),'Data Summary'!DO205="Yes"),OFFSET('Hygiene Data'!$C$6,0,10*ROW('Hygiene Data'!C199)),NA())</f>
        <v>#N/A</v>
      </c>
      <c r="BA205" s="108" t="e">
        <f ca="true">+IF(AND(ISNUMBER(OFFSET('Hygiene Data'!$C$8,0,10*ROW('Hygiene Data'!C199))),'Data Summary'!DP205="Yes"),OFFSET('Hygiene Data'!$C$8,0,10*ROW('Hygiene Data'!C199)),NA())</f>
        <v>#N/A</v>
      </c>
      <c r="BB205" s="108" t="e">
        <f ca="true">+IF(AND(ISNUMBER(OFFSET('Hygiene Data'!$C$10,0,10*ROW('Hygiene Data'!C199))),'Data Summary'!DQ205="Yes"),OFFSET('Hygiene Data'!$C$10,0,10*ROW('Hygiene Data'!C199)),NA())</f>
        <v>#N/A</v>
      </c>
      <c r="BC205" s="108" t="e">
        <f ca="true">+IF(AND(ISNUMBER(OFFSET('Hygiene Data'!$D$6,0,10*ROW('Hygiene Data'!D199))),'Data Summary'!DR205="Yes"),OFFSET('Hygiene Data'!$D$6,0,10*ROW('Hygiene Data'!D199)),NA())</f>
        <v>#N/A</v>
      </c>
      <c r="BD205" s="108" t="e">
        <f ca="true">+IF(AND(ISNUMBER(OFFSET('Hygiene Data'!$D$8,0,10*ROW('Hygiene Data'!D199))),'Data Summary'!DS205="Yes"),OFFSET('Hygiene Data'!$D$8,0,10*ROW('Hygiene Data'!D199)),NA())</f>
        <v>#N/A</v>
      </c>
      <c r="BE205" s="108" t="e">
        <f ca="true">+IF(AND(ISNUMBER(OFFSET('Hygiene Data'!$D$10,0,10*ROW('Hygiene Data'!D199))),'Data Summary'!DT205="Yes"),OFFSET('Hygiene Data'!$D$10,0,10*ROW('Hygiene Data'!D199)),NA())</f>
        <v>#N/A</v>
      </c>
      <c r="BF205" s="108" t="e">
        <f ca="true">+IF(AND(ISNUMBER(OFFSET('Hygiene Data'!$E$6,0,10*ROW('Hygiene Data'!E199))),'Data Summary'!DU205="Yes"),OFFSET('Hygiene Data'!$E$6,0,10*ROW('Hygiene Data'!E199)),NA())</f>
        <v>#N/A</v>
      </c>
      <c r="BG205" s="108" t="e">
        <f ca="true">+IF(AND(ISNUMBER(OFFSET('Hygiene Data'!$E$8,0,10*ROW('Hygiene Data'!E199))),'Data Summary'!DV205="Yes"),OFFSET('Hygiene Data'!$E$8,0,10*ROW('Hygiene Data'!E199)),NA())</f>
        <v>#N/A</v>
      </c>
      <c r="BH205" s="108" t="e">
        <f ca="true">+IF(AND(ISNUMBER(OFFSET('Hygiene Data'!$E$10,0,10*ROW('Hygiene Data'!E199))),'Data Summary'!DW205="Yes"),OFFSET('Hygiene Data'!$E$10,0,10*ROW('Hygiene Data'!E199)),NA())</f>
        <v>#N/A</v>
      </c>
      <c r="BI205" s="108" t="e">
        <f ca="true">+IF(AND(ISNUMBER(OFFSET('Hygiene Data'!$F$6,0,10*ROW('Hygiene Data'!F199))),'Data Summary'!DX205="Yes"),OFFSET('Hygiene Data'!$F$6,0,10*ROW('Hygiene Data'!F199)),NA())</f>
        <v>#N/A</v>
      </c>
      <c r="BJ205" s="108" t="e">
        <f ca="true">+IF(AND(ISNUMBER(OFFSET('Hygiene Data'!$F$8,0,10*ROW('Hygiene Data'!F199))),'Data Summary'!DY205="Yes"),OFFSET('Hygiene Data'!$F$8,0,10*ROW('Hygiene Data'!F199)),NA())</f>
        <v>#N/A</v>
      </c>
      <c r="BK205" s="108" t="e">
        <f ca="true">+IF(AND(ISNUMBER(OFFSET('Hygiene Data'!$F$10,0,10*ROW('Hygiene Data'!F199))),'Data Summary'!DZ205="Yes"),OFFSET('Hygiene Data'!$F$10,0,10*ROW('Hygiene Data'!F199)),NA())</f>
        <v>#N/A</v>
      </c>
      <c r="BL205" s="108" t="e">
        <f ca="true">+IF(AND(ISNUMBER(OFFSET('Hygiene Data'!$G$6,0,10*ROW('Hygiene Data'!G199))),'Data Summary'!EA205="Yes"),OFFSET('Hygiene Data'!$G$6,0,10*ROW('Hygiene Data'!G199)),NA())</f>
        <v>#N/A</v>
      </c>
      <c r="BM205" s="108" t="e">
        <f ca="true">+IF(AND(ISNUMBER(OFFSET('Hygiene Data'!$G$8,0,10*ROW('Hygiene Data'!G199))),'Data Summary'!EB205="Yes"),OFFSET('Hygiene Data'!$G$8,0,10*ROW('Hygiene Data'!G199)),NA())</f>
        <v>#N/A</v>
      </c>
      <c r="BN205" s="108" t="e">
        <f ca="true">+IF(AND(ISNUMBER(OFFSET('Hygiene Data'!$G$10,0,10*ROW('Hygiene Data'!G199))),'Data Summary'!EC205="Yes"),OFFSET('Hygiene Data'!$G$10,0,10*ROW('Hygiene Data'!G199)),NA())</f>
        <v>#N/A</v>
      </c>
      <c r="BO205" s="108" t="e">
        <f ca="true">+IF(AND(ISNUMBER(OFFSET('Hygiene Data'!$H$6,0,10*ROW('Hygiene Data'!H199))),'Data Summary'!ED205="Yes"),OFFSET('Hygiene Data'!$H$6,0,10*ROW('Hygiene Data'!H199)),NA())</f>
        <v>#N/A</v>
      </c>
      <c r="BP205" s="108" t="e">
        <f ca="true">+IF(AND(ISNUMBER(OFFSET('Hygiene Data'!$H$8,0,10*ROW('Hygiene Data'!H199))),'Data Summary'!EE205="Yes"),OFFSET('Hygiene Data'!$H$8,0,10*ROW('Hygiene Data'!H199)),NA())</f>
        <v>#N/A</v>
      </c>
      <c r="BQ205" s="108" t="e">
        <f ca="true">+IF(AND(ISNUMBER(OFFSET('Hygiene Data'!$H$10,0,10*ROW('Hygiene Data'!H199))),'Data Summary'!EF205="Yes"),OFFSET('Hygiene Data'!$H$10,0,10*ROW('Hygiene Data'!H199)),NA())</f>
        <v>#N/A</v>
      </c>
    </row>
    <row r="206" x14ac:dyDescent="0.2">
      <c r="A206" s="56" t="e">
        <f ca="true">+IF(OFFSET('Water Data'!$B$1,0,10*ROW('Water Data'!B200))="",NA(),OFFSET('Water Data'!$B$1,0,10*ROW('Water Data'!B200)))</f>
        <v>#N/A</v>
      </c>
      <c r="B206" s="56" t="e">
        <f ca="true">+IF(OFFSET('Water Data'!$A$3,0,10*ROW('Water Data'!A203))="",NA(),OFFSET('Water Data'!$A$3,0,10*ROW('Water Data'!A203)))</f>
        <v>#N/A</v>
      </c>
      <c r="C206" s="56" t="e">
        <f ca="true">+IF(OFFSET('Water Data'!$C$3,0,10*ROW('Water Data'!C203))="",NA(),OFFSET('Water Data'!$C$3,0,10*ROW('Water Data'!C203)))</f>
        <v>#N/A</v>
      </c>
      <c r="D206" s="57" t="e">
        <f ca="true">+IF(AND(ISNUMBER(OFFSET('Water Data'!$C$5,0,10*ROW('Water Data'!C200))),'Data Summary'!BS206="Yes"),100-OFFSET('Water Data'!$C$5,0,10*ROW('Water Data'!C200)),NA())</f>
        <v>#N/A</v>
      </c>
      <c r="E206" s="57" t="e">
        <f ca="true">+IF(AND(ISNUMBER(OFFSET('Water Data'!$C$7,0,10*ROW('Water Data'!C200))),'Data Summary'!BT206="Yes"),OFFSET('Water Data'!$C$7,0,10*ROW('Water Data'!C200)),NA())</f>
        <v>#N/A</v>
      </c>
      <c r="F206" s="57" t="e">
        <f ca="true">+IF(AND(ISNUMBER(OFFSET('Water Data'!$C$10,0,10*ROW('Water Data'!C200))),'Data Summary'!BU206="Yes"),OFFSET('Water Data'!$C$10,0,10*ROW('Water Data'!C200)),NA())</f>
        <v>#N/A</v>
      </c>
      <c r="G206" s="57" t="e">
        <f ca="true">+IF(AND(ISNUMBER(OFFSET('Water Data'!$D$5,0,10*ROW('Water Data'!D200))),'Data Summary'!BV206="Yes"),100-OFFSET('Water Data'!$D$5,0,10*ROW('Water Data'!D200)),NA())</f>
        <v>#N/A</v>
      </c>
      <c r="H206" s="57" t="e">
        <f ca="true">+IF(AND(ISNUMBER(OFFSET('Water Data'!$D$7,0,10*ROW('Water Data'!D200))),'Data Summary'!BW206="Yes"),OFFSET('Water Data'!$D$7,0,10*ROW('Water Data'!D200)),NA())</f>
        <v>#N/A</v>
      </c>
      <c r="I206" s="57" t="e">
        <f ca="true">+IF(AND(ISNUMBER(OFFSET('Water Data'!$D$10,0,10*ROW('Water Data'!D200))),'Data Summary'!BX206="Yes"),OFFSET('Water Data'!$D$10,0,10*ROW('Water Data'!D200)),NA())</f>
        <v>#N/A</v>
      </c>
      <c r="J206" s="57" t="e">
        <f ca="true">+IF(AND(ISNUMBER(OFFSET('Water Data'!$E$5,0,10*ROW('Water Data'!E200))),'Data Summary'!BY206="Yes"),100-OFFSET('Water Data'!$E$5,0,10*ROW('Water Data'!E200)),NA())</f>
        <v>#N/A</v>
      </c>
      <c r="K206" s="57" t="e">
        <f ca="true">+IF(AND(ISNUMBER(OFFSET('Water Data'!$E$7,0,10*ROW('Water Data'!E200))),'Data Summary'!BZ206="Yes"),OFFSET('Water Data'!$E$7,0,10*ROW('Water Data'!E200)),NA())</f>
        <v>#N/A</v>
      </c>
      <c r="L206" s="57" t="e">
        <f ca="true">+IF(AND(ISNUMBER(OFFSET('Water Data'!$E$10,0,10*ROW('Water Data'!E200))),'Data Summary'!CA206="Yes"),OFFSET('Water Data'!$E$10,0,10*ROW('Water Data'!E200)),NA())</f>
        <v>#N/A</v>
      </c>
      <c r="M206" s="57" t="e">
        <f ca="true">+IF(AND(ISNUMBER(OFFSET('Water Data'!$F$5,0,10*ROW('Water Data'!F200))),'Data Summary'!CB206="Yes"),100-OFFSET('Water Data'!$F$5,0,10*ROW('Water Data'!F200)),NA())</f>
        <v>#N/A</v>
      </c>
      <c r="N206" s="57" t="e">
        <f ca="true">+IF(AND(ISNUMBER(OFFSET('Water Data'!$F$7,0,10*ROW('Water Data'!F200))),'Data Summary'!CC206="Yes"),OFFSET('Water Data'!$F$7,0,10*ROW('Water Data'!F200)),NA())</f>
        <v>#N/A</v>
      </c>
      <c r="O206" s="57" t="e">
        <f ca="true">+IF(AND(ISNUMBER(OFFSET('Water Data'!$F$10,0,10*ROW('Water Data'!F200))),'Data Summary'!CD206="Yes"),OFFSET('Water Data'!$F$10,0,10*ROW('Water Data'!F200)),NA())</f>
        <v>#N/A</v>
      </c>
      <c r="P206" s="57" t="e">
        <f ca="true">+IF(AND(ISNUMBER(OFFSET('Water Data'!$G$5,0,10*ROW('Water Data'!G200))),'Data Summary'!CE206="Yes"),100-OFFSET('Water Data'!$G$5,0,10*ROW('Water Data'!G200)),NA())</f>
        <v>#N/A</v>
      </c>
      <c r="Q206" s="57" t="e">
        <f ca="true">+IF(AND(ISNUMBER(OFFSET('Water Data'!$G$7,0,10*ROW('Water Data'!G200))),'Data Summary'!CF206="Yes"),OFFSET('Water Data'!$G$7,0,10*ROW('Water Data'!G200)),NA())</f>
        <v>#N/A</v>
      </c>
      <c r="R206" s="57" t="e">
        <f ca="true">+IF(AND(ISNUMBER(OFFSET('Water Data'!$G$10,0,10*ROW('Water Data'!G200))),'Data Summary'!CG206="Yes"),OFFSET('Water Data'!$G$10,0,10*ROW('Water Data'!G200)),NA())</f>
        <v>#N/A</v>
      </c>
      <c r="S206" s="57" t="e">
        <f ca="true">+IF(AND(ISNUMBER(OFFSET('Water Data'!$H$5,0,10*ROW('Water Data'!H200))),'Data Summary'!CH206="Yes"),100-OFFSET('Water Data'!$H$5,0,10*ROW('Water Data'!H200)),NA())</f>
        <v>#N/A</v>
      </c>
      <c r="T206" s="57" t="e">
        <f ca="true">+IF(AND(ISNUMBER(OFFSET('Water Data'!$H$7,0,10*ROW('Water Data'!H200))),'Data Summary'!CI206="Yes"),OFFSET('Water Data'!$H$7,0,10*ROW('Water Data'!H200)),NA())</f>
        <v>#N/A</v>
      </c>
      <c r="U206" s="57" t="e">
        <f ca="true">+IF(AND(ISNUMBER(OFFSET('Water Data'!$H$10,0,10*ROW('Water Data'!H200))),'Data Summary'!CJ206="Yes"),OFFSET('Water Data'!$H$10,0,10*ROW('Water Data'!H200)),NA())</f>
        <v>#N/A</v>
      </c>
      <c r="V206" s="103" t="e">
        <f ca="true">+IF(AND(ISNUMBER(OFFSET('Sanitation Data'!$C$5,0,10*ROW('Sanitation Data'!C200))),'Data Summary'!CK206="Yes"),100-OFFSET('Sanitation Data'!$C$5,0,10*ROW('Sanitation Data'!C200)),NA())</f>
        <v>#N/A</v>
      </c>
      <c r="W206" s="103" t="e">
        <f ca="true">+IF(AND(ISNUMBER(OFFSET('Sanitation Data'!$C$7,0,10*ROW('Sanitation Data'!C200))),'Data Summary'!CL206="Yes"),OFFSET('Sanitation Data'!$C$7,0,10*ROW('Sanitation Data'!C200)),NA())</f>
        <v>#N/A</v>
      </c>
      <c r="X206" s="103" t="e">
        <f ca="true">+IF(AND(ISNUMBER(OFFSET('Sanitation Data'!$C$11,0,10*ROW('Sanitation Data'!C200))),'Data Summary'!CM206="Yes"),OFFSET('Sanitation Data'!$C$11,0,10*ROW('Sanitation Data'!C200)),NA())</f>
        <v>#N/A</v>
      </c>
      <c r="Y206" s="103" t="e">
        <f ca="true">+IF(AND(ISNUMBER(OFFSET('Sanitation Data'!$C$12,0,10*ROW('Sanitation Data'!C200))),'Data Summary'!CN206="Yes"),OFFSET('Sanitation Data'!$C$12,0,10*ROW('Sanitation Data'!C200)),NA())</f>
        <v>#N/A</v>
      </c>
      <c r="Z206" s="103" t="e">
        <f ca="true">+IF(AND(ISNUMBER(OFFSET('Sanitation Data'!$C$13,0,10*ROW('Sanitation Data'!C200))),'Data Summary'!CO206="Yes"),OFFSET('Sanitation Data'!$C$13,0,10*ROW('Sanitation Data'!C200)),NA())</f>
        <v>#N/A</v>
      </c>
      <c r="AA206" s="103" t="e">
        <f ca="true">+IF(AND(ISNUMBER(OFFSET('Sanitation Data'!$D$5,0,10*ROW('Sanitation Data'!D200))),'Data Summary'!CP206="Yes"),100-OFFSET('Sanitation Data'!$D$5,0,10*ROW('Sanitation Data'!D200)),NA())</f>
        <v>#N/A</v>
      </c>
      <c r="AB206" s="103" t="e">
        <f ca="true">+IF(AND(ISNUMBER(OFFSET('Sanitation Data'!$D$7,0,10*ROW('Sanitation Data'!D200))),'Data Summary'!CQ206="Yes"),OFFSET('Sanitation Data'!$D$7,0,10*ROW('Sanitation Data'!D200)),NA())</f>
        <v>#N/A</v>
      </c>
      <c r="AC206" s="103" t="e">
        <f ca="true">+IF(AND(ISNUMBER(OFFSET('Sanitation Data'!$D$11,0,10*ROW('Sanitation Data'!D200))),'Data Summary'!CR206="Yes"),OFFSET('Sanitation Data'!$D$11,0,10*ROW('Sanitation Data'!D200)),NA())</f>
        <v>#N/A</v>
      </c>
      <c r="AD206" s="103" t="e">
        <f ca="true">+IF(AND(ISNUMBER(OFFSET('Sanitation Data'!$D$12,0,10*ROW('Sanitation Data'!D200))),'Data Summary'!CS206="Yes"),OFFSET('Sanitation Data'!$D$12,0,10*ROW('Sanitation Data'!D200)),NA())</f>
        <v>#N/A</v>
      </c>
      <c r="AE206" s="103" t="e">
        <f ca="true">+IF(AND(ISNUMBER(OFFSET('Sanitation Data'!$D$13,0,10*ROW('Sanitation Data'!D200))),'Data Summary'!CT206="Yes"),OFFSET('Sanitation Data'!$D$13,0,10*ROW('Sanitation Data'!D200)),NA())</f>
        <v>#N/A</v>
      </c>
      <c r="AF206" s="103" t="e">
        <f ca="true">+IF(AND(ISNUMBER(OFFSET('Sanitation Data'!$E$5,0,10*ROW('Sanitation Data'!E200))),'Data Summary'!CU206="Yes"),100-OFFSET('Sanitation Data'!$E$5,0,10*ROW('Sanitation Data'!E200)),NA())</f>
        <v>#N/A</v>
      </c>
      <c r="AG206" s="103" t="e">
        <f ca="true">+IF(AND(ISNUMBER(OFFSET('Sanitation Data'!$E$7,0,10*ROW('Sanitation Data'!E200))),'Data Summary'!CV206="Yes"),OFFSET('Sanitation Data'!$E$7,0,10*ROW('Sanitation Data'!E200)),NA())</f>
        <v>#N/A</v>
      </c>
      <c r="AH206" s="103" t="e">
        <f ca="true">+IF(AND(ISNUMBER(OFFSET('Sanitation Data'!$E$11,0,10*ROW('Sanitation Data'!E200))),'Data Summary'!CW206="Yes"),OFFSET('Sanitation Data'!$E$11,0,10*ROW('Sanitation Data'!E200)),NA())</f>
        <v>#N/A</v>
      </c>
      <c r="AI206" s="103" t="e">
        <f ca="true">+IF(AND(ISNUMBER(OFFSET('Sanitation Data'!$E$12,0,10*ROW('Sanitation Data'!E200))),'Data Summary'!CX206="Yes"),OFFSET('Sanitation Data'!$E$12,0,10*ROW('Sanitation Data'!E200)),NA())</f>
        <v>#N/A</v>
      </c>
      <c r="AJ206" s="103" t="e">
        <f ca="true">+IF(AND(ISNUMBER(OFFSET('Sanitation Data'!$E$13,0,10*ROW('Sanitation Data'!E200))),'Data Summary'!CY206="Yes"),OFFSET('Sanitation Data'!$E$13,0,10*ROW('Sanitation Data'!E200)),NA())</f>
        <v>#N/A</v>
      </c>
      <c r="AK206" s="103" t="e">
        <f ca="true">+IF(AND(ISNUMBER(OFFSET('Sanitation Data'!$F$5,0,10*ROW('Sanitation Data'!F200))),'Data Summary'!CZ206="Yes"),100-OFFSET('Sanitation Data'!$F$5,0,10*ROW('Sanitation Data'!F200)),NA())</f>
        <v>#N/A</v>
      </c>
      <c r="AL206" s="103" t="e">
        <f ca="true">+IF(AND(ISNUMBER(OFFSET('Sanitation Data'!$F$7,0,10*ROW('Sanitation Data'!F200))),'Data Summary'!DA206="Yes"),OFFSET('Sanitation Data'!$F$7,0,10*ROW('Sanitation Data'!F200)),NA())</f>
        <v>#N/A</v>
      </c>
      <c r="AM206" s="103" t="e">
        <f ca="true">+IF(AND(ISNUMBER(OFFSET('Sanitation Data'!$F$11,0,10*ROW('Sanitation Data'!F200))),'Data Summary'!DB206="Yes"),OFFSET('Sanitation Data'!$F$11,0,10*ROW('Sanitation Data'!F200)),NA())</f>
        <v>#N/A</v>
      </c>
      <c r="AN206" s="103" t="e">
        <f ca="true">+IF(AND(ISNUMBER(OFFSET('Sanitation Data'!$F$12,0,10*ROW('Sanitation Data'!F200))),'Data Summary'!DC206="Yes"),OFFSET('Sanitation Data'!$F$12,0,10*ROW('Sanitation Data'!F200)),NA())</f>
        <v>#N/A</v>
      </c>
      <c r="AO206" s="103" t="e">
        <f ca="true">+IF(AND(ISNUMBER(OFFSET('Sanitation Data'!$F$13,0,10*ROW('Sanitation Data'!F200))),'Data Summary'!DD206="Yes"),OFFSET('Sanitation Data'!$F$13,0,10*ROW('Sanitation Data'!F200)),NA())</f>
        <v>#N/A</v>
      </c>
      <c r="AP206" s="103" t="e">
        <f ca="true">+IF(AND(ISNUMBER(OFFSET('Sanitation Data'!$G$5,0,10*ROW('Sanitation Data'!G200))),'Data Summary'!DE206="Yes"),100-OFFSET('Sanitation Data'!$G$5,0,10*ROW('Sanitation Data'!G200)),NA())</f>
        <v>#N/A</v>
      </c>
      <c r="AQ206" s="103" t="e">
        <f ca="true">+IF(AND(ISNUMBER(OFFSET('Sanitation Data'!$G$7,0,10*ROW('Sanitation Data'!G200))),'Data Summary'!DF206="Yes"),OFFSET('Sanitation Data'!$G$7,0,10*ROW('Sanitation Data'!G200)),NA())</f>
        <v>#N/A</v>
      </c>
      <c r="AR206" s="103" t="e">
        <f ca="true">+IF(AND(ISNUMBER(OFFSET('Sanitation Data'!$G$11,0,10*ROW('Sanitation Data'!G200))),'Data Summary'!DG206="Yes"),OFFSET('Sanitation Data'!$G$11,0,10*ROW('Sanitation Data'!G200)),NA())</f>
        <v>#N/A</v>
      </c>
      <c r="AS206" s="103" t="e">
        <f ca="true">+IF(AND(ISNUMBER(OFFSET('Sanitation Data'!$G$12,0,10*ROW('Sanitation Data'!G200))),'Data Summary'!DH206="Yes"),OFFSET('Sanitation Data'!$G$12,0,10*ROW('Sanitation Data'!G200)),NA())</f>
        <v>#N/A</v>
      </c>
      <c r="AT206" s="103" t="e">
        <f ca="true">+IF(AND(ISNUMBER(OFFSET('Sanitation Data'!$G$13,0,10*ROW('Sanitation Data'!G200))),'Data Summary'!DI206="Yes"),OFFSET('Sanitation Data'!$G$13,0,10*ROW('Sanitation Data'!G200)),NA())</f>
        <v>#N/A</v>
      </c>
      <c r="AU206" s="103" t="e">
        <f ca="true">+IF(AND(ISNUMBER(OFFSET('Sanitation Data'!$H$5,0,10*ROW('Sanitation Data'!H200))),'Data Summary'!DJ206="Yes"),100-OFFSET('Sanitation Data'!$H$5,0,10*ROW('Sanitation Data'!H200)),NA())</f>
        <v>#N/A</v>
      </c>
      <c r="AV206" s="103" t="e">
        <f ca="true">+IF(AND(ISNUMBER(OFFSET('Sanitation Data'!$H$7,0,10*ROW('Sanitation Data'!H200))),'Data Summary'!DK206="Yes"),OFFSET('Sanitation Data'!$H$7,0,10*ROW('Sanitation Data'!H200)),NA())</f>
        <v>#N/A</v>
      </c>
      <c r="AW206" s="103" t="e">
        <f ca="true">+IF(AND(ISNUMBER(OFFSET('Sanitation Data'!$H$11,0,10*ROW('Sanitation Data'!H200))),'Data Summary'!DL206="Yes"),OFFSET('Sanitation Data'!$H$11,0,10*ROW('Sanitation Data'!H200)),NA())</f>
        <v>#N/A</v>
      </c>
      <c r="AX206" s="103" t="e">
        <f ca="true">+IF(AND(ISNUMBER(OFFSET('Sanitation Data'!$H$12,0,10*ROW('Sanitation Data'!H200))),'Data Summary'!DM206="Yes"),OFFSET('Sanitation Data'!$H$12,0,10*ROW('Sanitation Data'!H200)),NA())</f>
        <v>#N/A</v>
      </c>
      <c r="AY206" s="103" t="e">
        <f ca="true">+IF(AND(ISNUMBER(OFFSET('Sanitation Data'!$H$13,0,10*ROW('Sanitation Data'!H200))),'Data Summary'!DN206="Yes"),OFFSET('Sanitation Data'!$H$13,0,10*ROW('Sanitation Data'!H200)),NA())</f>
        <v>#N/A</v>
      </c>
      <c r="AZ206" s="108" t="e">
        <f ca="true">+IF(AND(ISNUMBER(OFFSET('Hygiene Data'!$C$6,0,10*ROW('Hygiene Data'!C200))),'Data Summary'!DO206="Yes"),OFFSET('Hygiene Data'!$C$6,0,10*ROW('Hygiene Data'!C200)),NA())</f>
        <v>#N/A</v>
      </c>
      <c r="BA206" s="108" t="e">
        <f ca="true">+IF(AND(ISNUMBER(OFFSET('Hygiene Data'!$C$8,0,10*ROW('Hygiene Data'!C200))),'Data Summary'!DP206="Yes"),OFFSET('Hygiene Data'!$C$8,0,10*ROW('Hygiene Data'!C200)),NA())</f>
        <v>#N/A</v>
      </c>
      <c r="BB206" s="108" t="e">
        <f ca="true">+IF(AND(ISNUMBER(OFFSET('Hygiene Data'!$C$10,0,10*ROW('Hygiene Data'!C200))),'Data Summary'!DQ206="Yes"),OFFSET('Hygiene Data'!$C$10,0,10*ROW('Hygiene Data'!C200)),NA())</f>
        <v>#N/A</v>
      </c>
      <c r="BC206" s="108" t="e">
        <f ca="true">+IF(AND(ISNUMBER(OFFSET('Hygiene Data'!$D$6,0,10*ROW('Hygiene Data'!D200))),'Data Summary'!DR206="Yes"),OFFSET('Hygiene Data'!$D$6,0,10*ROW('Hygiene Data'!D200)),NA())</f>
        <v>#N/A</v>
      </c>
      <c r="BD206" s="108" t="e">
        <f ca="true">+IF(AND(ISNUMBER(OFFSET('Hygiene Data'!$D$8,0,10*ROW('Hygiene Data'!D200))),'Data Summary'!DS206="Yes"),OFFSET('Hygiene Data'!$D$8,0,10*ROW('Hygiene Data'!D200)),NA())</f>
        <v>#N/A</v>
      </c>
      <c r="BE206" s="108" t="e">
        <f ca="true">+IF(AND(ISNUMBER(OFFSET('Hygiene Data'!$D$10,0,10*ROW('Hygiene Data'!D200))),'Data Summary'!DT206="Yes"),OFFSET('Hygiene Data'!$D$10,0,10*ROW('Hygiene Data'!D200)),NA())</f>
        <v>#N/A</v>
      </c>
      <c r="BF206" s="108" t="e">
        <f ca="true">+IF(AND(ISNUMBER(OFFSET('Hygiene Data'!$E$6,0,10*ROW('Hygiene Data'!E200))),'Data Summary'!DU206="Yes"),OFFSET('Hygiene Data'!$E$6,0,10*ROW('Hygiene Data'!E200)),NA())</f>
        <v>#N/A</v>
      </c>
      <c r="BG206" s="108" t="e">
        <f ca="true">+IF(AND(ISNUMBER(OFFSET('Hygiene Data'!$E$8,0,10*ROW('Hygiene Data'!E200))),'Data Summary'!DV206="Yes"),OFFSET('Hygiene Data'!$E$8,0,10*ROW('Hygiene Data'!E200)),NA())</f>
        <v>#N/A</v>
      </c>
      <c r="BH206" s="108" t="e">
        <f ca="true">+IF(AND(ISNUMBER(OFFSET('Hygiene Data'!$E$10,0,10*ROW('Hygiene Data'!E200))),'Data Summary'!DW206="Yes"),OFFSET('Hygiene Data'!$E$10,0,10*ROW('Hygiene Data'!E200)),NA())</f>
        <v>#N/A</v>
      </c>
      <c r="BI206" s="108" t="e">
        <f ca="true">+IF(AND(ISNUMBER(OFFSET('Hygiene Data'!$F$6,0,10*ROW('Hygiene Data'!F200))),'Data Summary'!DX206="Yes"),OFFSET('Hygiene Data'!$F$6,0,10*ROW('Hygiene Data'!F200)),NA())</f>
        <v>#N/A</v>
      </c>
      <c r="BJ206" s="108" t="e">
        <f ca="true">+IF(AND(ISNUMBER(OFFSET('Hygiene Data'!$F$8,0,10*ROW('Hygiene Data'!F200))),'Data Summary'!DY206="Yes"),OFFSET('Hygiene Data'!$F$8,0,10*ROW('Hygiene Data'!F200)),NA())</f>
        <v>#N/A</v>
      </c>
      <c r="BK206" s="108" t="e">
        <f ca="true">+IF(AND(ISNUMBER(OFFSET('Hygiene Data'!$F$10,0,10*ROW('Hygiene Data'!F200))),'Data Summary'!DZ206="Yes"),OFFSET('Hygiene Data'!$F$10,0,10*ROW('Hygiene Data'!F200)),NA())</f>
        <v>#N/A</v>
      </c>
      <c r="BL206" s="108" t="e">
        <f ca="true">+IF(AND(ISNUMBER(OFFSET('Hygiene Data'!$G$6,0,10*ROW('Hygiene Data'!G200))),'Data Summary'!EA206="Yes"),OFFSET('Hygiene Data'!$G$6,0,10*ROW('Hygiene Data'!G200)),NA())</f>
        <v>#N/A</v>
      </c>
      <c r="BM206" s="108" t="e">
        <f ca="true">+IF(AND(ISNUMBER(OFFSET('Hygiene Data'!$G$8,0,10*ROW('Hygiene Data'!G200))),'Data Summary'!EB206="Yes"),OFFSET('Hygiene Data'!$G$8,0,10*ROW('Hygiene Data'!G200)),NA())</f>
        <v>#N/A</v>
      </c>
      <c r="BN206" s="108" t="e">
        <f ca="true">+IF(AND(ISNUMBER(OFFSET('Hygiene Data'!$G$10,0,10*ROW('Hygiene Data'!G200))),'Data Summary'!EC206="Yes"),OFFSET('Hygiene Data'!$G$10,0,10*ROW('Hygiene Data'!G200)),NA())</f>
        <v>#N/A</v>
      </c>
      <c r="BO206" s="108" t="e">
        <f ca="true">+IF(AND(ISNUMBER(OFFSET('Hygiene Data'!$H$6,0,10*ROW('Hygiene Data'!H200))),'Data Summary'!ED206="Yes"),OFFSET('Hygiene Data'!$H$6,0,10*ROW('Hygiene Data'!H200)),NA())</f>
        <v>#N/A</v>
      </c>
      <c r="BP206" s="108" t="e">
        <f ca="true">+IF(AND(ISNUMBER(OFFSET('Hygiene Data'!$H$8,0,10*ROW('Hygiene Data'!H200))),'Data Summary'!EE206="Yes"),OFFSET('Hygiene Data'!$H$8,0,10*ROW('Hygiene Data'!H200)),NA())</f>
        <v>#N/A</v>
      </c>
      <c r="BQ206" s="108" t="e">
        <f ca="true">+IF(AND(ISNUMBER(OFFSET('Hygiene Data'!$H$10,0,10*ROW('Hygiene Data'!H200))),'Data Summary'!EF206="Yes"),OFFSET('Hygiene Data'!$H$10,0,10*ROW('Hygiene Data'!H200)),NA())</f>
        <v>#N/A</v>
      </c>
    </row>
    <row r="207" x14ac:dyDescent="0.2">
      <c r="A207" s="56" t="e">
        <f ca="true">+IF(OFFSET('Water Data'!$B$1,0,10*ROW('Water Data'!B201))="",NA(),OFFSET('Water Data'!$B$1,0,10*ROW('Water Data'!B201)))</f>
        <v>#N/A</v>
      </c>
      <c r="B207" s="56" t="e">
        <f ca="true">+IF(OFFSET('Water Data'!$A$3,0,10*ROW('Water Data'!A204))="",NA(),OFFSET('Water Data'!$A$3,0,10*ROW('Water Data'!A204)))</f>
        <v>#N/A</v>
      </c>
      <c r="C207" s="56" t="e">
        <f ca="true">+IF(OFFSET('Water Data'!$C$3,0,10*ROW('Water Data'!C204))="",NA(),OFFSET('Water Data'!$C$3,0,10*ROW('Water Data'!C204)))</f>
        <v>#N/A</v>
      </c>
      <c r="D207" s="57" t="e">
        <f ca="true">+IF(AND(ISNUMBER(OFFSET('Water Data'!$C$5,0,10*ROW('Water Data'!C201))),'Data Summary'!BS207="Yes"),100-OFFSET('Water Data'!$C$5,0,10*ROW('Water Data'!C201)),NA())</f>
        <v>#N/A</v>
      </c>
      <c r="E207" s="57" t="e">
        <f ca="true">+IF(AND(ISNUMBER(OFFSET('Water Data'!$C$7,0,10*ROW('Water Data'!C201))),'Data Summary'!BT207="Yes"),OFFSET('Water Data'!$C$7,0,10*ROW('Water Data'!C201)),NA())</f>
        <v>#N/A</v>
      </c>
      <c r="F207" s="57" t="e">
        <f ca="true">+IF(AND(ISNUMBER(OFFSET('Water Data'!$C$10,0,10*ROW('Water Data'!C201))),'Data Summary'!BU207="Yes"),OFFSET('Water Data'!$C$10,0,10*ROW('Water Data'!C201)),NA())</f>
        <v>#N/A</v>
      </c>
      <c r="G207" s="57" t="e">
        <f ca="true">+IF(AND(ISNUMBER(OFFSET('Water Data'!$D$5,0,10*ROW('Water Data'!D201))),'Data Summary'!BV207="Yes"),100-OFFSET('Water Data'!$D$5,0,10*ROW('Water Data'!D201)),NA())</f>
        <v>#N/A</v>
      </c>
      <c r="H207" s="57" t="e">
        <f ca="true">+IF(AND(ISNUMBER(OFFSET('Water Data'!$D$7,0,10*ROW('Water Data'!D201))),'Data Summary'!BW207="Yes"),OFFSET('Water Data'!$D$7,0,10*ROW('Water Data'!D201)),NA())</f>
        <v>#N/A</v>
      </c>
      <c r="I207" s="57" t="e">
        <f ca="true">+IF(AND(ISNUMBER(OFFSET('Water Data'!$D$10,0,10*ROW('Water Data'!D201))),'Data Summary'!BX207="Yes"),OFFSET('Water Data'!$D$10,0,10*ROW('Water Data'!D201)),NA())</f>
        <v>#N/A</v>
      </c>
      <c r="J207" s="57" t="e">
        <f ca="true">+IF(AND(ISNUMBER(OFFSET('Water Data'!$E$5,0,10*ROW('Water Data'!E201))),'Data Summary'!BY207="Yes"),100-OFFSET('Water Data'!$E$5,0,10*ROW('Water Data'!E201)),NA())</f>
        <v>#N/A</v>
      </c>
      <c r="K207" s="57" t="e">
        <f ca="true">+IF(AND(ISNUMBER(OFFSET('Water Data'!$E$7,0,10*ROW('Water Data'!E201))),'Data Summary'!BZ207="Yes"),OFFSET('Water Data'!$E$7,0,10*ROW('Water Data'!E201)),NA())</f>
        <v>#N/A</v>
      </c>
      <c r="L207" s="57" t="e">
        <f ca="true">+IF(AND(ISNUMBER(OFFSET('Water Data'!$E$10,0,10*ROW('Water Data'!E201))),'Data Summary'!CA207="Yes"),OFFSET('Water Data'!$E$10,0,10*ROW('Water Data'!E201)),NA())</f>
        <v>#N/A</v>
      </c>
      <c r="M207" s="57" t="e">
        <f ca="true">+IF(AND(ISNUMBER(OFFSET('Water Data'!$F$5,0,10*ROW('Water Data'!F201))),'Data Summary'!CB207="Yes"),100-OFFSET('Water Data'!$F$5,0,10*ROW('Water Data'!F201)),NA())</f>
        <v>#N/A</v>
      </c>
      <c r="N207" s="57" t="e">
        <f ca="true">+IF(AND(ISNUMBER(OFFSET('Water Data'!$F$7,0,10*ROW('Water Data'!F201))),'Data Summary'!CC207="Yes"),OFFSET('Water Data'!$F$7,0,10*ROW('Water Data'!F201)),NA())</f>
        <v>#N/A</v>
      </c>
      <c r="O207" s="57" t="e">
        <f ca="true">+IF(AND(ISNUMBER(OFFSET('Water Data'!$F$10,0,10*ROW('Water Data'!F201))),'Data Summary'!CD207="Yes"),OFFSET('Water Data'!$F$10,0,10*ROW('Water Data'!F201)),NA())</f>
        <v>#N/A</v>
      </c>
      <c r="P207" s="57" t="e">
        <f ca="true">+IF(AND(ISNUMBER(OFFSET('Water Data'!$G$5,0,10*ROW('Water Data'!G201))),'Data Summary'!CE207="Yes"),100-OFFSET('Water Data'!$G$5,0,10*ROW('Water Data'!G201)),NA())</f>
        <v>#N/A</v>
      </c>
      <c r="Q207" s="57" t="e">
        <f ca="true">+IF(AND(ISNUMBER(OFFSET('Water Data'!$G$7,0,10*ROW('Water Data'!G201))),'Data Summary'!CF207="Yes"),OFFSET('Water Data'!$G$7,0,10*ROW('Water Data'!G201)),NA())</f>
        <v>#N/A</v>
      </c>
      <c r="R207" s="57" t="e">
        <f ca="true">+IF(AND(ISNUMBER(OFFSET('Water Data'!$G$10,0,10*ROW('Water Data'!G201))),'Data Summary'!CG207="Yes"),OFFSET('Water Data'!$G$10,0,10*ROW('Water Data'!G201)),NA())</f>
        <v>#N/A</v>
      </c>
      <c r="S207" s="57" t="e">
        <f ca="true">+IF(AND(ISNUMBER(OFFSET('Water Data'!$H$5,0,10*ROW('Water Data'!H201))),'Data Summary'!CH207="Yes"),100-OFFSET('Water Data'!$H$5,0,10*ROW('Water Data'!H201)),NA())</f>
        <v>#N/A</v>
      </c>
      <c r="T207" s="57" t="e">
        <f ca="true">+IF(AND(ISNUMBER(OFFSET('Water Data'!$H$7,0,10*ROW('Water Data'!H201))),'Data Summary'!CI207="Yes"),OFFSET('Water Data'!$H$7,0,10*ROW('Water Data'!H201)),NA())</f>
        <v>#N/A</v>
      </c>
      <c r="U207" s="57" t="e">
        <f ca="true">+IF(AND(ISNUMBER(OFFSET('Water Data'!$H$10,0,10*ROW('Water Data'!H201))),'Data Summary'!CJ207="Yes"),OFFSET('Water Data'!$H$10,0,10*ROW('Water Data'!H201)),NA())</f>
        <v>#N/A</v>
      </c>
      <c r="V207" s="103" t="e">
        <f ca="true">+IF(AND(ISNUMBER(OFFSET('Sanitation Data'!$C$5,0,10*ROW('Sanitation Data'!C201))),'Data Summary'!CK207="Yes"),100-OFFSET('Sanitation Data'!$C$5,0,10*ROW('Sanitation Data'!C201)),NA())</f>
        <v>#N/A</v>
      </c>
      <c r="W207" s="103" t="e">
        <f ca="true">+IF(AND(ISNUMBER(OFFSET('Sanitation Data'!$C$7,0,10*ROW('Sanitation Data'!C201))),'Data Summary'!CL207="Yes"),OFFSET('Sanitation Data'!$C$7,0,10*ROW('Sanitation Data'!C201)),NA())</f>
        <v>#N/A</v>
      </c>
      <c r="X207" s="103" t="e">
        <f ca="true">+IF(AND(ISNUMBER(OFFSET('Sanitation Data'!$C$11,0,10*ROW('Sanitation Data'!C201))),'Data Summary'!CM207="Yes"),OFFSET('Sanitation Data'!$C$11,0,10*ROW('Sanitation Data'!C201)),NA())</f>
        <v>#N/A</v>
      </c>
      <c r="Y207" s="103" t="e">
        <f ca="true">+IF(AND(ISNUMBER(OFFSET('Sanitation Data'!$C$12,0,10*ROW('Sanitation Data'!C201))),'Data Summary'!CN207="Yes"),OFFSET('Sanitation Data'!$C$12,0,10*ROW('Sanitation Data'!C201)),NA())</f>
        <v>#N/A</v>
      </c>
      <c r="Z207" s="103" t="e">
        <f ca="true">+IF(AND(ISNUMBER(OFFSET('Sanitation Data'!$C$13,0,10*ROW('Sanitation Data'!C201))),'Data Summary'!CO207="Yes"),OFFSET('Sanitation Data'!$C$13,0,10*ROW('Sanitation Data'!C201)),NA())</f>
        <v>#N/A</v>
      </c>
      <c r="AA207" s="103" t="e">
        <f ca="true">+IF(AND(ISNUMBER(OFFSET('Sanitation Data'!$D$5,0,10*ROW('Sanitation Data'!D201))),'Data Summary'!CP207="Yes"),100-OFFSET('Sanitation Data'!$D$5,0,10*ROW('Sanitation Data'!D201)),NA())</f>
        <v>#N/A</v>
      </c>
      <c r="AB207" s="103" t="e">
        <f ca="true">+IF(AND(ISNUMBER(OFFSET('Sanitation Data'!$D$7,0,10*ROW('Sanitation Data'!D201))),'Data Summary'!CQ207="Yes"),OFFSET('Sanitation Data'!$D$7,0,10*ROW('Sanitation Data'!D201)),NA())</f>
        <v>#N/A</v>
      </c>
      <c r="AC207" s="103" t="e">
        <f ca="true">+IF(AND(ISNUMBER(OFFSET('Sanitation Data'!$D$11,0,10*ROW('Sanitation Data'!D201))),'Data Summary'!CR207="Yes"),OFFSET('Sanitation Data'!$D$11,0,10*ROW('Sanitation Data'!D201)),NA())</f>
        <v>#N/A</v>
      </c>
      <c r="AD207" s="103" t="e">
        <f ca="true">+IF(AND(ISNUMBER(OFFSET('Sanitation Data'!$D$12,0,10*ROW('Sanitation Data'!D201))),'Data Summary'!CS207="Yes"),OFFSET('Sanitation Data'!$D$12,0,10*ROW('Sanitation Data'!D201)),NA())</f>
        <v>#N/A</v>
      </c>
      <c r="AE207" s="103" t="e">
        <f ca="true">+IF(AND(ISNUMBER(OFFSET('Sanitation Data'!$D$13,0,10*ROW('Sanitation Data'!D201))),'Data Summary'!CT207="Yes"),OFFSET('Sanitation Data'!$D$13,0,10*ROW('Sanitation Data'!D201)),NA())</f>
        <v>#N/A</v>
      </c>
      <c r="AF207" s="103" t="e">
        <f ca="true">+IF(AND(ISNUMBER(OFFSET('Sanitation Data'!$E$5,0,10*ROW('Sanitation Data'!E201))),'Data Summary'!CU207="Yes"),100-OFFSET('Sanitation Data'!$E$5,0,10*ROW('Sanitation Data'!E201)),NA())</f>
        <v>#N/A</v>
      </c>
      <c r="AG207" s="103" t="e">
        <f ca="true">+IF(AND(ISNUMBER(OFFSET('Sanitation Data'!$E$7,0,10*ROW('Sanitation Data'!E201))),'Data Summary'!CV207="Yes"),OFFSET('Sanitation Data'!$E$7,0,10*ROW('Sanitation Data'!E201)),NA())</f>
        <v>#N/A</v>
      </c>
      <c r="AH207" s="103" t="e">
        <f ca="true">+IF(AND(ISNUMBER(OFFSET('Sanitation Data'!$E$11,0,10*ROW('Sanitation Data'!E201))),'Data Summary'!CW207="Yes"),OFFSET('Sanitation Data'!$E$11,0,10*ROW('Sanitation Data'!E201)),NA())</f>
        <v>#N/A</v>
      </c>
      <c r="AI207" s="103" t="e">
        <f ca="true">+IF(AND(ISNUMBER(OFFSET('Sanitation Data'!$E$12,0,10*ROW('Sanitation Data'!E201))),'Data Summary'!CX207="Yes"),OFFSET('Sanitation Data'!$E$12,0,10*ROW('Sanitation Data'!E201)),NA())</f>
        <v>#N/A</v>
      </c>
      <c r="AJ207" s="103" t="e">
        <f ca="true">+IF(AND(ISNUMBER(OFFSET('Sanitation Data'!$E$13,0,10*ROW('Sanitation Data'!E201))),'Data Summary'!CY207="Yes"),OFFSET('Sanitation Data'!$E$13,0,10*ROW('Sanitation Data'!E201)),NA())</f>
        <v>#N/A</v>
      </c>
      <c r="AK207" s="103" t="e">
        <f ca="true">+IF(AND(ISNUMBER(OFFSET('Sanitation Data'!$F$5,0,10*ROW('Sanitation Data'!F201))),'Data Summary'!CZ207="Yes"),100-OFFSET('Sanitation Data'!$F$5,0,10*ROW('Sanitation Data'!F201)),NA())</f>
        <v>#N/A</v>
      </c>
      <c r="AL207" s="103" t="e">
        <f ca="true">+IF(AND(ISNUMBER(OFFSET('Sanitation Data'!$F$7,0,10*ROW('Sanitation Data'!F201))),'Data Summary'!DA207="Yes"),OFFSET('Sanitation Data'!$F$7,0,10*ROW('Sanitation Data'!F201)),NA())</f>
        <v>#N/A</v>
      </c>
      <c r="AM207" s="103" t="e">
        <f ca="true">+IF(AND(ISNUMBER(OFFSET('Sanitation Data'!$F$11,0,10*ROW('Sanitation Data'!F201))),'Data Summary'!DB207="Yes"),OFFSET('Sanitation Data'!$F$11,0,10*ROW('Sanitation Data'!F201)),NA())</f>
        <v>#N/A</v>
      </c>
      <c r="AN207" s="103" t="e">
        <f ca="true">+IF(AND(ISNUMBER(OFFSET('Sanitation Data'!$F$12,0,10*ROW('Sanitation Data'!F201))),'Data Summary'!DC207="Yes"),OFFSET('Sanitation Data'!$F$12,0,10*ROW('Sanitation Data'!F201)),NA())</f>
        <v>#N/A</v>
      </c>
      <c r="AO207" s="103" t="e">
        <f ca="true">+IF(AND(ISNUMBER(OFFSET('Sanitation Data'!$F$13,0,10*ROW('Sanitation Data'!F201))),'Data Summary'!DD207="Yes"),OFFSET('Sanitation Data'!$F$13,0,10*ROW('Sanitation Data'!F201)),NA())</f>
        <v>#N/A</v>
      </c>
      <c r="AP207" s="103" t="e">
        <f ca="true">+IF(AND(ISNUMBER(OFFSET('Sanitation Data'!$G$5,0,10*ROW('Sanitation Data'!G201))),'Data Summary'!DE207="Yes"),100-OFFSET('Sanitation Data'!$G$5,0,10*ROW('Sanitation Data'!G201)),NA())</f>
        <v>#N/A</v>
      </c>
      <c r="AQ207" s="103" t="e">
        <f ca="true">+IF(AND(ISNUMBER(OFFSET('Sanitation Data'!$G$7,0,10*ROW('Sanitation Data'!G201))),'Data Summary'!DF207="Yes"),OFFSET('Sanitation Data'!$G$7,0,10*ROW('Sanitation Data'!G201)),NA())</f>
        <v>#N/A</v>
      </c>
      <c r="AR207" s="103" t="e">
        <f ca="true">+IF(AND(ISNUMBER(OFFSET('Sanitation Data'!$G$11,0,10*ROW('Sanitation Data'!G201))),'Data Summary'!DG207="Yes"),OFFSET('Sanitation Data'!$G$11,0,10*ROW('Sanitation Data'!G201)),NA())</f>
        <v>#N/A</v>
      </c>
      <c r="AS207" s="103" t="e">
        <f ca="true">+IF(AND(ISNUMBER(OFFSET('Sanitation Data'!$G$12,0,10*ROW('Sanitation Data'!G201))),'Data Summary'!DH207="Yes"),OFFSET('Sanitation Data'!$G$12,0,10*ROW('Sanitation Data'!G201)),NA())</f>
        <v>#N/A</v>
      </c>
      <c r="AT207" s="103" t="e">
        <f ca="true">+IF(AND(ISNUMBER(OFFSET('Sanitation Data'!$G$13,0,10*ROW('Sanitation Data'!G201))),'Data Summary'!DI207="Yes"),OFFSET('Sanitation Data'!$G$13,0,10*ROW('Sanitation Data'!G201)),NA())</f>
        <v>#N/A</v>
      </c>
      <c r="AU207" s="103" t="e">
        <f ca="true">+IF(AND(ISNUMBER(OFFSET('Sanitation Data'!$H$5,0,10*ROW('Sanitation Data'!H201))),'Data Summary'!DJ207="Yes"),100-OFFSET('Sanitation Data'!$H$5,0,10*ROW('Sanitation Data'!H201)),NA())</f>
        <v>#N/A</v>
      </c>
      <c r="AV207" s="103" t="e">
        <f ca="true">+IF(AND(ISNUMBER(OFFSET('Sanitation Data'!$H$7,0,10*ROW('Sanitation Data'!H201))),'Data Summary'!DK207="Yes"),OFFSET('Sanitation Data'!$H$7,0,10*ROW('Sanitation Data'!H201)),NA())</f>
        <v>#N/A</v>
      </c>
      <c r="AW207" s="103" t="e">
        <f ca="true">+IF(AND(ISNUMBER(OFFSET('Sanitation Data'!$H$11,0,10*ROW('Sanitation Data'!H201))),'Data Summary'!DL207="Yes"),OFFSET('Sanitation Data'!$H$11,0,10*ROW('Sanitation Data'!H201)),NA())</f>
        <v>#N/A</v>
      </c>
      <c r="AX207" s="103" t="e">
        <f ca="true">+IF(AND(ISNUMBER(OFFSET('Sanitation Data'!$H$12,0,10*ROW('Sanitation Data'!H201))),'Data Summary'!DM207="Yes"),OFFSET('Sanitation Data'!$H$12,0,10*ROW('Sanitation Data'!H201)),NA())</f>
        <v>#N/A</v>
      </c>
      <c r="AY207" s="103" t="e">
        <f ca="true">+IF(AND(ISNUMBER(OFFSET('Sanitation Data'!$H$13,0,10*ROW('Sanitation Data'!H201))),'Data Summary'!DN207="Yes"),OFFSET('Sanitation Data'!$H$13,0,10*ROW('Sanitation Data'!H201)),NA())</f>
        <v>#N/A</v>
      </c>
      <c r="AZ207" s="108" t="e">
        <f ca="true">+IF(AND(ISNUMBER(OFFSET('Hygiene Data'!$C$6,0,10*ROW('Hygiene Data'!C201))),'Data Summary'!DO207="Yes"),OFFSET('Hygiene Data'!$C$6,0,10*ROW('Hygiene Data'!C201)),NA())</f>
        <v>#N/A</v>
      </c>
      <c r="BA207" s="108" t="e">
        <f ca="true">+IF(AND(ISNUMBER(OFFSET('Hygiene Data'!$C$8,0,10*ROW('Hygiene Data'!C201))),'Data Summary'!DP207="Yes"),OFFSET('Hygiene Data'!$C$8,0,10*ROW('Hygiene Data'!C201)),NA())</f>
        <v>#N/A</v>
      </c>
      <c r="BB207" s="108" t="e">
        <f ca="true">+IF(AND(ISNUMBER(OFFSET('Hygiene Data'!$C$10,0,10*ROW('Hygiene Data'!C201))),'Data Summary'!DQ207="Yes"),OFFSET('Hygiene Data'!$C$10,0,10*ROW('Hygiene Data'!C201)),NA())</f>
        <v>#N/A</v>
      </c>
      <c r="BC207" s="108" t="e">
        <f ca="true">+IF(AND(ISNUMBER(OFFSET('Hygiene Data'!$D$6,0,10*ROW('Hygiene Data'!D201))),'Data Summary'!DR207="Yes"),OFFSET('Hygiene Data'!$D$6,0,10*ROW('Hygiene Data'!D201)),NA())</f>
        <v>#N/A</v>
      </c>
      <c r="BD207" s="108" t="e">
        <f ca="true">+IF(AND(ISNUMBER(OFFSET('Hygiene Data'!$D$8,0,10*ROW('Hygiene Data'!D201))),'Data Summary'!DS207="Yes"),OFFSET('Hygiene Data'!$D$8,0,10*ROW('Hygiene Data'!D201)),NA())</f>
        <v>#N/A</v>
      </c>
      <c r="BE207" s="108" t="e">
        <f ca="true">+IF(AND(ISNUMBER(OFFSET('Hygiene Data'!$D$10,0,10*ROW('Hygiene Data'!D201))),'Data Summary'!DT207="Yes"),OFFSET('Hygiene Data'!$D$10,0,10*ROW('Hygiene Data'!D201)),NA())</f>
        <v>#N/A</v>
      </c>
      <c r="BF207" s="108" t="e">
        <f ca="true">+IF(AND(ISNUMBER(OFFSET('Hygiene Data'!$E$6,0,10*ROW('Hygiene Data'!E201))),'Data Summary'!DU207="Yes"),OFFSET('Hygiene Data'!$E$6,0,10*ROW('Hygiene Data'!E201)),NA())</f>
        <v>#N/A</v>
      </c>
      <c r="BG207" s="108" t="e">
        <f ca="true">+IF(AND(ISNUMBER(OFFSET('Hygiene Data'!$E$8,0,10*ROW('Hygiene Data'!E201))),'Data Summary'!DV207="Yes"),OFFSET('Hygiene Data'!$E$8,0,10*ROW('Hygiene Data'!E201)),NA())</f>
        <v>#N/A</v>
      </c>
      <c r="BH207" s="108" t="e">
        <f ca="true">+IF(AND(ISNUMBER(OFFSET('Hygiene Data'!$E$10,0,10*ROW('Hygiene Data'!E201))),'Data Summary'!DW207="Yes"),OFFSET('Hygiene Data'!$E$10,0,10*ROW('Hygiene Data'!E201)),NA())</f>
        <v>#N/A</v>
      </c>
      <c r="BI207" s="108" t="e">
        <f ca="true">+IF(AND(ISNUMBER(OFFSET('Hygiene Data'!$F$6,0,10*ROW('Hygiene Data'!F201))),'Data Summary'!DX207="Yes"),OFFSET('Hygiene Data'!$F$6,0,10*ROW('Hygiene Data'!F201)),NA())</f>
        <v>#N/A</v>
      </c>
      <c r="BJ207" s="108" t="e">
        <f ca="true">+IF(AND(ISNUMBER(OFFSET('Hygiene Data'!$F$8,0,10*ROW('Hygiene Data'!F201))),'Data Summary'!DY207="Yes"),OFFSET('Hygiene Data'!$F$8,0,10*ROW('Hygiene Data'!F201)),NA())</f>
        <v>#N/A</v>
      </c>
      <c r="BK207" s="108" t="e">
        <f ca="true">+IF(AND(ISNUMBER(OFFSET('Hygiene Data'!$F$10,0,10*ROW('Hygiene Data'!F201))),'Data Summary'!DZ207="Yes"),OFFSET('Hygiene Data'!$F$10,0,10*ROW('Hygiene Data'!F201)),NA())</f>
        <v>#N/A</v>
      </c>
      <c r="BL207" s="108" t="e">
        <f ca="true">+IF(AND(ISNUMBER(OFFSET('Hygiene Data'!$G$6,0,10*ROW('Hygiene Data'!G201))),'Data Summary'!EA207="Yes"),OFFSET('Hygiene Data'!$G$6,0,10*ROW('Hygiene Data'!G201)),NA())</f>
        <v>#N/A</v>
      </c>
      <c r="BM207" s="108" t="e">
        <f ca="true">+IF(AND(ISNUMBER(OFFSET('Hygiene Data'!$G$8,0,10*ROW('Hygiene Data'!G201))),'Data Summary'!EB207="Yes"),OFFSET('Hygiene Data'!$G$8,0,10*ROW('Hygiene Data'!G201)),NA())</f>
        <v>#N/A</v>
      </c>
      <c r="BN207" s="108" t="e">
        <f ca="true">+IF(AND(ISNUMBER(OFFSET('Hygiene Data'!$G$10,0,10*ROW('Hygiene Data'!G201))),'Data Summary'!EC207="Yes"),OFFSET('Hygiene Data'!$G$10,0,10*ROW('Hygiene Data'!G201)),NA())</f>
        <v>#N/A</v>
      </c>
      <c r="BO207" s="108" t="e">
        <f ca="true">+IF(AND(ISNUMBER(OFFSET('Hygiene Data'!$H$6,0,10*ROW('Hygiene Data'!H201))),'Data Summary'!ED207="Yes"),OFFSET('Hygiene Data'!$H$6,0,10*ROW('Hygiene Data'!H201)),NA())</f>
        <v>#N/A</v>
      </c>
      <c r="BP207" s="108" t="e">
        <f ca="true">+IF(AND(ISNUMBER(OFFSET('Hygiene Data'!$H$8,0,10*ROW('Hygiene Data'!H201))),'Data Summary'!EE207="Yes"),OFFSET('Hygiene Data'!$H$8,0,10*ROW('Hygiene Data'!H201)),NA())</f>
        <v>#N/A</v>
      </c>
      <c r="BQ207" s="108"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35" customWidth="true"/>
    <col min="2" max="2" width="6.5" style="128" customWidth="true"/>
    <col min="3" max="3" width="9" style="233" customWidth="true"/>
    <col min="4" max="4" width="9.75" style="33" customWidth="true"/>
    <col min="5" max="5" width="8" style="226" customWidth="true"/>
    <col min="6" max="6" width="8" style="227" customWidth="true"/>
    <col min="7" max="7" width="8" style="228" customWidth="true"/>
    <col min="8" max="8" width="8" style="230" customWidth="true"/>
    <col min="9" max="9" width="8" style="116" customWidth="true"/>
    <col min="10" max="10" width="8" style="231" customWidth="true"/>
    <col min="11" max="11" width="8" style="248" customWidth="true"/>
    <col min="12" max="12" width="8" style="227" customWidth="true"/>
    <col min="13" max="13" width="8" style="247" customWidth="true"/>
    <col min="14" max="14" width="8" style="254" customWidth="true"/>
    <col min="15" max="19" width="8" style="33" customWidth="true"/>
    <col min="20" max="16384" width="9" style="33"/>
  </cols>
  <sheetData>
    <row r="1" ht="20.25" customHeight="true" x14ac:dyDescent="0.2">
      <c r="A1" s="543" t="s">
        <v>202</v>
      </c>
      <c r="B1" s="544"/>
      <c r="C1" s="544"/>
      <c r="D1" s="544"/>
      <c r="E1" s="545" t="s">
        <v>53</v>
      </c>
      <c r="F1" s="546"/>
      <c r="G1" s="546"/>
      <c r="H1" s="546"/>
      <c r="I1" s="547"/>
      <c r="J1" s="548" t="s">
        <v>10</v>
      </c>
      <c r="K1" s="548"/>
      <c r="L1" s="548"/>
      <c r="M1" s="548"/>
      <c r="N1" s="548"/>
      <c r="O1" s="540" t="s">
        <v>11</v>
      </c>
      <c r="P1" s="541"/>
      <c r="Q1" s="541"/>
      <c r="R1" s="541"/>
      <c r="S1" s="542"/>
    </row>
    <row r="2" x14ac:dyDescent="0.2">
      <c r="A2" s="544"/>
      <c r="B2" s="544"/>
      <c r="C2" s="544"/>
      <c r="D2" s="544"/>
      <c r="E2" s="368"/>
      <c r="F2" s="369"/>
      <c r="G2" s="370"/>
      <c r="H2" s="371"/>
      <c r="I2" s="372"/>
      <c r="J2" s="373"/>
      <c r="K2" s="369"/>
      <c r="L2" s="374"/>
      <c r="M2" s="371"/>
      <c r="N2" s="375"/>
      <c r="O2" s="368"/>
      <c r="P2" s="369"/>
      <c r="Q2" s="376"/>
      <c r="R2" s="371"/>
      <c r="S2" s="372"/>
    </row>
    <row r="3" ht="81" customHeight="true" x14ac:dyDescent="0.2">
      <c r="A3" s="403" t="s">
        <v>9</v>
      </c>
      <c r="B3" s="404" t="s">
        <v>4</v>
      </c>
      <c r="C3" s="407" t="s">
        <v>8</v>
      </c>
      <c r="D3" s="405" t="s">
        <v>218</v>
      </c>
      <c r="E3" s="377" t="s">
        <v>25</v>
      </c>
      <c r="F3" s="378" t="s">
        <v>19</v>
      </c>
      <c r="G3" s="379" t="s">
        <v>203</v>
      </c>
      <c r="H3" s="380" t="s">
        <v>212</v>
      </c>
      <c r="I3" s="381" t="s">
        <v>37</v>
      </c>
      <c r="J3" s="382" t="s">
        <v>25</v>
      </c>
      <c r="K3" s="383" t="s">
        <v>19</v>
      </c>
      <c r="L3" s="384" t="s">
        <v>204</v>
      </c>
      <c r="M3" s="380" t="s">
        <v>212</v>
      </c>
      <c r="N3" s="385" t="s">
        <v>37</v>
      </c>
      <c r="O3" s="377" t="s">
        <v>25</v>
      </c>
      <c r="P3" s="378" t="s">
        <v>160</v>
      </c>
      <c r="Q3" s="386" t="s">
        <v>205</v>
      </c>
      <c r="R3" s="380" t="s">
        <v>212</v>
      </c>
      <c r="S3" s="381" t="s">
        <v>37</v>
      </c>
    </row>
    <row r="4" x14ac:dyDescent="0.2">
      <c r="A4" s="234" t="str">
        <f>IF(ISBLANK(Regressions!A14), " ", Regressions!A14)</f>
        <v>Kenya</v>
      </c>
      <c r="B4" s="229">
        <f>IF(ISBLANK(Regressions!B14), " ", Regressions!B14)</f>
        <v>2000</v>
      </c>
      <c r="C4" s="406" t="str">
        <f>IF(ISBLANK(Regressions!C14), " ", Regressions!C14)</f>
        <v>National</v>
      </c>
      <c r="D4" s="236">
        <f>IF(ISBLANK(Regressions!D14), " ", Regressions!D14)</f>
        <v>13084304</v>
      </c>
      <c r="E4" s="387" t="e">
        <f>IF(ISNUMBER(Regressions!E14),ROUND(Regressions!E14, 1), NA())</f>
        <v>#N/A</v>
      </c>
      <c r="F4" s="300" t="e">
        <f>IF(ISNUMBER(Regressions!F14),ROUND(Regressions!F14, 1), NA())</f>
        <v>#N/A</v>
      </c>
      <c r="G4" s="388" t="e">
        <f>IF(ISNUMBER(Regressions!G14),ROUND(Regressions!G14, 1), NA())</f>
        <v>#N/A</v>
      </c>
      <c r="H4" s="389" t="e">
        <f>IF(ISNUMBER(Regressions!H14),ROUND(Regressions!H14, 1), NA())</f>
        <v>#N/A</v>
      </c>
      <c r="I4" s="390" t="e">
        <f>IF(ISNUMBER(Regressions!I14),ROUND(Regressions!I14, 1), NA())</f>
        <v>#N/A</v>
      </c>
      <c r="J4" s="391">
        <f>IF(ISNUMBER(Regressions!J14),ROUND(Regressions!J14, 1), NA())</f>
        <v>99.7</v>
      </c>
      <c r="K4" s="300" t="e">
        <f>IF(ISNUMBER(Regressions!K14),ROUND(Regressions!K14, 1), NA())</f>
        <v>#N/A</v>
      </c>
      <c r="L4" s="392" t="e">
        <f>IF(ISNUMBER(Regressions!L14),ROUND(Regressions!L14, 1), NA())</f>
        <v>#N/A</v>
      </c>
      <c r="M4" s="389">
        <f>IF(ISNUMBER(Regressions!M14),ROUND(Regressions!M14, 1), NA())</f>
        <v>99.7</v>
      </c>
      <c r="N4" s="393">
        <f>IF(ISNUMBER(Regressions!N14),ROUND(Regressions!N14, 1), NA())</f>
        <v>0.3</v>
      </c>
      <c r="O4" s="387" t="e">
        <f>IF(ISNUMBER(Regressions!O14),ROUND(Regressions!O14, 1), NA())</f>
        <v>#N/A</v>
      </c>
      <c r="P4" s="300" t="e">
        <f>IF(ISNUMBER(Regressions!P14),ROUND(Regressions!P14, 1), NA())</f>
        <v>#N/A</v>
      </c>
      <c r="Q4" s="394" t="e">
        <f>IF(ISNUMBER(Regressions!Q14),ROUND(Regressions!Q14, 1), NA())</f>
        <v>#N/A</v>
      </c>
      <c r="R4" s="389" t="e">
        <f>IF(ISNUMBER(Regressions!R14),ROUND(Regressions!R14, 1), NA())</f>
        <v>#N/A</v>
      </c>
      <c r="S4" s="390" t="e">
        <f>IF(ISNUMBER(Regressions!S14),ROUND(Regressions!S14, 1), NA())</f>
        <v>#N/A</v>
      </c>
    </row>
    <row r="5" x14ac:dyDescent="0.2">
      <c r="A5" s="234" t="str">
        <f>IF(ISBLANK(Regressions!A15), " ", Regressions!A15)</f>
        <v>Kenya</v>
      </c>
      <c r="B5" s="229">
        <f>IF(ISBLANK(Regressions!B15), " ", Regressions!B15)</f>
        <v>2001</v>
      </c>
      <c r="C5" s="232" t="str">
        <f>IF(ISBLANK(Regressions!C15), " ", Regressions!C15)</f>
        <v>National</v>
      </c>
      <c r="D5" s="236">
        <f>IF(ISBLANK(Regressions!D15), " ", Regressions!D15)</f>
        <v>13347187</v>
      </c>
      <c r="E5" s="387" t="e">
        <f>IF(ISNUMBER(Regressions!E15),ROUND(Regressions!E15, 1), NA())</f>
        <v>#N/A</v>
      </c>
      <c r="F5" s="300" t="e">
        <f>IF(ISNUMBER(Regressions!F15),ROUND(Regressions!F15, 1), NA())</f>
        <v>#N/A</v>
      </c>
      <c r="G5" s="388" t="e">
        <f>IF(ISNUMBER(Regressions!G15),ROUND(Regressions!G15, 1), NA())</f>
        <v>#N/A</v>
      </c>
      <c r="H5" s="389" t="e">
        <f>IF(ISNUMBER(Regressions!H15),ROUND(Regressions!H15, 1), NA())</f>
        <v>#N/A</v>
      </c>
      <c r="I5" s="390" t="e">
        <f>IF(ISNUMBER(Regressions!I15),ROUND(Regressions!I15, 1), NA())</f>
        <v>#N/A</v>
      </c>
      <c r="J5" s="391">
        <f>IF(ISNUMBER(Regressions!J15),ROUND(Regressions!J15, 1), NA())</f>
        <v>99.7</v>
      </c>
      <c r="K5" s="300" t="e">
        <f>IF(ISNUMBER(Regressions!K15),ROUND(Regressions!K15, 1), NA())</f>
        <v>#N/A</v>
      </c>
      <c r="L5" s="392" t="e">
        <f>IF(ISNUMBER(Regressions!L15),ROUND(Regressions!L15, 1), NA())</f>
        <v>#N/A</v>
      </c>
      <c r="M5" s="389">
        <f>IF(ISNUMBER(Regressions!M15),ROUND(Regressions!M15, 1), NA())</f>
        <v>99.7</v>
      </c>
      <c r="N5" s="393">
        <f>IF(ISNUMBER(Regressions!N15),ROUND(Regressions!N15, 1), NA())</f>
        <v>0.3</v>
      </c>
      <c r="O5" s="387" t="e">
        <f>IF(ISNUMBER(Regressions!O15),ROUND(Regressions!O15, 1), NA())</f>
        <v>#N/A</v>
      </c>
      <c r="P5" s="300" t="e">
        <f>IF(ISNUMBER(Regressions!P15),ROUND(Regressions!P15, 1), NA())</f>
        <v>#N/A</v>
      </c>
      <c r="Q5" s="394" t="e">
        <f>IF(ISNUMBER(Regressions!Q15),ROUND(Regressions!Q15, 1), NA())</f>
        <v>#N/A</v>
      </c>
      <c r="R5" s="389" t="e">
        <f>IF(ISNUMBER(Regressions!R15),ROUND(Regressions!R15, 1), NA())</f>
        <v>#N/A</v>
      </c>
      <c r="S5" s="390" t="e">
        <f>IF(ISNUMBER(Regressions!S15),ROUND(Regressions!S15, 1), NA())</f>
        <v>#N/A</v>
      </c>
      <c r="T5" s="116"/>
      <c r="U5" s="116"/>
      <c r="V5" s="116"/>
      <c r="W5" s="116"/>
      <c r="X5" s="116"/>
      <c r="Y5" s="116"/>
      <c r="Z5" s="116"/>
      <c r="AA5" s="116"/>
    </row>
    <row r="6" x14ac:dyDescent="0.2">
      <c r="A6" s="234" t="str">
        <f>IF(ISBLANK(Regressions!A16), " ", Regressions!A16)</f>
        <v>Kenya</v>
      </c>
      <c r="B6" s="229">
        <f>IF(ISBLANK(Regressions!B16), " ", Regressions!B16)</f>
        <v>2002</v>
      </c>
      <c r="C6" s="232" t="str">
        <f>IF(ISBLANK(Regressions!C16), " ", Regressions!C16)</f>
        <v>National</v>
      </c>
      <c r="D6" s="236">
        <f>IF(ISBLANK(Regressions!D16), " ", Regressions!D16)</f>
        <v>13666249</v>
      </c>
      <c r="E6" s="387" t="e">
        <f>IF(ISNUMBER(Regressions!E16),ROUND(Regressions!E16, 1), NA())</f>
        <v>#N/A</v>
      </c>
      <c r="F6" s="300" t="e">
        <f>IF(ISNUMBER(Regressions!F16),ROUND(Regressions!F16, 1), NA())</f>
        <v>#N/A</v>
      </c>
      <c r="G6" s="388" t="e">
        <f>IF(ISNUMBER(Regressions!G16),ROUND(Regressions!G16, 1), NA())</f>
        <v>#N/A</v>
      </c>
      <c r="H6" s="389" t="e">
        <f>IF(ISNUMBER(Regressions!H16),ROUND(Regressions!H16, 1), NA())</f>
        <v>#N/A</v>
      </c>
      <c r="I6" s="390" t="e">
        <f>IF(ISNUMBER(Regressions!I16),ROUND(Regressions!I16, 1), NA())</f>
        <v>#N/A</v>
      </c>
      <c r="J6" s="391">
        <f>IF(ISNUMBER(Regressions!J16),ROUND(Regressions!J16, 1), NA())</f>
        <v>99.7</v>
      </c>
      <c r="K6" s="300" t="e">
        <f>IF(ISNUMBER(Regressions!K16),ROUND(Regressions!K16, 1), NA())</f>
        <v>#N/A</v>
      </c>
      <c r="L6" s="392" t="e">
        <f>IF(ISNUMBER(Regressions!L16),ROUND(Regressions!L16, 1), NA())</f>
        <v>#N/A</v>
      </c>
      <c r="M6" s="389">
        <f>IF(ISNUMBER(Regressions!M16),ROUND(Regressions!M16, 1), NA())</f>
        <v>99.7</v>
      </c>
      <c r="N6" s="393">
        <f>IF(ISNUMBER(Regressions!N16),ROUND(Regressions!N16, 1), NA())</f>
        <v>0.3</v>
      </c>
      <c r="O6" s="387" t="e">
        <f>IF(ISNUMBER(Regressions!O16),ROUND(Regressions!O16, 1), NA())</f>
        <v>#N/A</v>
      </c>
      <c r="P6" s="300" t="e">
        <f>IF(ISNUMBER(Regressions!P16),ROUND(Regressions!P16, 1), NA())</f>
        <v>#N/A</v>
      </c>
      <c r="Q6" s="394" t="e">
        <f>IF(ISNUMBER(Regressions!Q16),ROUND(Regressions!Q16, 1), NA())</f>
        <v>#N/A</v>
      </c>
      <c r="R6" s="389" t="e">
        <f>IF(ISNUMBER(Regressions!R16),ROUND(Regressions!R16, 1), NA())</f>
        <v>#N/A</v>
      </c>
      <c r="S6" s="390" t="e">
        <f>IF(ISNUMBER(Regressions!S16),ROUND(Regressions!S16, 1), NA())</f>
        <v>#N/A</v>
      </c>
      <c r="T6" s="116"/>
      <c r="U6" s="116"/>
      <c r="V6" s="116"/>
      <c r="W6" s="116"/>
      <c r="X6" s="116"/>
      <c r="Y6" s="116"/>
      <c r="Z6" s="116"/>
      <c r="AA6" s="116"/>
    </row>
    <row r="7" x14ac:dyDescent="0.2">
      <c r="A7" s="234" t="str">
        <f>IF(ISBLANK(Regressions!A17), " ", Regressions!A17)</f>
        <v>Kenya</v>
      </c>
      <c r="B7" s="229">
        <f>IF(ISBLANK(Regressions!B17), " ", Regressions!B17)</f>
        <v>2003</v>
      </c>
      <c r="C7" s="232" t="str">
        <f>IF(ISBLANK(Regressions!C17), " ", Regressions!C17)</f>
        <v>National</v>
      </c>
      <c r="D7" s="236">
        <f>IF(ISBLANK(Regressions!D17), " ", Regressions!D17)</f>
        <v>14018335</v>
      </c>
      <c r="E7" s="387" t="e">
        <f>IF(ISNUMBER(Regressions!E17),ROUND(Regressions!E17, 1), NA())</f>
        <v>#N/A</v>
      </c>
      <c r="F7" s="300" t="e">
        <f>IF(ISNUMBER(Regressions!F17),ROUND(Regressions!F17, 1), NA())</f>
        <v>#N/A</v>
      </c>
      <c r="G7" s="388" t="e">
        <f>IF(ISNUMBER(Regressions!G17),ROUND(Regressions!G17, 1), NA())</f>
        <v>#N/A</v>
      </c>
      <c r="H7" s="389" t="e">
        <f>IF(ISNUMBER(Regressions!H17),ROUND(Regressions!H17, 1), NA())</f>
        <v>#N/A</v>
      </c>
      <c r="I7" s="390" t="e">
        <f>IF(ISNUMBER(Regressions!I17),ROUND(Regressions!I17, 1), NA())</f>
        <v>#N/A</v>
      </c>
      <c r="J7" s="391">
        <f>IF(ISNUMBER(Regressions!J17),ROUND(Regressions!J17, 1), NA())</f>
        <v>99.7</v>
      </c>
      <c r="K7" s="300" t="e">
        <f>IF(ISNUMBER(Regressions!K17),ROUND(Regressions!K17, 1), NA())</f>
        <v>#N/A</v>
      </c>
      <c r="L7" s="392" t="e">
        <f>IF(ISNUMBER(Regressions!L17),ROUND(Regressions!L17, 1), NA())</f>
        <v>#N/A</v>
      </c>
      <c r="M7" s="389">
        <f>IF(ISNUMBER(Regressions!M17),ROUND(Regressions!M17, 1), NA())</f>
        <v>99.7</v>
      </c>
      <c r="N7" s="393">
        <f>IF(ISNUMBER(Regressions!N17),ROUND(Regressions!N17, 1), NA())</f>
        <v>0.3</v>
      </c>
      <c r="O7" s="387" t="e">
        <f>IF(ISNUMBER(Regressions!O17),ROUND(Regressions!O17, 1), NA())</f>
        <v>#N/A</v>
      </c>
      <c r="P7" s="300" t="e">
        <f>IF(ISNUMBER(Regressions!P17),ROUND(Regressions!P17, 1), NA())</f>
        <v>#N/A</v>
      </c>
      <c r="Q7" s="394" t="e">
        <f>IF(ISNUMBER(Regressions!Q17),ROUND(Regressions!Q17, 1), NA())</f>
        <v>#N/A</v>
      </c>
      <c r="R7" s="389" t="e">
        <f>IF(ISNUMBER(Regressions!R17),ROUND(Regressions!R17, 1), NA())</f>
        <v>#N/A</v>
      </c>
      <c r="S7" s="390" t="e">
        <f>IF(ISNUMBER(Regressions!S17),ROUND(Regressions!S17, 1), NA())</f>
        <v>#N/A</v>
      </c>
      <c r="T7" s="116"/>
      <c r="U7" s="116"/>
      <c r="V7" s="116"/>
      <c r="W7" s="116"/>
      <c r="X7" s="116"/>
      <c r="Y7" s="116"/>
      <c r="Z7" s="116"/>
      <c r="AA7" s="116"/>
    </row>
    <row r="8" x14ac:dyDescent="0.2">
      <c r="A8" s="234" t="str">
        <f>IF(ISBLANK(Regressions!A18), " ", Regressions!A18)</f>
        <v>Kenya</v>
      </c>
      <c r="B8" s="229">
        <f>IF(ISBLANK(Regressions!B18), " ", Regressions!B18)</f>
        <v>2004</v>
      </c>
      <c r="C8" s="232" t="str">
        <f>IF(ISBLANK(Regressions!C18), " ", Regressions!C18)</f>
        <v>National</v>
      </c>
      <c r="D8" s="236">
        <f>IF(ISBLANK(Regressions!D18), " ", Regressions!D18)</f>
        <v>14327958</v>
      </c>
      <c r="E8" s="387" t="e">
        <f>IF(ISNUMBER(Regressions!E18),ROUND(Regressions!E18, 1), NA())</f>
        <v>#N/A</v>
      </c>
      <c r="F8" s="300" t="e">
        <f>IF(ISNUMBER(Regressions!F18),ROUND(Regressions!F18, 1), NA())</f>
        <v>#N/A</v>
      </c>
      <c r="G8" s="388" t="e">
        <f>IF(ISNUMBER(Regressions!G18),ROUND(Regressions!G18, 1), NA())</f>
        <v>#N/A</v>
      </c>
      <c r="H8" s="389" t="e">
        <f>IF(ISNUMBER(Regressions!H18),ROUND(Regressions!H18, 1), NA())</f>
        <v>#N/A</v>
      </c>
      <c r="I8" s="390" t="e">
        <f>IF(ISNUMBER(Regressions!I18),ROUND(Regressions!I18, 1), NA())</f>
        <v>#N/A</v>
      </c>
      <c r="J8" s="391">
        <f>IF(ISNUMBER(Regressions!J18),ROUND(Regressions!J18, 1), NA())</f>
        <v>99.7</v>
      </c>
      <c r="K8" s="300" t="e">
        <f>IF(ISNUMBER(Regressions!K18),ROUND(Regressions!K18, 1), NA())</f>
        <v>#N/A</v>
      </c>
      <c r="L8" s="392" t="e">
        <f>IF(ISNUMBER(Regressions!L18),ROUND(Regressions!L18, 1), NA())</f>
        <v>#N/A</v>
      </c>
      <c r="M8" s="389">
        <f>IF(ISNUMBER(Regressions!M18),ROUND(Regressions!M18, 1), NA())</f>
        <v>99.7</v>
      </c>
      <c r="N8" s="393">
        <f>IF(ISNUMBER(Regressions!N18),ROUND(Regressions!N18, 1), NA())</f>
        <v>0.3</v>
      </c>
      <c r="O8" s="387" t="e">
        <f>IF(ISNUMBER(Regressions!O18),ROUND(Regressions!O18, 1), NA())</f>
        <v>#N/A</v>
      </c>
      <c r="P8" s="300" t="e">
        <f>IF(ISNUMBER(Regressions!P18),ROUND(Regressions!P18, 1), NA())</f>
        <v>#N/A</v>
      </c>
      <c r="Q8" s="394" t="e">
        <f>IF(ISNUMBER(Regressions!Q18),ROUND(Regressions!Q18, 1), NA())</f>
        <v>#N/A</v>
      </c>
      <c r="R8" s="389" t="e">
        <f>IF(ISNUMBER(Regressions!R18),ROUND(Regressions!R18, 1), NA())</f>
        <v>#N/A</v>
      </c>
      <c r="S8" s="390" t="e">
        <f>IF(ISNUMBER(Regressions!S18),ROUND(Regressions!S18, 1), NA())</f>
        <v>#N/A</v>
      </c>
      <c r="T8" s="116"/>
      <c r="U8" s="116"/>
      <c r="V8" s="116"/>
      <c r="W8" s="116"/>
      <c r="X8" s="116"/>
      <c r="Y8" s="116"/>
      <c r="Z8" s="116"/>
      <c r="AA8" s="116"/>
    </row>
    <row r="9" x14ac:dyDescent="0.2">
      <c r="A9" s="234" t="str">
        <f>IF(ISBLANK(Regressions!A19), " ", Regressions!A19)</f>
        <v>Kenya</v>
      </c>
      <c r="B9" s="229">
        <f>IF(ISBLANK(Regressions!B19), " ", Regressions!B19)</f>
        <v>2005</v>
      </c>
      <c r="C9" s="232" t="str">
        <f>IF(ISBLANK(Regressions!C19), " ", Regressions!C19)</f>
        <v>National</v>
      </c>
      <c r="D9" s="236">
        <f>IF(ISBLANK(Regressions!D19), " ", Regressions!D19)</f>
        <v>14644290</v>
      </c>
      <c r="E9" s="387" t="e">
        <f>IF(ISNUMBER(Regressions!E19),ROUND(Regressions!E19, 1), NA())</f>
        <v>#N/A</v>
      </c>
      <c r="F9" s="300" t="e">
        <f>IF(ISNUMBER(Regressions!F19),ROUND(Regressions!F19, 1), NA())</f>
        <v>#N/A</v>
      </c>
      <c r="G9" s="388" t="e">
        <f>IF(ISNUMBER(Regressions!G19),ROUND(Regressions!G19, 1), NA())</f>
        <v>#N/A</v>
      </c>
      <c r="H9" s="389" t="e">
        <f>IF(ISNUMBER(Regressions!H19),ROUND(Regressions!H19, 1), NA())</f>
        <v>#N/A</v>
      </c>
      <c r="I9" s="390" t="e">
        <f>IF(ISNUMBER(Regressions!I19),ROUND(Regressions!I19, 1), NA())</f>
        <v>#N/A</v>
      </c>
      <c r="J9" s="391">
        <f>IF(ISNUMBER(Regressions!J19),ROUND(Regressions!J19, 1), NA())</f>
        <v>99.7</v>
      </c>
      <c r="K9" s="300" t="e">
        <f>IF(ISNUMBER(Regressions!K19),ROUND(Regressions!K19, 1), NA())</f>
        <v>#N/A</v>
      </c>
      <c r="L9" s="392" t="e">
        <f>IF(ISNUMBER(Regressions!L19),ROUND(Regressions!L19, 1), NA())</f>
        <v>#N/A</v>
      </c>
      <c r="M9" s="389">
        <f>IF(ISNUMBER(Regressions!M19),ROUND(Regressions!M19, 1), NA())</f>
        <v>99.7</v>
      </c>
      <c r="N9" s="393">
        <f>IF(ISNUMBER(Regressions!N19),ROUND(Regressions!N19, 1), NA())</f>
        <v>0.3</v>
      </c>
      <c r="O9" s="387" t="e">
        <f>IF(ISNUMBER(Regressions!O19),ROUND(Regressions!O19, 1), NA())</f>
        <v>#N/A</v>
      </c>
      <c r="P9" s="300" t="e">
        <f>IF(ISNUMBER(Regressions!P19),ROUND(Regressions!P19, 1), NA())</f>
        <v>#N/A</v>
      </c>
      <c r="Q9" s="394" t="e">
        <f>IF(ISNUMBER(Regressions!Q19),ROUND(Regressions!Q19, 1), NA())</f>
        <v>#N/A</v>
      </c>
      <c r="R9" s="389" t="e">
        <f>IF(ISNUMBER(Regressions!R19),ROUND(Regressions!R19, 1), NA())</f>
        <v>#N/A</v>
      </c>
      <c r="S9" s="390" t="e">
        <f>IF(ISNUMBER(Regressions!S19),ROUND(Regressions!S19, 1), NA())</f>
        <v>#N/A</v>
      </c>
    </row>
    <row r="10" x14ac:dyDescent="0.2">
      <c r="A10" s="234" t="str">
        <f>IF(ISBLANK(Regressions!A20), " ", Regressions!A20)</f>
        <v>Kenya</v>
      </c>
      <c r="B10" s="229">
        <f>IF(ISBLANK(Regressions!B20), " ", Regressions!B20)</f>
        <v>2006</v>
      </c>
      <c r="C10" s="232" t="str">
        <f>IF(ISBLANK(Regressions!C20), " ", Regressions!C20)</f>
        <v>National</v>
      </c>
      <c r="D10" s="236">
        <f>IF(ISBLANK(Regressions!D20), " ", Regressions!D20)</f>
        <v>14966716</v>
      </c>
      <c r="E10" s="387" t="e">
        <f>IF(ISNUMBER(Regressions!E20),ROUND(Regressions!E20, 1), NA())</f>
        <v>#N/A</v>
      </c>
      <c r="F10" s="300" t="e">
        <f>IF(ISNUMBER(Regressions!F20),ROUND(Regressions!F20, 1), NA())</f>
        <v>#N/A</v>
      </c>
      <c r="G10" s="388" t="e">
        <f>IF(ISNUMBER(Regressions!G20),ROUND(Regressions!G20, 1), NA())</f>
        <v>#N/A</v>
      </c>
      <c r="H10" s="389" t="e">
        <f>IF(ISNUMBER(Regressions!H20),ROUND(Regressions!H20, 1), NA())</f>
        <v>#N/A</v>
      </c>
      <c r="I10" s="390" t="e">
        <f>IF(ISNUMBER(Regressions!I20),ROUND(Regressions!I20, 1), NA())</f>
        <v>#N/A</v>
      </c>
      <c r="J10" s="391">
        <f>IF(ISNUMBER(Regressions!J20),ROUND(Regressions!J20, 1), NA())</f>
        <v>99.7</v>
      </c>
      <c r="K10" s="300" t="e">
        <f>IF(ISNUMBER(Regressions!K20),ROUND(Regressions!K20, 1), NA())</f>
        <v>#N/A</v>
      </c>
      <c r="L10" s="392" t="e">
        <f>IF(ISNUMBER(Regressions!L20),ROUND(Regressions!L20, 1), NA())</f>
        <v>#N/A</v>
      </c>
      <c r="M10" s="389">
        <f>IF(ISNUMBER(Regressions!M20),ROUND(Regressions!M20, 1), NA())</f>
        <v>99.7</v>
      </c>
      <c r="N10" s="393">
        <f>IF(ISNUMBER(Regressions!N20),ROUND(Regressions!N20, 1), NA())</f>
        <v>0.3</v>
      </c>
      <c r="O10" s="387" t="e">
        <f>IF(ISNUMBER(Regressions!O20),ROUND(Regressions!O20, 1), NA())</f>
        <v>#N/A</v>
      </c>
      <c r="P10" s="300" t="e">
        <f>IF(ISNUMBER(Regressions!P20),ROUND(Regressions!P20, 1), NA())</f>
        <v>#N/A</v>
      </c>
      <c r="Q10" s="394" t="e">
        <f>IF(ISNUMBER(Regressions!Q20),ROUND(Regressions!Q20, 1), NA())</f>
        <v>#N/A</v>
      </c>
      <c r="R10" s="389" t="e">
        <f>IF(ISNUMBER(Regressions!R20),ROUND(Regressions!R20, 1), NA())</f>
        <v>#N/A</v>
      </c>
      <c r="S10" s="390" t="e">
        <f>IF(ISNUMBER(Regressions!S20),ROUND(Regressions!S20, 1), NA())</f>
        <v>#N/A</v>
      </c>
    </row>
    <row r="11" x14ac:dyDescent="0.2">
      <c r="A11" s="234" t="str">
        <f>IF(ISBLANK(Regressions!A21), " ", Regressions!A21)</f>
        <v>Kenya</v>
      </c>
      <c r="B11" s="229">
        <f>IF(ISBLANK(Regressions!B21), " ", Regressions!B21)</f>
        <v>2007</v>
      </c>
      <c r="C11" s="232" t="str">
        <f>IF(ISBLANK(Regressions!C21), " ", Regressions!C21)</f>
        <v>National</v>
      </c>
      <c r="D11" s="236">
        <f>IF(ISBLANK(Regressions!D21), " ", Regressions!D21)</f>
        <v>15293712</v>
      </c>
      <c r="E11" s="387" t="e">
        <f>IF(ISNUMBER(Regressions!E21),ROUND(Regressions!E21, 1), NA())</f>
        <v>#N/A</v>
      </c>
      <c r="F11" s="300" t="e">
        <f>IF(ISNUMBER(Regressions!F21),ROUND(Regressions!F21, 1), NA())</f>
        <v>#N/A</v>
      </c>
      <c r="G11" s="388" t="e">
        <f>IF(ISNUMBER(Regressions!G21),ROUND(Regressions!G21, 1), NA())</f>
        <v>#N/A</v>
      </c>
      <c r="H11" s="389" t="e">
        <f>IF(ISNUMBER(Regressions!H21),ROUND(Regressions!H21, 1), NA())</f>
        <v>#N/A</v>
      </c>
      <c r="I11" s="390" t="e">
        <f>IF(ISNUMBER(Regressions!I21),ROUND(Regressions!I21, 1), NA())</f>
        <v>#N/A</v>
      </c>
      <c r="J11" s="391">
        <f>IF(ISNUMBER(Regressions!J21),ROUND(Regressions!J21, 1), NA())</f>
        <v>99.7</v>
      </c>
      <c r="K11" s="300" t="e">
        <f>IF(ISNUMBER(Regressions!K21),ROUND(Regressions!K21, 1), NA())</f>
        <v>#N/A</v>
      </c>
      <c r="L11" s="392" t="e">
        <f>IF(ISNUMBER(Regressions!L21),ROUND(Regressions!L21, 1), NA())</f>
        <v>#N/A</v>
      </c>
      <c r="M11" s="389">
        <f>IF(ISNUMBER(Regressions!M21),ROUND(Regressions!M21, 1), NA())</f>
        <v>99.7</v>
      </c>
      <c r="N11" s="393">
        <f>IF(ISNUMBER(Regressions!N21),ROUND(Regressions!N21, 1), NA())</f>
        <v>0.3</v>
      </c>
      <c r="O11" s="387" t="e">
        <f>IF(ISNUMBER(Regressions!O21),ROUND(Regressions!O21, 1), NA())</f>
        <v>#N/A</v>
      </c>
      <c r="P11" s="300" t="e">
        <f>IF(ISNUMBER(Regressions!P21),ROUND(Regressions!P21, 1), NA())</f>
        <v>#N/A</v>
      </c>
      <c r="Q11" s="394" t="e">
        <f>IF(ISNUMBER(Regressions!Q21),ROUND(Regressions!Q21, 1), NA())</f>
        <v>#N/A</v>
      </c>
      <c r="R11" s="389" t="e">
        <f>IF(ISNUMBER(Regressions!R21),ROUND(Regressions!R21, 1), NA())</f>
        <v>#N/A</v>
      </c>
      <c r="S11" s="390" t="e">
        <f>IF(ISNUMBER(Regressions!S21),ROUND(Regressions!S21, 1), NA())</f>
        <v>#N/A</v>
      </c>
    </row>
    <row r="12" x14ac:dyDescent="0.2">
      <c r="A12" s="234" t="str">
        <f>IF(ISBLANK(Regressions!A22), " ", Regressions!A22)</f>
        <v>Kenya</v>
      </c>
      <c r="B12" s="229">
        <f>IF(ISBLANK(Regressions!B22), " ", Regressions!B22)</f>
        <v>2008</v>
      </c>
      <c r="C12" s="232" t="str">
        <f>IF(ISBLANK(Regressions!C22), " ", Regressions!C22)</f>
        <v>National</v>
      </c>
      <c r="D12" s="236">
        <f>IF(ISBLANK(Regressions!D22), " ", Regressions!D22)</f>
        <v>15636777</v>
      </c>
      <c r="E12" s="387" t="e">
        <f>IF(ISNUMBER(Regressions!E22),ROUND(Regressions!E22, 1), NA())</f>
        <v>#N/A</v>
      </c>
      <c r="F12" s="300" t="e">
        <f>IF(ISNUMBER(Regressions!F22),ROUND(Regressions!F22, 1), NA())</f>
        <v>#N/A</v>
      </c>
      <c r="G12" s="388" t="e">
        <f>IF(ISNUMBER(Regressions!G22),ROUND(Regressions!G22, 1), NA())</f>
        <v>#N/A</v>
      </c>
      <c r="H12" s="389" t="e">
        <f>IF(ISNUMBER(Regressions!H22),ROUND(Regressions!H22, 1), NA())</f>
        <v>#N/A</v>
      </c>
      <c r="I12" s="390" t="e">
        <f>IF(ISNUMBER(Regressions!I22),ROUND(Regressions!I22, 1), NA())</f>
        <v>#N/A</v>
      </c>
      <c r="J12" s="391">
        <f>IF(ISNUMBER(Regressions!J22),ROUND(Regressions!J22, 1), NA())</f>
        <v>99.7</v>
      </c>
      <c r="K12" s="300" t="e">
        <f>IF(ISNUMBER(Regressions!K22),ROUND(Regressions!K22, 1), NA())</f>
        <v>#N/A</v>
      </c>
      <c r="L12" s="392" t="e">
        <f>IF(ISNUMBER(Regressions!L22),ROUND(Regressions!L22, 1), NA())</f>
        <v>#N/A</v>
      </c>
      <c r="M12" s="389">
        <f>IF(ISNUMBER(Regressions!M22),ROUND(Regressions!M22, 1), NA())</f>
        <v>99.7</v>
      </c>
      <c r="N12" s="393">
        <f>IF(ISNUMBER(Regressions!N22),ROUND(Regressions!N22, 1), NA())</f>
        <v>0.3</v>
      </c>
      <c r="O12" s="387" t="e">
        <f>IF(ISNUMBER(Regressions!O22),ROUND(Regressions!O22, 1), NA())</f>
        <v>#N/A</v>
      </c>
      <c r="P12" s="300" t="e">
        <f>IF(ISNUMBER(Regressions!P22),ROUND(Regressions!P22, 1), NA())</f>
        <v>#N/A</v>
      </c>
      <c r="Q12" s="394" t="e">
        <f>IF(ISNUMBER(Regressions!Q22),ROUND(Regressions!Q22, 1), NA())</f>
        <v>#N/A</v>
      </c>
      <c r="R12" s="389" t="e">
        <f>IF(ISNUMBER(Regressions!R22),ROUND(Regressions!R22, 1), NA())</f>
        <v>#N/A</v>
      </c>
      <c r="S12" s="390" t="e">
        <f>IF(ISNUMBER(Regressions!S22),ROUND(Regressions!S22, 1), NA())</f>
        <v>#N/A</v>
      </c>
    </row>
    <row r="13" x14ac:dyDescent="0.2">
      <c r="A13" s="234" t="str">
        <f>IF(ISBLANK(Regressions!A23), " ", Regressions!A23)</f>
        <v>Kenya</v>
      </c>
      <c r="B13" s="229">
        <f>IF(ISBLANK(Regressions!B23), " ", Regressions!B23)</f>
        <v>2009</v>
      </c>
      <c r="C13" s="232" t="str">
        <f>IF(ISBLANK(Regressions!C23), " ", Regressions!C23)</f>
        <v>National</v>
      </c>
      <c r="D13" s="236">
        <f>IF(ISBLANK(Regressions!D23), " ", Regressions!D23)</f>
        <v>16024713</v>
      </c>
      <c r="E13" s="387" t="e">
        <f>IF(ISNUMBER(Regressions!E23),ROUND(Regressions!E23, 1), NA())</f>
        <v>#N/A</v>
      </c>
      <c r="F13" s="300" t="e">
        <f>IF(ISNUMBER(Regressions!F23),ROUND(Regressions!F23, 1), NA())</f>
        <v>#N/A</v>
      </c>
      <c r="G13" s="388" t="e">
        <f>IF(ISNUMBER(Regressions!G23),ROUND(Regressions!G23, 1), NA())</f>
        <v>#N/A</v>
      </c>
      <c r="H13" s="389" t="e">
        <f>IF(ISNUMBER(Regressions!H23),ROUND(Regressions!H23, 1), NA())</f>
        <v>#N/A</v>
      </c>
      <c r="I13" s="390" t="e">
        <f>IF(ISNUMBER(Regressions!I23),ROUND(Regressions!I23, 1), NA())</f>
        <v>#N/A</v>
      </c>
      <c r="J13" s="391">
        <f>IF(ISNUMBER(Regressions!J23),ROUND(Regressions!J23, 1), NA())</f>
        <v>99.7</v>
      </c>
      <c r="K13" s="300" t="e">
        <f>IF(ISNUMBER(Regressions!K23),ROUND(Regressions!K23, 1), NA())</f>
        <v>#N/A</v>
      </c>
      <c r="L13" s="392" t="e">
        <f>IF(ISNUMBER(Regressions!L23),ROUND(Regressions!L23, 1), NA())</f>
        <v>#N/A</v>
      </c>
      <c r="M13" s="389">
        <f>IF(ISNUMBER(Regressions!M23),ROUND(Regressions!M23, 1), NA())</f>
        <v>99.7</v>
      </c>
      <c r="N13" s="393">
        <f>IF(ISNUMBER(Regressions!N23),ROUND(Regressions!N23, 1), NA())</f>
        <v>0.3</v>
      </c>
      <c r="O13" s="387" t="e">
        <f>IF(ISNUMBER(Regressions!O23),ROUND(Regressions!O23, 1), NA())</f>
        <v>#N/A</v>
      </c>
      <c r="P13" s="300" t="e">
        <f>IF(ISNUMBER(Regressions!P23),ROUND(Regressions!P23, 1), NA())</f>
        <v>#N/A</v>
      </c>
      <c r="Q13" s="394" t="e">
        <f>IF(ISNUMBER(Regressions!Q23),ROUND(Regressions!Q23, 1), NA())</f>
        <v>#N/A</v>
      </c>
      <c r="R13" s="389" t="e">
        <f>IF(ISNUMBER(Regressions!R23),ROUND(Regressions!R23, 1), NA())</f>
        <v>#N/A</v>
      </c>
      <c r="S13" s="390" t="e">
        <f>IF(ISNUMBER(Regressions!S23),ROUND(Regressions!S23, 1), NA())</f>
        <v>#N/A</v>
      </c>
    </row>
    <row r="14" x14ac:dyDescent="0.2">
      <c r="A14" s="234" t="str">
        <f>IF(ISBLANK(Regressions!A24), " ", Regressions!A24)</f>
        <v>Kenya</v>
      </c>
      <c r="B14" s="229">
        <f>IF(ISBLANK(Regressions!B24), " ", Regressions!B24)</f>
        <v>2010</v>
      </c>
      <c r="C14" s="232" t="str">
        <f>IF(ISBLANK(Regressions!C24), " ", Regressions!C24)</f>
        <v>National</v>
      </c>
      <c r="D14" s="236">
        <f>IF(ISBLANK(Regressions!D24), " ", Regressions!D24)</f>
        <v>16438582</v>
      </c>
      <c r="E14" s="387">
        <f>IF(ISNUMBER(Regressions!E24),ROUND(Regressions!E24, 1), NA())</f>
        <v>92.4</v>
      </c>
      <c r="F14" s="300">
        <f>IF(ISNUMBER(Regressions!F24),ROUND(Regressions!F24, 1), NA())</f>
        <v>75.400000000000006</v>
      </c>
      <c r="G14" s="388" t="e">
        <f>IF(ISNUMBER(Regressions!G24),ROUND(Regressions!G24, 1), NA())</f>
        <v>#N/A</v>
      </c>
      <c r="H14" s="389">
        <f>IF(ISNUMBER(Regressions!H24),ROUND(Regressions!H24, 1), NA())</f>
        <v>75.400000000000006</v>
      </c>
      <c r="I14" s="390">
        <f>IF(ISNUMBER(Regressions!I24),ROUND(Regressions!I24, 1), NA())</f>
        <v>24.6</v>
      </c>
      <c r="J14" s="391">
        <f>IF(ISNUMBER(Regressions!J24),ROUND(Regressions!J24, 1), NA())</f>
        <v>99.7</v>
      </c>
      <c r="K14" s="300" t="e">
        <f>IF(ISNUMBER(Regressions!K24),ROUND(Regressions!K24, 1), NA())</f>
        <v>#N/A</v>
      </c>
      <c r="L14" s="392" t="e">
        <f>IF(ISNUMBER(Regressions!L24),ROUND(Regressions!L24, 1), NA())</f>
        <v>#N/A</v>
      </c>
      <c r="M14" s="389">
        <f>IF(ISNUMBER(Regressions!M24),ROUND(Regressions!M24, 1), NA())</f>
        <v>99.7</v>
      </c>
      <c r="N14" s="393">
        <f>IF(ISNUMBER(Regressions!N24),ROUND(Regressions!N24, 1), NA())</f>
        <v>0.3</v>
      </c>
      <c r="O14" s="387" t="e">
        <f>IF(ISNUMBER(Regressions!O24),ROUND(Regressions!O24, 1), NA())</f>
        <v>#N/A</v>
      </c>
      <c r="P14" s="300" t="e">
        <f>IF(ISNUMBER(Regressions!P24),ROUND(Regressions!P24, 1), NA())</f>
        <v>#N/A</v>
      </c>
      <c r="Q14" s="394" t="e">
        <f>IF(ISNUMBER(Regressions!Q24),ROUND(Regressions!Q24, 1), NA())</f>
        <v>#N/A</v>
      </c>
      <c r="R14" s="389" t="e">
        <f>IF(ISNUMBER(Regressions!R24),ROUND(Regressions!R24, 1), NA())</f>
        <v>#N/A</v>
      </c>
      <c r="S14" s="390" t="e">
        <f>IF(ISNUMBER(Regressions!S24),ROUND(Regressions!S24, 1), NA())</f>
        <v>#N/A</v>
      </c>
    </row>
    <row r="15" x14ac:dyDescent="0.2">
      <c r="A15" s="234" t="str">
        <f>IF(ISBLANK(Regressions!A25), " ", Regressions!A25)</f>
        <v>Kenya</v>
      </c>
      <c r="B15" s="229">
        <f>IF(ISBLANK(Regressions!B25), " ", Regressions!B25)</f>
        <v>2011</v>
      </c>
      <c r="C15" s="232" t="str">
        <f>IF(ISBLANK(Regressions!C25), " ", Regressions!C25)</f>
        <v>National</v>
      </c>
      <c r="D15" s="236">
        <f>IF(ISBLANK(Regressions!D25), " ", Regressions!D25)</f>
        <v>16864532</v>
      </c>
      <c r="E15" s="387">
        <f>IF(ISNUMBER(Regressions!E25),ROUND(Regressions!E25, 1), NA())</f>
        <v>92.4</v>
      </c>
      <c r="F15" s="300">
        <f>IF(ISNUMBER(Regressions!F25),ROUND(Regressions!F25, 1), NA())</f>
        <v>75.400000000000006</v>
      </c>
      <c r="G15" s="388" t="e">
        <f>IF(ISNUMBER(Regressions!G25),ROUND(Regressions!G25, 1), NA())</f>
        <v>#N/A</v>
      </c>
      <c r="H15" s="389">
        <f>IF(ISNUMBER(Regressions!H25),ROUND(Regressions!H25, 1), NA())</f>
        <v>75.400000000000006</v>
      </c>
      <c r="I15" s="390">
        <f>IF(ISNUMBER(Regressions!I25),ROUND(Regressions!I25, 1), NA())</f>
        <v>24.6</v>
      </c>
      <c r="J15" s="391">
        <f>IF(ISNUMBER(Regressions!J25),ROUND(Regressions!J25, 1), NA())</f>
        <v>99.7</v>
      </c>
      <c r="K15" s="300" t="e">
        <f>IF(ISNUMBER(Regressions!K25),ROUND(Regressions!K25, 1), NA())</f>
        <v>#N/A</v>
      </c>
      <c r="L15" s="392" t="e">
        <f>IF(ISNUMBER(Regressions!L25),ROUND(Regressions!L25, 1), NA())</f>
        <v>#N/A</v>
      </c>
      <c r="M15" s="389">
        <f>IF(ISNUMBER(Regressions!M25),ROUND(Regressions!M25, 1), NA())</f>
        <v>99.7</v>
      </c>
      <c r="N15" s="393">
        <f>IF(ISNUMBER(Regressions!N25),ROUND(Regressions!N25, 1), NA())</f>
        <v>0.3</v>
      </c>
      <c r="O15" s="387" t="e">
        <f>IF(ISNUMBER(Regressions!O25),ROUND(Regressions!O25, 1), NA())</f>
        <v>#N/A</v>
      </c>
      <c r="P15" s="300" t="e">
        <f>IF(ISNUMBER(Regressions!P25),ROUND(Regressions!P25, 1), NA())</f>
        <v>#N/A</v>
      </c>
      <c r="Q15" s="394" t="e">
        <f>IF(ISNUMBER(Regressions!Q25),ROUND(Regressions!Q25, 1), NA())</f>
        <v>#N/A</v>
      </c>
      <c r="R15" s="389" t="e">
        <f>IF(ISNUMBER(Regressions!R25),ROUND(Regressions!R25, 1), NA())</f>
        <v>#N/A</v>
      </c>
      <c r="S15" s="390" t="e">
        <f>IF(ISNUMBER(Regressions!S25),ROUND(Regressions!S25, 1), NA())</f>
        <v>#N/A</v>
      </c>
    </row>
    <row r="16" x14ac:dyDescent="0.2">
      <c r="A16" s="234" t="str">
        <f>IF(ISBLANK(Regressions!A26), " ", Regressions!A26)</f>
        <v>Kenya</v>
      </c>
      <c r="B16" s="229">
        <f>IF(ISBLANK(Regressions!B26), " ", Regressions!B26)</f>
        <v>2012</v>
      </c>
      <c r="C16" s="232" t="str">
        <f>IF(ISBLANK(Regressions!C26), " ", Regressions!C26)</f>
        <v>National</v>
      </c>
      <c r="D16" s="236">
        <f>IF(ISBLANK(Regressions!D26), " ", Regressions!D26)</f>
        <v>17312728</v>
      </c>
      <c r="E16" s="387">
        <f>IF(ISNUMBER(Regressions!E26),ROUND(Regressions!E26, 1), NA())</f>
        <v>92.4</v>
      </c>
      <c r="F16" s="300">
        <f>IF(ISNUMBER(Regressions!F26),ROUND(Regressions!F26, 1), NA())</f>
        <v>75.400000000000006</v>
      </c>
      <c r="G16" s="388" t="e">
        <f>IF(ISNUMBER(Regressions!G26),ROUND(Regressions!G26, 1), NA())</f>
        <v>#N/A</v>
      </c>
      <c r="H16" s="389">
        <f>IF(ISNUMBER(Regressions!H26),ROUND(Regressions!H26, 1), NA())</f>
        <v>75.400000000000006</v>
      </c>
      <c r="I16" s="390">
        <f>IF(ISNUMBER(Regressions!I26),ROUND(Regressions!I26, 1), NA())</f>
        <v>24.6</v>
      </c>
      <c r="J16" s="391">
        <f>IF(ISNUMBER(Regressions!J26),ROUND(Regressions!J26, 1), NA())</f>
        <v>99.7</v>
      </c>
      <c r="K16" s="300" t="e">
        <f>IF(ISNUMBER(Regressions!K26),ROUND(Regressions!K26, 1), NA())</f>
        <v>#N/A</v>
      </c>
      <c r="L16" s="392" t="e">
        <f>IF(ISNUMBER(Regressions!L26),ROUND(Regressions!L26, 1), NA())</f>
        <v>#N/A</v>
      </c>
      <c r="M16" s="389">
        <f>IF(ISNUMBER(Regressions!M26),ROUND(Regressions!M26, 1), NA())</f>
        <v>99.7</v>
      </c>
      <c r="N16" s="393">
        <f>IF(ISNUMBER(Regressions!N26),ROUND(Regressions!N26, 1), NA())</f>
        <v>0.3</v>
      </c>
      <c r="O16" s="387" t="e">
        <f>IF(ISNUMBER(Regressions!O26),ROUND(Regressions!O26, 1), NA())</f>
        <v>#N/A</v>
      </c>
      <c r="P16" s="300" t="e">
        <f>IF(ISNUMBER(Regressions!P26),ROUND(Regressions!P26, 1), NA())</f>
        <v>#N/A</v>
      </c>
      <c r="Q16" s="394" t="e">
        <f>IF(ISNUMBER(Regressions!Q26),ROUND(Regressions!Q26, 1), NA())</f>
        <v>#N/A</v>
      </c>
      <c r="R16" s="389" t="e">
        <f>IF(ISNUMBER(Regressions!R26),ROUND(Regressions!R26, 1), NA())</f>
        <v>#N/A</v>
      </c>
      <c r="S16" s="390" t="e">
        <f>IF(ISNUMBER(Regressions!S26),ROUND(Regressions!S26, 1), NA())</f>
        <v>#N/A</v>
      </c>
    </row>
    <row r="17" x14ac:dyDescent="0.2">
      <c r="A17" s="234" t="str">
        <f>IF(ISBLANK(Regressions!A27), " ", Regressions!A27)</f>
        <v>Kenya</v>
      </c>
      <c r="B17" s="229">
        <f>IF(ISBLANK(Regressions!B27), " ", Regressions!B27)</f>
        <v>2013</v>
      </c>
      <c r="C17" s="232" t="str">
        <f>IF(ISBLANK(Regressions!C27), " ", Regressions!C27)</f>
        <v>National</v>
      </c>
      <c r="D17" s="236">
        <f>IF(ISBLANK(Regressions!D27), " ", Regressions!D27)</f>
        <v>17755972</v>
      </c>
      <c r="E17" s="387">
        <f>IF(ISNUMBER(Regressions!E27),ROUND(Regressions!E27, 1), NA())</f>
        <v>92.4</v>
      </c>
      <c r="F17" s="300">
        <f>IF(ISNUMBER(Regressions!F27),ROUND(Regressions!F27, 1), NA())</f>
        <v>75.400000000000006</v>
      </c>
      <c r="G17" s="388" t="e">
        <f>IF(ISNUMBER(Regressions!G27),ROUND(Regressions!G27, 1), NA())</f>
        <v>#N/A</v>
      </c>
      <c r="H17" s="389">
        <f>IF(ISNUMBER(Regressions!H27),ROUND(Regressions!H27, 1), NA())</f>
        <v>75.400000000000006</v>
      </c>
      <c r="I17" s="390">
        <f>IF(ISNUMBER(Regressions!I27),ROUND(Regressions!I27, 1), NA())</f>
        <v>24.6</v>
      </c>
      <c r="J17" s="391">
        <f>IF(ISNUMBER(Regressions!J27),ROUND(Regressions!J27, 1), NA())</f>
        <v>99.7</v>
      </c>
      <c r="K17" s="300" t="e">
        <f>IF(ISNUMBER(Regressions!K27),ROUND(Regressions!K27, 1), NA())</f>
        <v>#N/A</v>
      </c>
      <c r="L17" s="392" t="e">
        <f>IF(ISNUMBER(Regressions!L27),ROUND(Regressions!L27, 1), NA())</f>
        <v>#N/A</v>
      </c>
      <c r="M17" s="389">
        <f>IF(ISNUMBER(Regressions!M27),ROUND(Regressions!M27, 1), NA())</f>
        <v>99.7</v>
      </c>
      <c r="N17" s="393">
        <f>IF(ISNUMBER(Regressions!N27),ROUND(Regressions!N27, 1), NA())</f>
        <v>0.3</v>
      </c>
      <c r="O17" s="387" t="e">
        <f>IF(ISNUMBER(Regressions!O27),ROUND(Regressions!O27, 1), NA())</f>
        <v>#N/A</v>
      </c>
      <c r="P17" s="300" t="e">
        <f>IF(ISNUMBER(Regressions!P27),ROUND(Regressions!P27, 1), NA())</f>
        <v>#N/A</v>
      </c>
      <c r="Q17" s="394" t="e">
        <f>IF(ISNUMBER(Regressions!Q27),ROUND(Regressions!Q27, 1), NA())</f>
        <v>#N/A</v>
      </c>
      <c r="R17" s="389" t="e">
        <f>IF(ISNUMBER(Regressions!R27),ROUND(Regressions!R27, 1), NA())</f>
        <v>#N/A</v>
      </c>
      <c r="S17" s="390" t="e">
        <f>IF(ISNUMBER(Regressions!S27),ROUND(Regressions!S27, 1), NA())</f>
        <v>#N/A</v>
      </c>
    </row>
    <row r="18" x14ac:dyDescent="0.2">
      <c r="A18" s="234" t="str">
        <f>IF(ISBLANK(Regressions!A28), " ", Regressions!A28)</f>
        <v>Kenya</v>
      </c>
      <c r="B18" s="229">
        <f>IF(ISBLANK(Regressions!B28), " ", Regressions!B28)</f>
        <v>2014</v>
      </c>
      <c r="C18" s="232" t="str">
        <f>IF(ISBLANK(Regressions!C28), " ", Regressions!C28)</f>
        <v>National</v>
      </c>
      <c r="D18" s="236">
        <f>IF(ISBLANK(Regressions!D28), " ", Regressions!D28)</f>
        <v>18151888</v>
      </c>
      <c r="E18" s="387">
        <f>IF(ISNUMBER(Regressions!E28),ROUND(Regressions!E28, 1), NA())</f>
        <v>92.4</v>
      </c>
      <c r="F18" s="300">
        <f>IF(ISNUMBER(Regressions!F28),ROUND(Regressions!F28, 1), NA())</f>
        <v>75.400000000000006</v>
      </c>
      <c r="G18" s="388" t="e">
        <f>IF(ISNUMBER(Regressions!G28),ROUND(Regressions!G28, 1), NA())</f>
        <v>#N/A</v>
      </c>
      <c r="H18" s="389">
        <f>IF(ISNUMBER(Regressions!H28),ROUND(Regressions!H28, 1), NA())</f>
        <v>75.400000000000006</v>
      </c>
      <c r="I18" s="390">
        <f>IF(ISNUMBER(Regressions!I28),ROUND(Regressions!I28, 1), NA())</f>
        <v>24.6</v>
      </c>
      <c r="J18" s="391">
        <f>IF(ISNUMBER(Regressions!J28),ROUND(Regressions!J28, 1), NA())</f>
        <v>99.7</v>
      </c>
      <c r="K18" s="300" t="e">
        <f>IF(ISNUMBER(Regressions!K28),ROUND(Regressions!K28, 1), NA())</f>
        <v>#N/A</v>
      </c>
      <c r="L18" s="392" t="e">
        <f>IF(ISNUMBER(Regressions!L28),ROUND(Regressions!L28, 1), NA())</f>
        <v>#N/A</v>
      </c>
      <c r="M18" s="389">
        <f>IF(ISNUMBER(Regressions!M28),ROUND(Regressions!M28, 1), NA())</f>
        <v>99.7</v>
      </c>
      <c r="N18" s="393">
        <f>IF(ISNUMBER(Regressions!N28),ROUND(Regressions!N28, 1), NA())</f>
        <v>0.3</v>
      </c>
      <c r="O18" s="387" t="e">
        <f>IF(ISNUMBER(Regressions!O28),ROUND(Regressions!O28, 1), NA())</f>
        <v>#N/A</v>
      </c>
      <c r="P18" s="300" t="e">
        <f>IF(ISNUMBER(Regressions!P28),ROUND(Regressions!P28, 1), NA())</f>
        <v>#N/A</v>
      </c>
      <c r="Q18" s="394" t="e">
        <f>IF(ISNUMBER(Regressions!Q28),ROUND(Regressions!Q28, 1), NA())</f>
        <v>#N/A</v>
      </c>
      <c r="R18" s="389" t="e">
        <f>IF(ISNUMBER(Regressions!R28),ROUND(Regressions!R28, 1), NA())</f>
        <v>#N/A</v>
      </c>
      <c r="S18" s="390" t="e">
        <f>IF(ISNUMBER(Regressions!S28),ROUND(Regressions!S28, 1), NA())</f>
        <v>#N/A</v>
      </c>
    </row>
    <row r="19" x14ac:dyDescent="0.2">
      <c r="A19" s="234" t="str">
        <f>IF(ISBLANK(Regressions!A29), " ", Regressions!A29)</f>
        <v>Kenya</v>
      </c>
      <c r="B19" s="229">
        <f>IF(ISBLANK(Regressions!B29), " ", Regressions!B29)</f>
        <v>2015</v>
      </c>
      <c r="C19" s="232" t="str">
        <f>IF(ISBLANK(Regressions!C29), " ", Regressions!C29)</f>
        <v>National</v>
      </c>
      <c r="D19" s="236">
        <f>IF(ISBLANK(Regressions!D29), " ", Regressions!D29)</f>
        <v>18520536</v>
      </c>
      <c r="E19" s="387">
        <f>IF(ISNUMBER(Regressions!E29),ROUND(Regressions!E29, 1), NA())</f>
        <v>92.4</v>
      </c>
      <c r="F19" s="300">
        <f>IF(ISNUMBER(Regressions!F29),ROUND(Regressions!F29, 1), NA())</f>
        <v>75.400000000000006</v>
      </c>
      <c r="G19" s="388" t="e">
        <f>IF(ISNUMBER(Regressions!G29),ROUND(Regressions!G29, 1), NA())</f>
        <v>#N/A</v>
      </c>
      <c r="H19" s="389">
        <f>IF(ISNUMBER(Regressions!H29),ROUND(Regressions!H29, 1), NA())</f>
        <v>75.400000000000006</v>
      </c>
      <c r="I19" s="390">
        <f>IF(ISNUMBER(Regressions!I29),ROUND(Regressions!I29, 1), NA())</f>
        <v>24.6</v>
      </c>
      <c r="J19" s="391">
        <f>IF(ISNUMBER(Regressions!J29),ROUND(Regressions!J29, 1), NA())</f>
        <v>99.7</v>
      </c>
      <c r="K19" s="300" t="e">
        <f>IF(ISNUMBER(Regressions!K29),ROUND(Regressions!K29, 1), NA())</f>
        <v>#N/A</v>
      </c>
      <c r="L19" s="392" t="e">
        <f>IF(ISNUMBER(Regressions!L29),ROUND(Regressions!L29, 1), NA())</f>
        <v>#N/A</v>
      </c>
      <c r="M19" s="389">
        <f>IF(ISNUMBER(Regressions!M29),ROUND(Regressions!M29, 1), NA())</f>
        <v>99.7</v>
      </c>
      <c r="N19" s="393">
        <f>IF(ISNUMBER(Regressions!N29),ROUND(Regressions!N29, 1), NA())</f>
        <v>0.3</v>
      </c>
      <c r="O19" s="387" t="e">
        <f>IF(ISNUMBER(Regressions!O29),ROUND(Regressions!O29, 1), NA())</f>
        <v>#N/A</v>
      </c>
      <c r="P19" s="300" t="e">
        <f>IF(ISNUMBER(Regressions!P29),ROUND(Regressions!P29, 1), NA())</f>
        <v>#N/A</v>
      </c>
      <c r="Q19" s="394" t="e">
        <f>IF(ISNUMBER(Regressions!Q29),ROUND(Regressions!Q29, 1), NA())</f>
        <v>#N/A</v>
      </c>
      <c r="R19" s="389" t="e">
        <f>IF(ISNUMBER(Regressions!R29),ROUND(Regressions!R29, 1), NA())</f>
        <v>#N/A</v>
      </c>
      <c r="S19" s="390" t="e">
        <f>IF(ISNUMBER(Regressions!S29),ROUND(Regressions!S29, 1), NA())</f>
        <v>#N/A</v>
      </c>
    </row>
    <row r="20" x14ac:dyDescent="0.2">
      <c r="A20" s="237" t="str">
        <f>IF(ISBLANK(Regressions!A30), " ", Regressions!A30)</f>
        <v>Kenya</v>
      </c>
      <c r="B20" s="238">
        <f>IF(ISBLANK(Regressions!B30), " ", Regressions!B30)</f>
        <v>2016</v>
      </c>
      <c r="C20" s="239" t="str">
        <f>IF(ISBLANK(Regressions!C30), " ", Regressions!C30)</f>
        <v>National</v>
      </c>
      <c r="D20" s="240">
        <f>IF(ISBLANK(Regressions!D30), " ", Regressions!D30)</f>
        <v>18867536</v>
      </c>
      <c r="E20" s="395">
        <f>IF(ISNUMBER(Regressions!E30),ROUND(Regressions!E30, 1), NA())</f>
        <v>92.4</v>
      </c>
      <c r="F20" s="301">
        <f>IF(ISNUMBER(Regressions!F30),ROUND(Regressions!F30, 1), NA())</f>
        <v>75.400000000000006</v>
      </c>
      <c r="G20" s="396" t="e">
        <f>IF(ISNUMBER(Regressions!G30),ROUND(Regressions!G30, 1), NA())</f>
        <v>#N/A</v>
      </c>
      <c r="H20" s="397">
        <f>IF(ISNUMBER(Regressions!H30),ROUND(Regressions!H30, 1), NA())</f>
        <v>75.400000000000006</v>
      </c>
      <c r="I20" s="398">
        <f>IF(ISNUMBER(Regressions!I30),ROUND(Regressions!I30, 1), NA())</f>
        <v>24.6</v>
      </c>
      <c r="J20" s="399">
        <f>IF(ISNUMBER(Regressions!J30),ROUND(Regressions!J30, 1), NA())</f>
        <v>99.7</v>
      </c>
      <c r="K20" s="301" t="e">
        <f>IF(ISNUMBER(Regressions!K30),ROUND(Regressions!K30, 1), NA())</f>
        <v>#N/A</v>
      </c>
      <c r="L20" s="400" t="e">
        <f>IF(ISNUMBER(Regressions!L30),ROUND(Regressions!L30, 1), NA())</f>
        <v>#N/A</v>
      </c>
      <c r="M20" s="397">
        <f>IF(ISNUMBER(Regressions!M30),ROUND(Regressions!M30, 1), NA())</f>
        <v>99.7</v>
      </c>
      <c r="N20" s="401">
        <f>IF(ISNUMBER(Regressions!N30),ROUND(Regressions!N30, 1), NA())</f>
        <v>0.3</v>
      </c>
      <c r="O20" s="395" t="e">
        <f>IF(ISNUMBER(Regressions!O30),ROUND(Regressions!O30, 1), NA())</f>
        <v>#N/A</v>
      </c>
      <c r="P20" s="301" t="e">
        <f>IF(ISNUMBER(Regressions!P30),ROUND(Regressions!P30, 1), NA())</f>
        <v>#N/A</v>
      </c>
      <c r="Q20" s="402" t="e">
        <f>IF(ISNUMBER(Regressions!Q30),ROUND(Regressions!Q30, 1), NA())</f>
        <v>#N/A</v>
      </c>
      <c r="R20" s="397" t="e">
        <f>IF(ISNUMBER(Regressions!R30),ROUND(Regressions!R30, 1), NA())</f>
        <v>#N/A</v>
      </c>
      <c r="S20" s="398" t="e">
        <f>IF(ISNUMBER(Regressions!S30),ROUND(Regressions!S30, 1), NA())</f>
        <v>#N/A</v>
      </c>
    </row>
    <row r="21" x14ac:dyDescent="0.2">
      <c r="A21" s="234" t="str">
        <f>IF(ISBLANK(Regressions!A31), " ", Regressions!A31)</f>
        <v>Kenya</v>
      </c>
      <c r="B21" s="229">
        <f>IF(ISBLANK(Regressions!B31), " ", Regressions!B31)</f>
        <v>2000</v>
      </c>
      <c r="C21" s="232" t="str">
        <f>IF(ISBLANK(Regressions!C31), " ", Regressions!C31)</f>
        <v>Urban</v>
      </c>
      <c r="D21" s="236">
        <f>IF(ISBLANK(Regressions!D31), " ", Regressions!D31)</f>
        <v>2602730.027197876</v>
      </c>
      <c r="E21" s="387" t="e">
        <f>IF(ISNUMBER(Regressions!E31),ROUND(Regressions!E31, 1), NA())</f>
        <v>#N/A</v>
      </c>
      <c r="F21" s="300" t="e">
        <f>IF(ISNUMBER(Regressions!F31),ROUND(Regressions!F31, 1), NA())</f>
        <v>#N/A</v>
      </c>
      <c r="G21" s="388" t="e">
        <f>IF(ISNUMBER(Regressions!G31),ROUND(Regressions!G31, 1), NA())</f>
        <v>#N/A</v>
      </c>
      <c r="H21" s="389" t="e">
        <f>IF(ISNUMBER(Regressions!H31),ROUND(Regressions!H31, 1), NA())</f>
        <v>#N/A</v>
      </c>
      <c r="I21" s="390" t="e">
        <f>IF(ISNUMBER(Regressions!I31),ROUND(Regressions!I31, 1), NA())</f>
        <v>#N/A</v>
      </c>
      <c r="J21" s="391">
        <f>IF(ISNUMBER(Regressions!J31),ROUND(Regressions!J31, 1), NA())</f>
        <v>100</v>
      </c>
      <c r="K21" s="300" t="e">
        <f>IF(ISNUMBER(Regressions!K31),ROUND(Regressions!K31, 1), NA())</f>
        <v>#N/A</v>
      </c>
      <c r="L21" s="392" t="e">
        <f>IF(ISNUMBER(Regressions!L31),ROUND(Regressions!L31, 1), NA())</f>
        <v>#N/A</v>
      </c>
      <c r="M21" s="389">
        <f>IF(ISNUMBER(Regressions!M31),ROUND(Regressions!M31, 1), NA())</f>
        <v>100</v>
      </c>
      <c r="N21" s="393">
        <f>IF(ISNUMBER(Regressions!N31),ROUND(Regressions!N31, 1), NA())</f>
        <v>0</v>
      </c>
      <c r="O21" s="387" t="e">
        <f>IF(ISNUMBER(Regressions!O31),ROUND(Regressions!O31, 1), NA())</f>
        <v>#N/A</v>
      </c>
      <c r="P21" s="300" t="e">
        <f>IF(ISNUMBER(Regressions!P31),ROUND(Regressions!P31, 1), NA())</f>
        <v>#N/A</v>
      </c>
      <c r="Q21" s="394" t="e">
        <f>IF(ISNUMBER(Regressions!Q31),ROUND(Regressions!Q31, 1), NA())</f>
        <v>#N/A</v>
      </c>
      <c r="R21" s="389" t="e">
        <f>IF(ISNUMBER(Regressions!R31),ROUND(Regressions!R31, 1), NA())</f>
        <v>#N/A</v>
      </c>
      <c r="S21" s="390" t="e">
        <f>IF(ISNUMBER(Regressions!S31),ROUND(Regressions!S31, 1), NA())</f>
        <v>#N/A</v>
      </c>
    </row>
    <row r="22" x14ac:dyDescent="0.2">
      <c r="A22" s="234" t="str">
        <f>IF(ISBLANK(Regressions!A32), " ", Regressions!A32)</f>
        <v>Kenya</v>
      </c>
      <c r="B22" s="229">
        <f>IF(ISBLANK(Regressions!B32), " ", Regressions!B32)</f>
        <v>2001</v>
      </c>
      <c r="C22" s="232" t="str">
        <f>IF(ISBLANK(Regressions!C32), " ", Regressions!C32)</f>
        <v>Urban</v>
      </c>
      <c r="D22" s="236">
        <f>IF(ISBLANK(Regressions!D32), " ", Regressions!D32)</f>
        <v>2701336.9651216124</v>
      </c>
      <c r="E22" s="387" t="e">
        <f>IF(ISNUMBER(Regressions!E32),ROUND(Regressions!E32, 1), NA())</f>
        <v>#N/A</v>
      </c>
      <c r="F22" s="300" t="e">
        <f>IF(ISNUMBER(Regressions!F32),ROUND(Regressions!F32, 1), NA())</f>
        <v>#N/A</v>
      </c>
      <c r="G22" s="388" t="e">
        <f>IF(ISNUMBER(Regressions!G32),ROUND(Regressions!G32, 1), NA())</f>
        <v>#N/A</v>
      </c>
      <c r="H22" s="389" t="e">
        <f>IF(ISNUMBER(Regressions!H32),ROUND(Regressions!H32, 1), NA())</f>
        <v>#N/A</v>
      </c>
      <c r="I22" s="390" t="e">
        <f>IF(ISNUMBER(Regressions!I32),ROUND(Regressions!I32, 1), NA())</f>
        <v>#N/A</v>
      </c>
      <c r="J22" s="391">
        <f>IF(ISNUMBER(Regressions!J32),ROUND(Regressions!J32, 1), NA())</f>
        <v>100</v>
      </c>
      <c r="K22" s="300" t="e">
        <f>IF(ISNUMBER(Regressions!K32),ROUND(Regressions!K32, 1), NA())</f>
        <v>#N/A</v>
      </c>
      <c r="L22" s="392" t="e">
        <f>IF(ISNUMBER(Regressions!L32),ROUND(Regressions!L32, 1), NA())</f>
        <v>#N/A</v>
      </c>
      <c r="M22" s="389">
        <f>IF(ISNUMBER(Regressions!M32),ROUND(Regressions!M32, 1), NA())</f>
        <v>100</v>
      </c>
      <c r="N22" s="393">
        <f>IF(ISNUMBER(Regressions!N32),ROUND(Regressions!N32, 1), NA())</f>
        <v>0</v>
      </c>
      <c r="O22" s="387" t="e">
        <f>IF(ISNUMBER(Regressions!O32),ROUND(Regressions!O32, 1), NA())</f>
        <v>#N/A</v>
      </c>
      <c r="P22" s="300" t="e">
        <f>IF(ISNUMBER(Regressions!P32),ROUND(Regressions!P32, 1), NA())</f>
        <v>#N/A</v>
      </c>
      <c r="Q22" s="394" t="e">
        <f>IF(ISNUMBER(Regressions!Q32),ROUND(Regressions!Q32, 1), NA())</f>
        <v>#N/A</v>
      </c>
      <c r="R22" s="389" t="e">
        <f>IF(ISNUMBER(Regressions!R32),ROUND(Regressions!R32, 1), NA())</f>
        <v>#N/A</v>
      </c>
      <c r="S22" s="390" t="e">
        <f>IF(ISNUMBER(Regressions!S32),ROUND(Regressions!S32, 1), NA())</f>
        <v>#N/A</v>
      </c>
    </row>
    <row r="23" x14ac:dyDescent="0.2">
      <c r="A23" s="234" t="str">
        <f>IF(ISBLANK(Regressions!A33), " ", Regressions!A33)</f>
        <v>Kenya</v>
      </c>
      <c r="B23" s="229">
        <f>IF(ISBLANK(Regressions!B33), " ", Regressions!B33)</f>
        <v>2002</v>
      </c>
      <c r="C23" s="232" t="str">
        <f>IF(ISBLANK(Regressions!C33), " ", Regressions!C33)</f>
        <v>Urban</v>
      </c>
      <c r="D23" s="236">
        <f>IF(ISBLANK(Regressions!D33), " ", Regressions!D33)</f>
        <v>2814017.01670908</v>
      </c>
      <c r="E23" s="387" t="e">
        <f>IF(ISNUMBER(Regressions!E33),ROUND(Regressions!E33, 1), NA())</f>
        <v>#N/A</v>
      </c>
      <c r="F23" s="300" t="e">
        <f>IF(ISNUMBER(Regressions!F33),ROUND(Regressions!F33, 1), NA())</f>
        <v>#N/A</v>
      </c>
      <c r="G23" s="388" t="e">
        <f>IF(ISNUMBER(Regressions!G33),ROUND(Regressions!G33, 1), NA())</f>
        <v>#N/A</v>
      </c>
      <c r="H23" s="389" t="e">
        <f>IF(ISNUMBER(Regressions!H33),ROUND(Regressions!H33, 1), NA())</f>
        <v>#N/A</v>
      </c>
      <c r="I23" s="390" t="e">
        <f>IF(ISNUMBER(Regressions!I33),ROUND(Regressions!I33, 1), NA())</f>
        <v>#N/A</v>
      </c>
      <c r="J23" s="391">
        <f>IF(ISNUMBER(Regressions!J33),ROUND(Regressions!J33, 1), NA())</f>
        <v>100</v>
      </c>
      <c r="K23" s="300" t="e">
        <f>IF(ISNUMBER(Regressions!K33),ROUND(Regressions!K33, 1), NA())</f>
        <v>#N/A</v>
      </c>
      <c r="L23" s="392" t="e">
        <f>IF(ISNUMBER(Regressions!L33),ROUND(Regressions!L33, 1), NA())</f>
        <v>#N/A</v>
      </c>
      <c r="M23" s="389">
        <f>IF(ISNUMBER(Regressions!M33),ROUND(Regressions!M33, 1), NA())</f>
        <v>100</v>
      </c>
      <c r="N23" s="393">
        <f>IF(ISNUMBER(Regressions!N33),ROUND(Regressions!N33, 1), NA())</f>
        <v>0</v>
      </c>
      <c r="O23" s="387" t="e">
        <f>IF(ISNUMBER(Regressions!O33),ROUND(Regressions!O33, 1), NA())</f>
        <v>#N/A</v>
      </c>
      <c r="P23" s="300" t="e">
        <f>IF(ISNUMBER(Regressions!P33),ROUND(Regressions!P33, 1), NA())</f>
        <v>#N/A</v>
      </c>
      <c r="Q23" s="394" t="e">
        <f>IF(ISNUMBER(Regressions!Q33),ROUND(Regressions!Q33, 1), NA())</f>
        <v>#N/A</v>
      </c>
      <c r="R23" s="389" t="e">
        <f>IF(ISNUMBER(Regressions!R33),ROUND(Regressions!R33, 1), NA())</f>
        <v>#N/A</v>
      </c>
      <c r="S23" s="390" t="e">
        <f>IF(ISNUMBER(Regressions!S33),ROUND(Regressions!S33, 1), NA())</f>
        <v>#N/A</v>
      </c>
    </row>
    <row r="24" x14ac:dyDescent="0.2">
      <c r="A24" s="234" t="str">
        <f>IF(ISBLANK(Regressions!A34), " ", Regressions!A34)</f>
        <v>Kenya</v>
      </c>
      <c r="B24" s="229">
        <f>IF(ISBLANK(Regressions!B34), " ", Regressions!B34)</f>
        <v>2003</v>
      </c>
      <c r="C24" s="232" t="str">
        <f>IF(ISBLANK(Regressions!C34), " ", Regressions!C34)</f>
        <v>Urban</v>
      </c>
      <c r="D24" s="236">
        <f>IF(ISBLANK(Regressions!D34), " ", Regressions!D34)</f>
        <v>2936561.0767614366</v>
      </c>
      <c r="E24" s="387" t="e">
        <f>IF(ISNUMBER(Regressions!E34),ROUND(Regressions!E34, 1), NA())</f>
        <v>#N/A</v>
      </c>
      <c r="F24" s="300" t="e">
        <f>IF(ISNUMBER(Regressions!F34),ROUND(Regressions!F34, 1), NA())</f>
        <v>#N/A</v>
      </c>
      <c r="G24" s="388" t="e">
        <f>IF(ISNUMBER(Regressions!G34),ROUND(Regressions!G34, 1), NA())</f>
        <v>#N/A</v>
      </c>
      <c r="H24" s="389" t="e">
        <f>IF(ISNUMBER(Regressions!H34),ROUND(Regressions!H34, 1), NA())</f>
        <v>#N/A</v>
      </c>
      <c r="I24" s="390" t="e">
        <f>IF(ISNUMBER(Regressions!I34),ROUND(Regressions!I34, 1), NA())</f>
        <v>#N/A</v>
      </c>
      <c r="J24" s="391">
        <f>IF(ISNUMBER(Regressions!J34),ROUND(Regressions!J34, 1), NA())</f>
        <v>100</v>
      </c>
      <c r="K24" s="300" t="e">
        <f>IF(ISNUMBER(Regressions!K34),ROUND(Regressions!K34, 1), NA())</f>
        <v>#N/A</v>
      </c>
      <c r="L24" s="392" t="e">
        <f>IF(ISNUMBER(Regressions!L34),ROUND(Regressions!L34, 1), NA())</f>
        <v>#N/A</v>
      </c>
      <c r="M24" s="389">
        <f>IF(ISNUMBER(Regressions!M34),ROUND(Regressions!M34, 1), NA())</f>
        <v>100</v>
      </c>
      <c r="N24" s="393">
        <f>IF(ISNUMBER(Regressions!N34),ROUND(Regressions!N34, 1), NA())</f>
        <v>0</v>
      </c>
      <c r="O24" s="387" t="e">
        <f>IF(ISNUMBER(Regressions!O34),ROUND(Regressions!O34, 1), NA())</f>
        <v>#N/A</v>
      </c>
      <c r="P24" s="300" t="e">
        <f>IF(ISNUMBER(Regressions!P34),ROUND(Regressions!P34, 1), NA())</f>
        <v>#N/A</v>
      </c>
      <c r="Q24" s="394" t="e">
        <f>IF(ISNUMBER(Regressions!Q34),ROUND(Regressions!Q34, 1), NA())</f>
        <v>#N/A</v>
      </c>
      <c r="R24" s="389" t="e">
        <f>IF(ISNUMBER(Regressions!R34),ROUND(Regressions!R34, 1), NA())</f>
        <v>#N/A</v>
      </c>
      <c r="S24" s="390" t="e">
        <f>IF(ISNUMBER(Regressions!S34),ROUND(Regressions!S34, 1), NA())</f>
        <v>#N/A</v>
      </c>
    </row>
    <row r="25" x14ac:dyDescent="0.2">
      <c r="A25" s="234" t="str">
        <f>IF(ISBLANK(Regressions!A35), " ", Regressions!A35)</f>
        <v>Kenya</v>
      </c>
      <c r="B25" s="229">
        <f>IF(ISBLANK(Regressions!B35), " ", Regressions!B35)</f>
        <v>2004</v>
      </c>
      <c r="C25" s="232" t="str">
        <f>IF(ISBLANK(Regressions!C35), " ", Regressions!C35)</f>
        <v>Urban</v>
      </c>
      <c r="D25" s="236">
        <f>IF(ISBLANK(Regressions!D35), " ", Regressions!D35)</f>
        <v>3053288.0465645599</v>
      </c>
      <c r="E25" s="387" t="e">
        <f>IF(ISNUMBER(Regressions!E35),ROUND(Regressions!E35, 1), NA())</f>
        <v>#N/A</v>
      </c>
      <c r="F25" s="300" t="e">
        <f>IF(ISNUMBER(Regressions!F35),ROUND(Regressions!F35, 1), NA())</f>
        <v>#N/A</v>
      </c>
      <c r="G25" s="388" t="e">
        <f>IF(ISNUMBER(Regressions!G35),ROUND(Regressions!G35, 1), NA())</f>
        <v>#N/A</v>
      </c>
      <c r="H25" s="389" t="e">
        <f>IF(ISNUMBER(Regressions!H35),ROUND(Regressions!H35, 1), NA())</f>
        <v>#N/A</v>
      </c>
      <c r="I25" s="390" t="e">
        <f>IF(ISNUMBER(Regressions!I35),ROUND(Regressions!I35, 1), NA())</f>
        <v>#N/A</v>
      </c>
      <c r="J25" s="391">
        <f>IF(ISNUMBER(Regressions!J35),ROUND(Regressions!J35, 1), NA())</f>
        <v>100</v>
      </c>
      <c r="K25" s="300" t="e">
        <f>IF(ISNUMBER(Regressions!K35),ROUND(Regressions!K35, 1), NA())</f>
        <v>#N/A</v>
      </c>
      <c r="L25" s="392" t="e">
        <f>IF(ISNUMBER(Regressions!L35),ROUND(Regressions!L35, 1), NA())</f>
        <v>#N/A</v>
      </c>
      <c r="M25" s="389">
        <f>IF(ISNUMBER(Regressions!M35),ROUND(Regressions!M35, 1), NA())</f>
        <v>100</v>
      </c>
      <c r="N25" s="393">
        <f>IF(ISNUMBER(Regressions!N35),ROUND(Regressions!N35, 1), NA())</f>
        <v>0</v>
      </c>
      <c r="O25" s="387" t="e">
        <f>IF(ISNUMBER(Regressions!O35),ROUND(Regressions!O35, 1), NA())</f>
        <v>#N/A</v>
      </c>
      <c r="P25" s="300" t="e">
        <f>IF(ISNUMBER(Regressions!P35),ROUND(Regressions!P35, 1), NA())</f>
        <v>#N/A</v>
      </c>
      <c r="Q25" s="394" t="e">
        <f>IF(ISNUMBER(Regressions!Q35),ROUND(Regressions!Q35, 1), NA())</f>
        <v>#N/A</v>
      </c>
      <c r="R25" s="389" t="e">
        <f>IF(ISNUMBER(Regressions!R35),ROUND(Regressions!R35, 1), NA())</f>
        <v>#N/A</v>
      </c>
      <c r="S25" s="390" t="e">
        <f>IF(ISNUMBER(Regressions!S35),ROUND(Regressions!S35, 1), NA())</f>
        <v>#N/A</v>
      </c>
    </row>
    <row r="26" x14ac:dyDescent="0.2">
      <c r="A26" s="234" t="str">
        <f>IF(ISBLANK(Regressions!A36), " ", Regressions!A36)</f>
        <v>Kenya</v>
      </c>
      <c r="B26" s="229">
        <f>IF(ISBLANK(Regressions!B36), " ", Regressions!B36)</f>
        <v>2005</v>
      </c>
      <c r="C26" s="232" t="str">
        <f>IF(ISBLANK(Regressions!C36), " ", Regressions!C36)</f>
        <v>Urban</v>
      </c>
      <c r="D26" s="236">
        <f>IF(ISBLANK(Regressions!D36), " ", Regressions!D36)</f>
        <v>3174150.025090599</v>
      </c>
      <c r="E26" s="387" t="e">
        <f>IF(ISNUMBER(Regressions!E36),ROUND(Regressions!E36, 1), NA())</f>
        <v>#N/A</v>
      </c>
      <c r="F26" s="300" t="e">
        <f>IF(ISNUMBER(Regressions!F36),ROUND(Regressions!F36, 1), NA())</f>
        <v>#N/A</v>
      </c>
      <c r="G26" s="388" t="e">
        <f>IF(ISNUMBER(Regressions!G36),ROUND(Regressions!G36, 1), NA())</f>
        <v>#N/A</v>
      </c>
      <c r="H26" s="389" t="e">
        <f>IF(ISNUMBER(Regressions!H36),ROUND(Regressions!H36, 1), NA())</f>
        <v>#N/A</v>
      </c>
      <c r="I26" s="390" t="e">
        <f>IF(ISNUMBER(Regressions!I36),ROUND(Regressions!I36, 1), NA())</f>
        <v>#N/A</v>
      </c>
      <c r="J26" s="391">
        <f>IF(ISNUMBER(Regressions!J36),ROUND(Regressions!J36, 1), NA())</f>
        <v>100</v>
      </c>
      <c r="K26" s="300" t="e">
        <f>IF(ISNUMBER(Regressions!K36),ROUND(Regressions!K36, 1), NA())</f>
        <v>#N/A</v>
      </c>
      <c r="L26" s="392" t="e">
        <f>IF(ISNUMBER(Regressions!L36),ROUND(Regressions!L36, 1), NA())</f>
        <v>#N/A</v>
      </c>
      <c r="M26" s="389">
        <f>IF(ISNUMBER(Regressions!M36),ROUND(Regressions!M36, 1), NA())</f>
        <v>100</v>
      </c>
      <c r="N26" s="393">
        <f>IF(ISNUMBER(Regressions!N36),ROUND(Regressions!N36, 1), NA())</f>
        <v>0</v>
      </c>
      <c r="O26" s="387" t="e">
        <f>IF(ISNUMBER(Regressions!O36),ROUND(Regressions!O36, 1), NA())</f>
        <v>#N/A</v>
      </c>
      <c r="P26" s="300" t="e">
        <f>IF(ISNUMBER(Regressions!P36),ROUND(Regressions!P36, 1), NA())</f>
        <v>#N/A</v>
      </c>
      <c r="Q26" s="394" t="e">
        <f>IF(ISNUMBER(Regressions!Q36),ROUND(Regressions!Q36, 1), NA())</f>
        <v>#N/A</v>
      </c>
      <c r="R26" s="389" t="e">
        <f>IF(ISNUMBER(Regressions!R36),ROUND(Regressions!R36, 1), NA())</f>
        <v>#N/A</v>
      </c>
      <c r="S26" s="390" t="e">
        <f>IF(ISNUMBER(Regressions!S36),ROUND(Regressions!S36, 1), NA())</f>
        <v>#N/A</v>
      </c>
    </row>
    <row r="27" x14ac:dyDescent="0.2">
      <c r="A27" s="234" t="str">
        <f>IF(ISBLANK(Regressions!A37), " ", Regressions!A37)</f>
        <v>Kenya</v>
      </c>
      <c r="B27" s="229">
        <f>IF(ISBLANK(Regressions!B37), " ", Regressions!B37)</f>
        <v>2006</v>
      </c>
      <c r="C27" s="232" t="str">
        <f>IF(ISBLANK(Regressions!C37), " ", Regressions!C37)</f>
        <v>Urban</v>
      </c>
      <c r="D27" s="236">
        <f>IF(ISBLANK(Regressions!D37), " ", Regressions!D37)</f>
        <v>3299413.1245536041</v>
      </c>
      <c r="E27" s="387" t="e">
        <f>IF(ISNUMBER(Regressions!E37),ROUND(Regressions!E37, 1), NA())</f>
        <v>#N/A</v>
      </c>
      <c r="F27" s="300" t="e">
        <f>IF(ISNUMBER(Regressions!F37),ROUND(Regressions!F37, 1), NA())</f>
        <v>#N/A</v>
      </c>
      <c r="G27" s="388" t="e">
        <f>IF(ISNUMBER(Regressions!G37),ROUND(Regressions!G37, 1), NA())</f>
        <v>#N/A</v>
      </c>
      <c r="H27" s="389" t="e">
        <f>IF(ISNUMBER(Regressions!H37),ROUND(Regressions!H37, 1), NA())</f>
        <v>#N/A</v>
      </c>
      <c r="I27" s="390" t="e">
        <f>IF(ISNUMBER(Regressions!I37),ROUND(Regressions!I37, 1), NA())</f>
        <v>#N/A</v>
      </c>
      <c r="J27" s="391">
        <f>IF(ISNUMBER(Regressions!J37),ROUND(Regressions!J37, 1), NA())</f>
        <v>100</v>
      </c>
      <c r="K27" s="300" t="e">
        <f>IF(ISNUMBER(Regressions!K37),ROUND(Regressions!K37, 1), NA())</f>
        <v>#N/A</v>
      </c>
      <c r="L27" s="392" t="e">
        <f>IF(ISNUMBER(Regressions!L37),ROUND(Regressions!L37, 1), NA())</f>
        <v>#N/A</v>
      </c>
      <c r="M27" s="389">
        <f>IF(ISNUMBER(Regressions!M37),ROUND(Regressions!M37, 1), NA())</f>
        <v>100</v>
      </c>
      <c r="N27" s="393">
        <f>IF(ISNUMBER(Regressions!N37),ROUND(Regressions!N37, 1), NA())</f>
        <v>0</v>
      </c>
      <c r="O27" s="387" t="e">
        <f>IF(ISNUMBER(Regressions!O37),ROUND(Regressions!O37, 1), NA())</f>
        <v>#N/A</v>
      </c>
      <c r="P27" s="300" t="e">
        <f>IF(ISNUMBER(Regressions!P37),ROUND(Regressions!P37, 1), NA())</f>
        <v>#N/A</v>
      </c>
      <c r="Q27" s="394" t="e">
        <f>IF(ISNUMBER(Regressions!Q37),ROUND(Regressions!Q37, 1), NA())</f>
        <v>#N/A</v>
      </c>
      <c r="R27" s="389" t="e">
        <f>IF(ISNUMBER(Regressions!R37),ROUND(Regressions!R37, 1), NA())</f>
        <v>#N/A</v>
      </c>
      <c r="S27" s="390" t="e">
        <f>IF(ISNUMBER(Regressions!S37),ROUND(Regressions!S37, 1), NA())</f>
        <v>#N/A</v>
      </c>
    </row>
    <row r="28" x14ac:dyDescent="0.2">
      <c r="A28" s="234" t="str">
        <f>IF(ISBLANK(Regressions!A38), " ", Regressions!A38)</f>
        <v>Kenya</v>
      </c>
      <c r="B28" s="229">
        <f>IF(ISBLANK(Regressions!B38), " ", Regressions!B38)</f>
        <v>2007</v>
      </c>
      <c r="C28" s="232" t="str">
        <f>IF(ISBLANK(Regressions!C38), " ", Regressions!C38)</f>
        <v>Urban</v>
      </c>
      <c r="D28" s="236">
        <f>IF(ISBLANK(Regressions!D38), " ", Regressions!D38)</f>
        <v>3428849.9503637697</v>
      </c>
      <c r="E28" s="387" t="e">
        <f>IF(ISNUMBER(Regressions!E38),ROUND(Regressions!E38, 1), NA())</f>
        <v>#N/A</v>
      </c>
      <c r="F28" s="300" t="e">
        <f>IF(ISNUMBER(Regressions!F38),ROUND(Regressions!F38, 1), NA())</f>
        <v>#N/A</v>
      </c>
      <c r="G28" s="388" t="e">
        <f>IF(ISNUMBER(Regressions!G38),ROUND(Regressions!G38, 1), NA())</f>
        <v>#N/A</v>
      </c>
      <c r="H28" s="389" t="e">
        <f>IF(ISNUMBER(Regressions!H38),ROUND(Regressions!H38, 1), NA())</f>
        <v>#N/A</v>
      </c>
      <c r="I28" s="390" t="e">
        <f>IF(ISNUMBER(Regressions!I38),ROUND(Regressions!I38, 1), NA())</f>
        <v>#N/A</v>
      </c>
      <c r="J28" s="391">
        <f>IF(ISNUMBER(Regressions!J38),ROUND(Regressions!J38, 1), NA())</f>
        <v>100</v>
      </c>
      <c r="K28" s="300" t="e">
        <f>IF(ISNUMBER(Regressions!K38),ROUND(Regressions!K38, 1), NA())</f>
        <v>#N/A</v>
      </c>
      <c r="L28" s="392" t="e">
        <f>IF(ISNUMBER(Regressions!L38),ROUND(Regressions!L38, 1), NA())</f>
        <v>#N/A</v>
      </c>
      <c r="M28" s="389">
        <f>IF(ISNUMBER(Regressions!M38),ROUND(Regressions!M38, 1), NA())</f>
        <v>100</v>
      </c>
      <c r="N28" s="393">
        <f>IF(ISNUMBER(Regressions!N38),ROUND(Regressions!N38, 1), NA())</f>
        <v>0</v>
      </c>
      <c r="O28" s="387" t="e">
        <f>IF(ISNUMBER(Regressions!O38),ROUND(Regressions!O38, 1), NA())</f>
        <v>#N/A</v>
      </c>
      <c r="P28" s="300" t="e">
        <f>IF(ISNUMBER(Regressions!P38),ROUND(Regressions!P38, 1), NA())</f>
        <v>#N/A</v>
      </c>
      <c r="Q28" s="394" t="e">
        <f>IF(ISNUMBER(Regressions!Q38),ROUND(Regressions!Q38, 1), NA())</f>
        <v>#N/A</v>
      </c>
      <c r="R28" s="389" t="e">
        <f>IF(ISNUMBER(Regressions!R38),ROUND(Regressions!R38, 1), NA())</f>
        <v>#N/A</v>
      </c>
      <c r="S28" s="390" t="e">
        <f>IF(ISNUMBER(Regressions!S38),ROUND(Regressions!S38, 1), NA())</f>
        <v>#N/A</v>
      </c>
    </row>
    <row r="29" x14ac:dyDescent="0.2">
      <c r="A29" s="234" t="str">
        <f>IF(ISBLANK(Regressions!A39), " ", Regressions!A39)</f>
        <v>Kenya</v>
      </c>
      <c r="B29" s="229">
        <f>IF(ISBLANK(Regressions!B39), " ", Regressions!B39)</f>
        <v>2008</v>
      </c>
      <c r="C29" s="232" t="str">
        <f>IF(ISBLANK(Regressions!C39), " ", Regressions!C39)</f>
        <v>Urban</v>
      </c>
      <c r="D29" s="236">
        <f>IF(ISBLANK(Regressions!D39), " ", Regressions!D39)</f>
        <v>3565185.0367008592</v>
      </c>
      <c r="E29" s="387" t="e">
        <f>IF(ISNUMBER(Regressions!E39),ROUND(Regressions!E39, 1), NA())</f>
        <v>#N/A</v>
      </c>
      <c r="F29" s="300" t="e">
        <f>IF(ISNUMBER(Regressions!F39),ROUND(Regressions!F39, 1), NA())</f>
        <v>#N/A</v>
      </c>
      <c r="G29" s="388" t="e">
        <f>IF(ISNUMBER(Regressions!G39),ROUND(Regressions!G39, 1), NA())</f>
        <v>#N/A</v>
      </c>
      <c r="H29" s="389" t="e">
        <f>IF(ISNUMBER(Regressions!H39),ROUND(Regressions!H39, 1), NA())</f>
        <v>#N/A</v>
      </c>
      <c r="I29" s="390" t="e">
        <f>IF(ISNUMBER(Regressions!I39),ROUND(Regressions!I39, 1), NA())</f>
        <v>#N/A</v>
      </c>
      <c r="J29" s="391">
        <f>IF(ISNUMBER(Regressions!J39),ROUND(Regressions!J39, 1), NA())</f>
        <v>100</v>
      </c>
      <c r="K29" s="300" t="e">
        <f>IF(ISNUMBER(Regressions!K39),ROUND(Regressions!K39, 1), NA())</f>
        <v>#N/A</v>
      </c>
      <c r="L29" s="392" t="e">
        <f>IF(ISNUMBER(Regressions!L39),ROUND(Regressions!L39, 1), NA())</f>
        <v>#N/A</v>
      </c>
      <c r="M29" s="389">
        <f>IF(ISNUMBER(Regressions!M39),ROUND(Regressions!M39, 1), NA())</f>
        <v>100</v>
      </c>
      <c r="N29" s="393">
        <f>IF(ISNUMBER(Regressions!N39),ROUND(Regressions!N39, 1), NA())</f>
        <v>0</v>
      </c>
      <c r="O29" s="387" t="e">
        <f>IF(ISNUMBER(Regressions!O39),ROUND(Regressions!O39, 1), NA())</f>
        <v>#N/A</v>
      </c>
      <c r="P29" s="300" t="e">
        <f>IF(ISNUMBER(Regressions!P39),ROUND(Regressions!P39, 1), NA())</f>
        <v>#N/A</v>
      </c>
      <c r="Q29" s="394" t="e">
        <f>IF(ISNUMBER(Regressions!Q39),ROUND(Regressions!Q39, 1), NA())</f>
        <v>#N/A</v>
      </c>
      <c r="R29" s="389" t="e">
        <f>IF(ISNUMBER(Regressions!R39),ROUND(Regressions!R39, 1), NA())</f>
        <v>#N/A</v>
      </c>
      <c r="S29" s="390" t="e">
        <f>IF(ISNUMBER(Regressions!S39),ROUND(Regressions!S39, 1), NA())</f>
        <v>#N/A</v>
      </c>
    </row>
    <row r="30" x14ac:dyDescent="0.2">
      <c r="A30" s="234" t="str">
        <f>IF(ISBLANK(Regressions!A40), " ", Regressions!A40)</f>
        <v>Kenya</v>
      </c>
      <c r="B30" s="229">
        <f>IF(ISBLANK(Regressions!B40), " ", Regressions!B40)</f>
        <v>2009</v>
      </c>
      <c r="C30" s="232" t="str">
        <f>IF(ISBLANK(Regressions!C40), " ", Regressions!C40)</f>
        <v>Urban</v>
      </c>
      <c r="D30" s="236">
        <f>IF(ISBLANK(Regressions!D40), " ", Regressions!D40)</f>
        <v>3715008.9996144101</v>
      </c>
      <c r="E30" s="387" t="e">
        <f>IF(ISNUMBER(Regressions!E40),ROUND(Regressions!E40, 1), NA())</f>
        <v>#N/A</v>
      </c>
      <c r="F30" s="300" t="e">
        <f>IF(ISNUMBER(Regressions!F40),ROUND(Regressions!F40, 1), NA())</f>
        <v>#N/A</v>
      </c>
      <c r="G30" s="388" t="e">
        <f>IF(ISNUMBER(Regressions!G40),ROUND(Regressions!G40, 1), NA())</f>
        <v>#N/A</v>
      </c>
      <c r="H30" s="389" t="e">
        <f>IF(ISNUMBER(Regressions!H40),ROUND(Regressions!H40, 1), NA())</f>
        <v>#N/A</v>
      </c>
      <c r="I30" s="390" t="e">
        <f>IF(ISNUMBER(Regressions!I40),ROUND(Regressions!I40, 1), NA())</f>
        <v>#N/A</v>
      </c>
      <c r="J30" s="391">
        <f>IF(ISNUMBER(Regressions!J40),ROUND(Regressions!J40, 1), NA())</f>
        <v>100</v>
      </c>
      <c r="K30" s="300" t="e">
        <f>IF(ISNUMBER(Regressions!K40),ROUND(Regressions!K40, 1), NA())</f>
        <v>#N/A</v>
      </c>
      <c r="L30" s="392" t="e">
        <f>IF(ISNUMBER(Regressions!L40),ROUND(Regressions!L40, 1), NA())</f>
        <v>#N/A</v>
      </c>
      <c r="M30" s="389">
        <f>IF(ISNUMBER(Regressions!M40),ROUND(Regressions!M40, 1), NA())</f>
        <v>100</v>
      </c>
      <c r="N30" s="393">
        <f>IF(ISNUMBER(Regressions!N40),ROUND(Regressions!N40, 1), NA())</f>
        <v>0</v>
      </c>
      <c r="O30" s="387" t="e">
        <f>IF(ISNUMBER(Regressions!O40),ROUND(Regressions!O40, 1), NA())</f>
        <v>#N/A</v>
      </c>
      <c r="P30" s="300" t="e">
        <f>IF(ISNUMBER(Regressions!P40),ROUND(Regressions!P40, 1), NA())</f>
        <v>#N/A</v>
      </c>
      <c r="Q30" s="394" t="e">
        <f>IF(ISNUMBER(Regressions!Q40),ROUND(Regressions!Q40, 1), NA())</f>
        <v>#N/A</v>
      </c>
      <c r="R30" s="389" t="e">
        <f>IF(ISNUMBER(Regressions!R40),ROUND(Regressions!R40, 1), NA())</f>
        <v>#N/A</v>
      </c>
      <c r="S30" s="390" t="e">
        <f>IF(ISNUMBER(Regressions!S40),ROUND(Regressions!S40, 1), NA())</f>
        <v>#N/A</v>
      </c>
    </row>
    <row r="31" x14ac:dyDescent="0.2">
      <c r="A31" s="234" t="str">
        <f>IF(ISBLANK(Regressions!A41), " ", Regressions!A41)</f>
        <v>Kenya</v>
      </c>
      <c r="B31" s="229">
        <f>IF(ISBLANK(Regressions!B41), " ", Regressions!B41)</f>
        <v>2010</v>
      </c>
      <c r="C31" s="232" t="str">
        <f>IF(ISBLANK(Regressions!C41), " ", Regressions!C41)</f>
        <v>Urban</v>
      </c>
      <c r="D31" s="236">
        <f>IF(ISBLANK(Regressions!D41), " ", Regressions!D41)</f>
        <v>3874738.022753601</v>
      </c>
      <c r="E31" s="387" t="e">
        <f>IF(ISNUMBER(Regressions!E41),ROUND(Regressions!E41, 1), NA())</f>
        <v>#N/A</v>
      </c>
      <c r="F31" s="300" t="e">
        <f>IF(ISNUMBER(Regressions!F41),ROUND(Regressions!F41, 1), NA())</f>
        <v>#N/A</v>
      </c>
      <c r="G31" s="388" t="e">
        <f>IF(ISNUMBER(Regressions!G41),ROUND(Regressions!G41, 1), NA())</f>
        <v>#N/A</v>
      </c>
      <c r="H31" s="389" t="e">
        <f>IF(ISNUMBER(Regressions!H41),ROUND(Regressions!H41, 1), NA())</f>
        <v>#N/A</v>
      </c>
      <c r="I31" s="390" t="e">
        <f>IF(ISNUMBER(Regressions!I41),ROUND(Regressions!I41, 1), NA())</f>
        <v>#N/A</v>
      </c>
      <c r="J31" s="391">
        <f>IF(ISNUMBER(Regressions!J41),ROUND(Regressions!J41, 1), NA())</f>
        <v>100</v>
      </c>
      <c r="K31" s="300" t="e">
        <f>IF(ISNUMBER(Regressions!K41),ROUND(Regressions!K41, 1), NA())</f>
        <v>#N/A</v>
      </c>
      <c r="L31" s="392" t="e">
        <f>IF(ISNUMBER(Regressions!L41),ROUND(Regressions!L41, 1), NA())</f>
        <v>#N/A</v>
      </c>
      <c r="M31" s="389">
        <f>IF(ISNUMBER(Regressions!M41),ROUND(Regressions!M41, 1), NA())</f>
        <v>100</v>
      </c>
      <c r="N31" s="393">
        <f>IF(ISNUMBER(Regressions!N41),ROUND(Regressions!N41, 1), NA())</f>
        <v>0</v>
      </c>
      <c r="O31" s="387" t="e">
        <f>IF(ISNUMBER(Regressions!O41),ROUND(Regressions!O41, 1), NA())</f>
        <v>#N/A</v>
      </c>
      <c r="P31" s="300" t="e">
        <f>IF(ISNUMBER(Regressions!P41),ROUND(Regressions!P41, 1), NA())</f>
        <v>#N/A</v>
      </c>
      <c r="Q31" s="394" t="e">
        <f>IF(ISNUMBER(Regressions!Q41),ROUND(Regressions!Q41, 1), NA())</f>
        <v>#N/A</v>
      </c>
      <c r="R31" s="389" t="e">
        <f>IF(ISNUMBER(Regressions!R41),ROUND(Regressions!R41, 1), NA())</f>
        <v>#N/A</v>
      </c>
      <c r="S31" s="390" t="e">
        <f>IF(ISNUMBER(Regressions!S41),ROUND(Regressions!S41, 1), NA())</f>
        <v>#N/A</v>
      </c>
    </row>
    <row r="32" x14ac:dyDescent="0.2">
      <c r="A32" s="234" t="str">
        <f>IF(ISBLANK(Regressions!A42), " ", Regressions!A42)</f>
        <v>Kenya</v>
      </c>
      <c r="B32" s="229">
        <f>IF(ISBLANK(Regressions!B42), " ", Regressions!B42)</f>
        <v>2011</v>
      </c>
      <c r="C32" s="232" t="str">
        <f>IF(ISBLANK(Regressions!C42), " ", Regressions!C42)</f>
        <v>Urban</v>
      </c>
      <c r="D32" s="236">
        <f>IF(ISBLANK(Regressions!D42), " ", Regressions!D42)</f>
        <v>4041921.9032285307</v>
      </c>
      <c r="E32" s="387" t="e">
        <f>IF(ISNUMBER(Regressions!E42),ROUND(Regressions!E42, 1), NA())</f>
        <v>#N/A</v>
      </c>
      <c r="F32" s="300" t="e">
        <f>IF(ISNUMBER(Regressions!F42),ROUND(Regressions!F42, 1), NA())</f>
        <v>#N/A</v>
      </c>
      <c r="G32" s="388" t="e">
        <f>IF(ISNUMBER(Regressions!G42),ROUND(Regressions!G42, 1), NA())</f>
        <v>#N/A</v>
      </c>
      <c r="H32" s="389" t="e">
        <f>IF(ISNUMBER(Regressions!H42),ROUND(Regressions!H42, 1), NA())</f>
        <v>#N/A</v>
      </c>
      <c r="I32" s="390" t="e">
        <f>IF(ISNUMBER(Regressions!I42),ROUND(Regressions!I42, 1), NA())</f>
        <v>#N/A</v>
      </c>
      <c r="J32" s="391">
        <f>IF(ISNUMBER(Regressions!J42),ROUND(Regressions!J42, 1), NA())</f>
        <v>100</v>
      </c>
      <c r="K32" s="300" t="e">
        <f>IF(ISNUMBER(Regressions!K42),ROUND(Regressions!K42, 1), NA())</f>
        <v>#N/A</v>
      </c>
      <c r="L32" s="392" t="e">
        <f>IF(ISNUMBER(Regressions!L42),ROUND(Regressions!L42, 1), NA())</f>
        <v>#N/A</v>
      </c>
      <c r="M32" s="389">
        <f>IF(ISNUMBER(Regressions!M42),ROUND(Regressions!M42, 1), NA())</f>
        <v>100</v>
      </c>
      <c r="N32" s="393">
        <f>IF(ISNUMBER(Regressions!N42),ROUND(Regressions!N42, 1), NA())</f>
        <v>0</v>
      </c>
      <c r="O32" s="387" t="e">
        <f>IF(ISNUMBER(Regressions!O42),ROUND(Regressions!O42, 1), NA())</f>
        <v>#N/A</v>
      </c>
      <c r="P32" s="300" t="e">
        <f>IF(ISNUMBER(Regressions!P42),ROUND(Regressions!P42, 1), NA())</f>
        <v>#N/A</v>
      </c>
      <c r="Q32" s="394" t="e">
        <f>IF(ISNUMBER(Regressions!Q42),ROUND(Regressions!Q42, 1), NA())</f>
        <v>#N/A</v>
      </c>
      <c r="R32" s="389" t="e">
        <f>IF(ISNUMBER(Regressions!R42),ROUND(Regressions!R42, 1), NA())</f>
        <v>#N/A</v>
      </c>
      <c r="S32" s="390" t="e">
        <f>IF(ISNUMBER(Regressions!S42),ROUND(Regressions!S42, 1), NA())</f>
        <v>#N/A</v>
      </c>
    </row>
    <row r="33" x14ac:dyDescent="0.2">
      <c r="A33" s="234" t="str">
        <f>IF(ISBLANK(Regressions!A43), " ", Regressions!A43)</f>
        <v>Kenya</v>
      </c>
      <c r="B33" s="229">
        <f>IF(ISBLANK(Regressions!B43), " ", Regressions!B43)</f>
        <v>2012</v>
      </c>
      <c r="C33" s="232" t="str">
        <f>IF(ISBLANK(Regressions!C43), " ", Regressions!C43)</f>
        <v>Urban</v>
      </c>
      <c r="D33" s="236">
        <f>IF(ISBLANK(Regressions!D43), " ", Regressions!D43)</f>
        <v>4219111.958894196</v>
      </c>
      <c r="E33" s="387" t="e">
        <f>IF(ISNUMBER(Regressions!E43),ROUND(Regressions!E43, 1), NA())</f>
        <v>#N/A</v>
      </c>
      <c r="F33" s="300" t="e">
        <f>IF(ISNUMBER(Regressions!F43),ROUND(Regressions!F43, 1), NA())</f>
        <v>#N/A</v>
      </c>
      <c r="G33" s="388" t="e">
        <f>IF(ISNUMBER(Regressions!G43),ROUND(Regressions!G43, 1), NA())</f>
        <v>#N/A</v>
      </c>
      <c r="H33" s="389" t="e">
        <f>IF(ISNUMBER(Regressions!H43),ROUND(Regressions!H43, 1), NA())</f>
        <v>#N/A</v>
      </c>
      <c r="I33" s="390" t="e">
        <f>IF(ISNUMBER(Regressions!I43),ROUND(Regressions!I43, 1), NA())</f>
        <v>#N/A</v>
      </c>
      <c r="J33" s="391">
        <f>IF(ISNUMBER(Regressions!J43),ROUND(Regressions!J43, 1), NA())</f>
        <v>100</v>
      </c>
      <c r="K33" s="300" t="e">
        <f>IF(ISNUMBER(Regressions!K43),ROUND(Regressions!K43, 1), NA())</f>
        <v>#N/A</v>
      </c>
      <c r="L33" s="392" t="e">
        <f>IF(ISNUMBER(Regressions!L43),ROUND(Regressions!L43, 1), NA())</f>
        <v>#N/A</v>
      </c>
      <c r="M33" s="389">
        <f>IF(ISNUMBER(Regressions!M43),ROUND(Regressions!M43, 1), NA())</f>
        <v>100</v>
      </c>
      <c r="N33" s="393">
        <f>IF(ISNUMBER(Regressions!N43),ROUND(Regressions!N43, 1), NA())</f>
        <v>0</v>
      </c>
      <c r="O33" s="387" t="e">
        <f>IF(ISNUMBER(Regressions!O43),ROUND(Regressions!O43, 1), NA())</f>
        <v>#N/A</v>
      </c>
      <c r="P33" s="300" t="e">
        <f>IF(ISNUMBER(Regressions!P43),ROUND(Regressions!P43, 1), NA())</f>
        <v>#N/A</v>
      </c>
      <c r="Q33" s="394" t="e">
        <f>IF(ISNUMBER(Regressions!Q43),ROUND(Regressions!Q43, 1), NA())</f>
        <v>#N/A</v>
      </c>
      <c r="R33" s="389" t="e">
        <f>IF(ISNUMBER(Regressions!R43),ROUND(Regressions!R43, 1), NA())</f>
        <v>#N/A</v>
      </c>
      <c r="S33" s="390" t="e">
        <f>IF(ISNUMBER(Regressions!S43),ROUND(Regressions!S43, 1), NA())</f>
        <v>#N/A</v>
      </c>
    </row>
    <row r="34" x14ac:dyDescent="0.2">
      <c r="A34" s="234" t="str">
        <f>IF(ISBLANK(Regressions!A44), " ", Regressions!A44)</f>
        <v>Kenya</v>
      </c>
      <c r="B34" s="229">
        <f>IF(ISBLANK(Regressions!B44), " ", Regressions!B44)</f>
        <v>2013</v>
      </c>
      <c r="C34" s="232" t="str">
        <f>IF(ISBLANK(Regressions!C44), " ", Regressions!C44)</f>
        <v>Urban</v>
      </c>
      <c r="D34" s="236">
        <f>IF(ISBLANK(Regressions!D44), " ", Regressions!D44)</f>
        <v>4399929.9835205842</v>
      </c>
      <c r="E34" s="387" t="e">
        <f>IF(ISNUMBER(Regressions!E44),ROUND(Regressions!E44, 1), NA())</f>
        <v>#N/A</v>
      </c>
      <c r="F34" s="300" t="e">
        <f>IF(ISNUMBER(Regressions!F44),ROUND(Regressions!F44, 1), NA())</f>
        <v>#N/A</v>
      </c>
      <c r="G34" s="388" t="e">
        <f>IF(ISNUMBER(Regressions!G44),ROUND(Regressions!G44, 1), NA())</f>
        <v>#N/A</v>
      </c>
      <c r="H34" s="389" t="e">
        <f>IF(ISNUMBER(Regressions!H44),ROUND(Regressions!H44, 1), NA())</f>
        <v>#N/A</v>
      </c>
      <c r="I34" s="390" t="e">
        <f>IF(ISNUMBER(Regressions!I44),ROUND(Regressions!I44, 1), NA())</f>
        <v>#N/A</v>
      </c>
      <c r="J34" s="391">
        <f>IF(ISNUMBER(Regressions!J44),ROUND(Regressions!J44, 1), NA())</f>
        <v>100</v>
      </c>
      <c r="K34" s="300" t="e">
        <f>IF(ISNUMBER(Regressions!K44),ROUND(Regressions!K44, 1), NA())</f>
        <v>#N/A</v>
      </c>
      <c r="L34" s="392" t="e">
        <f>IF(ISNUMBER(Regressions!L44),ROUND(Regressions!L44, 1), NA())</f>
        <v>#N/A</v>
      </c>
      <c r="M34" s="389">
        <f>IF(ISNUMBER(Regressions!M44),ROUND(Regressions!M44, 1), NA())</f>
        <v>100</v>
      </c>
      <c r="N34" s="393">
        <f>IF(ISNUMBER(Regressions!N44),ROUND(Regressions!N44, 1), NA())</f>
        <v>0</v>
      </c>
      <c r="O34" s="387" t="e">
        <f>IF(ISNUMBER(Regressions!O44),ROUND(Regressions!O44, 1), NA())</f>
        <v>#N/A</v>
      </c>
      <c r="P34" s="300" t="e">
        <f>IF(ISNUMBER(Regressions!P44),ROUND(Regressions!P44, 1), NA())</f>
        <v>#N/A</v>
      </c>
      <c r="Q34" s="394" t="e">
        <f>IF(ISNUMBER(Regressions!Q44),ROUND(Regressions!Q44, 1), NA())</f>
        <v>#N/A</v>
      </c>
      <c r="R34" s="389" t="e">
        <f>IF(ISNUMBER(Regressions!R44),ROUND(Regressions!R44, 1), NA())</f>
        <v>#N/A</v>
      </c>
      <c r="S34" s="390" t="e">
        <f>IF(ISNUMBER(Regressions!S44),ROUND(Regressions!S44, 1), NA())</f>
        <v>#N/A</v>
      </c>
    </row>
    <row r="35" x14ac:dyDescent="0.2">
      <c r="A35" s="234" t="str">
        <f>IF(ISBLANK(Regressions!A45), " ", Regressions!A45)</f>
        <v>Kenya</v>
      </c>
      <c r="B35" s="229">
        <f>IF(ISBLANK(Regressions!B45), " ", Regressions!B45)</f>
        <v>2014</v>
      </c>
      <c r="C35" s="232" t="str">
        <f>IF(ISBLANK(Regressions!C45), " ", Regressions!C45)</f>
        <v>Urban</v>
      </c>
      <c r="D35" s="236">
        <f>IF(ISBLANK(Regressions!D45), " ", Regressions!D45)</f>
        <v>4573732.0032015992</v>
      </c>
      <c r="E35" s="387" t="e">
        <f>IF(ISNUMBER(Regressions!E45),ROUND(Regressions!E45, 1), NA())</f>
        <v>#N/A</v>
      </c>
      <c r="F35" s="300" t="e">
        <f>IF(ISNUMBER(Regressions!F45),ROUND(Regressions!F45, 1), NA())</f>
        <v>#N/A</v>
      </c>
      <c r="G35" s="388" t="e">
        <f>IF(ISNUMBER(Regressions!G45),ROUND(Regressions!G45, 1), NA())</f>
        <v>#N/A</v>
      </c>
      <c r="H35" s="389" t="e">
        <f>IF(ISNUMBER(Regressions!H45),ROUND(Regressions!H45, 1), NA())</f>
        <v>#N/A</v>
      </c>
      <c r="I35" s="390" t="e">
        <f>IF(ISNUMBER(Regressions!I45),ROUND(Regressions!I45, 1), NA())</f>
        <v>#N/A</v>
      </c>
      <c r="J35" s="391">
        <f>IF(ISNUMBER(Regressions!J45),ROUND(Regressions!J45, 1), NA())</f>
        <v>100</v>
      </c>
      <c r="K35" s="300" t="e">
        <f>IF(ISNUMBER(Regressions!K45),ROUND(Regressions!K45, 1), NA())</f>
        <v>#N/A</v>
      </c>
      <c r="L35" s="392" t="e">
        <f>IF(ISNUMBER(Regressions!L45),ROUND(Regressions!L45, 1), NA())</f>
        <v>#N/A</v>
      </c>
      <c r="M35" s="389">
        <f>IF(ISNUMBER(Regressions!M45),ROUND(Regressions!M45, 1), NA())</f>
        <v>100</v>
      </c>
      <c r="N35" s="393">
        <f>IF(ISNUMBER(Regressions!N45),ROUND(Regressions!N45, 1), NA())</f>
        <v>0</v>
      </c>
      <c r="O35" s="387" t="e">
        <f>IF(ISNUMBER(Regressions!O45),ROUND(Regressions!O45, 1), NA())</f>
        <v>#N/A</v>
      </c>
      <c r="P35" s="300" t="e">
        <f>IF(ISNUMBER(Regressions!P45),ROUND(Regressions!P45, 1), NA())</f>
        <v>#N/A</v>
      </c>
      <c r="Q35" s="394" t="e">
        <f>IF(ISNUMBER(Regressions!Q45),ROUND(Regressions!Q45, 1), NA())</f>
        <v>#N/A</v>
      </c>
      <c r="R35" s="389" t="e">
        <f>IF(ISNUMBER(Regressions!R45),ROUND(Regressions!R45, 1), NA())</f>
        <v>#N/A</v>
      </c>
      <c r="S35" s="390" t="e">
        <f>IF(ISNUMBER(Regressions!S45),ROUND(Regressions!S45, 1), NA())</f>
        <v>#N/A</v>
      </c>
    </row>
    <row r="36" x14ac:dyDescent="0.2">
      <c r="A36" s="234" t="str">
        <f>IF(ISBLANK(Regressions!A46), " ", Regressions!A46)</f>
        <v>Kenya</v>
      </c>
      <c r="B36" s="229">
        <f>IF(ISBLANK(Regressions!B46), " ", Regressions!B46)</f>
        <v>2015</v>
      </c>
      <c r="C36" s="232" t="str">
        <f>IF(ISBLANK(Regressions!C46), " ", Regressions!C46)</f>
        <v>Urban</v>
      </c>
      <c r="D36" s="236">
        <f>IF(ISBLANK(Regressions!D46), " ", Regressions!D46)</f>
        <v>4745332.0391290281</v>
      </c>
      <c r="E36" s="387" t="e">
        <f>IF(ISNUMBER(Regressions!E46),ROUND(Regressions!E46, 1), NA())</f>
        <v>#N/A</v>
      </c>
      <c r="F36" s="300" t="e">
        <f>IF(ISNUMBER(Regressions!F46),ROUND(Regressions!F46, 1), NA())</f>
        <v>#N/A</v>
      </c>
      <c r="G36" s="388" t="e">
        <f>IF(ISNUMBER(Regressions!G46),ROUND(Regressions!G46, 1), NA())</f>
        <v>#N/A</v>
      </c>
      <c r="H36" s="389" t="e">
        <f>IF(ISNUMBER(Regressions!H46),ROUND(Regressions!H46, 1), NA())</f>
        <v>#N/A</v>
      </c>
      <c r="I36" s="390" t="e">
        <f>IF(ISNUMBER(Regressions!I46),ROUND(Regressions!I46, 1), NA())</f>
        <v>#N/A</v>
      </c>
      <c r="J36" s="391">
        <f>IF(ISNUMBER(Regressions!J46),ROUND(Regressions!J46, 1), NA())</f>
        <v>100</v>
      </c>
      <c r="K36" s="300" t="e">
        <f>IF(ISNUMBER(Regressions!K46),ROUND(Regressions!K46, 1), NA())</f>
        <v>#N/A</v>
      </c>
      <c r="L36" s="392" t="e">
        <f>IF(ISNUMBER(Regressions!L46),ROUND(Regressions!L46, 1), NA())</f>
        <v>#N/A</v>
      </c>
      <c r="M36" s="389">
        <f>IF(ISNUMBER(Regressions!M46),ROUND(Regressions!M46, 1), NA())</f>
        <v>100</v>
      </c>
      <c r="N36" s="393">
        <f>IF(ISNUMBER(Regressions!N46),ROUND(Regressions!N46, 1), NA())</f>
        <v>0</v>
      </c>
      <c r="O36" s="387" t="e">
        <f>IF(ISNUMBER(Regressions!O46),ROUND(Regressions!O46, 1), NA())</f>
        <v>#N/A</v>
      </c>
      <c r="P36" s="300" t="e">
        <f>IF(ISNUMBER(Regressions!P46),ROUND(Regressions!P46, 1), NA())</f>
        <v>#N/A</v>
      </c>
      <c r="Q36" s="394" t="e">
        <f>IF(ISNUMBER(Regressions!Q46),ROUND(Regressions!Q46, 1), NA())</f>
        <v>#N/A</v>
      </c>
      <c r="R36" s="389" t="e">
        <f>IF(ISNUMBER(Regressions!R46),ROUND(Regressions!R46, 1), NA())</f>
        <v>#N/A</v>
      </c>
      <c r="S36" s="390" t="e">
        <f>IF(ISNUMBER(Regressions!S46),ROUND(Regressions!S46, 1), NA())</f>
        <v>#N/A</v>
      </c>
    </row>
    <row r="37" x14ac:dyDescent="0.2">
      <c r="A37" s="364" t="str">
        <f>IF(ISBLANK(Regressions!A47), " ", Regressions!A47)</f>
        <v>Kenya</v>
      </c>
      <c r="B37" s="365">
        <f>IF(ISBLANK(Regressions!B47), " ", Regressions!B47)</f>
        <v>2016</v>
      </c>
      <c r="C37" s="366" t="str">
        <f>IF(ISBLANK(Regressions!C47), " ", Regressions!C47)</f>
        <v>Urban</v>
      </c>
      <c r="D37" s="367">
        <f>IF(ISBLANK(Regressions!D47), " ", Regressions!D47)</f>
        <v>4915936.9222488403</v>
      </c>
      <c r="E37" s="395" t="e">
        <f>IF(ISNUMBER(Regressions!E47),ROUND(Regressions!E47, 1), NA())</f>
        <v>#N/A</v>
      </c>
      <c r="F37" s="301" t="e">
        <f>IF(ISNUMBER(Regressions!F47),ROUND(Regressions!F47, 1), NA())</f>
        <v>#N/A</v>
      </c>
      <c r="G37" s="396" t="e">
        <f>IF(ISNUMBER(Regressions!G47),ROUND(Regressions!G47, 1), NA())</f>
        <v>#N/A</v>
      </c>
      <c r="H37" s="397" t="e">
        <f>IF(ISNUMBER(Regressions!H47),ROUND(Regressions!H47, 1), NA())</f>
        <v>#N/A</v>
      </c>
      <c r="I37" s="398" t="e">
        <f>IF(ISNUMBER(Regressions!I47),ROUND(Regressions!I47, 1), NA())</f>
        <v>#N/A</v>
      </c>
      <c r="J37" s="399">
        <f>IF(ISNUMBER(Regressions!J47),ROUND(Regressions!J47, 1), NA())</f>
        <v>100</v>
      </c>
      <c r="K37" s="301" t="e">
        <f>IF(ISNUMBER(Regressions!K47),ROUND(Regressions!K47, 1), NA())</f>
        <v>#N/A</v>
      </c>
      <c r="L37" s="400" t="e">
        <f>IF(ISNUMBER(Regressions!L47),ROUND(Regressions!L47, 1), NA())</f>
        <v>#N/A</v>
      </c>
      <c r="M37" s="397">
        <f>IF(ISNUMBER(Regressions!M47),ROUND(Regressions!M47, 1), NA())</f>
        <v>100</v>
      </c>
      <c r="N37" s="401">
        <f>IF(ISNUMBER(Regressions!N47),ROUND(Regressions!N47, 1), NA())</f>
        <v>0</v>
      </c>
      <c r="O37" s="395" t="e">
        <f>IF(ISNUMBER(Regressions!O47),ROUND(Regressions!O47, 1), NA())</f>
        <v>#N/A</v>
      </c>
      <c r="P37" s="301" t="e">
        <f>IF(ISNUMBER(Regressions!P47),ROUND(Regressions!P47, 1), NA())</f>
        <v>#N/A</v>
      </c>
      <c r="Q37" s="402" t="e">
        <f>IF(ISNUMBER(Regressions!Q47),ROUND(Regressions!Q47, 1), NA())</f>
        <v>#N/A</v>
      </c>
      <c r="R37" s="397" t="e">
        <f>IF(ISNUMBER(Regressions!R47),ROUND(Regressions!R47, 1), NA())</f>
        <v>#N/A</v>
      </c>
      <c r="S37" s="398" t="e">
        <f>IF(ISNUMBER(Regressions!S47),ROUND(Regressions!S47, 1), NA())</f>
        <v>#N/A</v>
      </c>
    </row>
    <row r="38" x14ac:dyDescent="0.2">
      <c r="A38" s="234" t="str">
        <f>IF(ISBLANK(Regressions!A48), " ", Regressions!A48)</f>
        <v>Kenya</v>
      </c>
      <c r="B38" s="229">
        <f>IF(ISBLANK(Regressions!B48), " ", Regressions!B48)</f>
        <v>2000</v>
      </c>
      <c r="C38" s="232" t="str">
        <f>IF(ISBLANK(Regressions!C48), " ", Regressions!C48)</f>
        <v>Rural</v>
      </c>
      <c r="D38" s="236">
        <f>IF(ISBLANK(Regressions!D48), " ", Regressions!D48)</f>
        <v>10481573.972802123</v>
      </c>
      <c r="E38" s="387" t="e">
        <f>IF(ISNUMBER(Regressions!E48),ROUND(Regressions!E48, 1), NA())</f>
        <v>#N/A</v>
      </c>
      <c r="F38" s="300" t="e">
        <f>IF(ISNUMBER(Regressions!F48),ROUND(Regressions!F48, 1), NA())</f>
        <v>#N/A</v>
      </c>
      <c r="G38" s="388" t="e">
        <f>IF(ISNUMBER(Regressions!G48),ROUND(Regressions!G48, 1), NA())</f>
        <v>#N/A</v>
      </c>
      <c r="H38" s="389" t="e">
        <f>IF(ISNUMBER(Regressions!H48),ROUND(Regressions!H48, 1), NA())</f>
        <v>#N/A</v>
      </c>
      <c r="I38" s="390" t="e">
        <f>IF(ISNUMBER(Regressions!I48),ROUND(Regressions!I48, 1), NA())</f>
        <v>#N/A</v>
      </c>
      <c r="J38" s="391">
        <f>IF(ISNUMBER(Regressions!J48),ROUND(Regressions!J48, 1), NA())</f>
        <v>99.5</v>
      </c>
      <c r="K38" s="300" t="e">
        <f>IF(ISNUMBER(Regressions!K48),ROUND(Regressions!K48, 1), NA())</f>
        <v>#N/A</v>
      </c>
      <c r="L38" s="392" t="e">
        <f>IF(ISNUMBER(Regressions!L48),ROUND(Regressions!L48, 1), NA())</f>
        <v>#N/A</v>
      </c>
      <c r="M38" s="389">
        <f>IF(ISNUMBER(Regressions!M48),ROUND(Regressions!M48, 1), NA())</f>
        <v>99.5</v>
      </c>
      <c r="N38" s="393">
        <f>IF(ISNUMBER(Regressions!N48),ROUND(Regressions!N48, 1), NA())</f>
        <v>0.5</v>
      </c>
      <c r="O38" s="387" t="e">
        <f>IF(ISNUMBER(Regressions!O48),ROUND(Regressions!O48, 1), NA())</f>
        <v>#N/A</v>
      </c>
      <c r="P38" s="300" t="e">
        <f>IF(ISNUMBER(Regressions!P48),ROUND(Regressions!P48, 1), NA())</f>
        <v>#N/A</v>
      </c>
      <c r="Q38" s="394" t="e">
        <f>IF(ISNUMBER(Regressions!Q48),ROUND(Regressions!Q48, 1), NA())</f>
        <v>#N/A</v>
      </c>
      <c r="R38" s="389" t="e">
        <f>IF(ISNUMBER(Regressions!R48),ROUND(Regressions!R48, 1), NA())</f>
        <v>#N/A</v>
      </c>
      <c r="S38" s="390" t="e">
        <f>IF(ISNUMBER(Regressions!S48),ROUND(Regressions!S48, 1), NA())</f>
        <v>#N/A</v>
      </c>
    </row>
    <row r="39" x14ac:dyDescent="0.2">
      <c r="A39" s="234" t="str">
        <f>IF(ISBLANK(Regressions!A49), " ", Regressions!A49)</f>
        <v>Kenya</v>
      </c>
      <c r="B39" s="229">
        <f>IF(ISBLANK(Regressions!B49), " ", Regressions!B49)</f>
        <v>2001</v>
      </c>
      <c r="C39" s="232" t="str">
        <f>IF(ISBLANK(Regressions!C49), " ", Regressions!C49)</f>
        <v>Rural</v>
      </c>
      <c r="D39" s="236">
        <f>IF(ISBLANK(Regressions!D49), " ", Regressions!D49)</f>
        <v>10645850.034878386</v>
      </c>
      <c r="E39" s="387" t="e">
        <f>IF(ISNUMBER(Regressions!E49),ROUND(Regressions!E49, 1), NA())</f>
        <v>#N/A</v>
      </c>
      <c r="F39" s="300" t="e">
        <f>IF(ISNUMBER(Regressions!F49),ROUND(Regressions!F49, 1), NA())</f>
        <v>#N/A</v>
      </c>
      <c r="G39" s="388" t="e">
        <f>IF(ISNUMBER(Regressions!G49),ROUND(Regressions!G49, 1), NA())</f>
        <v>#N/A</v>
      </c>
      <c r="H39" s="389" t="e">
        <f>IF(ISNUMBER(Regressions!H49),ROUND(Regressions!H49, 1), NA())</f>
        <v>#N/A</v>
      </c>
      <c r="I39" s="390" t="e">
        <f>IF(ISNUMBER(Regressions!I49),ROUND(Regressions!I49, 1), NA())</f>
        <v>#N/A</v>
      </c>
      <c r="J39" s="391">
        <f>IF(ISNUMBER(Regressions!J49),ROUND(Regressions!J49, 1), NA())</f>
        <v>99.5</v>
      </c>
      <c r="K39" s="300" t="e">
        <f>IF(ISNUMBER(Regressions!K49),ROUND(Regressions!K49, 1), NA())</f>
        <v>#N/A</v>
      </c>
      <c r="L39" s="392" t="e">
        <f>IF(ISNUMBER(Regressions!L49),ROUND(Regressions!L49, 1), NA())</f>
        <v>#N/A</v>
      </c>
      <c r="M39" s="389">
        <f>IF(ISNUMBER(Regressions!M49),ROUND(Regressions!M49, 1), NA())</f>
        <v>99.5</v>
      </c>
      <c r="N39" s="393">
        <f>IF(ISNUMBER(Regressions!N49),ROUND(Regressions!N49, 1), NA())</f>
        <v>0.5</v>
      </c>
      <c r="O39" s="387" t="e">
        <f>IF(ISNUMBER(Regressions!O49),ROUND(Regressions!O49, 1), NA())</f>
        <v>#N/A</v>
      </c>
      <c r="P39" s="300" t="e">
        <f>IF(ISNUMBER(Regressions!P49),ROUND(Regressions!P49, 1), NA())</f>
        <v>#N/A</v>
      </c>
      <c r="Q39" s="394" t="e">
        <f>IF(ISNUMBER(Regressions!Q49),ROUND(Regressions!Q49, 1), NA())</f>
        <v>#N/A</v>
      </c>
      <c r="R39" s="389" t="e">
        <f>IF(ISNUMBER(Regressions!R49),ROUND(Regressions!R49, 1), NA())</f>
        <v>#N/A</v>
      </c>
      <c r="S39" s="390" t="e">
        <f>IF(ISNUMBER(Regressions!S49),ROUND(Regressions!S49, 1), NA())</f>
        <v>#N/A</v>
      </c>
    </row>
    <row r="40" x14ac:dyDescent="0.2">
      <c r="A40" s="234" t="str">
        <f>IF(ISBLANK(Regressions!A50), " ", Regressions!A50)</f>
        <v>Kenya</v>
      </c>
      <c r="B40" s="229">
        <f>IF(ISBLANK(Regressions!B50), " ", Regressions!B50)</f>
        <v>2002</v>
      </c>
      <c r="C40" s="232" t="str">
        <f>IF(ISBLANK(Regressions!C50), " ", Regressions!C50)</f>
        <v>Rural</v>
      </c>
      <c r="D40" s="236">
        <f>IF(ISBLANK(Regressions!D50), " ", Regressions!D50)</f>
        <v>10852231.98329092</v>
      </c>
      <c r="E40" s="387" t="e">
        <f>IF(ISNUMBER(Regressions!E50),ROUND(Regressions!E50, 1), NA())</f>
        <v>#N/A</v>
      </c>
      <c r="F40" s="300" t="e">
        <f>IF(ISNUMBER(Regressions!F50),ROUND(Regressions!F50, 1), NA())</f>
        <v>#N/A</v>
      </c>
      <c r="G40" s="388" t="e">
        <f>IF(ISNUMBER(Regressions!G50),ROUND(Regressions!G50, 1), NA())</f>
        <v>#N/A</v>
      </c>
      <c r="H40" s="389" t="e">
        <f>IF(ISNUMBER(Regressions!H50),ROUND(Regressions!H50, 1), NA())</f>
        <v>#N/A</v>
      </c>
      <c r="I40" s="390" t="e">
        <f>IF(ISNUMBER(Regressions!I50),ROUND(Regressions!I50, 1), NA())</f>
        <v>#N/A</v>
      </c>
      <c r="J40" s="391">
        <f>IF(ISNUMBER(Regressions!J50),ROUND(Regressions!J50, 1), NA())</f>
        <v>99.5</v>
      </c>
      <c r="K40" s="300" t="e">
        <f>IF(ISNUMBER(Regressions!K50),ROUND(Regressions!K50, 1), NA())</f>
        <v>#N/A</v>
      </c>
      <c r="L40" s="392" t="e">
        <f>IF(ISNUMBER(Regressions!L50),ROUND(Regressions!L50, 1), NA())</f>
        <v>#N/A</v>
      </c>
      <c r="M40" s="389">
        <f>IF(ISNUMBER(Regressions!M50),ROUND(Regressions!M50, 1), NA())</f>
        <v>99.5</v>
      </c>
      <c r="N40" s="393">
        <f>IF(ISNUMBER(Regressions!N50),ROUND(Regressions!N50, 1), NA())</f>
        <v>0.5</v>
      </c>
      <c r="O40" s="387" t="e">
        <f>IF(ISNUMBER(Regressions!O50),ROUND(Regressions!O50, 1), NA())</f>
        <v>#N/A</v>
      </c>
      <c r="P40" s="300" t="e">
        <f>IF(ISNUMBER(Regressions!P50),ROUND(Regressions!P50, 1), NA())</f>
        <v>#N/A</v>
      </c>
      <c r="Q40" s="394" t="e">
        <f>IF(ISNUMBER(Regressions!Q50),ROUND(Regressions!Q50, 1), NA())</f>
        <v>#N/A</v>
      </c>
      <c r="R40" s="389" t="e">
        <f>IF(ISNUMBER(Regressions!R50),ROUND(Regressions!R50, 1), NA())</f>
        <v>#N/A</v>
      </c>
      <c r="S40" s="390" t="e">
        <f>IF(ISNUMBER(Regressions!S50),ROUND(Regressions!S50, 1), NA())</f>
        <v>#N/A</v>
      </c>
    </row>
    <row r="41" x14ac:dyDescent="0.2">
      <c r="A41" s="234" t="str">
        <f>IF(ISBLANK(Regressions!A51), " ", Regressions!A51)</f>
        <v>Kenya</v>
      </c>
      <c r="B41" s="229">
        <f>IF(ISBLANK(Regressions!B51), " ", Regressions!B51)</f>
        <v>2003</v>
      </c>
      <c r="C41" s="232" t="str">
        <f>IF(ISBLANK(Regressions!C51), " ", Regressions!C51)</f>
        <v>Rural</v>
      </c>
      <c r="D41" s="236">
        <f>IF(ISBLANK(Regressions!D51), " ", Regressions!D51)</f>
        <v>11081773.923238564</v>
      </c>
      <c r="E41" s="387" t="e">
        <f>IF(ISNUMBER(Regressions!E51),ROUND(Regressions!E51, 1), NA())</f>
        <v>#N/A</v>
      </c>
      <c r="F41" s="300" t="e">
        <f>IF(ISNUMBER(Regressions!F51),ROUND(Regressions!F51, 1), NA())</f>
        <v>#N/A</v>
      </c>
      <c r="G41" s="388" t="e">
        <f>IF(ISNUMBER(Regressions!G51),ROUND(Regressions!G51, 1), NA())</f>
        <v>#N/A</v>
      </c>
      <c r="H41" s="389" t="e">
        <f>IF(ISNUMBER(Regressions!H51),ROUND(Regressions!H51, 1), NA())</f>
        <v>#N/A</v>
      </c>
      <c r="I41" s="390" t="e">
        <f>IF(ISNUMBER(Regressions!I51),ROUND(Regressions!I51, 1), NA())</f>
        <v>#N/A</v>
      </c>
      <c r="J41" s="391">
        <f>IF(ISNUMBER(Regressions!J51),ROUND(Regressions!J51, 1), NA())</f>
        <v>99.5</v>
      </c>
      <c r="K41" s="300" t="e">
        <f>IF(ISNUMBER(Regressions!K51),ROUND(Regressions!K51, 1), NA())</f>
        <v>#N/A</v>
      </c>
      <c r="L41" s="392" t="e">
        <f>IF(ISNUMBER(Regressions!L51),ROUND(Regressions!L51, 1), NA())</f>
        <v>#N/A</v>
      </c>
      <c r="M41" s="389">
        <f>IF(ISNUMBER(Regressions!M51),ROUND(Regressions!M51, 1), NA())</f>
        <v>99.5</v>
      </c>
      <c r="N41" s="393">
        <f>IF(ISNUMBER(Regressions!N51),ROUND(Regressions!N51, 1), NA())</f>
        <v>0.5</v>
      </c>
      <c r="O41" s="387" t="e">
        <f>IF(ISNUMBER(Regressions!O51),ROUND(Regressions!O51, 1), NA())</f>
        <v>#N/A</v>
      </c>
      <c r="P41" s="300" t="e">
        <f>IF(ISNUMBER(Regressions!P51),ROUND(Regressions!P51, 1), NA())</f>
        <v>#N/A</v>
      </c>
      <c r="Q41" s="394" t="e">
        <f>IF(ISNUMBER(Regressions!Q51),ROUND(Regressions!Q51, 1), NA())</f>
        <v>#N/A</v>
      </c>
      <c r="R41" s="389" t="e">
        <f>IF(ISNUMBER(Regressions!R51),ROUND(Regressions!R51, 1), NA())</f>
        <v>#N/A</v>
      </c>
      <c r="S41" s="390" t="e">
        <f>IF(ISNUMBER(Regressions!S51),ROUND(Regressions!S51, 1), NA())</f>
        <v>#N/A</v>
      </c>
    </row>
    <row r="42" x14ac:dyDescent="0.2">
      <c r="A42" s="234" t="str">
        <f>IF(ISBLANK(Regressions!A52), " ", Regressions!A52)</f>
        <v>Kenya</v>
      </c>
      <c r="B42" s="229">
        <f>IF(ISBLANK(Regressions!B52), " ", Regressions!B52)</f>
        <v>2004</v>
      </c>
      <c r="C42" s="232" t="str">
        <f>IF(ISBLANK(Regressions!C52), " ", Regressions!C52)</f>
        <v>Rural</v>
      </c>
      <c r="D42" s="236">
        <f>IF(ISBLANK(Regressions!D52), " ", Regressions!D52)</f>
        <v>11274669.95343544</v>
      </c>
      <c r="E42" s="387" t="e">
        <f>IF(ISNUMBER(Regressions!E52),ROUND(Regressions!E52, 1), NA())</f>
        <v>#N/A</v>
      </c>
      <c r="F42" s="300" t="e">
        <f>IF(ISNUMBER(Regressions!F52),ROUND(Regressions!F52, 1), NA())</f>
        <v>#N/A</v>
      </c>
      <c r="G42" s="388" t="e">
        <f>IF(ISNUMBER(Regressions!G52),ROUND(Regressions!G52, 1), NA())</f>
        <v>#N/A</v>
      </c>
      <c r="H42" s="389" t="e">
        <f>IF(ISNUMBER(Regressions!H52),ROUND(Regressions!H52, 1), NA())</f>
        <v>#N/A</v>
      </c>
      <c r="I42" s="390" t="e">
        <f>IF(ISNUMBER(Regressions!I52),ROUND(Regressions!I52, 1), NA())</f>
        <v>#N/A</v>
      </c>
      <c r="J42" s="391">
        <f>IF(ISNUMBER(Regressions!J52),ROUND(Regressions!J52, 1), NA())</f>
        <v>99.5</v>
      </c>
      <c r="K42" s="300" t="e">
        <f>IF(ISNUMBER(Regressions!K52),ROUND(Regressions!K52, 1), NA())</f>
        <v>#N/A</v>
      </c>
      <c r="L42" s="392" t="e">
        <f>IF(ISNUMBER(Regressions!L52),ROUND(Regressions!L52, 1), NA())</f>
        <v>#N/A</v>
      </c>
      <c r="M42" s="389">
        <f>IF(ISNUMBER(Regressions!M52),ROUND(Regressions!M52, 1), NA())</f>
        <v>99.5</v>
      </c>
      <c r="N42" s="393">
        <f>IF(ISNUMBER(Regressions!N52),ROUND(Regressions!N52, 1), NA())</f>
        <v>0.5</v>
      </c>
      <c r="O42" s="387" t="e">
        <f>IF(ISNUMBER(Regressions!O52),ROUND(Regressions!O52, 1), NA())</f>
        <v>#N/A</v>
      </c>
      <c r="P42" s="300" t="e">
        <f>IF(ISNUMBER(Regressions!P52),ROUND(Regressions!P52, 1), NA())</f>
        <v>#N/A</v>
      </c>
      <c r="Q42" s="394" t="e">
        <f>IF(ISNUMBER(Regressions!Q52),ROUND(Regressions!Q52, 1), NA())</f>
        <v>#N/A</v>
      </c>
      <c r="R42" s="389" t="e">
        <f>IF(ISNUMBER(Regressions!R52),ROUND(Regressions!R52, 1), NA())</f>
        <v>#N/A</v>
      </c>
      <c r="S42" s="390" t="e">
        <f>IF(ISNUMBER(Regressions!S52),ROUND(Regressions!S52, 1), NA())</f>
        <v>#N/A</v>
      </c>
    </row>
    <row r="43" x14ac:dyDescent="0.2">
      <c r="A43" s="234" t="str">
        <f>IF(ISBLANK(Regressions!A53), " ", Regressions!A53)</f>
        <v>Kenya</v>
      </c>
      <c r="B43" s="229">
        <f>IF(ISBLANK(Regressions!B53), " ", Regressions!B53)</f>
        <v>2005</v>
      </c>
      <c r="C43" s="232" t="str">
        <f>IF(ISBLANK(Regressions!C53), " ", Regressions!C53)</f>
        <v>Rural</v>
      </c>
      <c r="D43" s="236">
        <f>IF(ISBLANK(Regressions!D53), " ", Regressions!D53)</f>
        <v>11470139.974909401</v>
      </c>
      <c r="E43" s="387" t="e">
        <f>IF(ISNUMBER(Regressions!E53),ROUND(Regressions!E53, 1), NA())</f>
        <v>#N/A</v>
      </c>
      <c r="F43" s="300" t="e">
        <f>IF(ISNUMBER(Regressions!F53),ROUND(Regressions!F53, 1), NA())</f>
        <v>#N/A</v>
      </c>
      <c r="G43" s="388" t="e">
        <f>IF(ISNUMBER(Regressions!G53),ROUND(Regressions!G53, 1), NA())</f>
        <v>#N/A</v>
      </c>
      <c r="H43" s="389" t="e">
        <f>IF(ISNUMBER(Regressions!H53),ROUND(Regressions!H53, 1), NA())</f>
        <v>#N/A</v>
      </c>
      <c r="I43" s="390" t="e">
        <f>IF(ISNUMBER(Regressions!I53),ROUND(Regressions!I53, 1), NA())</f>
        <v>#N/A</v>
      </c>
      <c r="J43" s="391">
        <f>IF(ISNUMBER(Regressions!J53),ROUND(Regressions!J53, 1), NA())</f>
        <v>99.5</v>
      </c>
      <c r="K43" s="300" t="e">
        <f>IF(ISNUMBER(Regressions!K53),ROUND(Regressions!K53, 1), NA())</f>
        <v>#N/A</v>
      </c>
      <c r="L43" s="392" t="e">
        <f>IF(ISNUMBER(Regressions!L53),ROUND(Regressions!L53, 1), NA())</f>
        <v>#N/A</v>
      </c>
      <c r="M43" s="389">
        <f>IF(ISNUMBER(Regressions!M53),ROUND(Regressions!M53, 1), NA())</f>
        <v>99.5</v>
      </c>
      <c r="N43" s="393">
        <f>IF(ISNUMBER(Regressions!N53),ROUND(Regressions!N53, 1), NA())</f>
        <v>0.5</v>
      </c>
      <c r="O43" s="387" t="e">
        <f>IF(ISNUMBER(Regressions!O53),ROUND(Regressions!O53, 1), NA())</f>
        <v>#N/A</v>
      </c>
      <c r="P43" s="300" t="e">
        <f>IF(ISNUMBER(Regressions!P53),ROUND(Regressions!P53, 1), NA())</f>
        <v>#N/A</v>
      </c>
      <c r="Q43" s="394" t="e">
        <f>IF(ISNUMBER(Regressions!Q53),ROUND(Regressions!Q53, 1), NA())</f>
        <v>#N/A</v>
      </c>
      <c r="R43" s="389" t="e">
        <f>IF(ISNUMBER(Regressions!R53),ROUND(Regressions!R53, 1), NA())</f>
        <v>#N/A</v>
      </c>
      <c r="S43" s="390" t="e">
        <f>IF(ISNUMBER(Regressions!S53),ROUND(Regressions!S53, 1), NA())</f>
        <v>#N/A</v>
      </c>
    </row>
    <row r="44" x14ac:dyDescent="0.2">
      <c r="A44" s="234" t="str">
        <f>IF(ISBLANK(Regressions!A54), " ", Regressions!A54)</f>
        <v>Kenya</v>
      </c>
      <c r="B44" s="229">
        <f>IF(ISBLANK(Regressions!B54), " ", Regressions!B54)</f>
        <v>2006</v>
      </c>
      <c r="C44" s="232" t="str">
        <f>IF(ISBLANK(Regressions!C54), " ", Regressions!C54)</f>
        <v>Rural</v>
      </c>
      <c r="D44" s="236">
        <f>IF(ISBLANK(Regressions!D54), " ", Regressions!D54)</f>
        <v>11667302.875446396</v>
      </c>
      <c r="E44" s="387" t="e">
        <f>IF(ISNUMBER(Regressions!E54),ROUND(Regressions!E54, 1), NA())</f>
        <v>#N/A</v>
      </c>
      <c r="F44" s="300" t="e">
        <f>IF(ISNUMBER(Regressions!F54),ROUND(Regressions!F54, 1), NA())</f>
        <v>#N/A</v>
      </c>
      <c r="G44" s="388" t="e">
        <f>IF(ISNUMBER(Regressions!G54),ROUND(Regressions!G54, 1), NA())</f>
        <v>#N/A</v>
      </c>
      <c r="H44" s="389" t="e">
        <f>IF(ISNUMBER(Regressions!H54),ROUND(Regressions!H54, 1), NA())</f>
        <v>#N/A</v>
      </c>
      <c r="I44" s="390" t="e">
        <f>IF(ISNUMBER(Regressions!I54),ROUND(Regressions!I54, 1), NA())</f>
        <v>#N/A</v>
      </c>
      <c r="J44" s="391">
        <f>IF(ISNUMBER(Regressions!J54),ROUND(Regressions!J54, 1), NA())</f>
        <v>99.5</v>
      </c>
      <c r="K44" s="300" t="e">
        <f>IF(ISNUMBER(Regressions!K54),ROUND(Regressions!K54, 1), NA())</f>
        <v>#N/A</v>
      </c>
      <c r="L44" s="392" t="e">
        <f>IF(ISNUMBER(Regressions!L54),ROUND(Regressions!L54, 1), NA())</f>
        <v>#N/A</v>
      </c>
      <c r="M44" s="389">
        <f>IF(ISNUMBER(Regressions!M54),ROUND(Regressions!M54, 1), NA())</f>
        <v>99.5</v>
      </c>
      <c r="N44" s="393">
        <f>IF(ISNUMBER(Regressions!N54),ROUND(Regressions!N54, 1), NA())</f>
        <v>0.5</v>
      </c>
      <c r="O44" s="387" t="e">
        <f>IF(ISNUMBER(Regressions!O54),ROUND(Regressions!O54, 1), NA())</f>
        <v>#N/A</v>
      </c>
      <c r="P44" s="300" t="e">
        <f>IF(ISNUMBER(Regressions!P54),ROUND(Regressions!P54, 1), NA())</f>
        <v>#N/A</v>
      </c>
      <c r="Q44" s="394" t="e">
        <f>IF(ISNUMBER(Regressions!Q54),ROUND(Regressions!Q54, 1), NA())</f>
        <v>#N/A</v>
      </c>
      <c r="R44" s="389" t="e">
        <f>IF(ISNUMBER(Regressions!R54),ROUND(Regressions!R54, 1), NA())</f>
        <v>#N/A</v>
      </c>
      <c r="S44" s="390" t="e">
        <f>IF(ISNUMBER(Regressions!S54),ROUND(Regressions!S54, 1), NA())</f>
        <v>#N/A</v>
      </c>
    </row>
    <row r="45" x14ac:dyDescent="0.2">
      <c r="A45" s="234" t="str">
        <f>IF(ISBLANK(Regressions!A55), " ", Regressions!A55)</f>
        <v>Kenya</v>
      </c>
      <c r="B45" s="229">
        <f>IF(ISBLANK(Regressions!B55), " ", Regressions!B55)</f>
        <v>2007</v>
      </c>
      <c r="C45" s="232" t="str">
        <f>IF(ISBLANK(Regressions!C55), " ", Regressions!C55)</f>
        <v>Rural</v>
      </c>
      <c r="D45" s="236">
        <f>IF(ISBLANK(Regressions!D55), " ", Regressions!D55)</f>
        <v>11864862.049636232</v>
      </c>
      <c r="E45" s="387" t="e">
        <f>IF(ISNUMBER(Regressions!E55),ROUND(Regressions!E55, 1), NA())</f>
        <v>#N/A</v>
      </c>
      <c r="F45" s="300" t="e">
        <f>IF(ISNUMBER(Regressions!F55),ROUND(Regressions!F55, 1), NA())</f>
        <v>#N/A</v>
      </c>
      <c r="G45" s="388" t="e">
        <f>IF(ISNUMBER(Regressions!G55),ROUND(Regressions!G55, 1), NA())</f>
        <v>#N/A</v>
      </c>
      <c r="H45" s="389" t="e">
        <f>IF(ISNUMBER(Regressions!H55),ROUND(Regressions!H55, 1), NA())</f>
        <v>#N/A</v>
      </c>
      <c r="I45" s="390" t="e">
        <f>IF(ISNUMBER(Regressions!I55),ROUND(Regressions!I55, 1), NA())</f>
        <v>#N/A</v>
      </c>
      <c r="J45" s="391">
        <f>IF(ISNUMBER(Regressions!J55),ROUND(Regressions!J55, 1), NA())</f>
        <v>99.5</v>
      </c>
      <c r="K45" s="300" t="e">
        <f>IF(ISNUMBER(Regressions!K55),ROUND(Regressions!K55, 1), NA())</f>
        <v>#N/A</v>
      </c>
      <c r="L45" s="392" t="e">
        <f>IF(ISNUMBER(Regressions!L55),ROUND(Regressions!L55, 1), NA())</f>
        <v>#N/A</v>
      </c>
      <c r="M45" s="389">
        <f>IF(ISNUMBER(Regressions!M55),ROUND(Regressions!M55, 1), NA())</f>
        <v>99.5</v>
      </c>
      <c r="N45" s="393">
        <f>IF(ISNUMBER(Regressions!N55),ROUND(Regressions!N55, 1), NA())</f>
        <v>0.5</v>
      </c>
      <c r="O45" s="387" t="e">
        <f>IF(ISNUMBER(Regressions!O55),ROUND(Regressions!O55, 1), NA())</f>
        <v>#N/A</v>
      </c>
      <c r="P45" s="300" t="e">
        <f>IF(ISNUMBER(Regressions!P55),ROUND(Regressions!P55, 1), NA())</f>
        <v>#N/A</v>
      </c>
      <c r="Q45" s="394" t="e">
        <f>IF(ISNUMBER(Regressions!Q55),ROUND(Regressions!Q55, 1), NA())</f>
        <v>#N/A</v>
      </c>
      <c r="R45" s="389" t="e">
        <f>IF(ISNUMBER(Regressions!R55),ROUND(Regressions!R55, 1), NA())</f>
        <v>#N/A</v>
      </c>
      <c r="S45" s="390" t="e">
        <f>IF(ISNUMBER(Regressions!S55),ROUND(Regressions!S55, 1), NA())</f>
        <v>#N/A</v>
      </c>
    </row>
    <row r="46" x14ac:dyDescent="0.2">
      <c r="A46" s="234" t="str">
        <f>IF(ISBLANK(Regressions!A56), " ", Regressions!A56)</f>
        <v>Kenya</v>
      </c>
      <c r="B46" s="229">
        <f>IF(ISBLANK(Regressions!B56), " ", Regressions!B56)</f>
        <v>2008</v>
      </c>
      <c r="C46" s="232" t="str">
        <f>IF(ISBLANK(Regressions!C56), " ", Regressions!C56)</f>
        <v>Rural</v>
      </c>
      <c r="D46" s="236">
        <f>IF(ISBLANK(Regressions!D56), " ", Regressions!D56)</f>
        <v>12071591.963299142</v>
      </c>
      <c r="E46" s="387" t="e">
        <f>IF(ISNUMBER(Regressions!E56),ROUND(Regressions!E56, 1), NA())</f>
        <v>#N/A</v>
      </c>
      <c r="F46" s="300" t="e">
        <f>IF(ISNUMBER(Regressions!F56),ROUND(Regressions!F56, 1), NA())</f>
        <v>#N/A</v>
      </c>
      <c r="G46" s="388" t="e">
        <f>IF(ISNUMBER(Regressions!G56),ROUND(Regressions!G56, 1), NA())</f>
        <v>#N/A</v>
      </c>
      <c r="H46" s="389" t="e">
        <f>IF(ISNUMBER(Regressions!H56),ROUND(Regressions!H56, 1), NA())</f>
        <v>#N/A</v>
      </c>
      <c r="I46" s="390" t="e">
        <f>IF(ISNUMBER(Regressions!I56),ROUND(Regressions!I56, 1), NA())</f>
        <v>#N/A</v>
      </c>
      <c r="J46" s="391">
        <f>IF(ISNUMBER(Regressions!J56),ROUND(Regressions!J56, 1), NA())</f>
        <v>99.5</v>
      </c>
      <c r="K46" s="300" t="e">
        <f>IF(ISNUMBER(Regressions!K56),ROUND(Regressions!K56, 1), NA())</f>
        <v>#N/A</v>
      </c>
      <c r="L46" s="392" t="e">
        <f>IF(ISNUMBER(Regressions!L56),ROUND(Regressions!L56, 1), NA())</f>
        <v>#N/A</v>
      </c>
      <c r="M46" s="389">
        <f>IF(ISNUMBER(Regressions!M56),ROUND(Regressions!M56, 1), NA())</f>
        <v>99.5</v>
      </c>
      <c r="N46" s="393">
        <f>IF(ISNUMBER(Regressions!N56),ROUND(Regressions!N56, 1), NA())</f>
        <v>0.5</v>
      </c>
      <c r="O46" s="387" t="e">
        <f>IF(ISNUMBER(Regressions!O56),ROUND(Regressions!O56, 1), NA())</f>
        <v>#N/A</v>
      </c>
      <c r="P46" s="300" t="e">
        <f>IF(ISNUMBER(Regressions!P56),ROUND(Regressions!P56, 1), NA())</f>
        <v>#N/A</v>
      </c>
      <c r="Q46" s="394" t="e">
        <f>IF(ISNUMBER(Regressions!Q56),ROUND(Regressions!Q56, 1), NA())</f>
        <v>#N/A</v>
      </c>
      <c r="R46" s="389" t="e">
        <f>IF(ISNUMBER(Regressions!R56),ROUND(Regressions!R56, 1), NA())</f>
        <v>#N/A</v>
      </c>
      <c r="S46" s="390" t="e">
        <f>IF(ISNUMBER(Regressions!S56),ROUND(Regressions!S56, 1), NA())</f>
        <v>#N/A</v>
      </c>
    </row>
    <row r="47" x14ac:dyDescent="0.2">
      <c r="A47" s="234" t="str">
        <f>IF(ISBLANK(Regressions!A57), " ", Regressions!A57)</f>
        <v>Kenya</v>
      </c>
      <c r="B47" s="229">
        <f>IF(ISBLANK(Regressions!B57), " ", Regressions!B57)</f>
        <v>2009</v>
      </c>
      <c r="C47" s="232" t="str">
        <f>IF(ISBLANK(Regressions!C57), " ", Regressions!C57)</f>
        <v>Rural</v>
      </c>
      <c r="D47" s="236">
        <f>IF(ISBLANK(Regressions!D57), " ", Regressions!D57)</f>
        <v>12309704.00038559</v>
      </c>
      <c r="E47" s="387" t="e">
        <f>IF(ISNUMBER(Regressions!E57),ROUND(Regressions!E57, 1), NA())</f>
        <v>#N/A</v>
      </c>
      <c r="F47" s="300" t="e">
        <f>IF(ISNUMBER(Regressions!F57),ROUND(Regressions!F57, 1), NA())</f>
        <v>#N/A</v>
      </c>
      <c r="G47" s="388" t="e">
        <f>IF(ISNUMBER(Regressions!G57),ROUND(Regressions!G57, 1), NA())</f>
        <v>#N/A</v>
      </c>
      <c r="H47" s="389" t="e">
        <f>IF(ISNUMBER(Regressions!H57),ROUND(Regressions!H57, 1), NA())</f>
        <v>#N/A</v>
      </c>
      <c r="I47" s="390" t="e">
        <f>IF(ISNUMBER(Regressions!I57),ROUND(Regressions!I57, 1), NA())</f>
        <v>#N/A</v>
      </c>
      <c r="J47" s="391">
        <f>IF(ISNUMBER(Regressions!J57),ROUND(Regressions!J57, 1), NA())</f>
        <v>99.5</v>
      </c>
      <c r="K47" s="300" t="e">
        <f>IF(ISNUMBER(Regressions!K57),ROUND(Regressions!K57, 1), NA())</f>
        <v>#N/A</v>
      </c>
      <c r="L47" s="392" t="e">
        <f>IF(ISNUMBER(Regressions!L57),ROUND(Regressions!L57, 1), NA())</f>
        <v>#N/A</v>
      </c>
      <c r="M47" s="389">
        <f>IF(ISNUMBER(Regressions!M57),ROUND(Regressions!M57, 1), NA())</f>
        <v>99.5</v>
      </c>
      <c r="N47" s="393">
        <f>IF(ISNUMBER(Regressions!N57),ROUND(Regressions!N57, 1), NA())</f>
        <v>0.5</v>
      </c>
      <c r="O47" s="387" t="e">
        <f>IF(ISNUMBER(Regressions!O57),ROUND(Regressions!O57, 1), NA())</f>
        <v>#N/A</v>
      </c>
      <c r="P47" s="300" t="e">
        <f>IF(ISNUMBER(Regressions!P57),ROUND(Regressions!P57, 1), NA())</f>
        <v>#N/A</v>
      </c>
      <c r="Q47" s="394" t="e">
        <f>IF(ISNUMBER(Regressions!Q57),ROUND(Regressions!Q57, 1), NA())</f>
        <v>#N/A</v>
      </c>
      <c r="R47" s="389" t="e">
        <f>IF(ISNUMBER(Regressions!R57),ROUND(Regressions!R57, 1), NA())</f>
        <v>#N/A</v>
      </c>
      <c r="S47" s="390" t="e">
        <f>IF(ISNUMBER(Regressions!S57),ROUND(Regressions!S57, 1), NA())</f>
        <v>#N/A</v>
      </c>
    </row>
    <row r="48" x14ac:dyDescent="0.2">
      <c r="A48" s="234" t="str">
        <f>IF(ISBLANK(Regressions!A58), " ", Regressions!A58)</f>
        <v>Kenya</v>
      </c>
      <c r="B48" s="229">
        <f>IF(ISBLANK(Regressions!B58), " ", Regressions!B58)</f>
        <v>2010</v>
      </c>
      <c r="C48" s="232" t="str">
        <f>IF(ISBLANK(Regressions!C58), " ", Regressions!C58)</f>
        <v>Rural</v>
      </c>
      <c r="D48" s="236">
        <f>IF(ISBLANK(Regressions!D58), " ", Regressions!D58)</f>
        <v>12563843.9772464</v>
      </c>
      <c r="E48" s="387" t="e">
        <f>IF(ISNUMBER(Regressions!E58),ROUND(Regressions!E58, 1), NA())</f>
        <v>#N/A</v>
      </c>
      <c r="F48" s="300" t="e">
        <f>IF(ISNUMBER(Regressions!F58),ROUND(Regressions!F58, 1), NA())</f>
        <v>#N/A</v>
      </c>
      <c r="G48" s="388" t="e">
        <f>IF(ISNUMBER(Regressions!G58),ROUND(Regressions!G58, 1), NA())</f>
        <v>#N/A</v>
      </c>
      <c r="H48" s="389" t="e">
        <f>IF(ISNUMBER(Regressions!H58),ROUND(Regressions!H58, 1), NA())</f>
        <v>#N/A</v>
      </c>
      <c r="I48" s="390" t="e">
        <f>IF(ISNUMBER(Regressions!I58),ROUND(Regressions!I58, 1), NA())</f>
        <v>#N/A</v>
      </c>
      <c r="J48" s="391">
        <f>IF(ISNUMBER(Regressions!J58),ROUND(Regressions!J58, 1), NA())</f>
        <v>99.5</v>
      </c>
      <c r="K48" s="300" t="e">
        <f>IF(ISNUMBER(Regressions!K58),ROUND(Regressions!K58, 1), NA())</f>
        <v>#N/A</v>
      </c>
      <c r="L48" s="392" t="e">
        <f>IF(ISNUMBER(Regressions!L58),ROUND(Regressions!L58, 1), NA())</f>
        <v>#N/A</v>
      </c>
      <c r="M48" s="389">
        <f>IF(ISNUMBER(Regressions!M58),ROUND(Regressions!M58, 1), NA())</f>
        <v>99.5</v>
      </c>
      <c r="N48" s="393">
        <f>IF(ISNUMBER(Regressions!N58),ROUND(Regressions!N58, 1), NA())</f>
        <v>0.5</v>
      </c>
      <c r="O48" s="387" t="e">
        <f>IF(ISNUMBER(Regressions!O58),ROUND(Regressions!O58, 1), NA())</f>
        <v>#N/A</v>
      </c>
      <c r="P48" s="300" t="e">
        <f>IF(ISNUMBER(Regressions!P58),ROUND(Regressions!P58, 1), NA())</f>
        <v>#N/A</v>
      </c>
      <c r="Q48" s="394" t="e">
        <f>IF(ISNUMBER(Regressions!Q58),ROUND(Regressions!Q58, 1), NA())</f>
        <v>#N/A</v>
      </c>
      <c r="R48" s="389" t="e">
        <f>IF(ISNUMBER(Regressions!R58),ROUND(Regressions!R58, 1), NA())</f>
        <v>#N/A</v>
      </c>
      <c r="S48" s="390" t="e">
        <f>IF(ISNUMBER(Regressions!S58),ROUND(Regressions!S58, 1), NA())</f>
        <v>#N/A</v>
      </c>
    </row>
    <row r="49" x14ac:dyDescent="0.2">
      <c r="A49" s="234" t="str">
        <f>IF(ISBLANK(Regressions!A59), " ", Regressions!A59)</f>
        <v>Kenya</v>
      </c>
      <c r="B49" s="229">
        <f>IF(ISBLANK(Regressions!B59), " ", Regressions!B59)</f>
        <v>2011</v>
      </c>
      <c r="C49" s="232" t="str">
        <f>IF(ISBLANK(Regressions!C59), " ", Regressions!C59)</f>
        <v>Rural</v>
      </c>
      <c r="D49" s="236">
        <f>IF(ISBLANK(Regressions!D59), " ", Regressions!D59)</f>
        <v>12822610.096771467</v>
      </c>
      <c r="E49" s="387" t="e">
        <f>IF(ISNUMBER(Regressions!E59),ROUND(Regressions!E59, 1), NA())</f>
        <v>#N/A</v>
      </c>
      <c r="F49" s="300" t="e">
        <f>IF(ISNUMBER(Regressions!F59),ROUND(Regressions!F59, 1), NA())</f>
        <v>#N/A</v>
      </c>
      <c r="G49" s="388" t="e">
        <f>IF(ISNUMBER(Regressions!G59),ROUND(Regressions!G59, 1), NA())</f>
        <v>#N/A</v>
      </c>
      <c r="H49" s="389" t="e">
        <f>IF(ISNUMBER(Regressions!H59),ROUND(Regressions!H59, 1), NA())</f>
        <v>#N/A</v>
      </c>
      <c r="I49" s="390" t="e">
        <f>IF(ISNUMBER(Regressions!I59),ROUND(Regressions!I59, 1), NA())</f>
        <v>#N/A</v>
      </c>
      <c r="J49" s="391">
        <f>IF(ISNUMBER(Regressions!J59),ROUND(Regressions!J59, 1), NA())</f>
        <v>99.5</v>
      </c>
      <c r="K49" s="300" t="e">
        <f>IF(ISNUMBER(Regressions!K59),ROUND(Regressions!K59, 1), NA())</f>
        <v>#N/A</v>
      </c>
      <c r="L49" s="392" t="e">
        <f>IF(ISNUMBER(Regressions!L59),ROUND(Regressions!L59, 1), NA())</f>
        <v>#N/A</v>
      </c>
      <c r="M49" s="389">
        <f>IF(ISNUMBER(Regressions!M59),ROUND(Regressions!M59, 1), NA())</f>
        <v>99.5</v>
      </c>
      <c r="N49" s="393">
        <f>IF(ISNUMBER(Regressions!N59),ROUND(Regressions!N59, 1), NA())</f>
        <v>0.5</v>
      </c>
      <c r="O49" s="387" t="e">
        <f>IF(ISNUMBER(Regressions!O59),ROUND(Regressions!O59, 1), NA())</f>
        <v>#N/A</v>
      </c>
      <c r="P49" s="300" t="e">
        <f>IF(ISNUMBER(Regressions!P59),ROUND(Regressions!P59, 1), NA())</f>
        <v>#N/A</v>
      </c>
      <c r="Q49" s="394" t="e">
        <f>IF(ISNUMBER(Regressions!Q59),ROUND(Regressions!Q59, 1), NA())</f>
        <v>#N/A</v>
      </c>
      <c r="R49" s="389" t="e">
        <f>IF(ISNUMBER(Regressions!R59),ROUND(Regressions!R59, 1), NA())</f>
        <v>#N/A</v>
      </c>
      <c r="S49" s="390" t="e">
        <f>IF(ISNUMBER(Regressions!S59),ROUND(Regressions!S59, 1), NA())</f>
        <v>#N/A</v>
      </c>
    </row>
    <row r="50" x14ac:dyDescent="0.2">
      <c r="A50" s="234" t="str">
        <f>IF(ISBLANK(Regressions!A60), " ", Regressions!A60)</f>
        <v>Kenya</v>
      </c>
      <c r="B50" s="229">
        <f>IF(ISBLANK(Regressions!B60), " ", Regressions!B60)</f>
        <v>2012</v>
      </c>
      <c r="C50" s="232" t="str">
        <f>IF(ISBLANK(Regressions!C60), " ", Regressions!C60)</f>
        <v>Rural</v>
      </c>
      <c r="D50" s="236">
        <f>IF(ISBLANK(Regressions!D60), " ", Regressions!D60)</f>
        <v>13093616.041105805</v>
      </c>
      <c r="E50" s="387" t="e">
        <f>IF(ISNUMBER(Regressions!E60),ROUND(Regressions!E60, 1), NA())</f>
        <v>#N/A</v>
      </c>
      <c r="F50" s="300" t="e">
        <f>IF(ISNUMBER(Regressions!F60),ROUND(Regressions!F60, 1), NA())</f>
        <v>#N/A</v>
      </c>
      <c r="G50" s="388" t="e">
        <f>IF(ISNUMBER(Regressions!G60),ROUND(Regressions!G60, 1), NA())</f>
        <v>#N/A</v>
      </c>
      <c r="H50" s="389" t="e">
        <f>IF(ISNUMBER(Regressions!H60),ROUND(Regressions!H60, 1), NA())</f>
        <v>#N/A</v>
      </c>
      <c r="I50" s="390" t="e">
        <f>IF(ISNUMBER(Regressions!I60),ROUND(Regressions!I60, 1), NA())</f>
        <v>#N/A</v>
      </c>
      <c r="J50" s="391">
        <f>IF(ISNUMBER(Regressions!J60),ROUND(Regressions!J60, 1), NA())</f>
        <v>99.5</v>
      </c>
      <c r="K50" s="300" t="e">
        <f>IF(ISNUMBER(Regressions!K60),ROUND(Regressions!K60, 1), NA())</f>
        <v>#N/A</v>
      </c>
      <c r="L50" s="392" t="e">
        <f>IF(ISNUMBER(Regressions!L60),ROUND(Regressions!L60, 1), NA())</f>
        <v>#N/A</v>
      </c>
      <c r="M50" s="389">
        <f>IF(ISNUMBER(Regressions!M60),ROUND(Regressions!M60, 1), NA())</f>
        <v>99.5</v>
      </c>
      <c r="N50" s="393">
        <f>IF(ISNUMBER(Regressions!N60),ROUND(Regressions!N60, 1), NA())</f>
        <v>0.5</v>
      </c>
      <c r="O50" s="387" t="e">
        <f>IF(ISNUMBER(Regressions!O60),ROUND(Regressions!O60, 1), NA())</f>
        <v>#N/A</v>
      </c>
      <c r="P50" s="300" t="e">
        <f>IF(ISNUMBER(Regressions!P60),ROUND(Regressions!P60, 1), NA())</f>
        <v>#N/A</v>
      </c>
      <c r="Q50" s="394" t="e">
        <f>IF(ISNUMBER(Regressions!Q60),ROUND(Regressions!Q60, 1), NA())</f>
        <v>#N/A</v>
      </c>
      <c r="R50" s="389" t="e">
        <f>IF(ISNUMBER(Regressions!R60),ROUND(Regressions!R60, 1), NA())</f>
        <v>#N/A</v>
      </c>
      <c r="S50" s="390" t="e">
        <f>IF(ISNUMBER(Regressions!S60),ROUND(Regressions!S60, 1), NA())</f>
        <v>#N/A</v>
      </c>
    </row>
    <row r="51" x14ac:dyDescent="0.2">
      <c r="A51" s="234" t="str">
        <f>IF(ISBLANK(Regressions!A61), " ", Regressions!A61)</f>
        <v>Kenya</v>
      </c>
      <c r="B51" s="229">
        <f>IF(ISBLANK(Regressions!B61), " ", Regressions!B61)</f>
        <v>2013</v>
      </c>
      <c r="C51" s="232" t="str">
        <f>IF(ISBLANK(Regressions!C61), " ", Regressions!C61)</f>
        <v>Rural</v>
      </c>
      <c r="D51" s="236">
        <f>IF(ISBLANK(Regressions!D61), " ", Regressions!D61)</f>
        <v>13356042.016479416</v>
      </c>
      <c r="E51" s="387" t="e">
        <f>IF(ISNUMBER(Regressions!E61),ROUND(Regressions!E61, 1), NA())</f>
        <v>#N/A</v>
      </c>
      <c r="F51" s="300" t="e">
        <f>IF(ISNUMBER(Regressions!F61),ROUND(Regressions!F61, 1), NA())</f>
        <v>#N/A</v>
      </c>
      <c r="G51" s="388" t="e">
        <f>IF(ISNUMBER(Regressions!G61),ROUND(Regressions!G61, 1), NA())</f>
        <v>#N/A</v>
      </c>
      <c r="H51" s="389" t="e">
        <f>IF(ISNUMBER(Regressions!H61),ROUND(Regressions!H61, 1), NA())</f>
        <v>#N/A</v>
      </c>
      <c r="I51" s="390" t="e">
        <f>IF(ISNUMBER(Regressions!I61),ROUND(Regressions!I61, 1), NA())</f>
        <v>#N/A</v>
      </c>
      <c r="J51" s="391">
        <f>IF(ISNUMBER(Regressions!J61),ROUND(Regressions!J61, 1), NA())</f>
        <v>99.5</v>
      </c>
      <c r="K51" s="300" t="e">
        <f>IF(ISNUMBER(Regressions!K61),ROUND(Regressions!K61, 1), NA())</f>
        <v>#N/A</v>
      </c>
      <c r="L51" s="392" t="e">
        <f>IF(ISNUMBER(Regressions!L61),ROUND(Regressions!L61, 1), NA())</f>
        <v>#N/A</v>
      </c>
      <c r="M51" s="389">
        <f>IF(ISNUMBER(Regressions!M61),ROUND(Regressions!M61, 1), NA())</f>
        <v>99.5</v>
      </c>
      <c r="N51" s="393">
        <f>IF(ISNUMBER(Regressions!N61),ROUND(Regressions!N61, 1), NA())</f>
        <v>0.5</v>
      </c>
      <c r="O51" s="387" t="e">
        <f>IF(ISNUMBER(Regressions!O61),ROUND(Regressions!O61, 1), NA())</f>
        <v>#N/A</v>
      </c>
      <c r="P51" s="300" t="e">
        <f>IF(ISNUMBER(Regressions!P61),ROUND(Regressions!P61, 1), NA())</f>
        <v>#N/A</v>
      </c>
      <c r="Q51" s="394" t="e">
        <f>IF(ISNUMBER(Regressions!Q61),ROUND(Regressions!Q61, 1), NA())</f>
        <v>#N/A</v>
      </c>
      <c r="R51" s="389" t="e">
        <f>IF(ISNUMBER(Regressions!R61),ROUND(Regressions!R61, 1), NA())</f>
        <v>#N/A</v>
      </c>
      <c r="S51" s="390" t="e">
        <f>IF(ISNUMBER(Regressions!S61),ROUND(Regressions!S61, 1), NA())</f>
        <v>#N/A</v>
      </c>
    </row>
    <row r="52" x14ac:dyDescent="0.2">
      <c r="A52" s="234" t="str">
        <f>IF(ISBLANK(Regressions!A62), " ", Regressions!A62)</f>
        <v>Kenya</v>
      </c>
      <c r="B52" s="229">
        <f>IF(ISBLANK(Regressions!B62), " ", Regressions!B62)</f>
        <v>2014</v>
      </c>
      <c r="C52" s="232" t="str">
        <f>IF(ISBLANK(Regressions!C62), " ", Regressions!C62)</f>
        <v>Rural</v>
      </c>
      <c r="D52" s="236">
        <f>IF(ISBLANK(Regressions!D62), " ", Regressions!D62)</f>
        <v>13578155.996798402</v>
      </c>
      <c r="E52" s="387" t="e">
        <f>IF(ISNUMBER(Regressions!E62),ROUND(Regressions!E62, 1), NA())</f>
        <v>#N/A</v>
      </c>
      <c r="F52" s="300" t="e">
        <f>IF(ISNUMBER(Regressions!F62),ROUND(Regressions!F62, 1), NA())</f>
        <v>#N/A</v>
      </c>
      <c r="G52" s="388" t="e">
        <f>IF(ISNUMBER(Regressions!G62),ROUND(Regressions!G62, 1), NA())</f>
        <v>#N/A</v>
      </c>
      <c r="H52" s="389" t="e">
        <f>IF(ISNUMBER(Regressions!H62),ROUND(Regressions!H62, 1), NA())</f>
        <v>#N/A</v>
      </c>
      <c r="I52" s="390" t="e">
        <f>IF(ISNUMBER(Regressions!I62),ROUND(Regressions!I62, 1), NA())</f>
        <v>#N/A</v>
      </c>
      <c r="J52" s="391">
        <f>IF(ISNUMBER(Regressions!J62),ROUND(Regressions!J62, 1), NA())</f>
        <v>99.5</v>
      </c>
      <c r="K52" s="300" t="e">
        <f>IF(ISNUMBER(Regressions!K62),ROUND(Regressions!K62, 1), NA())</f>
        <v>#N/A</v>
      </c>
      <c r="L52" s="392" t="e">
        <f>IF(ISNUMBER(Regressions!L62),ROUND(Regressions!L62, 1), NA())</f>
        <v>#N/A</v>
      </c>
      <c r="M52" s="389">
        <f>IF(ISNUMBER(Regressions!M62),ROUND(Regressions!M62, 1), NA())</f>
        <v>99.5</v>
      </c>
      <c r="N52" s="393">
        <f>IF(ISNUMBER(Regressions!N62),ROUND(Regressions!N62, 1), NA())</f>
        <v>0.5</v>
      </c>
      <c r="O52" s="387" t="e">
        <f>IF(ISNUMBER(Regressions!O62),ROUND(Regressions!O62, 1), NA())</f>
        <v>#N/A</v>
      </c>
      <c r="P52" s="300" t="e">
        <f>IF(ISNUMBER(Regressions!P62),ROUND(Regressions!P62, 1), NA())</f>
        <v>#N/A</v>
      </c>
      <c r="Q52" s="394" t="e">
        <f>IF(ISNUMBER(Regressions!Q62),ROUND(Regressions!Q62, 1), NA())</f>
        <v>#N/A</v>
      </c>
      <c r="R52" s="389" t="e">
        <f>IF(ISNUMBER(Regressions!R62),ROUND(Regressions!R62, 1), NA())</f>
        <v>#N/A</v>
      </c>
      <c r="S52" s="390" t="e">
        <f>IF(ISNUMBER(Regressions!S62),ROUND(Regressions!S62, 1), NA())</f>
        <v>#N/A</v>
      </c>
    </row>
    <row r="53" x14ac:dyDescent="0.2">
      <c r="A53" s="234" t="str">
        <f>IF(ISBLANK(Regressions!A63), " ", Regressions!A63)</f>
        <v>Kenya</v>
      </c>
      <c r="B53" s="229">
        <f>IF(ISBLANK(Regressions!B63), " ", Regressions!B63)</f>
        <v>2015</v>
      </c>
      <c r="C53" s="232" t="str">
        <f>IF(ISBLANK(Regressions!C63), " ", Regressions!C63)</f>
        <v>Rural</v>
      </c>
      <c r="D53" s="236">
        <f>IF(ISBLANK(Regressions!D63), " ", Regressions!D63)</f>
        <v>13775203.960870972</v>
      </c>
      <c r="E53" s="387" t="e">
        <f>IF(ISNUMBER(Regressions!E63),ROUND(Regressions!E63, 1), NA())</f>
        <v>#N/A</v>
      </c>
      <c r="F53" s="300" t="e">
        <f>IF(ISNUMBER(Regressions!F63),ROUND(Regressions!F63, 1), NA())</f>
        <v>#N/A</v>
      </c>
      <c r="G53" s="388" t="e">
        <f>IF(ISNUMBER(Regressions!G63),ROUND(Regressions!G63, 1), NA())</f>
        <v>#N/A</v>
      </c>
      <c r="H53" s="389" t="e">
        <f>IF(ISNUMBER(Regressions!H63),ROUND(Regressions!H63, 1), NA())</f>
        <v>#N/A</v>
      </c>
      <c r="I53" s="390" t="e">
        <f>IF(ISNUMBER(Regressions!I63),ROUND(Regressions!I63, 1), NA())</f>
        <v>#N/A</v>
      </c>
      <c r="J53" s="391">
        <f>IF(ISNUMBER(Regressions!J63),ROUND(Regressions!J63, 1), NA())</f>
        <v>99.5</v>
      </c>
      <c r="K53" s="300" t="e">
        <f>IF(ISNUMBER(Regressions!K63),ROUND(Regressions!K63, 1), NA())</f>
        <v>#N/A</v>
      </c>
      <c r="L53" s="392" t="e">
        <f>IF(ISNUMBER(Regressions!L63),ROUND(Regressions!L63, 1), NA())</f>
        <v>#N/A</v>
      </c>
      <c r="M53" s="389">
        <f>IF(ISNUMBER(Regressions!M63),ROUND(Regressions!M63, 1), NA())</f>
        <v>99.5</v>
      </c>
      <c r="N53" s="393">
        <f>IF(ISNUMBER(Regressions!N63),ROUND(Regressions!N63, 1), NA())</f>
        <v>0.5</v>
      </c>
      <c r="O53" s="387" t="e">
        <f>IF(ISNUMBER(Regressions!O63),ROUND(Regressions!O63, 1), NA())</f>
        <v>#N/A</v>
      </c>
      <c r="P53" s="300" t="e">
        <f>IF(ISNUMBER(Regressions!P63),ROUND(Regressions!P63, 1), NA())</f>
        <v>#N/A</v>
      </c>
      <c r="Q53" s="394" t="e">
        <f>IF(ISNUMBER(Regressions!Q63),ROUND(Regressions!Q63, 1), NA())</f>
        <v>#N/A</v>
      </c>
      <c r="R53" s="389" t="e">
        <f>IF(ISNUMBER(Regressions!R63),ROUND(Regressions!R63, 1), NA())</f>
        <v>#N/A</v>
      </c>
      <c r="S53" s="390" t="e">
        <f>IF(ISNUMBER(Regressions!S63),ROUND(Regressions!S63, 1), NA())</f>
        <v>#N/A</v>
      </c>
    </row>
    <row r="54" x14ac:dyDescent="0.2">
      <c r="A54" s="364" t="str">
        <f>IF(ISBLANK(Regressions!A64), " ", Regressions!A64)</f>
        <v>Kenya</v>
      </c>
      <c r="B54" s="365">
        <f>IF(ISBLANK(Regressions!B64), " ", Regressions!B64)</f>
        <v>2016</v>
      </c>
      <c r="C54" s="366" t="str">
        <f>IF(ISBLANK(Regressions!C64), " ", Regressions!C64)</f>
        <v>Rural</v>
      </c>
      <c r="D54" s="367">
        <f>IF(ISBLANK(Regressions!D64), " ", Regressions!D64)</f>
        <v>13951599.07775116</v>
      </c>
      <c r="E54" s="395" t="e">
        <f>IF(ISNUMBER(Regressions!E64),ROUND(Regressions!E64, 1), NA())</f>
        <v>#N/A</v>
      </c>
      <c r="F54" s="301" t="e">
        <f>IF(ISNUMBER(Regressions!F64),ROUND(Regressions!F64, 1), NA())</f>
        <v>#N/A</v>
      </c>
      <c r="G54" s="396" t="e">
        <f>IF(ISNUMBER(Regressions!G64),ROUND(Regressions!G64, 1), NA())</f>
        <v>#N/A</v>
      </c>
      <c r="H54" s="397" t="e">
        <f>IF(ISNUMBER(Regressions!H64),ROUND(Regressions!H64, 1), NA())</f>
        <v>#N/A</v>
      </c>
      <c r="I54" s="398" t="e">
        <f>IF(ISNUMBER(Regressions!I64),ROUND(Regressions!I64, 1), NA())</f>
        <v>#N/A</v>
      </c>
      <c r="J54" s="399">
        <f>IF(ISNUMBER(Regressions!J64),ROUND(Regressions!J64, 1), NA())</f>
        <v>99.5</v>
      </c>
      <c r="K54" s="301" t="e">
        <f>IF(ISNUMBER(Regressions!K64),ROUND(Regressions!K64, 1), NA())</f>
        <v>#N/A</v>
      </c>
      <c r="L54" s="400" t="e">
        <f>IF(ISNUMBER(Regressions!L64),ROUND(Regressions!L64, 1), NA())</f>
        <v>#N/A</v>
      </c>
      <c r="M54" s="397">
        <f>IF(ISNUMBER(Regressions!M64),ROUND(Regressions!M64, 1), NA())</f>
        <v>99.5</v>
      </c>
      <c r="N54" s="401">
        <f>IF(ISNUMBER(Regressions!N64),ROUND(Regressions!N64, 1), NA())</f>
        <v>0.5</v>
      </c>
      <c r="O54" s="395" t="e">
        <f>IF(ISNUMBER(Regressions!O64),ROUND(Regressions!O64, 1), NA())</f>
        <v>#N/A</v>
      </c>
      <c r="P54" s="301" t="e">
        <f>IF(ISNUMBER(Regressions!P64),ROUND(Regressions!P64, 1), NA())</f>
        <v>#N/A</v>
      </c>
      <c r="Q54" s="402" t="e">
        <f>IF(ISNUMBER(Regressions!Q64),ROUND(Regressions!Q64, 1), NA())</f>
        <v>#N/A</v>
      </c>
      <c r="R54" s="397" t="e">
        <f>IF(ISNUMBER(Regressions!R64),ROUND(Regressions!R64, 1), NA())</f>
        <v>#N/A</v>
      </c>
      <c r="S54" s="398" t="e">
        <f>IF(ISNUMBER(Regressions!S64),ROUND(Regressions!S64, 1), NA())</f>
        <v>#N/A</v>
      </c>
    </row>
    <row r="55" x14ac:dyDescent="0.2">
      <c r="A55" s="234" t="str">
        <f>IF(ISBLANK(Regressions!A65), " ", Regressions!A65)</f>
        <v>Kenya</v>
      </c>
      <c r="B55" s="229">
        <f>IF(ISBLANK(Regressions!B65), " ", Regressions!B65)</f>
        <v>2000</v>
      </c>
      <c r="C55" s="232" t="str">
        <f>IF(ISBLANK(Regressions!C65), " ", Regressions!C65)</f>
        <v>Pre-primary</v>
      </c>
      <c r="D55" s="236">
        <f>IF(ISBLANK(Regressions!D65), " ", Regressions!D65)</f>
        <v>2934437</v>
      </c>
      <c r="E55" s="387" t="e">
        <f>IF(ISNUMBER(Regressions!E65),ROUND(Regressions!E65, 1), NA())</f>
        <v>#N/A</v>
      </c>
      <c r="F55" s="300" t="e">
        <f>IF(ISNUMBER(Regressions!F65),ROUND(Regressions!F65, 1), NA())</f>
        <v>#N/A</v>
      </c>
      <c r="G55" s="388" t="e">
        <f>IF(ISNUMBER(Regressions!G65),ROUND(Regressions!G65, 1), NA())</f>
        <v>#N/A</v>
      </c>
      <c r="H55" s="389" t="e">
        <f>IF(ISNUMBER(Regressions!H65),ROUND(Regressions!H65, 1), NA())</f>
        <v>#N/A</v>
      </c>
      <c r="I55" s="390" t="e">
        <f>IF(ISNUMBER(Regressions!I65),ROUND(Regressions!I65, 1), NA())</f>
        <v>#N/A</v>
      </c>
      <c r="J55" s="391" t="e">
        <f>IF(ISNUMBER(Regressions!J65),ROUND(Regressions!J65, 1), NA())</f>
        <v>#N/A</v>
      </c>
      <c r="K55" s="300" t="e">
        <f>IF(ISNUMBER(Regressions!K65),ROUND(Regressions!K65, 1), NA())</f>
        <v>#N/A</v>
      </c>
      <c r="L55" s="392" t="e">
        <f>IF(ISNUMBER(Regressions!L65),ROUND(Regressions!L65, 1), NA())</f>
        <v>#N/A</v>
      </c>
      <c r="M55" s="389" t="e">
        <f>IF(ISNUMBER(Regressions!M65),ROUND(Regressions!M65, 1), NA())</f>
        <v>#N/A</v>
      </c>
      <c r="N55" s="393" t="e">
        <f>IF(ISNUMBER(Regressions!N65),ROUND(Regressions!N65, 1), NA())</f>
        <v>#N/A</v>
      </c>
      <c r="O55" s="387" t="e">
        <f>IF(ISNUMBER(Regressions!O65),ROUND(Regressions!O65, 1), NA())</f>
        <v>#N/A</v>
      </c>
      <c r="P55" s="300" t="e">
        <f>IF(ISNUMBER(Regressions!P65),ROUND(Regressions!P65, 1), NA())</f>
        <v>#N/A</v>
      </c>
      <c r="Q55" s="394" t="e">
        <f>IF(ISNUMBER(Regressions!Q65),ROUND(Regressions!Q65, 1), NA())</f>
        <v>#N/A</v>
      </c>
      <c r="R55" s="389" t="e">
        <f>IF(ISNUMBER(Regressions!R65),ROUND(Regressions!R65, 1), NA())</f>
        <v>#N/A</v>
      </c>
      <c r="S55" s="390" t="e">
        <f>IF(ISNUMBER(Regressions!S65),ROUND(Regressions!S65, 1), NA())</f>
        <v>#N/A</v>
      </c>
    </row>
    <row r="56" x14ac:dyDescent="0.2">
      <c r="A56" s="234" t="str">
        <f>IF(ISBLANK(Regressions!A66), " ", Regressions!A66)</f>
        <v>Kenya</v>
      </c>
      <c r="B56" s="229">
        <f>IF(ISBLANK(Regressions!B66), " ", Regressions!B66)</f>
        <v>2001</v>
      </c>
      <c r="C56" s="232" t="str">
        <f>IF(ISBLANK(Regressions!C66), " ", Regressions!C66)</f>
        <v>Pre-primary</v>
      </c>
      <c r="D56" s="236">
        <f>IF(ISBLANK(Regressions!D66), " ", Regressions!D66)</f>
        <v>3054810</v>
      </c>
      <c r="E56" s="387" t="e">
        <f>IF(ISNUMBER(Regressions!E66),ROUND(Regressions!E66, 1), NA())</f>
        <v>#N/A</v>
      </c>
      <c r="F56" s="300" t="e">
        <f>IF(ISNUMBER(Regressions!F66),ROUND(Regressions!F66, 1), NA())</f>
        <v>#N/A</v>
      </c>
      <c r="G56" s="388" t="e">
        <f>IF(ISNUMBER(Regressions!G66),ROUND(Regressions!G66, 1), NA())</f>
        <v>#N/A</v>
      </c>
      <c r="H56" s="389" t="e">
        <f>IF(ISNUMBER(Regressions!H66),ROUND(Regressions!H66, 1), NA())</f>
        <v>#N/A</v>
      </c>
      <c r="I56" s="390" t="e">
        <f>IF(ISNUMBER(Regressions!I66),ROUND(Regressions!I66, 1), NA())</f>
        <v>#N/A</v>
      </c>
      <c r="J56" s="391" t="e">
        <f>IF(ISNUMBER(Regressions!J66),ROUND(Regressions!J66, 1), NA())</f>
        <v>#N/A</v>
      </c>
      <c r="K56" s="300" t="e">
        <f>IF(ISNUMBER(Regressions!K66),ROUND(Regressions!K66, 1), NA())</f>
        <v>#N/A</v>
      </c>
      <c r="L56" s="392" t="e">
        <f>IF(ISNUMBER(Regressions!L66),ROUND(Regressions!L66, 1), NA())</f>
        <v>#N/A</v>
      </c>
      <c r="M56" s="389" t="e">
        <f>IF(ISNUMBER(Regressions!M66),ROUND(Regressions!M66, 1), NA())</f>
        <v>#N/A</v>
      </c>
      <c r="N56" s="393" t="e">
        <f>IF(ISNUMBER(Regressions!N66),ROUND(Regressions!N66, 1), NA())</f>
        <v>#N/A</v>
      </c>
      <c r="O56" s="387" t="e">
        <f>IF(ISNUMBER(Regressions!O66),ROUND(Regressions!O66, 1), NA())</f>
        <v>#N/A</v>
      </c>
      <c r="P56" s="300" t="e">
        <f>IF(ISNUMBER(Regressions!P66),ROUND(Regressions!P66, 1), NA())</f>
        <v>#N/A</v>
      </c>
      <c r="Q56" s="394" t="e">
        <f>IF(ISNUMBER(Regressions!Q66),ROUND(Regressions!Q66, 1), NA())</f>
        <v>#N/A</v>
      </c>
      <c r="R56" s="389" t="e">
        <f>IF(ISNUMBER(Regressions!R66),ROUND(Regressions!R66, 1), NA())</f>
        <v>#N/A</v>
      </c>
      <c r="S56" s="390" t="e">
        <f>IF(ISNUMBER(Regressions!S66),ROUND(Regressions!S66, 1), NA())</f>
        <v>#N/A</v>
      </c>
    </row>
    <row r="57" x14ac:dyDescent="0.2">
      <c r="A57" s="234" t="str">
        <f>IF(ISBLANK(Regressions!A67), " ", Regressions!A67)</f>
        <v>Kenya</v>
      </c>
      <c r="B57" s="229">
        <f>IF(ISBLANK(Regressions!B67), " ", Regressions!B67)</f>
        <v>2002</v>
      </c>
      <c r="C57" s="232" t="str">
        <f>IF(ISBLANK(Regressions!C67), " ", Regressions!C67)</f>
        <v>Pre-primary</v>
      </c>
      <c r="D57" s="236">
        <f>IF(ISBLANK(Regressions!D67), " ", Regressions!D67)</f>
        <v>3193001</v>
      </c>
      <c r="E57" s="387" t="e">
        <f>IF(ISNUMBER(Regressions!E67),ROUND(Regressions!E67, 1), NA())</f>
        <v>#N/A</v>
      </c>
      <c r="F57" s="300" t="e">
        <f>IF(ISNUMBER(Regressions!F67),ROUND(Regressions!F67, 1), NA())</f>
        <v>#N/A</v>
      </c>
      <c r="G57" s="388" t="e">
        <f>IF(ISNUMBER(Regressions!G67),ROUND(Regressions!G67, 1), NA())</f>
        <v>#N/A</v>
      </c>
      <c r="H57" s="389" t="e">
        <f>IF(ISNUMBER(Regressions!H67),ROUND(Regressions!H67, 1), NA())</f>
        <v>#N/A</v>
      </c>
      <c r="I57" s="390" t="e">
        <f>IF(ISNUMBER(Regressions!I67),ROUND(Regressions!I67, 1), NA())</f>
        <v>#N/A</v>
      </c>
      <c r="J57" s="391" t="e">
        <f>IF(ISNUMBER(Regressions!J67),ROUND(Regressions!J67, 1), NA())</f>
        <v>#N/A</v>
      </c>
      <c r="K57" s="300" t="e">
        <f>IF(ISNUMBER(Regressions!K67),ROUND(Regressions!K67, 1), NA())</f>
        <v>#N/A</v>
      </c>
      <c r="L57" s="392" t="e">
        <f>IF(ISNUMBER(Regressions!L67),ROUND(Regressions!L67, 1), NA())</f>
        <v>#N/A</v>
      </c>
      <c r="M57" s="389" t="e">
        <f>IF(ISNUMBER(Regressions!M67),ROUND(Regressions!M67, 1), NA())</f>
        <v>#N/A</v>
      </c>
      <c r="N57" s="393" t="e">
        <f>IF(ISNUMBER(Regressions!N67),ROUND(Regressions!N67, 1), NA())</f>
        <v>#N/A</v>
      </c>
      <c r="O57" s="387" t="e">
        <f>IF(ISNUMBER(Regressions!O67),ROUND(Regressions!O67, 1), NA())</f>
        <v>#N/A</v>
      </c>
      <c r="P57" s="300" t="e">
        <f>IF(ISNUMBER(Regressions!P67),ROUND(Regressions!P67, 1), NA())</f>
        <v>#N/A</v>
      </c>
      <c r="Q57" s="394" t="e">
        <f>IF(ISNUMBER(Regressions!Q67),ROUND(Regressions!Q67, 1), NA())</f>
        <v>#N/A</v>
      </c>
      <c r="R57" s="389" t="e">
        <f>IF(ISNUMBER(Regressions!R67),ROUND(Regressions!R67, 1), NA())</f>
        <v>#N/A</v>
      </c>
      <c r="S57" s="390" t="e">
        <f>IF(ISNUMBER(Regressions!S67),ROUND(Regressions!S67, 1), NA())</f>
        <v>#N/A</v>
      </c>
    </row>
    <row r="58" x14ac:dyDescent="0.2">
      <c r="A58" s="234" t="str">
        <f>IF(ISBLANK(Regressions!A68), " ", Regressions!A68)</f>
        <v>Kenya</v>
      </c>
      <c r="B58" s="229">
        <f>IF(ISBLANK(Regressions!B68), " ", Regressions!B68)</f>
        <v>2003</v>
      </c>
      <c r="C58" s="232" t="str">
        <f>IF(ISBLANK(Regressions!C68), " ", Regressions!C68)</f>
        <v>Pre-primary</v>
      </c>
      <c r="D58" s="236">
        <f>IF(ISBLANK(Regressions!D68), " ", Regressions!D68)</f>
        <v>3328677</v>
      </c>
      <c r="E58" s="387" t="e">
        <f>IF(ISNUMBER(Regressions!E68),ROUND(Regressions!E68, 1), NA())</f>
        <v>#N/A</v>
      </c>
      <c r="F58" s="300" t="e">
        <f>IF(ISNUMBER(Regressions!F68),ROUND(Regressions!F68, 1), NA())</f>
        <v>#N/A</v>
      </c>
      <c r="G58" s="388" t="e">
        <f>IF(ISNUMBER(Regressions!G68),ROUND(Regressions!G68, 1), NA())</f>
        <v>#N/A</v>
      </c>
      <c r="H58" s="389" t="e">
        <f>IF(ISNUMBER(Regressions!H68),ROUND(Regressions!H68, 1), NA())</f>
        <v>#N/A</v>
      </c>
      <c r="I58" s="390" t="e">
        <f>IF(ISNUMBER(Regressions!I68),ROUND(Regressions!I68, 1), NA())</f>
        <v>#N/A</v>
      </c>
      <c r="J58" s="391" t="e">
        <f>IF(ISNUMBER(Regressions!J68),ROUND(Regressions!J68, 1), NA())</f>
        <v>#N/A</v>
      </c>
      <c r="K58" s="300" t="e">
        <f>IF(ISNUMBER(Regressions!K68),ROUND(Regressions!K68, 1), NA())</f>
        <v>#N/A</v>
      </c>
      <c r="L58" s="392" t="e">
        <f>IF(ISNUMBER(Regressions!L68),ROUND(Regressions!L68, 1), NA())</f>
        <v>#N/A</v>
      </c>
      <c r="M58" s="389" t="e">
        <f>IF(ISNUMBER(Regressions!M68),ROUND(Regressions!M68, 1), NA())</f>
        <v>#N/A</v>
      </c>
      <c r="N58" s="393" t="e">
        <f>IF(ISNUMBER(Regressions!N68),ROUND(Regressions!N68, 1), NA())</f>
        <v>#N/A</v>
      </c>
      <c r="O58" s="387" t="e">
        <f>IF(ISNUMBER(Regressions!O68),ROUND(Regressions!O68, 1), NA())</f>
        <v>#N/A</v>
      </c>
      <c r="P58" s="300" t="e">
        <f>IF(ISNUMBER(Regressions!P68),ROUND(Regressions!P68, 1), NA())</f>
        <v>#N/A</v>
      </c>
      <c r="Q58" s="394" t="e">
        <f>IF(ISNUMBER(Regressions!Q68),ROUND(Regressions!Q68, 1), NA())</f>
        <v>#N/A</v>
      </c>
      <c r="R58" s="389" t="e">
        <f>IF(ISNUMBER(Regressions!R68),ROUND(Regressions!R68, 1), NA())</f>
        <v>#N/A</v>
      </c>
      <c r="S58" s="390" t="e">
        <f>IF(ISNUMBER(Regressions!S68),ROUND(Regressions!S68, 1), NA())</f>
        <v>#N/A</v>
      </c>
    </row>
    <row r="59" x14ac:dyDescent="0.2">
      <c r="A59" s="234" t="str">
        <f>IF(ISBLANK(Regressions!A69), " ", Regressions!A69)</f>
        <v>Kenya</v>
      </c>
      <c r="B59" s="229">
        <f>IF(ISBLANK(Regressions!B69), " ", Regressions!B69)</f>
        <v>2004</v>
      </c>
      <c r="C59" s="232" t="str">
        <f>IF(ISBLANK(Regressions!C69), " ", Regressions!C69)</f>
        <v>Pre-primary</v>
      </c>
      <c r="D59" s="236">
        <f>IF(ISBLANK(Regressions!D69), " ", Regressions!D69)</f>
        <v>3401711</v>
      </c>
      <c r="E59" s="387" t="e">
        <f>IF(ISNUMBER(Regressions!E69),ROUND(Regressions!E69, 1), NA())</f>
        <v>#N/A</v>
      </c>
      <c r="F59" s="300" t="e">
        <f>IF(ISNUMBER(Regressions!F69),ROUND(Regressions!F69, 1), NA())</f>
        <v>#N/A</v>
      </c>
      <c r="G59" s="388" t="e">
        <f>IF(ISNUMBER(Regressions!G69),ROUND(Regressions!G69, 1), NA())</f>
        <v>#N/A</v>
      </c>
      <c r="H59" s="389" t="e">
        <f>IF(ISNUMBER(Regressions!H69),ROUND(Regressions!H69, 1), NA())</f>
        <v>#N/A</v>
      </c>
      <c r="I59" s="390" t="e">
        <f>IF(ISNUMBER(Regressions!I69),ROUND(Regressions!I69, 1), NA())</f>
        <v>#N/A</v>
      </c>
      <c r="J59" s="391" t="e">
        <f>IF(ISNUMBER(Regressions!J69),ROUND(Regressions!J69, 1), NA())</f>
        <v>#N/A</v>
      </c>
      <c r="K59" s="300" t="e">
        <f>IF(ISNUMBER(Regressions!K69),ROUND(Regressions!K69, 1), NA())</f>
        <v>#N/A</v>
      </c>
      <c r="L59" s="392" t="e">
        <f>IF(ISNUMBER(Regressions!L69),ROUND(Regressions!L69, 1), NA())</f>
        <v>#N/A</v>
      </c>
      <c r="M59" s="389" t="e">
        <f>IF(ISNUMBER(Regressions!M69),ROUND(Regressions!M69, 1), NA())</f>
        <v>#N/A</v>
      </c>
      <c r="N59" s="393" t="e">
        <f>IF(ISNUMBER(Regressions!N69),ROUND(Regressions!N69, 1), NA())</f>
        <v>#N/A</v>
      </c>
      <c r="O59" s="387" t="e">
        <f>IF(ISNUMBER(Regressions!O69),ROUND(Regressions!O69, 1), NA())</f>
        <v>#N/A</v>
      </c>
      <c r="P59" s="300" t="e">
        <f>IF(ISNUMBER(Regressions!P69),ROUND(Regressions!P69, 1), NA())</f>
        <v>#N/A</v>
      </c>
      <c r="Q59" s="394" t="e">
        <f>IF(ISNUMBER(Regressions!Q69),ROUND(Regressions!Q69, 1), NA())</f>
        <v>#N/A</v>
      </c>
      <c r="R59" s="389" t="e">
        <f>IF(ISNUMBER(Regressions!R69),ROUND(Regressions!R69, 1), NA())</f>
        <v>#N/A</v>
      </c>
      <c r="S59" s="390" t="e">
        <f>IF(ISNUMBER(Regressions!S69),ROUND(Regressions!S69, 1), NA())</f>
        <v>#N/A</v>
      </c>
    </row>
    <row r="60" x14ac:dyDescent="0.2">
      <c r="A60" s="234" t="str">
        <f>IF(ISBLANK(Regressions!A70), " ", Regressions!A70)</f>
        <v>Kenya</v>
      </c>
      <c r="B60" s="229">
        <f>IF(ISBLANK(Regressions!B70), " ", Regressions!B70)</f>
        <v>2005</v>
      </c>
      <c r="C60" s="232" t="str">
        <f>IF(ISBLANK(Regressions!C70), " ", Regressions!C70)</f>
        <v>Pre-primary</v>
      </c>
      <c r="D60" s="236">
        <f>IF(ISBLANK(Regressions!D70), " ", Regressions!D70)</f>
        <v>3478492</v>
      </c>
      <c r="E60" s="387" t="e">
        <f>IF(ISNUMBER(Regressions!E70),ROUND(Regressions!E70, 1), NA())</f>
        <v>#N/A</v>
      </c>
      <c r="F60" s="300" t="e">
        <f>IF(ISNUMBER(Regressions!F70),ROUND(Regressions!F70, 1), NA())</f>
        <v>#N/A</v>
      </c>
      <c r="G60" s="388" t="e">
        <f>IF(ISNUMBER(Regressions!G70),ROUND(Regressions!G70, 1), NA())</f>
        <v>#N/A</v>
      </c>
      <c r="H60" s="389" t="e">
        <f>IF(ISNUMBER(Regressions!H70),ROUND(Regressions!H70, 1), NA())</f>
        <v>#N/A</v>
      </c>
      <c r="I60" s="390" t="e">
        <f>IF(ISNUMBER(Regressions!I70),ROUND(Regressions!I70, 1), NA())</f>
        <v>#N/A</v>
      </c>
      <c r="J60" s="391" t="e">
        <f>IF(ISNUMBER(Regressions!J70),ROUND(Regressions!J70, 1), NA())</f>
        <v>#N/A</v>
      </c>
      <c r="K60" s="300" t="e">
        <f>IF(ISNUMBER(Regressions!K70),ROUND(Regressions!K70, 1), NA())</f>
        <v>#N/A</v>
      </c>
      <c r="L60" s="392" t="e">
        <f>IF(ISNUMBER(Regressions!L70),ROUND(Regressions!L70, 1), NA())</f>
        <v>#N/A</v>
      </c>
      <c r="M60" s="389" t="e">
        <f>IF(ISNUMBER(Regressions!M70),ROUND(Regressions!M70, 1), NA())</f>
        <v>#N/A</v>
      </c>
      <c r="N60" s="393" t="e">
        <f>IF(ISNUMBER(Regressions!N70),ROUND(Regressions!N70, 1), NA())</f>
        <v>#N/A</v>
      </c>
      <c r="O60" s="387" t="e">
        <f>IF(ISNUMBER(Regressions!O70),ROUND(Regressions!O70, 1), NA())</f>
        <v>#N/A</v>
      </c>
      <c r="P60" s="300" t="e">
        <f>IF(ISNUMBER(Regressions!P70),ROUND(Regressions!P70, 1), NA())</f>
        <v>#N/A</v>
      </c>
      <c r="Q60" s="394" t="e">
        <f>IF(ISNUMBER(Regressions!Q70),ROUND(Regressions!Q70, 1), NA())</f>
        <v>#N/A</v>
      </c>
      <c r="R60" s="389" t="e">
        <f>IF(ISNUMBER(Regressions!R70),ROUND(Regressions!R70, 1), NA())</f>
        <v>#N/A</v>
      </c>
      <c r="S60" s="390" t="e">
        <f>IF(ISNUMBER(Regressions!S70),ROUND(Regressions!S70, 1), NA())</f>
        <v>#N/A</v>
      </c>
    </row>
    <row r="61" x14ac:dyDescent="0.2">
      <c r="A61" s="234" t="str">
        <f>IF(ISBLANK(Regressions!A71), " ", Regressions!A71)</f>
        <v>Kenya</v>
      </c>
      <c r="B61" s="229">
        <f>IF(ISBLANK(Regressions!B71), " ", Regressions!B71)</f>
        <v>2006</v>
      </c>
      <c r="C61" s="232" t="str">
        <f>IF(ISBLANK(Regressions!C71), " ", Regressions!C71)</f>
        <v>Pre-primary</v>
      </c>
      <c r="D61" s="236">
        <f>IF(ISBLANK(Regressions!D71), " ", Regressions!D71)</f>
        <v>3553825</v>
      </c>
      <c r="E61" s="387" t="e">
        <f>IF(ISNUMBER(Regressions!E71),ROUND(Regressions!E71, 1), NA())</f>
        <v>#N/A</v>
      </c>
      <c r="F61" s="300" t="e">
        <f>IF(ISNUMBER(Regressions!F71),ROUND(Regressions!F71, 1), NA())</f>
        <v>#N/A</v>
      </c>
      <c r="G61" s="388" t="e">
        <f>IF(ISNUMBER(Regressions!G71),ROUND(Regressions!G71, 1), NA())</f>
        <v>#N/A</v>
      </c>
      <c r="H61" s="389" t="e">
        <f>IF(ISNUMBER(Regressions!H71),ROUND(Regressions!H71, 1), NA())</f>
        <v>#N/A</v>
      </c>
      <c r="I61" s="390" t="e">
        <f>IF(ISNUMBER(Regressions!I71),ROUND(Regressions!I71, 1), NA())</f>
        <v>#N/A</v>
      </c>
      <c r="J61" s="391" t="e">
        <f>IF(ISNUMBER(Regressions!J71),ROUND(Regressions!J71, 1), NA())</f>
        <v>#N/A</v>
      </c>
      <c r="K61" s="300" t="e">
        <f>IF(ISNUMBER(Regressions!K71),ROUND(Regressions!K71, 1), NA())</f>
        <v>#N/A</v>
      </c>
      <c r="L61" s="392" t="e">
        <f>IF(ISNUMBER(Regressions!L71),ROUND(Regressions!L71, 1), NA())</f>
        <v>#N/A</v>
      </c>
      <c r="M61" s="389" t="e">
        <f>IF(ISNUMBER(Regressions!M71),ROUND(Regressions!M71, 1), NA())</f>
        <v>#N/A</v>
      </c>
      <c r="N61" s="393" t="e">
        <f>IF(ISNUMBER(Regressions!N71),ROUND(Regressions!N71, 1), NA())</f>
        <v>#N/A</v>
      </c>
      <c r="O61" s="387" t="e">
        <f>IF(ISNUMBER(Regressions!O71),ROUND(Regressions!O71, 1), NA())</f>
        <v>#N/A</v>
      </c>
      <c r="P61" s="300" t="e">
        <f>IF(ISNUMBER(Regressions!P71),ROUND(Regressions!P71, 1), NA())</f>
        <v>#N/A</v>
      </c>
      <c r="Q61" s="394" t="e">
        <f>IF(ISNUMBER(Regressions!Q71),ROUND(Regressions!Q71, 1), NA())</f>
        <v>#N/A</v>
      </c>
      <c r="R61" s="389" t="e">
        <f>IF(ISNUMBER(Regressions!R71),ROUND(Regressions!R71, 1), NA())</f>
        <v>#N/A</v>
      </c>
      <c r="S61" s="390" t="e">
        <f>IF(ISNUMBER(Regressions!S71),ROUND(Regressions!S71, 1), NA())</f>
        <v>#N/A</v>
      </c>
    </row>
    <row r="62" x14ac:dyDescent="0.2">
      <c r="A62" s="234" t="str">
        <f>IF(ISBLANK(Regressions!A72), " ", Regressions!A72)</f>
        <v>Kenya</v>
      </c>
      <c r="B62" s="229">
        <f>IF(ISBLANK(Regressions!B72), " ", Regressions!B72)</f>
        <v>2007</v>
      </c>
      <c r="C62" s="232" t="str">
        <f>IF(ISBLANK(Regressions!C72), " ", Regressions!C72)</f>
        <v>Pre-primary</v>
      </c>
      <c r="D62" s="236">
        <f>IF(ISBLANK(Regressions!D72), " ", Regressions!D72)</f>
        <v>3618485</v>
      </c>
      <c r="E62" s="387" t="e">
        <f>IF(ISNUMBER(Regressions!E72),ROUND(Regressions!E72, 1), NA())</f>
        <v>#N/A</v>
      </c>
      <c r="F62" s="300" t="e">
        <f>IF(ISNUMBER(Regressions!F72),ROUND(Regressions!F72, 1), NA())</f>
        <v>#N/A</v>
      </c>
      <c r="G62" s="388" t="e">
        <f>IF(ISNUMBER(Regressions!G72),ROUND(Regressions!G72, 1), NA())</f>
        <v>#N/A</v>
      </c>
      <c r="H62" s="389" t="e">
        <f>IF(ISNUMBER(Regressions!H72),ROUND(Regressions!H72, 1), NA())</f>
        <v>#N/A</v>
      </c>
      <c r="I62" s="390" t="e">
        <f>IF(ISNUMBER(Regressions!I72),ROUND(Regressions!I72, 1), NA())</f>
        <v>#N/A</v>
      </c>
      <c r="J62" s="391" t="e">
        <f>IF(ISNUMBER(Regressions!J72),ROUND(Regressions!J72, 1), NA())</f>
        <v>#N/A</v>
      </c>
      <c r="K62" s="300" t="e">
        <f>IF(ISNUMBER(Regressions!K72),ROUND(Regressions!K72, 1), NA())</f>
        <v>#N/A</v>
      </c>
      <c r="L62" s="392" t="e">
        <f>IF(ISNUMBER(Regressions!L72),ROUND(Regressions!L72, 1), NA())</f>
        <v>#N/A</v>
      </c>
      <c r="M62" s="389" t="e">
        <f>IF(ISNUMBER(Regressions!M72),ROUND(Regressions!M72, 1), NA())</f>
        <v>#N/A</v>
      </c>
      <c r="N62" s="393" t="e">
        <f>IF(ISNUMBER(Regressions!N72),ROUND(Regressions!N72, 1), NA())</f>
        <v>#N/A</v>
      </c>
      <c r="O62" s="387" t="e">
        <f>IF(ISNUMBER(Regressions!O72),ROUND(Regressions!O72, 1), NA())</f>
        <v>#N/A</v>
      </c>
      <c r="P62" s="300" t="e">
        <f>IF(ISNUMBER(Regressions!P72),ROUND(Regressions!P72, 1), NA())</f>
        <v>#N/A</v>
      </c>
      <c r="Q62" s="394" t="e">
        <f>IF(ISNUMBER(Regressions!Q72),ROUND(Regressions!Q72, 1), NA())</f>
        <v>#N/A</v>
      </c>
      <c r="R62" s="389" t="e">
        <f>IF(ISNUMBER(Regressions!R72),ROUND(Regressions!R72, 1), NA())</f>
        <v>#N/A</v>
      </c>
      <c r="S62" s="390" t="e">
        <f>IF(ISNUMBER(Regressions!S72),ROUND(Regressions!S72, 1), NA())</f>
        <v>#N/A</v>
      </c>
    </row>
    <row r="63" x14ac:dyDescent="0.2">
      <c r="A63" s="234" t="str">
        <f>IF(ISBLANK(Regressions!A73), " ", Regressions!A73)</f>
        <v>Kenya</v>
      </c>
      <c r="B63" s="229">
        <f>IF(ISBLANK(Regressions!B73), " ", Regressions!B73)</f>
        <v>2008</v>
      </c>
      <c r="C63" s="232" t="str">
        <f>IF(ISBLANK(Regressions!C73), " ", Regressions!C73)</f>
        <v>Pre-primary</v>
      </c>
      <c r="D63" s="236">
        <f>IF(ISBLANK(Regressions!D73), " ", Regressions!D73)</f>
        <v>3679722</v>
      </c>
      <c r="E63" s="387" t="e">
        <f>IF(ISNUMBER(Regressions!E73),ROUND(Regressions!E73, 1), NA())</f>
        <v>#N/A</v>
      </c>
      <c r="F63" s="300" t="e">
        <f>IF(ISNUMBER(Regressions!F73),ROUND(Regressions!F73, 1), NA())</f>
        <v>#N/A</v>
      </c>
      <c r="G63" s="388" t="e">
        <f>IF(ISNUMBER(Regressions!G73),ROUND(Regressions!G73, 1), NA())</f>
        <v>#N/A</v>
      </c>
      <c r="H63" s="389" t="e">
        <f>IF(ISNUMBER(Regressions!H73),ROUND(Regressions!H73, 1), NA())</f>
        <v>#N/A</v>
      </c>
      <c r="I63" s="390" t="e">
        <f>IF(ISNUMBER(Regressions!I73),ROUND(Regressions!I73, 1), NA())</f>
        <v>#N/A</v>
      </c>
      <c r="J63" s="391" t="e">
        <f>IF(ISNUMBER(Regressions!J73),ROUND(Regressions!J73, 1), NA())</f>
        <v>#N/A</v>
      </c>
      <c r="K63" s="300" t="e">
        <f>IF(ISNUMBER(Regressions!K73),ROUND(Regressions!K73, 1), NA())</f>
        <v>#N/A</v>
      </c>
      <c r="L63" s="392" t="e">
        <f>IF(ISNUMBER(Regressions!L73),ROUND(Regressions!L73, 1), NA())</f>
        <v>#N/A</v>
      </c>
      <c r="M63" s="389" t="e">
        <f>IF(ISNUMBER(Regressions!M73),ROUND(Regressions!M73, 1), NA())</f>
        <v>#N/A</v>
      </c>
      <c r="N63" s="393" t="e">
        <f>IF(ISNUMBER(Regressions!N73),ROUND(Regressions!N73, 1), NA())</f>
        <v>#N/A</v>
      </c>
      <c r="O63" s="387" t="e">
        <f>IF(ISNUMBER(Regressions!O73),ROUND(Regressions!O73, 1), NA())</f>
        <v>#N/A</v>
      </c>
      <c r="P63" s="300" t="e">
        <f>IF(ISNUMBER(Regressions!P73),ROUND(Regressions!P73, 1), NA())</f>
        <v>#N/A</v>
      </c>
      <c r="Q63" s="394" t="e">
        <f>IF(ISNUMBER(Regressions!Q73),ROUND(Regressions!Q73, 1), NA())</f>
        <v>#N/A</v>
      </c>
      <c r="R63" s="389" t="e">
        <f>IF(ISNUMBER(Regressions!R73),ROUND(Regressions!R73, 1), NA())</f>
        <v>#N/A</v>
      </c>
      <c r="S63" s="390" t="e">
        <f>IF(ISNUMBER(Regressions!S73),ROUND(Regressions!S73, 1), NA())</f>
        <v>#N/A</v>
      </c>
    </row>
    <row r="64" x14ac:dyDescent="0.2">
      <c r="A64" s="234" t="str">
        <f>IF(ISBLANK(Regressions!A74), " ", Regressions!A74)</f>
        <v>Kenya</v>
      </c>
      <c r="B64" s="229">
        <f>IF(ISBLANK(Regressions!B74), " ", Regressions!B74)</f>
        <v>2009</v>
      </c>
      <c r="C64" s="232" t="str">
        <f>IF(ISBLANK(Regressions!C74), " ", Regressions!C74)</f>
        <v>Pre-primary</v>
      </c>
      <c r="D64" s="236">
        <f>IF(ISBLANK(Regressions!D74), " ", Regressions!D74)</f>
        <v>3761302</v>
      </c>
      <c r="E64" s="387" t="e">
        <f>IF(ISNUMBER(Regressions!E74),ROUND(Regressions!E74, 1), NA())</f>
        <v>#N/A</v>
      </c>
      <c r="F64" s="300" t="e">
        <f>IF(ISNUMBER(Regressions!F74),ROUND(Regressions!F74, 1), NA())</f>
        <v>#N/A</v>
      </c>
      <c r="G64" s="388" t="e">
        <f>IF(ISNUMBER(Regressions!G74),ROUND(Regressions!G74, 1), NA())</f>
        <v>#N/A</v>
      </c>
      <c r="H64" s="389" t="e">
        <f>IF(ISNUMBER(Regressions!H74),ROUND(Regressions!H74, 1), NA())</f>
        <v>#N/A</v>
      </c>
      <c r="I64" s="390" t="e">
        <f>IF(ISNUMBER(Regressions!I74),ROUND(Regressions!I74, 1), NA())</f>
        <v>#N/A</v>
      </c>
      <c r="J64" s="391" t="e">
        <f>IF(ISNUMBER(Regressions!J74),ROUND(Regressions!J74, 1), NA())</f>
        <v>#N/A</v>
      </c>
      <c r="K64" s="300" t="e">
        <f>IF(ISNUMBER(Regressions!K74),ROUND(Regressions!K74, 1), NA())</f>
        <v>#N/A</v>
      </c>
      <c r="L64" s="392" t="e">
        <f>IF(ISNUMBER(Regressions!L74),ROUND(Regressions!L74, 1), NA())</f>
        <v>#N/A</v>
      </c>
      <c r="M64" s="389" t="e">
        <f>IF(ISNUMBER(Regressions!M74),ROUND(Regressions!M74, 1), NA())</f>
        <v>#N/A</v>
      </c>
      <c r="N64" s="393" t="e">
        <f>IF(ISNUMBER(Regressions!N74),ROUND(Regressions!N74, 1), NA())</f>
        <v>#N/A</v>
      </c>
      <c r="O64" s="387" t="e">
        <f>IF(ISNUMBER(Regressions!O74),ROUND(Regressions!O74, 1), NA())</f>
        <v>#N/A</v>
      </c>
      <c r="P64" s="300" t="e">
        <f>IF(ISNUMBER(Regressions!P74),ROUND(Regressions!P74, 1), NA())</f>
        <v>#N/A</v>
      </c>
      <c r="Q64" s="394" t="e">
        <f>IF(ISNUMBER(Regressions!Q74),ROUND(Regressions!Q74, 1), NA())</f>
        <v>#N/A</v>
      </c>
      <c r="R64" s="389" t="e">
        <f>IF(ISNUMBER(Regressions!R74),ROUND(Regressions!R74, 1), NA())</f>
        <v>#N/A</v>
      </c>
      <c r="S64" s="390" t="e">
        <f>IF(ISNUMBER(Regressions!S74),ROUND(Regressions!S74, 1), NA())</f>
        <v>#N/A</v>
      </c>
    </row>
    <row r="65" x14ac:dyDescent="0.2">
      <c r="A65" s="234" t="str">
        <f>IF(ISBLANK(Regressions!A75), " ", Regressions!A75)</f>
        <v>Kenya</v>
      </c>
      <c r="B65" s="229">
        <f>IF(ISBLANK(Regressions!B75), " ", Regressions!B75)</f>
        <v>2010</v>
      </c>
      <c r="C65" s="232" t="str">
        <f>IF(ISBLANK(Regressions!C75), " ", Regressions!C75)</f>
        <v>Pre-primary</v>
      </c>
      <c r="D65" s="236">
        <f>IF(ISBLANK(Regressions!D75), " ", Regressions!D75)</f>
        <v>3838580</v>
      </c>
      <c r="E65" s="387" t="e">
        <f>IF(ISNUMBER(Regressions!E75),ROUND(Regressions!E75, 1), NA())</f>
        <v>#N/A</v>
      </c>
      <c r="F65" s="300" t="e">
        <f>IF(ISNUMBER(Regressions!F75),ROUND(Regressions!F75, 1), NA())</f>
        <v>#N/A</v>
      </c>
      <c r="G65" s="388" t="e">
        <f>IF(ISNUMBER(Regressions!G75),ROUND(Regressions!G75, 1), NA())</f>
        <v>#N/A</v>
      </c>
      <c r="H65" s="389" t="e">
        <f>IF(ISNUMBER(Regressions!H75),ROUND(Regressions!H75, 1), NA())</f>
        <v>#N/A</v>
      </c>
      <c r="I65" s="390" t="e">
        <f>IF(ISNUMBER(Regressions!I75),ROUND(Regressions!I75, 1), NA())</f>
        <v>#N/A</v>
      </c>
      <c r="J65" s="391" t="e">
        <f>IF(ISNUMBER(Regressions!J75),ROUND(Regressions!J75, 1), NA())</f>
        <v>#N/A</v>
      </c>
      <c r="K65" s="300" t="e">
        <f>IF(ISNUMBER(Regressions!K75),ROUND(Regressions!K75, 1), NA())</f>
        <v>#N/A</v>
      </c>
      <c r="L65" s="392" t="e">
        <f>IF(ISNUMBER(Regressions!L75),ROUND(Regressions!L75, 1), NA())</f>
        <v>#N/A</v>
      </c>
      <c r="M65" s="389" t="e">
        <f>IF(ISNUMBER(Regressions!M75),ROUND(Regressions!M75, 1), NA())</f>
        <v>#N/A</v>
      </c>
      <c r="N65" s="393" t="e">
        <f>IF(ISNUMBER(Regressions!N75),ROUND(Regressions!N75, 1), NA())</f>
        <v>#N/A</v>
      </c>
      <c r="O65" s="387" t="e">
        <f>IF(ISNUMBER(Regressions!O75),ROUND(Regressions!O75, 1), NA())</f>
        <v>#N/A</v>
      </c>
      <c r="P65" s="300" t="e">
        <f>IF(ISNUMBER(Regressions!P75),ROUND(Regressions!P75, 1), NA())</f>
        <v>#N/A</v>
      </c>
      <c r="Q65" s="394" t="e">
        <f>IF(ISNUMBER(Regressions!Q75),ROUND(Regressions!Q75, 1), NA())</f>
        <v>#N/A</v>
      </c>
      <c r="R65" s="389" t="e">
        <f>IF(ISNUMBER(Regressions!R75),ROUND(Regressions!R75, 1), NA())</f>
        <v>#N/A</v>
      </c>
      <c r="S65" s="390" t="e">
        <f>IF(ISNUMBER(Regressions!S75),ROUND(Regressions!S75, 1), NA())</f>
        <v>#N/A</v>
      </c>
    </row>
    <row r="66" x14ac:dyDescent="0.2">
      <c r="A66" s="234" t="str">
        <f>IF(ISBLANK(Regressions!A76), " ", Regressions!A76)</f>
        <v>Kenya</v>
      </c>
      <c r="B66" s="229">
        <f>IF(ISBLANK(Regressions!B76), " ", Regressions!B76)</f>
        <v>2011</v>
      </c>
      <c r="C66" s="232" t="str">
        <f>IF(ISBLANK(Regressions!C76), " ", Regressions!C76)</f>
        <v>Pre-primary</v>
      </c>
      <c r="D66" s="236">
        <f>IF(ISBLANK(Regressions!D76), " ", Regressions!D76)</f>
        <v>3923583</v>
      </c>
      <c r="E66" s="387" t="e">
        <f>IF(ISNUMBER(Regressions!E76),ROUND(Regressions!E76, 1), NA())</f>
        <v>#N/A</v>
      </c>
      <c r="F66" s="300" t="e">
        <f>IF(ISNUMBER(Regressions!F76),ROUND(Regressions!F76, 1), NA())</f>
        <v>#N/A</v>
      </c>
      <c r="G66" s="388" t="e">
        <f>IF(ISNUMBER(Regressions!G76),ROUND(Regressions!G76, 1), NA())</f>
        <v>#N/A</v>
      </c>
      <c r="H66" s="389" t="e">
        <f>IF(ISNUMBER(Regressions!H76),ROUND(Regressions!H76, 1), NA())</f>
        <v>#N/A</v>
      </c>
      <c r="I66" s="390" t="e">
        <f>IF(ISNUMBER(Regressions!I76),ROUND(Regressions!I76, 1), NA())</f>
        <v>#N/A</v>
      </c>
      <c r="J66" s="391" t="e">
        <f>IF(ISNUMBER(Regressions!J76),ROUND(Regressions!J76, 1), NA())</f>
        <v>#N/A</v>
      </c>
      <c r="K66" s="300" t="e">
        <f>IF(ISNUMBER(Regressions!K76),ROUND(Regressions!K76, 1), NA())</f>
        <v>#N/A</v>
      </c>
      <c r="L66" s="392" t="e">
        <f>IF(ISNUMBER(Regressions!L76),ROUND(Regressions!L76, 1), NA())</f>
        <v>#N/A</v>
      </c>
      <c r="M66" s="389" t="e">
        <f>IF(ISNUMBER(Regressions!M76),ROUND(Regressions!M76, 1), NA())</f>
        <v>#N/A</v>
      </c>
      <c r="N66" s="393" t="e">
        <f>IF(ISNUMBER(Regressions!N76),ROUND(Regressions!N76, 1), NA())</f>
        <v>#N/A</v>
      </c>
      <c r="O66" s="387" t="e">
        <f>IF(ISNUMBER(Regressions!O76),ROUND(Regressions!O76, 1), NA())</f>
        <v>#N/A</v>
      </c>
      <c r="P66" s="300" t="e">
        <f>IF(ISNUMBER(Regressions!P76),ROUND(Regressions!P76, 1), NA())</f>
        <v>#N/A</v>
      </c>
      <c r="Q66" s="394" t="e">
        <f>IF(ISNUMBER(Regressions!Q76),ROUND(Regressions!Q76, 1), NA())</f>
        <v>#N/A</v>
      </c>
      <c r="R66" s="389" t="e">
        <f>IF(ISNUMBER(Regressions!R76),ROUND(Regressions!R76, 1), NA())</f>
        <v>#N/A</v>
      </c>
      <c r="S66" s="390" t="e">
        <f>IF(ISNUMBER(Regressions!S76),ROUND(Regressions!S76, 1), NA())</f>
        <v>#N/A</v>
      </c>
    </row>
    <row r="67" x14ac:dyDescent="0.2">
      <c r="A67" s="234" t="str">
        <f>IF(ISBLANK(Regressions!A77), " ", Regressions!A77)</f>
        <v>Kenya</v>
      </c>
      <c r="B67" s="229">
        <f>IF(ISBLANK(Regressions!B77), " ", Regressions!B77)</f>
        <v>2012</v>
      </c>
      <c r="C67" s="232" t="str">
        <f>IF(ISBLANK(Regressions!C77), " ", Regressions!C77)</f>
        <v>Pre-primary</v>
      </c>
      <c r="D67" s="236">
        <f>IF(ISBLANK(Regressions!D77), " ", Regressions!D77)</f>
        <v>4008713</v>
      </c>
      <c r="E67" s="387" t="e">
        <f>IF(ISNUMBER(Regressions!E77),ROUND(Regressions!E77, 1), NA())</f>
        <v>#N/A</v>
      </c>
      <c r="F67" s="300" t="e">
        <f>IF(ISNUMBER(Regressions!F77),ROUND(Regressions!F77, 1), NA())</f>
        <v>#N/A</v>
      </c>
      <c r="G67" s="388" t="e">
        <f>IF(ISNUMBER(Regressions!G77),ROUND(Regressions!G77, 1), NA())</f>
        <v>#N/A</v>
      </c>
      <c r="H67" s="389" t="e">
        <f>IF(ISNUMBER(Regressions!H77),ROUND(Regressions!H77, 1), NA())</f>
        <v>#N/A</v>
      </c>
      <c r="I67" s="390" t="e">
        <f>IF(ISNUMBER(Regressions!I77),ROUND(Regressions!I77, 1), NA())</f>
        <v>#N/A</v>
      </c>
      <c r="J67" s="391" t="e">
        <f>IF(ISNUMBER(Regressions!J77),ROUND(Regressions!J77, 1), NA())</f>
        <v>#N/A</v>
      </c>
      <c r="K67" s="300" t="e">
        <f>IF(ISNUMBER(Regressions!K77),ROUND(Regressions!K77, 1), NA())</f>
        <v>#N/A</v>
      </c>
      <c r="L67" s="392" t="e">
        <f>IF(ISNUMBER(Regressions!L77),ROUND(Regressions!L77, 1), NA())</f>
        <v>#N/A</v>
      </c>
      <c r="M67" s="389" t="e">
        <f>IF(ISNUMBER(Regressions!M77),ROUND(Regressions!M77, 1), NA())</f>
        <v>#N/A</v>
      </c>
      <c r="N67" s="393" t="e">
        <f>IF(ISNUMBER(Regressions!N77),ROUND(Regressions!N77, 1), NA())</f>
        <v>#N/A</v>
      </c>
      <c r="O67" s="387" t="e">
        <f>IF(ISNUMBER(Regressions!O77),ROUND(Regressions!O77, 1), NA())</f>
        <v>#N/A</v>
      </c>
      <c r="P67" s="300" t="e">
        <f>IF(ISNUMBER(Regressions!P77),ROUND(Regressions!P77, 1), NA())</f>
        <v>#N/A</v>
      </c>
      <c r="Q67" s="394" t="e">
        <f>IF(ISNUMBER(Regressions!Q77),ROUND(Regressions!Q77, 1), NA())</f>
        <v>#N/A</v>
      </c>
      <c r="R67" s="389" t="e">
        <f>IF(ISNUMBER(Regressions!R77),ROUND(Regressions!R77, 1), NA())</f>
        <v>#N/A</v>
      </c>
      <c r="S67" s="390" t="e">
        <f>IF(ISNUMBER(Regressions!S77),ROUND(Regressions!S77, 1), NA())</f>
        <v>#N/A</v>
      </c>
    </row>
    <row r="68" x14ac:dyDescent="0.2">
      <c r="A68" s="234" t="str">
        <f>IF(ISBLANK(Regressions!A78), " ", Regressions!A78)</f>
        <v>Kenya</v>
      </c>
      <c r="B68" s="229">
        <f>IF(ISBLANK(Regressions!B78), " ", Regressions!B78)</f>
        <v>2013</v>
      </c>
      <c r="C68" s="232" t="str">
        <f>IF(ISBLANK(Regressions!C78), " ", Regressions!C78)</f>
        <v>Pre-primary</v>
      </c>
      <c r="D68" s="236">
        <f>IF(ISBLANK(Regressions!D78), " ", Regressions!D78)</f>
        <v>4084774</v>
      </c>
      <c r="E68" s="387" t="e">
        <f>IF(ISNUMBER(Regressions!E78),ROUND(Regressions!E78, 1), NA())</f>
        <v>#N/A</v>
      </c>
      <c r="F68" s="300" t="e">
        <f>IF(ISNUMBER(Regressions!F78),ROUND(Regressions!F78, 1), NA())</f>
        <v>#N/A</v>
      </c>
      <c r="G68" s="388" t="e">
        <f>IF(ISNUMBER(Regressions!G78),ROUND(Regressions!G78, 1), NA())</f>
        <v>#N/A</v>
      </c>
      <c r="H68" s="389" t="e">
        <f>IF(ISNUMBER(Regressions!H78),ROUND(Regressions!H78, 1), NA())</f>
        <v>#N/A</v>
      </c>
      <c r="I68" s="390" t="e">
        <f>IF(ISNUMBER(Regressions!I78),ROUND(Regressions!I78, 1), NA())</f>
        <v>#N/A</v>
      </c>
      <c r="J68" s="391" t="e">
        <f>IF(ISNUMBER(Regressions!J78),ROUND(Regressions!J78, 1), NA())</f>
        <v>#N/A</v>
      </c>
      <c r="K68" s="300" t="e">
        <f>IF(ISNUMBER(Regressions!K78),ROUND(Regressions!K78, 1), NA())</f>
        <v>#N/A</v>
      </c>
      <c r="L68" s="392" t="e">
        <f>IF(ISNUMBER(Regressions!L78),ROUND(Regressions!L78, 1), NA())</f>
        <v>#N/A</v>
      </c>
      <c r="M68" s="389" t="e">
        <f>IF(ISNUMBER(Regressions!M78),ROUND(Regressions!M78, 1), NA())</f>
        <v>#N/A</v>
      </c>
      <c r="N68" s="393" t="e">
        <f>IF(ISNUMBER(Regressions!N78),ROUND(Regressions!N78, 1), NA())</f>
        <v>#N/A</v>
      </c>
      <c r="O68" s="387" t="e">
        <f>IF(ISNUMBER(Regressions!O78),ROUND(Regressions!O78, 1), NA())</f>
        <v>#N/A</v>
      </c>
      <c r="P68" s="300" t="e">
        <f>IF(ISNUMBER(Regressions!P78),ROUND(Regressions!P78, 1), NA())</f>
        <v>#N/A</v>
      </c>
      <c r="Q68" s="394" t="e">
        <f>IF(ISNUMBER(Regressions!Q78),ROUND(Regressions!Q78, 1), NA())</f>
        <v>#N/A</v>
      </c>
      <c r="R68" s="389" t="e">
        <f>IF(ISNUMBER(Regressions!R78),ROUND(Regressions!R78, 1), NA())</f>
        <v>#N/A</v>
      </c>
      <c r="S68" s="390" t="e">
        <f>IF(ISNUMBER(Regressions!S78),ROUND(Regressions!S78, 1), NA())</f>
        <v>#N/A</v>
      </c>
    </row>
    <row r="69" x14ac:dyDescent="0.2">
      <c r="A69" s="234" t="str">
        <f>IF(ISBLANK(Regressions!A79), " ", Regressions!A79)</f>
        <v>Kenya</v>
      </c>
      <c r="B69" s="229">
        <f>IF(ISBLANK(Regressions!B79), " ", Regressions!B79)</f>
        <v>2014</v>
      </c>
      <c r="C69" s="232" t="str">
        <f>IF(ISBLANK(Regressions!C79), " ", Regressions!C79)</f>
        <v>Pre-primary</v>
      </c>
      <c r="D69" s="236">
        <f>IF(ISBLANK(Regressions!D79), " ", Regressions!D79)</f>
        <v>4123672</v>
      </c>
      <c r="E69" s="387" t="e">
        <f>IF(ISNUMBER(Regressions!E79),ROUND(Regressions!E79, 1), NA())</f>
        <v>#N/A</v>
      </c>
      <c r="F69" s="300" t="e">
        <f>IF(ISNUMBER(Regressions!F79),ROUND(Regressions!F79, 1), NA())</f>
        <v>#N/A</v>
      </c>
      <c r="G69" s="388" t="e">
        <f>IF(ISNUMBER(Regressions!G79),ROUND(Regressions!G79, 1), NA())</f>
        <v>#N/A</v>
      </c>
      <c r="H69" s="389" t="e">
        <f>IF(ISNUMBER(Regressions!H79),ROUND(Regressions!H79, 1), NA())</f>
        <v>#N/A</v>
      </c>
      <c r="I69" s="390" t="e">
        <f>IF(ISNUMBER(Regressions!I79),ROUND(Regressions!I79, 1), NA())</f>
        <v>#N/A</v>
      </c>
      <c r="J69" s="391" t="e">
        <f>IF(ISNUMBER(Regressions!J79),ROUND(Regressions!J79, 1), NA())</f>
        <v>#N/A</v>
      </c>
      <c r="K69" s="300" t="e">
        <f>IF(ISNUMBER(Regressions!K79),ROUND(Regressions!K79, 1), NA())</f>
        <v>#N/A</v>
      </c>
      <c r="L69" s="392" t="e">
        <f>IF(ISNUMBER(Regressions!L79),ROUND(Regressions!L79, 1), NA())</f>
        <v>#N/A</v>
      </c>
      <c r="M69" s="389" t="e">
        <f>IF(ISNUMBER(Regressions!M79),ROUND(Regressions!M79, 1), NA())</f>
        <v>#N/A</v>
      </c>
      <c r="N69" s="393" t="e">
        <f>IF(ISNUMBER(Regressions!N79),ROUND(Regressions!N79, 1), NA())</f>
        <v>#N/A</v>
      </c>
      <c r="O69" s="387" t="e">
        <f>IF(ISNUMBER(Regressions!O79),ROUND(Regressions!O79, 1), NA())</f>
        <v>#N/A</v>
      </c>
      <c r="P69" s="300" t="e">
        <f>IF(ISNUMBER(Regressions!P79),ROUND(Regressions!P79, 1), NA())</f>
        <v>#N/A</v>
      </c>
      <c r="Q69" s="394" t="e">
        <f>IF(ISNUMBER(Regressions!Q79),ROUND(Regressions!Q79, 1), NA())</f>
        <v>#N/A</v>
      </c>
      <c r="R69" s="389" t="e">
        <f>IF(ISNUMBER(Regressions!R79),ROUND(Regressions!R79, 1), NA())</f>
        <v>#N/A</v>
      </c>
      <c r="S69" s="390" t="e">
        <f>IF(ISNUMBER(Regressions!S79),ROUND(Regressions!S79, 1), NA())</f>
        <v>#N/A</v>
      </c>
    </row>
    <row r="70" x14ac:dyDescent="0.2">
      <c r="A70" s="234" t="str">
        <f>IF(ISBLANK(Regressions!A80), " ", Regressions!A80)</f>
        <v>Kenya</v>
      </c>
      <c r="B70" s="229">
        <f>IF(ISBLANK(Regressions!B80), " ", Regressions!B80)</f>
        <v>2015</v>
      </c>
      <c r="C70" s="232" t="str">
        <f>IF(ISBLANK(Regressions!C80), " ", Regressions!C80)</f>
        <v>Pre-primary</v>
      </c>
      <c r="D70" s="236">
        <f>IF(ISBLANK(Regressions!D80), " ", Regressions!D80)</f>
        <v>4159937</v>
      </c>
      <c r="E70" s="387" t="e">
        <f>IF(ISNUMBER(Regressions!E80),ROUND(Regressions!E80, 1), NA())</f>
        <v>#N/A</v>
      </c>
      <c r="F70" s="300" t="e">
        <f>IF(ISNUMBER(Regressions!F80),ROUND(Regressions!F80, 1), NA())</f>
        <v>#N/A</v>
      </c>
      <c r="G70" s="388" t="e">
        <f>IF(ISNUMBER(Regressions!G80),ROUND(Regressions!G80, 1), NA())</f>
        <v>#N/A</v>
      </c>
      <c r="H70" s="389" t="e">
        <f>IF(ISNUMBER(Regressions!H80),ROUND(Regressions!H80, 1), NA())</f>
        <v>#N/A</v>
      </c>
      <c r="I70" s="390" t="e">
        <f>IF(ISNUMBER(Regressions!I80),ROUND(Regressions!I80, 1), NA())</f>
        <v>#N/A</v>
      </c>
      <c r="J70" s="391" t="e">
        <f>IF(ISNUMBER(Regressions!J80),ROUND(Regressions!J80, 1), NA())</f>
        <v>#N/A</v>
      </c>
      <c r="K70" s="300" t="e">
        <f>IF(ISNUMBER(Regressions!K80),ROUND(Regressions!K80, 1), NA())</f>
        <v>#N/A</v>
      </c>
      <c r="L70" s="392" t="e">
        <f>IF(ISNUMBER(Regressions!L80),ROUND(Regressions!L80, 1), NA())</f>
        <v>#N/A</v>
      </c>
      <c r="M70" s="389" t="e">
        <f>IF(ISNUMBER(Regressions!M80),ROUND(Regressions!M80, 1), NA())</f>
        <v>#N/A</v>
      </c>
      <c r="N70" s="393" t="e">
        <f>IF(ISNUMBER(Regressions!N80),ROUND(Regressions!N80, 1), NA())</f>
        <v>#N/A</v>
      </c>
      <c r="O70" s="387" t="e">
        <f>IF(ISNUMBER(Regressions!O80),ROUND(Regressions!O80, 1), NA())</f>
        <v>#N/A</v>
      </c>
      <c r="P70" s="300" t="e">
        <f>IF(ISNUMBER(Regressions!P80),ROUND(Regressions!P80, 1), NA())</f>
        <v>#N/A</v>
      </c>
      <c r="Q70" s="394" t="e">
        <f>IF(ISNUMBER(Regressions!Q80),ROUND(Regressions!Q80, 1), NA())</f>
        <v>#N/A</v>
      </c>
      <c r="R70" s="389" t="e">
        <f>IF(ISNUMBER(Regressions!R80),ROUND(Regressions!R80, 1), NA())</f>
        <v>#N/A</v>
      </c>
      <c r="S70" s="390" t="e">
        <f>IF(ISNUMBER(Regressions!S80),ROUND(Regressions!S80, 1), NA())</f>
        <v>#N/A</v>
      </c>
    </row>
    <row r="71" x14ac:dyDescent="0.2">
      <c r="A71" s="364" t="str">
        <f>IF(ISBLANK(Regressions!A81), " ", Regressions!A81)</f>
        <v>Kenya</v>
      </c>
      <c r="B71" s="365">
        <f>IF(ISBLANK(Regressions!B81), " ", Regressions!B81)</f>
        <v>2016</v>
      </c>
      <c r="C71" s="366" t="str">
        <f>IF(ISBLANK(Regressions!C81), " ", Regressions!C81)</f>
        <v>Pre-primary</v>
      </c>
      <c r="D71" s="367">
        <f>IF(ISBLANK(Regressions!D81), " ", Regressions!D81)</f>
        <v>4180138</v>
      </c>
      <c r="E71" s="395" t="e">
        <f>IF(ISNUMBER(Regressions!E81),ROUND(Regressions!E81, 1), NA())</f>
        <v>#N/A</v>
      </c>
      <c r="F71" s="301" t="e">
        <f>IF(ISNUMBER(Regressions!F81),ROUND(Regressions!F81, 1), NA())</f>
        <v>#N/A</v>
      </c>
      <c r="G71" s="396" t="e">
        <f>IF(ISNUMBER(Regressions!G81),ROUND(Regressions!G81, 1), NA())</f>
        <v>#N/A</v>
      </c>
      <c r="H71" s="397" t="e">
        <f>IF(ISNUMBER(Regressions!H81),ROUND(Regressions!H81, 1), NA())</f>
        <v>#N/A</v>
      </c>
      <c r="I71" s="398" t="e">
        <f>IF(ISNUMBER(Regressions!I81),ROUND(Regressions!I81, 1), NA())</f>
        <v>#N/A</v>
      </c>
      <c r="J71" s="399" t="e">
        <f>IF(ISNUMBER(Regressions!J81),ROUND(Regressions!J81, 1), NA())</f>
        <v>#N/A</v>
      </c>
      <c r="K71" s="301" t="e">
        <f>IF(ISNUMBER(Regressions!K81),ROUND(Regressions!K81, 1), NA())</f>
        <v>#N/A</v>
      </c>
      <c r="L71" s="400" t="e">
        <f>IF(ISNUMBER(Regressions!L81),ROUND(Regressions!L81, 1), NA())</f>
        <v>#N/A</v>
      </c>
      <c r="M71" s="397" t="e">
        <f>IF(ISNUMBER(Regressions!M81),ROUND(Regressions!M81, 1), NA())</f>
        <v>#N/A</v>
      </c>
      <c r="N71" s="401" t="e">
        <f>IF(ISNUMBER(Regressions!N81),ROUND(Regressions!N81, 1), NA())</f>
        <v>#N/A</v>
      </c>
      <c r="O71" s="395" t="e">
        <f>IF(ISNUMBER(Regressions!O81),ROUND(Regressions!O81, 1), NA())</f>
        <v>#N/A</v>
      </c>
      <c r="P71" s="301" t="e">
        <f>IF(ISNUMBER(Regressions!P81),ROUND(Regressions!P81, 1), NA())</f>
        <v>#N/A</v>
      </c>
      <c r="Q71" s="402" t="e">
        <f>IF(ISNUMBER(Regressions!Q81),ROUND(Regressions!Q81, 1), NA())</f>
        <v>#N/A</v>
      </c>
      <c r="R71" s="397" t="e">
        <f>IF(ISNUMBER(Regressions!R81),ROUND(Regressions!R81, 1), NA())</f>
        <v>#N/A</v>
      </c>
      <c r="S71" s="398" t="e">
        <f>IF(ISNUMBER(Regressions!S81),ROUND(Regressions!S81, 1), NA())</f>
        <v>#N/A</v>
      </c>
    </row>
    <row r="72" x14ac:dyDescent="0.2">
      <c r="A72" s="234" t="str">
        <f>IF(ISBLANK(Regressions!A82), " ", Regressions!A82)</f>
        <v>Kenya</v>
      </c>
      <c r="B72" s="229">
        <f>IF(ISBLANK(Regressions!B82), " ", Regressions!B82)</f>
        <v>2000</v>
      </c>
      <c r="C72" s="232" t="str">
        <f>IF(ISBLANK(Regressions!C82), " ", Regressions!C82)</f>
        <v>Primary</v>
      </c>
      <c r="D72" s="236">
        <f>IF(ISBLANK(Regressions!D82), " ", Regressions!D82)</f>
        <v>5306404</v>
      </c>
      <c r="E72" s="387" t="e">
        <f>IF(ISNUMBER(Regressions!E82),ROUND(Regressions!E82, 1), NA())</f>
        <v>#N/A</v>
      </c>
      <c r="F72" s="300" t="e">
        <f>IF(ISNUMBER(Regressions!F82),ROUND(Regressions!F82, 1), NA())</f>
        <v>#N/A</v>
      </c>
      <c r="G72" s="388" t="e">
        <f>IF(ISNUMBER(Regressions!G82),ROUND(Regressions!G82, 1), NA())</f>
        <v>#N/A</v>
      </c>
      <c r="H72" s="389" t="e">
        <f>IF(ISNUMBER(Regressions!H82),ROUND(Regressions!H82, 1), NA())</f>
        <v>#N/A</v>
      </c>
      <c r="I72" s="390" t="e">
        <f>IF(ISNUMBER(Regressions!I82),ROUND(Regressions!I82, 1), NA())</f>
        <v>#N/A</v>
      </c>
      <c r="J72" s="391" t="e">
        <f>IF(ISNUMBER(Regressions!J82),ROUND(Regressions!J82, 1), NA())</f>
        <v>#N/A</v>
      </c>
      <c r="K72" s="300" t="e">
        <f>IF(ISNUMBER(Regressions!K82),ROUND(Regressions!K82, 1), NA())</f>
        <v>#N/A</v>
      </c>
      <c r="L72" s="392" t="e">
        <f>IF(ISNUMBER(Regressions!L82),ROUND(Regressions!L82, 1), NA())</f>
        <v>#N/A</v>
      </c>
      <c r="M72" s="389" t="e">
        <f>IF(ISNUMBER(Regressions!M82),ROUND(Regressions!M82, 1), NA())</f>
        <v>#N/A</v>
      </c>
      <c r="N72" s="393" t="e">
        <f>IF(ISNUMBER(Regressions!N82),ROUND(Regressions!N82, 1), NA())</f>
        <v>#N/A</v>
      </c>
      <c r="O72" s="387" t="e">
        <f>IF(ISNUMBER(Regressions!O82),ROUND(Regressions!O82, 1), NA())</f>
        <v>#N/A</v>
      </c>
      <c r="P72" s="300" t="e">
        <f>IF(ISNUMBER(Regressions!P82),ROUND(Regressions!P82, 1), NA())</f>
        <v>#N/A</v>
      </c>
      <c r="Q72" s="394" t="e">
        <f>IF(ISNUMBER(Regressions!Q82),ROUND(Regressions!Q82, 1), NA())</f>
        <v>#N/A</v>
      </c>
      <c r="R72" s="389" t="e">
        <f>IF(ISNUMBER(Regressions!R82),ROUND(Regressions!R82, 1), NA())</f>
        <v>#N/A</v>
      </c>
      <c r="S72" s="390" t="e">
        <f>IF(ISNUMBER(Regressions!S82),ROUND(Regressions!S82, 1), NA())</f>
        <v>#N/A</v>
      </c>
    </row>
    <row r="73" x14ac:dyDescent="0.2">
      <c r="A73" s="234" t="str">
        <f>IF(ISBLANK(Regressions!A83), " ", Regressions!A83)</f>
        <v>Kenya</v>
      </c>
      <c r="B73" s="229">
        <f>IF(ISBLANK(Regressions!B83), " ", Regressions!B83)</f>
        <v>2001</v>
      </c>
      <c r="C73" s="232" t="str">
        <f>IF(ISBLANK(Regressions!C83), " ", Regressions!C83)</f>
        <v>Primary</v>
      </c>
      <c r="D73" s="236">
        <f>IF(ISBLANK(Regressions!D83), " ", Regressions!D83)</f>
        <v>5355967</v>
      </c>
      <c r="E73" s="387" t="e">
        <f>IF(ISNUMBER(Regressions!E83),ROUND(Regressions!E83, 1), NA())</f>
        <v>#N/A</v>
      </c>
      <c r="F73" s="300" t="e">
        <f>IF(ISNUMBER(Regressions!F83),ROUND(Regressions!F83, 1), NA())</f>
        <v>#N/A</v>
      </c>
      <c r="G73" s="388" t="e">
        <f>IF(ISNUMBER(Regressions!G83),ROUND(Regressions!G83, 1), NA())</f>
        <v>#N/A</v>
      </c>
      <c r="H73" s="389" t="e">
        <f>IF(ISNUMBER(Regressions!H83),ROUND(Regressions!H83, 1), NA())</f>
        <v>#N/A</v>
      </c>
      <c r="I73" s="390" t="e">
        <f>IF(ISNUMBER(Regressions!I83),ROUND(Regressions!I83, 1), NA())</f>
        <v>#N/A</v>
      </c>
      <c r="J73" s="391" t="e">
        <f>IF(ISNUMBER(Regressions!J83),ROUND(Regressions!J83, 1), NA())</f>
        <v>#N/A</v>
      </c>
      <c r="K73" s="300" t="e">
        <f>IF(ISNUMBER(Regressions!K83),ROUND(Regressions!K83, 1), NA())</f>
        <v>#N/A</v>
      </c>
      <c r="L73" s="392" t="e">
        <f>IF(ISNUMBER(Regressions!L83),ROUND(Regressions!L83, 1), NA())</f>
        <v>#N/A</v>
      </c>
      <c r="M73" s="389" t="e">
        <f>IF(ISNUMBER(Regressions!M83),ROUND(Regressions!M83, 1), NA())</f>
        <v>#N/A</v>
      </c>
      <c r="N73" s="393" t="e">
        <f>IF(ISNUMBER(Regressions!N83),ROUND(Regressions!N83, 1), NA())</f>
        <v>#N/A</v>
      </c>
      <c r="O73" s="387" t="e">
        <f>IF(ISNUMBER(Regressions!O83),ROUND(Regressions!O83, 1), NA())</f>
        <v>#N/A</v>
      </c>
      <c r="P73" s="300" t="e">
        <f>IF(ISNUMBER(Regressions!P83),ROUND(Regressions!P83, 1), NA())</f>
        <v>#N/A</v>
      </c>
      <c r="Q73" s="394" t="e">
        <f>IF(ISNUMBER(Regressions!Q83),ROUND(Regressions!Q83, 1), NA())</f>
        <v>#N/A</v>
      </c>
      <c r="R73" s="389" t="e">
        <f>IF(ISNUMBER(Regressions!R83),ROUND(Regressions!R83, 1), NA())</f>
        <v>#N/A</v>
      </c>
      <c r="S73" s="390" t="e">
        <f>IF(ISNUMBER(Regressions!S83),ROUND(Regressions!S83, 1), NA())</f>
        <v>#N/A</v>
      </c>
    </row>
    <row r="74" x14ac:dyDescent="0.2">
      <c r="A74" s="234" t="str">
        <f>IF(ISBLANK(Regressions!A84), " ", Regressions!A84)</f>
        <v>Kenya</v>
      </c>
      <c r="B74" s="229">
        <f>IF(ISBLANK(Regressions!B84), " ", Regressions!B84)</f>
        <v>2002</v>
      </c>
      <c r="C74" s="232" t="str">
        <f>IF(ISBLANK(Regressions!C84), " ", Regressions!C84)</f>
        <v>Primary</v>
      </c>
      <c r="D74" s="236">
        <f>IF(ISBLANK(Regressions!D84), " ", Regressions!D84)</f>
        <v>5454263</v>
      </c>
      <c r="E74" s="387" t="e">
        <f>IF(ISNUMBER(Regressions!E84),ROUND(Regressions!E84, 1), NA())</f>
        <v>#N/A</v>
      </c>
      <c r="F74" s="300" t="e">
        <f>IF(ISNUMBER(Regressions!F84),ROUND(Regressions!F84, 1), NA())</f>
        <v>#N/A</v>
      </c>
      <c r="G74" s="388" t="e">
        <f>IF(ISNUMBER(Regressions!G84),ROUND(Regressions!G84, 1), NA())</f>
        <v>#N/A</v>
      </c>
      <c r="H74" s="389" t="e">
        <f>IF(ISNUMBER(Regressions!H84),ROUND(Regressions!H84, 1), NA())</f>
        <v>#N/A</v>
      </c>
      <c r="I74" s="390" t="e">
        <f>IF(ISNUMBER(Regressions!I84),ROUND(Regressions!I84, 1), NA())</f>
        <v>#N/A</v>
      </c>
      <c r="J74" s="391" t="e">
        <f>IF(ISNUMBER(Regressions!J84),ROUND(Regressions!J84, 1), NA())</f>
        <v>#N/A</v>
      </c>
      <c r="K74" s="300" t="e">
        <f>IF(ISNUMBER(Regressions!K84),ROUND(Regressions!K84, 1), NA())</f>
        <v>#N/A</v>
      </c>
      <c r="L74" s="392" t="e">
        <f>IF(ISNUMBER(Regressions!L84),ROUND(Regressions!L84, 1), NA())</f>
        <v>#N/A</v>
      </c>
      <c r="M74" s="389" t="e">
        <f>IF(ISNUMBER(Regressions!M84),ROUND(Regressions!M84, 1), NA())</f>
        <v>#N/A</v>
      </c>
      <c r="N74" s="393" t="e">
        <f>IF(ISNUMBER(Regressions!N84),ROUND(Regressions!N84, 1), NA())</f>
        <v>#N/A</v>
      </c>
      <c r="O74" s="387" t="e">
        <f>IF(ISNUMBER(Regressions!O84),ROUND(Regressions!O84, 1), NA())</f>
        <v>#N/A</v>
      </c>
      <c r="P74" s="300" t="e">
        <f>IF(ISNUMBER(Regressions!P84),ROUND(Regressions!P84, 1), NA())</f>
        <v>#N/A</v>
      </c>
      <c r="Q74" s="394" t="e">
        <f>IF(ISNUMBER(Regressions!Q84),ROUND(Regressions!Q84, 1), NA())</f>
        <v>#N/A</v>
      </c>
      <c r="R74" s="389" t="e">
        <f>IF(ISNUMBER(Regressions!R84),ROUND(Regressions!R84, 1), NA())</f>
        <v>#N/A</v>
      </c>
      <c r="S74" s="390" t="e">
        <f>IF(ISNUMBER(Regressions!S84),ROUND(Regressions!S84, 1), NA())</f>
        <v>#N/A</v>
      </c>
    </row>
    <row r="75" x14ac:dyDescent="0.2">
      <c r="A75" s="234" t="str">
        <f>IF(ISBLANK(Regressions!A85), " ", Regressions!A85)</f>
        <v>Kenya</v>
      </c>
      <c r="B75" s="229">
        <f>IF(ISBLANK(Regressions!B85), " ", Regressions!B85)</f>
        <v>2003</v>
      </c>
      <c r="C75" s="232" t="str">
        <f>IF(ISBLANK(Regressions!C85), " ", Regressions!C85)</f>
        <v>Primary</v>
      </c>
      <c r="D75" s="236">
        <f>IF(ISBLANK(Regressions!D85), " ", Regressions!D85)</f>
        <v>5599005</v>
      </c>
      <c r="E75" s="387" t="e">
        <f>IF(ISNUMBER(Regressions!E85),ROUND(Regressions!E85, 1), NA())</f>
        <v>#N/A</v>
      </c>
      <c r="F75" s="300" t="e">
        <f>IF(ISNUMBER(Regressions!F85),ROUND(Regressions!F85, 1), NA())</f>
        <v>#N/A</v>
      </c>
      <c r="G75" s="388" t="e">
        <f>IF(ISNUMBER(Regressions!G85),ROUND(Regressions!G85, 1), NA())</f>
        <v>#N/A</v>
      </c>
      <c r="H75" s="389" t="e">
        <f>IF(ISNUMBER(Regressions!H85),ROUND(Regressions!H85, 1), NA())</f>
        <v>#N/A</v>
      </c>
      <c r="I75" s="390" t="e">
        <f>IF(ISNUMBER(Regressions!I85),ROUND(Regressions!I85, 1), NA())</f>
        <v>#N/A</v>
      </c>
      <c r="J75" s="391" t="e">
        <f>IF(ISNUMBER(Regressions!J85),ROUND(Regressions!J85, 1), NA())</f>
        <v>#N/A</v>
      </c>
      <c r="K75" s="300" t="e">
        <f>IF(ISNUMBER(Regressions!K85),ROUND(Regressions!K85, 1), NA())</f>
        <v>#N/A</v>
      </c>
      <c r="L75" s="392" t="e">
        <f>IF(ISNUMBER(Regressions!L85),ROUND(Regressions!L85, 1), NA())</f>
        <v>#N/A</v>
      </c>
      <c r="M75" s="389" t="e">
        <f>IF(ISNUMBER(Regressions!M85),ROUND(Regressions!M85, 1), NA())</f>
        <v>#N/A</v>
      </c>
      <c r="N75" s="393" t="e">
        <f>IF(ISNUMBER(Regressions!N85),ROUND(Regressions!N85, 1), NA())</f>
        <v>#N/A</v>
      </c>
      <c r="O75" s="387" t="e">
        <f>IF(ISNUMBER(Regressions!O85),ROUND(Regressions!O85, 1), NA())</f>
        <v>#N/A</v>
      </c>
      <c r="P75" s="300" t="e">
        <f>IF(ISNUMBER(Regressions!P85),ROUND(Regressions!P85, 1), NA())</f>
        <v>#N/A</v>
      </c>
      <c r="Q75" s="394" t="e">
        <f>IF(ISNUMBER(Regressions!Q85),ROUND(Regressions!Q85, 1), NA())</f>
        <v>#N/A</v>
      </c>
      <c r="R75" s="389" t="e">
        <f>IF(ISNUMBER(Regressions!R85),ROUND(Regressions!R85, 1), NA())</f>
        <v>#N/A</v>
      </c>
      <c r="S75" s="390" t="e">
        <f>IF(ISNUMBER(Regressions!S85),ROUND(Regressions!S85, 1), NA())</f>
        <v>#N/A</v>
      </c>
    </row>
    <row r="76" x14ac:dyDescent="0.2">
      <c r="A76" s="234" t="str">
        <f>IF(ISBLANK(Regressions!A86), " ", Regressions!A86)</f>
        <v>Kenya</v>
      </c>
      <c r="B76" s="229">
        <f>IF(ISBLANK(Regressions!B86), " ", Regressions!B86)</f>
        <v>2004</v>
      </c>
      <c r="C76" s="232" t="str">
        <f>IF(ISBLANK(Regressions!C86), " ", Regressions!C86)</f>
        <v>Primary</v>
      </c>
      <c r="D76" s="236">
        <f>IF(ISBLANK(Regressions!D86), " ", Regressions!D86)</f>
        <v>5783407</v>
      </c>
      <c r="E76" s="387" t="e">
        <f>IF(ISNUMBER(Regressions!E86),ROUND(Regressions!E86, 1), NA())</f>
        <v>#N/A</v>
      </c>
      <c r="F76" s="300" t="e">
        <f>IF(ISNUMBER(Regressions!F86),ROUND(Regressions!F86, 1), NA())</f>
        <v>#N/A</v>
      </c>
      <c r="G76" s="388" t="e">
        <f>IF(ISNUMBER(Regressions!G86),ROUND(Regressions!G86, 1), NA())</f>
        <v>#N/A</v>
      </c>
      <c r="H76" s="389" t="e">
        <f>IF(ISNUMBER(Regressions!H86),ROUND(Regressions!H86, 1), NA())</f>
        <v>#N/A</v>
      </c>
      <c r="I76" s="390" t="e">
        <f>IF(ISNUMBER(Regressions!I86),ROUND(Regressions!I86, 1), NA())</f>
        <v>#N/A</v>
      </c>
      <c r="J76" s="391" t="e">
        <f>IF(ISNUMBER(Regressions!J86),ROUND(Regressions!J86, 1), NA())</f>
        <v>#N/A</v>
      </c>
      <c r="K76" s="300" t="e">
        <f>IF(ISNUMBER(Regressions!K86),ROUND(Regressions!K86, 1), NA())</f>
        <v>#N/A</v>
      </c>
      <c r="L76" s="392" t="e">
        <f>IF(ISNUMBER(Regressions!L86),ROUND(Regressions!L86, 1), NA())</f>
        <v>#N/A</v>
      </c>
      <c r="M76" s="389" t="e">
        <f>IF(ISNUMBER(Regressions!M86),ROUND(Regressions!M86, 1), NA())</f>
        <v>#N/A</v>
      </c>
      <c r="N76" s="393" t="e">
        <f>IF(ISNUMBER(Regressions!N86),ROUND(Regressions!N86, 1), NA())</f>
        <v>#N/A</v>
      </c>
      <c r="O76" s="387" t="e">
        <f>IF(ISNUMBER(Regressions!O86),ROUND(Regressions!O86, 1), NA())</f>
        <v>#N/A</v>
      </c>
      <c r="P76" s="300" t="e">
        <f>IF(ISNUMBER(Regressions!P86),ROUND(Regressions!P86, 1), NA())</f>
        <v>#N/A</v>
      </c>
      <c r="Q76" s="394" t="e">
        <f>IF(ISNUMBER(Regressions!Q86),ROUND(Regressions!Q86, 1), NA())</f>
        <v>#N/A</v>
      </c>
      <c r="R76" s="389" t="e">
        <f>IF(ISNUMBER(Regressions!R86),ROUND(Regressions!R86, 1), NA())</f>
        <v>#N/A</v>
      </c>
      <c r="S76" s="390" t="e">
        <f>IF(ISNUMBER(Regressions!S86),ROUND(Regressions!S86, 1), NA())</f>
        <v>#N/A</v>
      </c>
    </row>
    <row r="77" x14ac:dyDescent="0.2">
      <c r="A77" s="234" t="str">
        <f>IF(ISBLANK(Regressions!A87), " ", Regressions!A87)</f>
        <v>Kenya</v>
      </c>
      <c r="B77" s="229">
        <f>IF(ISBLANK(Regressions!B87), " ", Regressions!B87)</f>
        <v>2005</v>
      </c>
      <c r="C77" s="232" t="str">
        <f>IF(ISBLANK(Regressions!C87), " ", Regressions!C87)</f>
        <v>Primary</v>
      </c>
      <c r="D77" s="236">
        <f>IF(ISBLANK(Regressions!D87), " ", Regressions!D87)</f>
        <v>5988959</v>
      </c>
      <c r="E77" s="387" t="e">
        <f>IF(ISNUMBER(Regressions!E87),ROUND(Regressions!E87, 1), NA())</f>
        <v>#N/A</v>
      </c>
      <c r="F77" s="300" t="e">
        <f>IF(ISNUMBER(Regressions!F87),ROUND(Regressions!F87, 1), NA())</f>
        <v>#N/A</v>
      </c>
      <c r="G77" s="388" t="e">
        <f>IF(ISNUMBER(Regressions!G87),ROUND(Regressions!G87, 1), NA())</f>
        <v>#N/A</v>
      </c>
      <c r="H77" s="389" t="e">
        <f>IF(ISNUMBER(Regressions!H87),ROUND(Regressions!H87, 1), NA())</f>
        <v>#N/A</v>
      </c>
      <c r="I77" s="390" t="e">
        <f>IF(ISNUMBER(Regressions!I87),ROUND(Regressions!I87, 1), NA())</f>
        <v>#N/A</v>
      </c>
      <c r="J77" s="391" t="e">
        <f>IF(ISNUMBER(Regressions!J87),ROUND(Regressions!J87, 1), NA())</f>
        <v>#N/A</v>
      </c>
      <c r="K77" s="300" t="e">
        <f>IF(ISNUMBER(Regressions!K87),ROUND(Regressions!K87, 1), NA())</f>
        <v>#N/A</v>
      </c>
      <c r="L77" s="392" t="e">
        <f>IF(ISNUMBER(Regressions!L87),ROUND(Regressions!L87, 1), NA())</f>
        <v>#N/A</v>
      </c>
      <c r="M77" s="389" t="e">
        <f>IF(ISNUMBER(Regressions!M87),ROUND(Regressions!M87, 1), NA())</f>
        <v>#N/A</v>
      </c>
      <c r="N77" s="393" t="e">
        <f>IF(ISNUMBER(Regressions!N87),ROUND(Regressions!N87, 1), NA())</f>
        <v>#N/A</v>
      </c>
      <c r="O77" s="387" t="e">
        <f>IF(ISNUMBER(Regressions!O87),ROUND(Regressions!O87, 1), NA())</f>
        <v>#N/A</v>
      </c>
      <c r="P77" s="300" t="e">
        <f>IF(ISNUMBER(Regressions!P87),ROUND(Regressions!P87, 1), NA())</f>
        <v>#N/A</v>
      </c>
      <c r="Q77" s="394" t="e">
        <f>IF(ISNUMBER(Regressions!Q87),ROUND(Regressions!Q87, 1), NA())</f>
        <v>#N/A</v>
      </c>
      <c r="R77" s="389" t="e">
        <f>IF(ISNUMBER(Regressions!R87),ROUND(Regressions!R87, 1), NA())</f>
        <v>#N/A</v>
      </c>
      <c r="S77" s="390" t="e">
        <f>IF(ISNUMBER(Regressions!S87),ROUND(Regressions!S87, 1), NA())</f>
        <v>#N/A</v>
      </c>
    </row>
    <row r="78" x14ac:dyDescent="0.2">
      <c r="A78" s="234" t="str">
        <f>IF(ISBLANK(Regressions!A88), " ", Regressions!A88)</f>
        <v>Kenya</v>
      </c>
      <c r="B78" s="229">
        <f>IF(ISBLANK(Regressions!B88), " ", Regressions!B88)</f>
        <v>2006</v>
      </c>
      <c r="C78" s="232" t="str">
        <f>IF(ISBLANK(Regressions!C88), " ", Regressions!C88)</f>
        <v>Primary</v>
      </c>
      <c r="D78" s="236">
        <f>IF(ISBLANK(Regressions!D88), " ", Regressions!D88)</f>
        <v>6195965</v>
      </c>
      <c r="E78" s="387" t="e">
        <f>IF(ISNUMBER(Regressions!E88),ROUND(Regressions!E88, 1), NA())</f>
        <v>#N/A</v>
      </c>
      <c r="F78" s="300" t="e">
        <f>IF(ISNUMBER(Regressions!F88),ROUND(Regressions!F88, 1), NA())</f>
        <v>#N/A</v>
      </c>
      <c r="G78" s="388" t="e">
        <f>IF(ISNUMBER(Regressions!G88),ROUND(Regressions!G88, 1), NA())</f>
        <v>#N/A</v>
      </c>
      <c r="H78" s="389" t="e">
        <f>IF(ISNUMBER(Regressions!H88),ROUND(Regressions!H88, 1), NA())</f>
        <v>#N/A</v>
      </c>
      <c r="I78" s="390" t="e">
        <f>IF(ISNUMBER(Regressions!I88),ROUND(Regressions!I88, 1), NA())</f>
        <v>#N/A</v>
      </c>
      <c r="J78" s="391" t="e">
        <f>IF(ISNUMBER(Regressions!J88),ROUND(Regressions!J88, 1), NA())</f>
        <v>#N/A</v>
      </c>
      <c r="K78" s="300" t="e">
        <f>IF(ISNUMBER(Regressions!K88),ROUND(Regressions!K88, 1), NA())</f>
        <v>#N/A</v>
      </c>
      <c r="L78" s="392" t="e">
        <f>IF(ISNUMBER(Regressions!L88),ROUND(Regressions!L88, 1), NA())</f>
        <v>#N/A</v>
      </c>
      <c r="M78" s="389" t="e">
        <f>IF(ISNUMBER(Regressions!M88),ROUND(Regressions!M88, 1), NA())</f>
        <v>#N/A</v>
      </c>
      <c r="N78" s="393" t="e">
        <f>IF(ISNUMBER(Regressions!N88),ROUND(Regressions!N88, 1), NA())</f>
        <v>#N/A</v>
      </c>
      <c r="O78" s="387" t="e">
        <f>IF(ISNUMBER(Regressions!O88),ROUND(Regressions!O88, 1), NA())</f>
        <v>#N/A</v>
      </c>
      <c r="P78" s="300" t="e">
        <f>IF(ISNUMBER(Regressions!P88),ROUND(Regressions!P88, 1), NA())</f>
        <v>#N/A</v>
      </c>
      <c r="Q78" s="394" t="e">
        <f>IF(ISNUMBER(Regressions!Q88),ROUND(Regressions!Q88, 1), NA())</f>
        <v>#N/A</v>
      </c>
      <c r="R78" s="389" t="e">
        <f>IF(ISNUMBER(Regressions!R88),ROUND(Regressions!R88, 1), NA())</f>
        <v>#N/A</v>
      </c>
      <c r="S78" s="390" t="e">
        <f>IF(ISNUMBER(Regressions!S88),ROUND(Regressions!S88, 1), NA())</f>
        <v>#N/A</v>
      </c>
    </row>
    <row r="79" x14ac:dyDescent="0.2">
      <c r="A79" s="234" t="str">
        <f>IF(ISBLANK(Regressions!A89), " ", Regressions!A89)</f>
        <v>Kenya</v>
      </c>
      <c r="B79" s="229">
        <f>IF(ISBLANK(Regressions!B89), " ", Regressions!B89)</f>
        <v>2007</v>
      </c>
      <c r="C79" s="232" t="str">
        <f>IF(ISBLANK(Regressions!C89), " ", Regressions!C89)</f>
        <v>Primary</v>
      </c>
      <c r="D79" s="236">
        <f>IF(ISBLANK(Regressions!D89), " ", Regressions!D89)</f>
        <v>6387765</v>
      </c>
      <c r="E79" s="387" t="e">
        <f>IF(ISNUMBER(Regressions!E89),ROUND(Regressions!E89, 1), NA())</f>
        <v>#N/A</v>
      </c>
      <c r="F79" s="300" t="e">
        <f>IF(ISNUMBER(Regressions!F89),ROUND(Regressions!F89, 1), NA())</f>
        <v>#N/A</v>
      </c>
      <c r="G79" s="388" t="e">
        <f>IF(ISNUMBER(Regressions!G89),ROUND(Regressions!G89, 1), NA())</f>
        <v>#N/A</v>
      </c>
      <c r="H79" s="389" t="e">
        <f>IF(ISNUMBER(Regressions!H89),ROUND(Regressions!H89, 1), NA())</f>
        <v>#N/A</v>
      </c>
      <c r="I79" s="390" t="e">
        <f>IF(ISNUMBER(Regressions!I89),ROUND(Regressions!I89, 1), NA())</f>
        <v>#N/A</v>
      </c>
      <c r="J79" s="391" t="e">
        <f>IF(ISNUMBER(Regressions!J89),ROUND(Regressions!J89, 1), NA())</f>
        <v>#N/A</v>
      </c>
      <c r="K79" s="300" t="e">
        <f>IF(ISNUMBER(Regressions!K89),ROUND(Regressions!K89, 1), NA())</f>
        <v>#N/A</v>
      </c>
      <c r="L79" s="392" t="e">
        <f>IF(ISNUMBER(Regressions!L89),ROUND(Regressions!L89, 1), NA())</f>
        <v>#N/A</v>
      </c>
      <c r="M79" s="389" t="e">
        <f>IF(ISNUMBER(Regressions!M89),ROUND(Regressions!M89, 1), NA())</f>
        <v>#N/A</v>
      </c>
      <c r="N79" s="393" t="e">
        <f>IF(ISNUMBER(Regressions!N89),ROUND(Regressions!N89, 1), NA())</f>
        <v>#N/A</v>
      </c>
      <c r="O79" s="387" t="e">
        <f>IF(ISNUMBER(Regressions!O89),ROUND(Regressions!O89, 1), NA())</f>
        <v>#N/A</v>
      </c>
      <c r="P79" s="300" t="e">
        <f>IF(ISNUMBER(Regressions!P89),ROUND(Regressions!P89, 1), NA())</f>
        <v>#N/A</v>
      </c>
      <c r="Q79" s="394" t="e">
        <f>IF(ISNUMBER(Regressions!Q89),ROUND(Regressions!Q89, 1), NA())</f>
        <v>#N/A</v>
      </c>
      <c r="R79" s="389" t="e">
        <f>IF(ISNUMBER(Regressions!R89),ROUND(Regressions!R89, 1), NA())</f>
        <v>#N/A</v>
      </c>
      <c r="S79" s="390" t="e">
        <f>IF(ISNUMBER(Regressions!S89),ROUND(Regressions!S89, 1), NA())</f>
        <v>#N/A</v>
      </c>
    </row>
    <row r="80" x14ac:dyDescent="0.2">
      <c r="A80" s="234" t="str">
        <f>IF(ISBLANK(Regressions!A90), " ", Regressions!A90)</f>
        <v>Kenya</v>
      </c>
      <c r="B80" s="229">
        <f>IF(ISBLANK(Regressions!B90), " ", Regressions!B90)</f>
        <v>2008</v>
      </c>
      <c r="C80" s="232" t="str">
        <f>IF(ISBLANK(Regressions!C90), " ", Regressions!C90)</f>
        <v>Primary</v>
      </c>
      <c r="D80" s="236">
        <f>IF(ISBLANK(Regressions!D90), " ", Regressions!D90)</f>
        <v>6563284</v>
      </c>
      <c r="E80" s="387" t="e">
        <f>IF(ISNUMBER(Regressions!E90),ROUND(Regressions!E90, 1), NA())</f>
        <v>#N/A</v>
      </c>
      <c r="F80" s="300" t="e">
        <f>IF(ISNUMBER(Regressions!F90),ROUND(Regressions!F90, 1), NA())</f>
        <v>#N/A</v>
      </c>
      <c r="G80" s="388" t="e">
        <f>IF(ISNUMBER(Regressions!G90),ROUND(Regressions!G90, 1), NA())</f>
        <v>#N/A</v>
      </c>
      <c r="H80" s="389" t="e">
        <f>IF(ISNUMBER(Regressions!H90),ROUND(Regressions!H90, 1), NA())</f>
        <v>#N/A</v>
      </c>
      <c r="I80" s="390" t="e">
        <f>IF(ISNUMBER(Regressions!I90),ROUND(Regressions!I90, 1), NA())</f>
        <v>#N/A</v>
      </c>
      <c r="J80" s="391" t="e">
        <f>IF(ISNUMBER(Regressions!J90),ROUND(Regressions!J90, 1), NA())</f>
        <v>#N/A</v>
      </c>
      <c r="K80" s="300" t="e">
        <f>IF(ISNUMBER(Regressions!K90),ROUND(Regressions!K90, 1), NA())</f>
        <v>#N/A</v>
      </c>
      <c r="L80" s="392" t="e">
        <f>IF(ISNUMBER(Regressions!L90),ROUND(Regressions!L90, 1), NA())</f>
        <v>#N/A</v>
      </c>
      <c r="M80" s="389" t="e">
        <f>IF(ISNUMBER(Regressions!M90),ROUND(Regressions!M90, 1), NA())</f>
        <v>#N/A</v>
      </c>
      <c r="N80" s="393" t="e">
        <f>IF(ISNUMBER(Regressions!N90),ROUND(Regressions!N90, 1), NA())</f>
        <v>#N/A</v>
      </c>
      <c r="O80" s="387" t="e">
        <f>IF(ISNUMBER(Regressions!O90),ROUND(Regressions!O90, 1), NA())</f>
        <v>#N/A</v>
      </c>
      <c r="P80" s="300" t="e">
        <f>IF(ISNUMBER(Regressions!P90),ROUND(Regressions!P90, 1), NA())</f>
        <v>#N/A</v>
      </c>
      <c r="Q80" s="394" t="e">
        <f>IF(ISNUMBER(Regressions!Q90),ROUND(Regressions!Q90, 1), NA())</f>
        <v>#N/A</v>
      </c>
      <c r="R80" s="389" t="e">
        <f>IF(ISNUMBER(Regressions!R90),ROUND(Regressions!R90, 1), NA())</f>
        <v>#N/A</v>
      </c>
      <c r="S80" s="390" t="e">
        <f>IF(ISNUMBER(Regressions!S90),ROUND(Regressions!S90, 1), NA())</f>
        <v>#N/A</v>
      </c>
    </row>
    <row r="81" x14ac:dyDescent="0.2">
      <c r="A81" s="234" t="str">
        <f>IF(ISBLANK(Regressions!A91), " ", Regressions!A91)</f>
        <v>Kenya</v>
      </c>
      <c r="B81" s="229">
        <f>IF(ISBLANK(Regressions!B91), " ", Regressions!B91)</f>
        <v>2009</v>
      </c>
      <c r="C81" s="232" t="str">
        <f>IF(ISBLANK(Regressions!C91), " ", Regressions!C91)</f>
        <v>Primary</v>
      </c>
      <c r="D81" s="236">
        <f>IF(ISBLANK(Regressions!D91), " ", Regressions!D91)</f>
        <v>6723666</v>
      </c>
      <c r="E81" s="387" t="e">
        <f>IF(ISNUMBER(Regressions!E91),ROUND(Regressions!E91, 1), NA())</f>
        <v>#N/A</v>
      </c>
      <c r="F81" s="300" t="e">
        <f>IF(ISNUMBER(Regressions!F91),ROUND(Regressions!F91, 1), NA())</f>
        <v>#N/A</v>
      </c>
      <c r="G81" s="388" t="e">
        <f>IF(ISNUMBER(Regressions!G91),ROUND(Regressions!G91, 1), NA())</f>
        <v>#N/A</v>
      </c>
      <c r="H81" s="389" t="e">
        <f>IF(ISNUMBER(Regressions!H91),ROUND(Regressions!H91, 1), NA())</f>
        <v>#N/A</v>
      </c>
      <c r="I81" s="390" t="e">
        <f>IF(ISNUMBER(Regressions!I91),ROUND(Regressions!I91, 1), NA())</f>
        <v>#N/A</v>
      </c>
      <c r="J81" s="391" t="e">
        <f>IF(ISNUMBER(Regressions!J91),ROUND(Regressions!J91, 1), NA())</f>
        <v>#N/A</v>
      </c>
      <c r="K81" s="300" t="e">
        <f>IF(ISNUMBER(Regressions!K91),ROUND(Regressions!K91, 1), NA())</f>
        <v>#N/A</v>
      </c>
      <c r="L81" s="392" t="e">
        <f>IF(ISNUMBER(Regressions!L91),ROUND(Regressions!L91, 1), NA())</f>
        <v>#N/A</v>
      </c>
      <c r="M81" s="389" t="e">
        <f>IF(ISNUMBER(Regressions!M91),ROUND(Regressions!M91, 1), NA())</f>
        <v>#N/A</v>
      </c>
      <c r="N81" s="393" t="e">
        <f>IF(ISNUMBER(Regressions!N91),ROUND(Regressions!N91, 1), NA())</f>
        <v>#N/A</v>
      </c>
      <c r="O81" s="387" t="e">
        <f>IF(ISNUMBER(Regressions!O91),ROUND(Regressions!O91, 1), NA())</f>
        <v>#N/A</v>
      </c>
      <c r="P81" s="300" t="e">
        <f>IF(ISNUMBER(Regressions!P91),ROUND(Regressions!P91, 1), NA())</f>
        <v>#N/A</v>
      </c>
      <c r="Q81" s="394" t="e">
        <f>IF(ISNUMBER(Regressions!Q91),ROUND(Regressions!Q91, 1), NA())</f>
        <v>#N/A</v>
      </c>
      <c r="R81" s="389" t="e">
        <f>IF(ISNUMBER(Regressions!R91),ROUND(Regressions!R91, 1), NA())</f>
        <v>#N/A</v>
      </c>
      <c r="S81" s="390" t="e">
        <f>IF(ISNUMBER(Regressions!S91),ROUND(Regressions!S91, 1), NA())</f>
        <v>#N/A</v>
      </c>
    </row>
    <row r="82" x14ac:dyDescent="0.2">
      <c r="A82" s="234" t="str">
        <f>IF(ISBLANK(Regressions!A92), " ", Regressions!A92)</f>
        <v>Kenya</v>
      </c>
      <c r="B82" s="229">
        <f>IF(ISBLANK(Regressions!B92), " ", Regressions!B92)</f>
        <v>2010</v>
      </c>
      <c r="C82" s="232" t="str">
        <f>IF(ISBLANK(Regressions!C92), " ", Regressions!C92)</f>
        <v>Primary</v>
      </c>
      <c r="D82" s="236">
        <f>IF(ISBLANK(Regressions!D92), " ", Regressions!D92)</f>
        <v>6873426</v>
      </c>
      <c r="E82" s="387">
        <f>IF(ISNUMBER(Regressions!E92),ROUND(Regressions!E92, 1), NA())</f>
        <v>91.8</v>
      </c>
      <c r="F82" s="300">
        <f>IF(ISNUMBER(Regressions!F92),ROUND(Regressions!F92, 1), NA())</f>
        <v>74</v>
      </c>
      <c r="G82" s="388" t="e">
        <f>IF(ISNUMBER(Regressions!G92),ROUND(Regressions!G92, 1), NA())</f>
        <v>#N/A</v>
      </c>
      <c r="H82" s="389">
        <f>IF(ISNUMBER(Regressions!H92),ROUND(Regressions!H92, 1), NA())</f>
        <v>74</v>
      </c>
      <c r="I82" s="390">
        <f>IF(ISNUMBER(Regressions!I92),ROUND(Regressions!I92, 1), NA())</f>
        <v>26</v>
      </c>
      <c r="J82" s="391" t="e">
        <f>IF(ISNUMBER(Regressions!J92),ROUND(Regressions!J92, 1), NA())</f>
        <v>#N/A</v>
      </c>
      <c r="K82" s="300" t="e">
        <f>IF(ISNUMBER(Regressions!K92),ROUND(Regressions!K92, 1), NA())</f>
        <v>#N/A</v>
      </c>
      <c r="L82" s="392" t="e">
        <f>IF(ISNUMBER(Regressions!L92),ROUND(Regressions!L92, 1), NA())</f>
        <v>#N/A</v>
      </c>
      <c r="M82" s="389" t="e">
        <f>IF(ISNUMBER(Regressions!M92),ROUND(Regressions!M92, 1), NA())</f>
        <v>#N/A</v>
      </c>
      <c r="N82" s="393" t="e">
        <f>IF(ISNUMBER(Regressions!N92),ROUND(Regressions!N92, 1), NA())</f>
        <v>#N/A</v>
      </c>
      <c r="O82" s="387" t="e">
        <f>IF(ISNUMBER(Regressions!O92),ROUND(Regressions!O92, 1), NA())</f>
        <v>#N/A</v>
      </c>
      <c r="P82" s="300" t="e">
        <f>IF(ISNUMBER(Regressions!P92),ROUND(Regressions!P92, 1), NA())</f>
        <v>#N/A</v>
      </c>
      <c r="Q82" s="394" t="e">
        <f>IF(ISNUMBER(Regressions!Q92),ROUND(Regressions!Q92, 1), NA())</f>
        <v>#N/A</v>
      </c>
      <c r="R82" s="389" t="e">
        <f>IF(ISNUMBER(Regressions!R92),ROUND(Regressions!R92, 1), NA())</f>
        <v>#N/A</v>
      </c>
      <c r="S82" s="390" t="e">
        <f>IF(ISNUMBER(Regressions!S92),ROUND(Regressions!S92, 1), NA())</f>
        <v>#N/A</v>
      </c>
    </row>
    <row r="83" x14ac:dyDescent="0.2">
      <c r="A83" s="234" t="str">
        <f>IF(ISBLANK(Regressions!A93), " ", Regressions!A93)</f>
        <v>Kenya</v>
      </c>
      <c r="B83" s="229">
        <f>IF(ISBLANK(Regressions!B93), " ", Regressions!B93)</f>
        <v>2011</v>
      </c>
      <c r="C83" s="232" t="str">
        <f>IF(ISBLANK(Regressions!C93), " ", Regressions!C93)</f>
        <v>Primary</v>
      </c>
      <c r="D83" s="236">
        <f>IF(ISBLANK(Regressions!D93), " ", Regressions!D93)</f>
        <v>7025165</v>
      </c>
      <c r="E83" s="387">
        <f>IF(ISNUMBER(Regressions!E93),ROUND(Regressions!E93, 1), NA())</f>
        <v>91.8</v>
      </c>
      <c r="F83" s="300">
        <f>IF(ISNUMBER(Regressions!F93),ROUND(Regressions!F93, 1), NA())</f>
        <v>74</v>
      </c>
      <c r="G83" s="388" t="e">
        <f>IF(ISNUMBER(Regressions!G93),ROUND(Regressions!G93, 1), NA())</f>
        <v>#N/A</v>
      </c>
      <c r="H83" s="389">
        <f>IF(ISNUMBER(Regressions!H93),ROUND(Regressions!H93, 1), NA())</f>
        <v>74</v>
      </c>
      <c r="I83" s="390">
        <f>IF(ISNUMBER(Regressions!I93),ROUND(Regressions!I93, 1), NA())</f>
        <v>26</v>
      </c>
      <c r="J83" s="391" t="e">
        <f>IF(ISNUMBER(Regressions!J93),ROUND(Regressions!J93, 1), NA())</f>
        <v>#N/A</v>
      </c>
      <c r="K83" s="300" t="e">
        <f>IF(ISNUMBER(Regressions!K93),ROUND(Regressions!K93, 1), NA())</f>
        <v>#N/A</v>
      </c>
      <c r="L83" s="392" t="e">
        <f>IF(ISNUMBER(Regressions!L93),ROUND(Regressions!L93, 1), NA())</f>
        <v>#N/A</v>
      </c>
      <c r="M83" s="389" t="e">
        <f>IF(ISNUMBER(Regressions!M93),ROUND(Regressions!M93, 1), NA())</f>
        <v>#N/A</v>
      </c>
      <c r="N83" s="393" t="e">
        <f>IF(ISNUMBER(Regressions!N93),ROUND(Regressions!N93, 1), NA())</f>
        <v>#N/A</v>
      </c>
      <c r="O83" s="387" t="e">
        <f>IF(ISNUMBER(Regressions!O93),ROUND(Regressions!O93, 1), NA())</f>
        <v>#N/A</v>
      </c>
      <c r="P83" s="300" t="e">
        <f>IF(ISNUMBER(Regressions!P93),ROUND(Regressions!P93, 1), NA())</f>
        <v>#N/A</v>
      </c>
      <c r="Q83" s="394" t="e">
        <f>IF(ISNUMBER(Regressions!Q93),ROUND(Regressions!Q93, 1), NA())</f>
        <v>#N/A</v>
      </c>
      <c r="R83" s="389" t="e">
        <f>IF(ISNUMBER(Regressions!R93),ROUND(Regressions!R93, 1), NA())</f>
        <v>#N/A</v>
      </c>
      <c r="S83" s="390" t="e">
        <f>IF(ISNUMBER(Regressions!S93),ROUND(Regressions!S93, 1), NA())</f>
        <v>#N/A</v>
      </c>
    </row>
    <row r="84" x14ac:dyDescent="0.2">
      <c r="A84" s="234" t="str">
        <f>IF(ISBLANK(Regressions!A94), " ", Regressions!A94)</f>
        <v>Kenya</v>
      </c>
      <c r="B84" s="229">
        <f>IF(ISBLANK(Regressions!B94), " ", Regressions!B94)</f>
        <v>2012</v>
      </c>
      <c r="C84" s="232" t="str">
        <f>IF(ISBLANK(Regressions!C94), " ", Regressions!C94)</f>
        <v>Primary</v>
      </c>
      <c r="D84" s="236">
        <f>IF(ISBLANK(Regressions!D94), " ", Regressions!D94)</f>
        <v>7192717</v>
      </c>
      <c r="E84" s="387">
        <f>IF(ISNUMBER(Regressions!E94),ROUND(Regressions!E94, 1), NA())</f>
        <v>91.8</v>
      </c>
      <c r="F84" s="300">
        <f>IF(ISNUMBER(Regressions!F94),ROUND(Regressions!F94, 1), NA())</f>
        <v>74</v>
      </c>
      <c r="G84" s="388" t="e">
        <f>IF(ISNUMBER(Regressions!G94),ROUND(Regressions!G94, 1), NA())</f>
        <v>#N/A</v>
      </c>
      <c r="H84" s="389">
        <f>IF(ISNUMBER(Regressions!H94),ROUND(Regressions!H94, 1), NA())</f>
        <v>74</v>
      </c>
      <c r="I84" s="390">
        <f>IF(ISNUMBER(Regressions!I94),ROUND(Regressions!I94, 1), NA())</f>
        <v>26</v>
      </c>
      <c r="J84" s="391" t="e">
        <f>IF(ISNUMBER(Regressions!J94),ROUND(Regressions!J94, 1), NA())</f>
        <v>#N/A</v>
      </c>
      <c r="K84" s="300" t="e">
        <f>IF(ISNUMBER(Regressions!K94),ROUND(Regressions!K94, 1), NA())</f>
        <v>#N/A</v>
      </c>
      <c r="L84" s="392" t="e">
        <f>IF(ISNUMBER(Regressions!L94),ROUND(Regressions!L94, 1), NA())</f>
        <v>#N/A</v>
      </c>
      <c r="M84" s="389" t="e">
        <f>IF(ISNUMBER(Regressions!M94),ROUND(Regressions!M94, 1), NA())</f>
        <v>#N/A</v>
      </c>
      <c r="N84" s="393" t="e">
        <f>IF(ISNUMBER(Regressions!N94),ROUND(Regressions!N94, 1), NA())</f>
        <v>#N/A</v>
      </c>
      <c r="O84" s="387" t="e">
        <f>IF(ISNUMBER(Regressions!O94),ROUND(Regressions!O94, 1), NA())</f>
        <v>#N/A</v>
      </c>
      <c r="P84" s="300" t="e">
        <f>IF(ISNUMBER(Regressions!P94),ROUND(Regressions!P94, 1), NA())</f>
        <v>#N/A</v>
      </c>
      <c r="Q84" s="394" t="e">
        <f>IF(ISNUMBER(Regressions!Q94),ROUND(Regressions!Q94, 1), NA())</f>
        <v>#N/A</v>
      </c>
      <c r="R84" s="389" t="e">
        <f>IF(ISNUMBER(Regressions!R94),ROUND(Regressions!R94, 1), NA())</f>
        <v>#N/A</v>
      </c>
      <c r="S84" s="390" t="e">
        <f>IF(ISNUMBER(Regressions!S94),ROUND(Regressions!S94, 1), NA())</f>
        <v>#N/A</v>
      </c>
    </row>
    <row r="85" x14ac:dyDescent="0.2">
      <c r="A85" s="234" t="str">
        <f>IF(ISBLANK(Regressions!A95), " ", Regressions!A95)</f>
        <v>Kenya</v>
      </c>
      <c r="B85" s="229">
        <f>IF(ISBLANK(Regressions!B95), " ", Regressions!B95)</f>
        <v>2013</v>
      </c>
      <c r="C85" s="232" t="str">
        <f>IF(ISBLANK(Regressions!C95), " ", Regressions!C95)</f>
        <v>Primary</v>
      </c>
      <c r="D85" s="236">
        <f>IF(ISBLANK(Regressions!D95), " ", Regressions!D95)</f>
        <v>7369499</v>
      </c>
      <c r="E85" s="387">
        <f>IF(ISNUMBER(Regressions!E95),ROUND(Regressions!E95, 1), NA())</f>
        <v>91.8</v>
      </c>
      <c r="F85" s="300">
        <f>IF(ISNUMBER(Regressions!F95),ROUND(Regressions!F95, 1), NA())</f>
        <v>74</v>
      </c>
      <c r="G85" s="388" t="e">
        <f>IF(ISNUMBER(Regressions!G95),ROUND(Regressions!G95, 1), NA())</f>
        <v>#N/A</v>
      </c>
      <c r="H85" s="389">
        <f>IF(ISNUMBER(Regressions!H95),ROUND(Regressions!H95, 1), NA())</f>
        <v>74</v>
      </c>
      <c r="I85" s="390">
        <f>IF(ISNUMBER(Regressions!I95),ROUND(Regressions!I95, 1), NA())</f>
        <v>26</v>
      </c>
      <c r="J85" s="391" t="e">
        <f>IF(ISNUMBER(Regressions!J95),ROUND(Regressions!J95, 1), NA())</f>
        <v>#N/A</v>
      </c>
      <c r="K85" s="300" t="e">
        <f>IF(ISNUMBER(Regressions!K95),ROUND(Regressions!K95, 1), NA())</f>
        <v>#N/A</v>
      </c>
      <c r="L85" s="392" t="e">
        <f>IF(ISNUMBER(Regressions!L95),ROUND(Regressions!L95, 1), NA())</f>
        <v>#N/A</v>
      </c>
      <c r="M85" s="389" t="e">
        <f>IF(ISNUMBER(Regressions!M95),ROUND(Regressions!M95, 1), NA())</f>
        <v>#N/A</v>
      </c>
      <c r="N85" s="393" t="e">
        <f>IF(ISNUMBER(Regressions!N95),ROUND(Regressions!N95, 1), NA())</f>
        <v>#N/A</v>
      </c>
      <c r="O85" s="387" t="e">
        <f>IF(ISNUMBER(Regressions!O95),ROUND(Regressions!O95, 1), NA())</f>
        <v>#N/A</v>
      </c>
      <c r="P85" s="300" t="e">
        <f>IF(ISNUMBER(Regressions!P95),ROUND(Regressions!P95, 1), NA())</f>
        <v>#N/A</v>
      </c>
      <c r="Q85" s="394" t="e">
        <f>IF(ISNUMBER(Regressions!Q95),ROUND(Regressions!Q95, 1), NA())</f>
        <v>#N/A</v>
      </c>
      <c r="R85" s="389" t="e">
        <f>IF(ISNUMBER(Regressions!R95),ROUND(Regressions!R95, 1), NA())</f>
        <v>#N/A</v>
      </c>
      <c r="S85" s="390" t="e">
        <f>IF(ISNUMBER(Regressions!S95),ROUND(Regressions!S95, 1), NA())</f>
        <v>#N/A</v>
      </c>
    </row>
    <row r="86" x14ac:dyDescent="0.2">
      <c r="A86" s="234" t="str">
        <f>IF(ISBLANK(Regressions!A96), " ", Regressions!A96)</f>
        <v>Kenya</v>
      </c>
      <c r="B86" s="229">
        <f>IF(ISBLANK(Regressions!B96), " ", Regressions!B96)</f>
        <v>2014</v>
      </c>
      <c r="C86" s="232" t="str">
        <f>IF(ISBLANK(Regressions!C96), " ", Regressions!C96)</f>
        <v>Primary</v>
      </c>
      <c r="D86" s="236">
        <f>IF(ISBLANK(Regressions!D96), " ", Regressions!D96)</f>
        <v>7546221</v>
      </c>
      <c r="E86" s="387">
        <f>IF(ISNUMBER(Regressions!E96),ROUND(Regressions!E96, 1), NA())</f>
        <v>91.8</v>
      </c>
      <c r="F86" s="300">
        <f>IF(ISNUMBER(Regressions!F96),ROUND(Regressions!F96, 1), NA())</f>
        <v>74</v>
      </c>
      <c r="G86" s="388" t="e">
        <f>IF(ISNUMBER(Regressions!G96),ROUND(Regressions!G96, 1), NA())</f>
        <v>#N/A</v>
      </c>
      <c r="H86" s="389">
        <f>IF(ISNUMBER(Regressions!H96),ROUND(Regressions!H96, 1), NA())</f>
        <v>74</v>
      </c>
      <c r="I86" s="390">
        <f>IF(ISNUMBER(Regressions!I96),ROUND(Regressions!I96, 1), NA())</f>
        <v>26</v>
      </c>
      <c r="J86" s="391" t="e">
        <f>IF(ISNUMBER(Regressions!J96),ROUND(Regressions!J96, 1), NA())</f>
        <v>#N/A</v>
      </c>
      <c r="K86" s="300" t="e">
        <f>IF(ISNUMBER(Regressions!K96),ROUND(Regressions!K96, 1), NA())</f>
        <v>#N/A</v>
      </c>
      <c r="L86" s="392" t="e">
        <f>IF(ISNUMBER(Regressions!L96),ROUND(Regressions!L96, 1), NA())</f>
        <v>#N/A</v>
      </c>
      <c r="M86" s="389" t="e">
        <f>IF(ISNUMBER(Regressions!M96),ROUND(Regressions!M96, 1), NA())</f>
        <v>#N/A</v>
      </c>
      <c r="N86" s="393" t="e">
        <f>IF(ISNUMBER(Regressions!N96),ROUND(Regressions!N96, 1), NA())</f>
        <v>#N/A</v>
      </c>
      <c r="O86" s="387" t="e">
        <f>IF(ISNUMBER(Regressions!O96),ROUND(Regressions!O96, 1), NA())</f>
        <v>#N/A</v>
      </c>
      <c r="P86" s="300" t="e">
        <f>IF(ISNUMBER(Regressions!P96),ROUND(Regressions!P96, 1), NA())</f>
        <v>#N/A</v>
      </c>
      <c r="Q86" s="394" t="e">
        <f>IF(ISNUMBER(Regressions!Q96),ROUND(Regressions!Q96, 1), NA())</f>
        <v>#N/A</v>
      </c>
      <c r="R86" s="389" t="e">
        <f>IF(ISNUMBER(Regressions!R96),ROUND(Regressions!R96, 1), NA())</f>
        <v>#N/A</v>
      </c>
      <c r="S86" s="390" t="e">
        <f>IF(ISNUMBER(Regressions!S96),ROUND(Regressions!S96, 1), NA())</f>
        <v>#N/A</v>
      </c>
    </row>
    <row r="87" x14ac:dyDescent="0.2">
      <c r="A87" s="234" t="str">
        <f>IF(ISBLANK(Regressions!A97), " ", Regressions!A97)</f>
        <v>Kenya</v>
      </c>
      <c r="B87" s="229">
        <f>IF(ISBLANK(Regressions!B97), " ", Regressions!B97)</f>
        <v>2015</v>
      </c>
      <c r="C87" s="232" t="str">
        <f>IF(ISBLANK(Regressions!C97), " ", Regressions!C97)</f>
        <v>Primary</v>
      </c>
      <c r="D87" s="236">
        <f>IF(ISBLANK(Regressions!D97), " ", Regressions!D97)</f>
        <v>7712122</v>
      </c>
      <c r="E87" s="387">
        <f>IF(ISNUMBER(Regressions!E97),ROUND(Regressions!E97, 1), NA())</f>
        <v>91.8</v>
      </c>
      <c r="F87" s="300">
        <f>IF(ISNUMBER(Regressions!F97),ROUND(Regressions!F97, 1), NA())</f>
        <v>74</v>
      </c>
      <c r="G87" s="388" t="e">
        <f>IF(ISNUMBER(Regressions!G97),ROUND(Regressions!G97, 1), NA())</f>
        <v>#N/A</v>
      </c>
      <c r="H87" s="389">
        <f>IF(ISNUMBER(Regressions!H97),ROUND(Regressions!H97, 1), NA())</f>
        <v>74</v>
      </c>
      <c r="I87" s="390">
        <f>IF(ISNUMBER(Regressions!I97),ROUND(Regressions!I97, 1), NA())</f>
        <v>26</v>
      </c>
      <c r="J87" s="391" t="e">
        <f>IF(ISNUMBER(Regressions!J97),ROUND(Regressions!J97, 1), NA())</f>
        <v>#N/A</v>
      </c>
      <c r="K87" s="300" t="e">
        <f>IF(ISNUMBER(Regressions!K97),ROUND(Regressions!K97, 1), NA())</f>
        <v>#N/A</v>
      </c>
      <c r="L87" s="392" t="e">
        <f>IF(ISNUMBER(Regressions!L97),ROUND(Regressions!L97, 1), NA())</f>
        <v>#N/A</v>
      </c>
      <c r="M87" s="389" t="e">
        <f>IF(ISNUMBER(Regressions!M97),ROUND(Regressions!M97, 1), NA())</f>
        <v>#N/A</v>
      </c>
      <c r="N87" s="393" t="e">
        <f>IF(ISNUMBER(Regressions!N97),ROUND(Regressions!N97, 1), NA())</f>
        <v>#N/A</v>
      </c>
      <c r="O87" s="387" t="e">
        <f>IF(ISNUMBER(Regressions!O97),ROUND(Regressions!O97, 1), NA())</f>
        <v>#N/A</v>
      </c>
      <c r="P87" s="300" t="e">
        <f>IF(ISNUMBER(Regressions!P97),ROUND(Regressions!P97, 1), NA())</f>
        <v>#N/A</v>
      </c>
      <c r="Q87" s="394" t="e">
        <f>IF(ISNUMBER(Regressions!Q97),ROUND(Regressions!Q97, 1), NA())</f>
        <v>#N/A</v>
      </c>
      <c r="R87" s="389" t="e">
        <f>IF(ISNUMBER(Regressions!R97),ROUND(Regressions!R97, 1), NA())</f>
        <v>#N/A</v>
      </c>
      <c r="S87" s="390" t="e">
        <f>IF(ISNUMBER(Regressions!S97),ROUND(Regressions!S97, 1), NA())</f>
        <v>#N/A</v>
      </c>
    </row>
    <row r="88" x14ac:dyDescent="0.2">
      <c r="A88" s="364" t="str">
        <f>IF(ISBLANK(Regressions!A98), " ", Regressions!A98)</f>
        <v>Kenya</v>
      </c>
      <c r="B88" s="365">
        <f>IF(ISBLANK(Regressions!B98), " ", Regressions!B98)</f>
        <v>2016</v>
      </c>
      <c r="C88" s="366" t="str">
        <f>IF(ISBLANK(Regressions!C98), " ", Regressions!C98)</f>
        <v>Primary</v>
      </c>
      <c r="D88" s="367">
        <f>IF(ISBLANK(Regressions!D98), " ", Regressions!D98)</f>
        <v>7872649</v>
      </c>
      <c r="E88" s="395">
        <f>IF(ISNUMBER(Regressions!E98),ROUND(Regressions!E98, 1), NA())</f>
        <v>91.8</v>
      </c>
      <c r="F88" s="301">
        <f>IF(ISNUMBER(Regressions!F98),ROUND(Regressions!F98, 1), NA())</f>
        <v>74</v>
      </c>
      <c r="G88" s="396" t="e">
        <f>IF(ISNUMBER(Regressions!G98),ROUND(Regressions!G98, 1), NA())</f>
        <v>#N/A</v>
      </c>
      <c r="H88" s="397">
        <f>IF(ISNUMBER(Regressions!H98),ROUND(Regressions!H98, 1), NA())</f>
        <v>74</v>
      </c>
      <c r="I88" s="398">
        <f>IF(ISNUMBER(Regressions!I98),ROUND(Regressions!I98, 1), NA())</f>
        <v>26</v>
      </c>
      <c r="J88" s="399" t="e">
        <f>IF(ISNUMBER(Regressions!J98),ROUND(Regressions!J98, 1), NA())</f>
        <v>#N/A</v>
      </c>
      <c r="K88" s="301" t="e">
        <f>IF(ISNUMBER(Regressions!K98),ROUND(Regressions!K98, 1), NA())</f>
        <v>#N/A</v>
      </c>
      <c r="L88" s="400" t="e">
        <f>IF(ISNUMBER(Regressions!L98),ROUND(Regressions!L98, 1), NA())</f>
        <v>#N/A</v>
      </c>
      <c r="M88" s="397" t="e">
        <f>IF(ISNUMBER(Regressions!M98),ROUND(Regressions!M98, 1), NA())</f>
        <v>#N/A</v>
      </c>
      <c r="N88" s="401" t="e">
        <f>IF(ISNUMBER(Regressions!N98),ROUND(Regressions!N98, 1), NA())</f>
        <v>#N/A</v>
      </c>
      <c r="O88" s="395" t="e">
        <f>IF(ISNUMBER(Regressions!O98),ROUND(Regressions!O98, 1), NA())</f>
        <v>#N/A</v>
      </c>
      <c r="P88" s="301" t="e">
        <f>IF(ISNUMBER(Regressions!P98),ROUND(Regressions!P98, 1), NA())</f>
        <v>#N/A</v>
      </c>
      <c r="Q88" s="402" t="e">
        <f>IF(ISNUMBER(Regressions!Q98),ROUND(Regressions!Q98, 1), NA())</f>
        <v>#N/A</v>
      </c>
      <c r="R88" s="397" t="e">
        <f>IF(ISNUMBER(Regressions!R98),ROUND(Regressions!R98, 1), NA())</f>
        <v>#N/A</v>
      </c>
      <c r="S88" s="398" t="e">
        <f>IF(ISNUMBER(Regressions!S98),ROUND(Regressions!S98, 1), NA())</f>
        <v>#N/A</v>
      </c>
    </row>
    <row r="89" x14ac:dyDescent="0.2">
      <c r="A89" s="234" t="str">
        <f>IF(ISBLANK(Regressions!A99), " ", Regressions!A99)</f>
        <v>Kenya</v>
      </c>
      <c r="B89" s="229">
        <f>IF(ISBLANK(Regressions!B99), " ", Regressions!B99)</f>
        <v>2000</v>
      </c>
      <c r="C89" s="232" t="str">
        <f>IF(ISBLANK(Regressions!C99), " ", Regressions!C99)</f>
        <v>Secondary</v>
      </c>
      <c r="D89" s="236">
        <f>IF(ISBLANK(Regressions!D99), " ", Regressions!D99)</f>
        <v>4843463</v>
      </c>
      <c r="E89" s="387" t="e">
        <f>IF(ISNUMBER(Regressions!E99),ROUND(Regressions!E99, 1), NA())</f>
        <v>#N/A</v>
      </c>
      <c r="F89" s="300" t="e">
        <f>IF(ISNUMBER(Regressions!F99),ROUND(Regressions!F99, 1), NA())</f>
        <v>#N/A</v>
      </c>
      <c r="G89" s="388" t="e">
        <f>IF(ISNUMBER(Regressions!G99),ROUND(Regressions!G99, 1), NA())</f>
        <v>#N/A</v>
      </c>
      <c r="H89" s="389" t="e">
        <f>IF(ISNUMBER(Regressions!H99),ROUND(Regressions!H99, 1), NA())</f>
        <v>#N/A</v>
      </c>
      <c r="I89" s="390" t="e">
        <f>IF(ISNUMBER(Regressions!I99),ROUND(Regressions!I99, 1), NA())</f>
        <v>#N/A</v>
      </c>
      <c r="J89" s="391" t="e">
        <f>IF(ISNUMBER(Regressions!J99),ROUND(Regressions!J99, 1), NA())</f>
        <v>#N/A</v>
      </c>
      <c r="K89" s="300" t="e">
        <f>IF(ISNUMBER(Regressions!K99),ROUND(Regressions!K99, 1), NA())</f>
        <v>#N/A</v>
      </c>
      <c r="L89" s="392" t="e">
        <f>IF(ISNUMBER(Regressions!L99),ROUND(Regressions!L99, 1), NA())</f>
        <v>#N/A</v>
      </c>
      <c r="M89" s="389" t="e">
        <f>IF(ISNUMBER(Regressions!M99),ROUND(Regressions!M99, 1), NA())</f>
        <v>#N/A</v>
      </c>
      <c r="N89" s="393" t="e">
        <f>IF(ISNUMBER(Regressions!N99),ROUND(Regressions!N99, 1), NA())</f>
        <v>#N/A</v>
      </c>
      <c r="O89" s="387" t="e">
        <f>IF(ISNUMBER(Regressions!O99),ROUND(Regressions!O99, 1), NA())</f>
        <v>#N/A</v>
      </c>
      <c r="P89" s="300" t="e">
        <f>IF(ISNUMBER(Regressions!P99),ROUND(Regressions!P99, 1), NA())</f>
        <v>#N/A</v>
      </c>
      <c r="Q89" s="394" t="e">
        <f>IF(ISNUMBER(Regressions!Q99),ROUND(Regressions!Q99, 1), NA())</f>
        <v>#N/A</v>
      </c>
      <c r="R89" s="389" t="e">
        <f>IF(ISNUMBER(Regressions!R99),ROUND(Regressions!R99, 1), NA())</f>
        <v>#N/A</v>
      </c>
      <c r="S89" s="390" t="e">
        <f>IF(ISNUMBER(Regressions!S99),ROUND(Regressions!S99, 1), NA())</f>
        <v>#N/A</v>
      </c>
    </row>
    <row r="90" x14ac:dyDescent="0.2">
      <c r="A90" s="234" t="str">
        <f>IF(ISBLANK(Regressions!A100), " ", Regressions!A100)</f>
        <v>Kenya</v>
      </c>
      <c r="B90" s="229">
        <f>IF(ISBLANK(Regressions!B100), " ", Regressions!B100)</f>
        <v>2001</v>
      </c>
      <c r="C90" s="232" t="str">
        <f>IF(ISBLANK(Regressions!C100), " ", Regressions!C100)</f>
        <v>Secondary</v>
      </c>
      <c r="D90" s="236">
        <f>IF(ISBLANK(Regressions!D100), " ", Regressions!D100)</f>
        <v>4936410</v>
      </c>
      <c r="E90" s="387" t="e">
        <f>IF(ISNUMBER(Regressions!E100),ROUND(Regressions!E100, 1), NA())</f>
        <v>#N/A</v>
      </c>
      <c r="F90" s="300" t="e">
        <f>IF(ISNUMBER(Regressions!F100),ROUND(Regressions!F100, 1), NA())</f>
        <v>#N/A</v>
      </c>
      <c r="G90" s="388" t="e">
        <f>IF(ISNUMBER(Regressions!G100),ROUND(Regressions!G100, 1), NA())</f>
        <v>#N/A</v>
      </c>
      <c r="H90" s="389" t="e">
        <f>IF(ISNUMBER(Regressions!H100),ROUND(Regressions!H100, 1), NA())</f>
        <v>#N/A</v>
      </c>
      <c r="I90" s="390" t="e">
        <f>IF(ISNUMBER(Regressions!I100),ROUND(Regressions!I100, 1), NA())</f>
        <v>#N/A</v>
      </c>
      <c r="J90" s="391" t="e">
        <f>IF(ISNUMBER(Regressions!J100),ROUND(Regressions!J100, 1), NA())</f>
        <v>#N/A</v>
      </c>
      <c r="K90" s="300" t="e">
        <f>IF(ISNUMBER(Regressions!K100),ROUND(Regressions!K100, 1), NA())</f>
        <v>#N/A</v>
      </c>
      <c r="L90" s="392" t="e">
        <f>IF(ISNUMBER(Regressions!L100),ROUND(Regressions!L100, 1), NA())</f>
        <v>#N/A</v>
      </c>
      <c r="M90" s="389" t="e">
        <f>IF(ISNUMBER(Regressions!M100),ROUND(Regressions!M100, 1), NA())</f>
        <v>#N/A</v>
      </c>
      <c r="N90" s="393" t="e">
        <f>IF(ISNUMBER(Regressions!N100),ROUND(Regressions!N100, 1), NA())</f>
        <v>#N/A</v>
      </c>
      <c r="O90" s="387" t="e">
        <f>IF(ISNUMBER(Regressions!O100),ROUND(Regressions!O100, 1), NA())</f>
        <v>#N/A</v>
      </c>
      <c r="P90" s="300" t="e">
        <f>IF(ISNUMBER(Regressions!P100),ROUND(Regressions!P100, 1), NA())</f>
        <v>#N/A</v>
      </c>
      <c r="Q90" s="394" t="e">
        <f>IF(ISNUMBER(Regressions!Q100),ROUND(Regressions!Q100, 1), NA())</f>
        <v>#N/A</v>
      </c>
      <c r="R90" s="389" t="e">
        <f>IF(ISNUMBER(Regressions!R100),ROUND(Regressions!R100, 1), NA())</f>
        <v>#N/A</v>
      </c>
      <c r="S90" s="390" t="e">
        <f>IF(ISNUMBER(Regressions!S100),ROUND(Regressions!S100, 1), NA())</f>
        <v>#N/A</v>
      </c>
    </row>
    <row r="91" x14ac:dyDescent="0.2">
      <c r="A91" s="234" t="str">
        <f>IF(ISBLANK(Regressions!A101), " ", Regressions!A101)</f>
        <v>Kenya</v>
      </c>
      <c r="B91" s="229">
        <f>IF(ISBLANK(Regressions!B101), " ", Regressions!B101)</f>
        <v>2002</v>
      </c>
      <c r="C91" s="232" t="str">
        <f>IF(ISBLANK(Regressions!C101), " ", Regressions!C101)</f>
        <v>Secondary</v>
      </c>
      <c r="D91" s="236">
        <f>IF(ISBLANK(Regressions!D101), " ", Regressions!D101)</f>
        <v>5018985</v>
      </c>
      <c r="E91" s="387" t="e">
        <f>IF(ISNUMBER(Regressions!E101),ROUND(Regressions!E101, 1), NA())</f>
        <v>#N/A</v>
      </c>
      <c r="F91" s="300" t="e">
        <f>IF(ISNUMBER(Regressions!F101),ROUND(Regressions!F101, 1), NA())</f>
        <v>#N/A</v>
      </c>
      <c r="G91" s="388" t="e">
        <f>IF(ISNUMBER(Regressions!G101),ROUND(Regressions!G101, 1), NA())</f>
        <v>#N/A</v>
      </c>
      <c r="H91" s="389" t="e">
        <f>IF(ISNUMBER(Regressions!H101),ROUND(Regressions!H101, 1), NA())</f>
        <v>#N/A</v>
      </c>
      <c r="I91" s="390" t="e">
        <f>IF(ISNUMBER(Regressions!I101),ROUND(Regressions!I101, 1), NA())</f>
        <v>#N/A</v>
      </c>
      <c r="J91" s="391" t="e">
        <f>IF(ISNUMBER(Regressions!J101),ROUND(Regressions!J101, 1), NA())</f>
        <v>#N/A</v>
      </c>
      <c r="K91" s="300" t="e">
        <f>IF(ISNUMBER(Regressions!K101),ROUND(Regressions!K101, 1), NA())</f>
        <v>#N/A</v>
      </c>
      <c r="L91" s="392" t="e">
        <f>IF(ISNUMBER(Regressions!L101),ROUND(Regressions!L101, 1), NA())</f>
        <v>#N/A</v>
      </c>
      <c r="M91" s="389" t="e">
        <f>IF(ISNUMBER(Regressions!M101),ROUND(Regressions!M101, 1), NA())</f>
        <v>#N/A</v>
      </c>
      <c r="N91" s="393" t="e">
        <f>IF(ISNUMBER(Regressions!N101),ROUND(Regressions!N101, 1), NA())</f>
        <v>#N/A</v>
      </c>
      <c r="O91" s="387" t="e">
        <f>IF(ISNUMBER(Regressions!O101),ROUND(Regressions!O101, 1), NA())</f>
        <v>#N/A</v>
      </c>
      <c r="P91" s="300" t="e">
        <f>IF(ISNUMBER(Regressions!P101),ROUND(Regressions!P101, 1), NA())</f>
        <v>#N/A</v>
      </c>
      <c r="Q91" s="394" t="e">
        <f>IF(ISNUMBER(Regressions!Q101),ROUND(Regressions!Q101, 1), NA())</f>
        <v>#N/A</v>
      </c>
      <c r="R91" s="389" t="e">
        <f>IF(ISNUMBER(Regressions!R101),ROUND(Regressions!R101, 1), NA())</f>
        <v>#N/A</v>
      </c>
      <c r="S91" s="390" t="e">
        <f>IF(ISNUMBER(Regressions!S101),ROUND(Regressions!S101, 1), NA())</f>
        <v>#N/A</v>
      </c>
    </row>
    <row r="92" x14ac:dyDescent="0.2">
      <c r="A92" s="234" t="str">
        <f>IF(ISBLANK(Regressions!A102), " ", Regressions!A102)</f>
        <v>Kenya</v>
      </c>
      <c r="B92" s="229">
        <f>IF(ISBLANK(Regressions!B102), " ", Regressions!B102)</f>
        <v>2003</v>
      </c>
      <c r="C92" s="232" t="str">
        <f>IF(ISBLANK(Regressions!C102), " ", Regressions!C102)</f>
        <v>Secondary</v>
      </c>
      <c r="D92" s="236">
        <f>IF(ISBLANK(Regressions!D102), " ", Regressions!D102)</f>
        <v>5090653</v>
      </c>
      <c r="E92" s="387" t="e">
        <f>IF(ISNUMBER(Regressions!E102),ROUND(Regressions!E102, 1), NA())</f>
        <v>#N/A</v>
      </c>
      <c r="F92" s="300" t="e">
        <f>IF(ISNUMBER(Regressions!F102),ROUND(Regressions!F102, 1), NA())</f>
        <v>#N/A</v>
      </c>
      <c r="G92" s="388" t="e">
        <f>IF(ISNUMBER(Regressions!G102),ROUND(Regressions!G102, 1), NA())</f>
        <v>#N/A</v>
      </c>
      <c r="H92" s="389" t="e">
        <f>IF(ISNUMBER(Regressions!H102),ROUND(Regressions!H102, 1), NA())</f>
        <v>#N/A</v>
      </c>
      <c r="I92" s="390" t="e">
        <f>IF(ISNUMBER(Regressions!I102),ROUND(Regressions!I102, 1), NA())</f>
        <v>#N/A</v>
      </c>
      <c r="J92" s="391" t="e">
        <f>IF(ISNUMBER(Regressions!J102),ROUND(Regressions!J102, 1), NA())</f>
        <v>#N/A</v>
      </c>
      <c r="K92" s="300" t="e">
        <f>IF(ISNUMBER(Regressions!K102),ROUND(Regressions!K102, 1), NA())</f>
        <v>#N/A</v>
      </c>
      <c r="L92" s="392" t="e">
        <f>IF(ISNUMBER(Regressions!L102),ROUND(Regressions!L102, 1), NA())</f>
        <v>#N/A</v>
      </c>
      <c r="M92" s="389" t="e">
        <f>IF(ISNUMBER(Regressions!M102),ROUND(Regressions!M102, 1), NA())</f>
        <v>#N/A</v>
      </c>
      <c r="N92" s="393" t="e">
        <f>IF(ISNUMBER(Regressions!N102),ROUND(Regressions!N102, 1), NA())</f>
        <v>#N/A</v>
      </c>
      <c r="O92" s="387" t="e">
        <f>IF(ISNUMBER(Regressions!O102),ROUND(Regressions!O102, 1), NA())</f>
        <v>#N/A</v>
      </c>
      <c r="P92" s="300" t="e">
        <f>IF(ISNUMBER(Regressions!P102),ROUND(Regressions!P102, 1), NA())</f>
        <v>#N/A</v>
      </c>
      <c r="Q92" s="394" t="e">
        <f>IF(ISNUMBER(Regressions!Q102),ROUND(Regressions!Q102, 1), NA())</f>
        <v>#N/A</v>
      </c>
      <c r="R92" s="389" t="e">
        <f>IF(ISNUMBER(Regressions!R102),ROUND(Regressions!R102, 1), NA())</f>
        <v>#N/A</v>
      </c>
      <c r="S92" s="390" t="e">
        <f>IF(ISNUMBER(Regressions!S102),ROUND(Regressions!S102, 1), NA())</f>
        <v>#N/A</v>
      </c>
    </row>
    <row r="93" x14ac:dyDescent="0.2">
      <c r="A93" s="234" t="str">
        <f>IF(ISBLANK(Regressions!A103), " ", Regressions!A103)</f>
        <v>Kenya</v>
      </c>
      <c r="B93" s="229">
        <f>IF(ISBLANK(Regressions!B103), " ", Regressions!B103)</f>
        <v>2004</v>
      </c>
      <c r="C93" s="232" t="str">
        <f>IF(ISBLANK(Regressions!C103), " ", Regressions!C103)</f>
        <v>Secondary</v>
      </c>
      <c r="D93" s="236">
        <f>IF(ISBLANK(Regressions!D103), " ", Regressions!D103)</f>
        <v>5142840</v>
      </c>
      <c r="E93" s="387" t="e">
        <f>IF(ISNUMBER(Regressions!E103),ROUND(Regressions!E103, 1), NA())</f>
        <v>#N/A</v>
      </c>
      <c r="F93" s="300" t="e">
        <f>IF(ISNUMBER(Regressions!F103),ROUND(Regressions!F103, 1), NA())</f>
        <v>#N/A</v>
      </c>
      <c r="G93" s="388" t="e">
        <f>IF(ISNUMBER(Regressions!G103),ROUND(Regressions!G103, 1), NA())</f>
        <v>#N/A</v>
      </c>
      <c r="H93" s="389" t="e">
        <f>IF(ISNUMBER(Regressions!H103),ROUND(Regressions!H103, 1), NA())</f>
        <v>#N/A</v>
      </c>
      <c r="I93" s="390" t="e">
        <f>IF(ISNUMBER(Regressions!I103),ROUND(Regressions!I103, 1), NA())</f>
        <v>#N/A</v>
      </c>
      <c r="J93" s="391" t="e">
        <f>IF(ISNUMBER(Regressions!J103),ROUND(Regressions!J103, 1), NA())</f>
        <v>#N/A</v>
      </c>
      <c r="K93" s="300" t="e">
        <f>IF(ISNUMBER(Regressions!K103),ROUND(Regressions!K103, 1), NA())</f>
        <v>#N/A</v>
      </c>
      <c r="L93" s="392" t="e">
        <f>IF(ISNUMBER(Regressions!L103),ROUND(Regressions!L103, 1), NA())</f>
        <v>#N/A</v>
      </c>
      <c r="M93" s="389" t="e">
        <f>IF(ISNUMBER(Regressions!M103),ROUND(Regressions!M103, 1), NA())</f>
        <v>#N/A</v>
      </c>
      <c r="N93" s="393" t="e">
        <f>IF(ISNUMBER(Regressions!N103),ROUND(Regressions!N103, 1), NA())</f>
        <v>#N/A</v>
      </c>
      <c r="O93" s="387" t="e">
        <f>IF(ISNUMBER(Regressions!O103),ROUND(Regressions!O103, 1), NA())</f>
        <v>#N/A</v>
      </c>
      <c r="P93" s="300" t="e">
        <f>IF(ISNUMBER(Regressions!P103),ROUND(Regressions!P103, 1), NA())</f>
        <v>#N/A</v>
      </c>
      <c r="Q93" s="394" t="e">
        <f>IF(ISNUMBER(Regressions!Q103),ROUND(Regressions!Q103, 1), NA())</f>
        <v>#N/A</v>
      </c>
      <c r="R93" s="389" t="e">
        <f>IF(ISNUMBER(Regressions!R103),ROUND(Regressions!R103, 1), NA())</f>
        <v>#N/A</v>
      </c>
      <c r="S93" s="390" t="e">
        <f>IF(ISNUMBER(Regressions!S103),ROUND(Regressions!S103, 1), NA())</f>
        <v>#N/A</v>
      </c>
    </row>
    <row r="94" x14ac:dyDescent="0.2">
      <c r="A94" s="234" t="str">
        <f>IF(ISBLANK(Regressions!A104), " ", Regressions!A104)</f>
        <v>Kenya</v>
      </c>
      <c r="B94" s="229">
        <f>IF(ISBLANK(Regressions!B104), " ", Regressions!B104)</f>
        <v>2005</v>
      </c>
      <c r="C94" s="232" t="str">
        <f>IF(ISBLANK(Regressions!C104), " ", Regressions!C104)</f>
        <v>Secondary</v>
      </c>
      <c r="D94" s="236">
        <f>IF(ISBLANK(Regressions!D104), " ", Regressions!D104)</f>
        <v>5176839</v>
      </c>
      <c r="E94" s="387" t="e">
        <f>IF(ISNUMBER(Regressions!E104),ROUND(Regressions!E104, 1), NA())</f>
        <v>#N/A</v>
      </c>
      <c r="F94" s="300" t="e">
        <f>IF(ISNUMBER(Regressions!F104),ROUND(Regressions!F104, 1), NA())</f>
        <v>#N/A</v>
      </c>
      <c r="G94" s="388" t="e">
        <f>IF(ISNUMBER(Regressions!G104),ROUND(Regressions!G104, 1), NA())</f>
        <v>#N/A</v>
      </c>
      <c r="H94" s="389" t="e">
        <f>IF(ISNUMBER(Regressions!H104),ROUND(Regressions!H104, 1), NA())</f>
        <v>#N/A</v>
      </c>
      <c r="I94" s="390" t="e">
        <f>IF(ISNUMBER(Regressions!I104),ROUND(Regressions!I104, 1), NA())</f>
        <v>#N/A</v>
      </c>
      <c r="J94" s="391" t="e">
        <f>IF(ISNUMBER(Regressions!J104),ROUND(Regressions!J104, 1), NA())</f>
        <v>#N/A</v>
      </c>
      <c r="K94" s="300" t="e">
        <f>IF(ISNUMBER(Regressions!K104),ROUND(Regressions!K104, 1), NA())</f>
        <v>#N/A</v>
      </c>
      <c r="L94" s="392" t="e">
        <f>IF(ISNUMBER(Regressions!L104),ROUND(Regressions!L104, 1), NA())</f>
        <v>#N/A</v>
      </c>
      <c r="M94" s="389" t="e">
        <f>IF(ISNUMBER(Regressions!M104),ROUND(Regressions!M104, 1), NA())</f>
        <v>#N/A</v>
      </c>
      <c r="N94" s="393" t="e">
        <f>IF(ISNUMBER(Regressions!N104),ROUND(Regressions!N104, 1), NA())</f>
        <v>#N/A</v>
      </c>
      <c r="O94" s="387" t="e">
        <f>IF(ISNUMBER(Regressions!O104),ROUND(Regressions!O104, 1), NA())</f>
        <v>#N/A</v>
      </c>
      <c r="P94" s="300" t="e">
        <f>IF(ISNUMBER(Regressions!P104),ROUND(Regressions!P104, 1), NA())</f>
        <v>#N/A</v>
      </c>
      <c r="Q94" s="394" t="e">
        <f>IF(ISNUMBER(Regressions!Q104),ROUND(Regressions!Q104, 1), NA())</f>
        <v>#N/A</v>
      </c>
      <c r="R94" s="389" t="e">
        <f>IF(ISNUMBER(Regressions!R104),ROUND(Regressions!R104, 1), NA())</f>
        <v>#N/A</v>
      </c>
      <c r="S94" s="390" t="e">
        <f>IF(ISNUMBER(Regressions!S104),ROUND(Regressions!S104, 1), NA())</f>
        <v>#N/A</v>
      </c>
    </row>
    <row r="95" x14ac:dyDescent="0.2">
      <c r="A95" s="234" t="str">
        <f>IF(ISBLANK(Regressions!A105), " ", Regressions!A105)</f>
        <v>Kenya</v>
      </c>
      <c r="B95" s="229">
        <f>IF(ISBLANK(Regressions!B105), " ", Regressions!B105)</f>
        <v>2006</v>
      </c>
      <c r="C95" s="232" t="str">
        <f>IF(ISBLANK(Regressions!C105), " ", Regressions!C105)</f>
        <v>Secondary</v>
      </c>
      <c r="D95" s="236">
        <f>IF(ISBLANK(Regressions!D105), " ", Regressions!D105)</f>
        <v>5216926</v>
      </c>
      <c r="E95" s="387" t="e">
        <f>IF(ISNUMBER(Regressions!E105),ROUND(Regressions!E105, 1), NA())</f>
        <v>#N/A</v>
      </c>
      <c r="F95" s="300" t="e">
        <f>IF(ISNUMBER(Regressions!F105),ROUND(Regressions!F105, 1), NA())</f>
        <v>#N/A</v>
      </c>
      <c r="G95" s="388" t="e">
        <f>IF(ISNUMBER(Regressions!G105),ROUND(Regressions!G105, 1), NA())</f>
        <v>#N/A</v>
      </c>
      <c r="H95" s="389" t="e">
        <f>IF(ISNUMBER(Regressions!H105),ROUND(Regressions!H105, 1), NA())</f>
        <v>#N/A</v>
      </c>
      <c r="I95" s="390" t="e">
        <f>IF(ISNUMBER(Regressions!I105),ROUND(Regressions!I105, 1), NA())</f>
        <v>#N/A</v>
      </c>
      <c r="J95" s="391" t="e">
        <f>IF(ISNUMBER(Regressions!J105),ROUND(Regressions!J105, 1), NA())</f>
        <v>#N/A</v>
      </c>
      <c r="K95" s="300" t="e">
        <f>IF(ISNUMBER(Regressions!K105),ROUND(Regressions!K105, 1), NA())</f>
        <v>#N/A</v>
      </c>
      <c r="L95" s="392" t="e">
        <f>IF(ISNUMBER(Regressions!L105),ROUND(Regressions!L105, 1), NA())</f>
        <v>#N/A</v>
      </c>
      <c r="M95" s="389" t="e">
        <f>IF(ISNUMBER(Regressions!M105),ROUND(Regressions!M105, 1), NA())</f>
        <v>#N/A</v>
      </c>
      <c r="N95" s="393" t="e">
        <f>IF(ISNUMBER(Regressions!N105),ROUND(Regressions!N105, 1), NA())</f>
        <v>#N/A</v>
      </c>
      <c r="O95" s="387" t="e">
        <f>IF(ISNUMBER(Regressions!O105),ROUND(Regressions!O105, 1), NA())</f>
        <v>#N/A</v>
      </c>
      <c r="P95" s="300" t="e">
        <f>IF(ISNUMBER(Regressions!P105),ROUND(Regressions!P105, 1), NA())</f>
        <v>#N/A</v>
      </c>
      <c r="Q95" s="394" t="e">
        <f>IF(ISNUMBER(Regressions!Q105),ROUND(Regressions!Q105, 1), NA())</f>
        <v>#N/A</v>
      </c>
      <c r="R95" s="389" t="e">
        <f>IF(ISNUMBER(Regressions!R105),ROUND(Regressions!R105, 1), NA())</f>
        <v>#N/A</v>
      </c>
      <c r="S95" s="390" t="e">
        <f>IF(ISNUMBER(Regressions!S105),ROUND(Regressions!S105, 1), NA())</f>
        <v>#N/A</v>
      </c>
    </row>
    <row r="96" x14ac:dyDescent="0.2">
      <c r="A96" s="234" t="str">
        <f>IF(ISBLANK(Regressions!A106), " ", Regressions!A106)</f>
        <v>Kenya</v>
      </c>
      <c r="B96" s="229">
        <f>IF(ISBLANK(Regressions!B106), " ", Regressions!B106)</f>
        <v>2007</v>
      </c>
      <c r="C96" s="232" t="str">
        <f>IF(ISBLANK(Regressions!C106), " ", Regressions!C106)</f>
        <v>Secondary</v>
      </c>
      <c r="D96" s="236">
        <f>IF(ISBLANK(Regressions!D106), " ", Regressions!D106)</f>
        <v>5287462</v>
      </c>
      <c r="E96" s="387" t="e">
        <f>IF(ISNUMBER(Regressions!E106),ROUND(Regressions!E106, 1), NA())</f>
        <v>#N/A</v>
      </c>
      <c r="F96" s="300" t="e">
        <f>IF(ISNUMBER(Regressions!F106),ROUND(Regressions!F106, 1), NA())</f>
        <v>#N/A</v>
      </c>
      <c r="G96" s="388" t="e">
        <f>IF(ISNUMBER(Regressions!G106),ROUND(Regressions!G106, 1), NA())</f>
        <v>#N/A</v>
      </c>
      <c r="H96" s="389" t="e">
        <f>IF(ISNUMBER(Regressions!H106),ROUND(Regressions!H106, 1), NA())</f>
        <v>#N/A</v>
      </c>
      <c r="I96" s="390" t="e">
        <f>IF(ISNUMBER(Regressions!I106),ROUND(Regressions!I106, 1), NA())</f>
        <v>#N/A</v>
      </c>
      <c r="J96" s="391" t="e">
        <f>IF(ISNUMBER(Regressions!J106),ROUND(Regressions!J106, 1), NA())</f>
        <v>#N/A</v>
      </c>
      <c r="K96" s="300" t="e">
        <f>IF(ISNUMBER(Regressions!K106),ROUND(Regressions!K106, 1), NA())</f>
        <v>#N/A</v>
      </c>
      <c r="L96" s="392" t="e">
        <f>IF(ISNUMBER(Regressions!L106),ROUND(Regressions!L106, 1), NA())</f>
        <v>#N/A</v>
      </c>
      <c r="M96" s="389" t="e">
        <f>IF(ISNUMBER(Regressions!M106),ROUND(Regressions!M106, 1), NA())</f>
        <v>#N/A</v>
      </c>
      <c r="N96" s="393" t="e">
        <f>IF(ISNUMBER(Regressions!N106),ROUND(Regressions!N106, 1), NA())</f>
        <v>#N/A</v>
      </c>
      <c r="O96" s="387" t="e">
        <f>IF(ISNUMBER(Regressions!O106),ROUND(Regressions!O106, 1), NA())</f>
        <v>#N/A</v>
      </c>
      <c r="P96" s="300" t="e">
        <f>IF(ISNUMBER(Regressions!P106),ROUND(Regressions!P106, 1), NA())</f>
        <v>#N/A</v>
      </c>
      <c r="Q96" s="394" t="e">
        <f>IF(ISNUMBER(Regressions!Q106),ROUND(Regressions!Q106, 1), NA())</f>
        <v>#N/A</v>
      </c>
      <c r="R96" s="389" t="e">
        <f>IF(ISNUMBER(Regressions!R106),ROUND(Regressions!R106, 1), NA())</f>
        <v>#N/A</v>
      </c>
      <c r="S96" s="390" t="e">
        <f>IF(ISNUMBER(Regressions!S106),ROUND(Regressions!S106, 1), NA())</f>
        <v>#N/A</v>
      </c>
    </row>
    <row r="97" x14ac:dyDescent="0.2">
      <c r="A97" s="234" t="str">
        <f>IF(ISBLANK(Regressions!A107), " ", Regressions!A107)</f>
        <v>Kenya</v>
      </c>
      <c r="B97" s="229">
        <f>IF(ISBLANK(Regressions!B107), " ", Regressions!B107)</f>
        <v>2008</v>
      </c>
      <c r="C97" s="232" t="str">
        <f>IF(ISBLANK(Regressions!C107), " ", Regressions!C107)</f>
        <v>Secondary</v>
      </c>
      <c r="D97" s="236">
        <f>IF(ISBLANK(Regressions!D107), " ", Regressions!D107)</f>
        <v>5393771</v>
      </c>
      <c r="E97" s="387" t="e">
        <f>IF(ISNUMBER(Regressions!E107),ROUND(Regressions!E107, 1), NA())</f>
        <v>#N/A</v>
      </c>
      <c r="F97" s="300" t="e">
        <f>IF(ISNUMBER(Regressions!F107),ROUND(Regressions!F107, 1), NA())</f>
        <v>#N/A</v>
      </c>
      <c r="G97" s="388" t="e">
        <f>IF(ISNUMBER(Regressions!G107),ROUND(Regressions!G107, 1), NA())</f>
        <v>#N/A</v>
      </c>
      <c r="H97" s="389" t="e">
        <f>IF(ISNUMBER(Regressions!H107),ROUND(Regressions!H107, 1), NA())</f>
        <v>#N/A</v>
      </c>
      <c r="I97" s="390" t="e">
        <f>IF(ISNUMBER(Regressions!I107),ROUND(Regressions!I107, 1), NA())</f>
        <v>#N/A</v>
      </c>
      <c r="J97" s="391" t="e">
        <f>IF(ISNUMBER(Regressions!J107),ROUND(Regressions!J107, 1), NA())</f>
        <v>#N/A</v>
      </c>
      <c r="K97" s="300" t="e">
        <f>IF(ISNUMBER(Regressions!K107),ROUND(Regressions!K107, 1), NA())</f>
        <v>#N/A</v>
      </c>
      <c r="L97" s="392" t="e">
        <f>IF(ISNUMBER(Regressions!L107),ROUND(Regressions!L107, 1), NA())</f>
        <v>#N/A</v>
      </c>
      <c r="M97" s="389" t="e">
        <f>IF(ISNUMBER(Regressions!M107),ROUND(Regressions!M107, 1), NA())</f>
        <v>#N/A</v>
      </c>
      <c r="N97" s="393" t="e">
        <f>IF(ISNUMBER(Regressions!N107),ROUND(Regressions!N107, 1), NA())</f>
        <v>#N/A</v>
      </c>
      <c r="O97" s="387" t="e">
        <f>IF(ISNUMBER(Regressions!O107),ROUND(Regressions!O107, 1), NA())</f>
        <v>#N/A</v>
      </c>
      <c r="P97" s="300" t="e">
        <f>IF(ISNUMBER(Regressions!P107),ROUND(Regressions!P107, 1), NA())</f>
        <v>#N/A</v>
      </c>
      <c r="Q97" s="394" t="e">
        <f>IF(ISNUMBER(Regressions!Q107),ROUND(Regressions!Q107, 1), NA())</f>
        <v>#N/A</v>
      </c>
      <c r="R97" s="389" t="e">
        <f>IF(ISNUMBER(Regressions!R107),ROUND(Regressions!R107, 1), NA())</f>
        <v>#N/A</v>
      </c>
      <c r="S97" s="390" t="e">
        <f>IF(ISNUMBER(Regressions!S107),ROUND(Regressions!S107, 1), NA())</f>
        <v>#N/A</v>
      </c>
    </row>
    <row r="98" x14ac:dyDescent="0.2">
      <c r="A98" s="234" t="str">
        <f>IF(ISBLANK(Regressions!A108), " ", Regressions!A108)</f>
        <v>Kenya</v>
      </c>
      <c r="B98" s="229">
        <f>IF(ISBLANK(Regressions!B108), " ", Regressions!B108)</f>
        <v>2009</v>
      </c>
      <c r="C98" s="232" t="str">
        <f>IF(ISBLANK(Regressions!C108), " ", Regressions!C108)</f>
        <v>Secondary</v>
      </c>
      <c r="D98" s="236">
        <f>IF(ISBLANK(Regressions!D108), " ", Regressions!D108)</f>
        <v>5539745</v>
      </c>
      <c r="E98" s="387" t="e">
        <f>IF(ISNUMBER(Regressions!E108),ROUND(Regressions!E108, 1), NA())</f>
        <v>#N/A</v>
      </c>
      <c r="F98" s="300" t="e">
        <f>IF(ISNUMBER(Regressions!F108),ROUND(Regressions!F108, 1), NA())</f>
        <v>#N/A</v>
      </c>
      <c r="G98" s="388" t="e">
        <f>IF(ISNUMBER(Regressions!G108),ROUND(Regressions!G108, 1), NA())</f>
        <v>#N/A</v>
      </c>
      <c r="H98" s="389" t="e">
        <f>IF(ISNUMBER(Regressions!H108),ROUND(Regressions!H108, 1), NA())</f>
        <v>#N/A</v>
      </c>
      <c r="I98" s="390" t="e">
        <f>IF(ISNUMBER(Regressions!I108),ROUND(Regressions!I108, 1), NA())</f>
        <v>#N/A</v>
      </c>
      <c r="J98" s="391" t="e">
        <f>IF(ISNUMBER(Regressions!J108),ROUND(Regressions!J108, 1), NA())</f>
        <v>#N/A</v>
      </c>
      <c r="K98" s="300" t="e">
        <f>IF(ISNUMBER(Regressions!K108),ROUND(Regressions!K108, 1), NA())</f>
        <v>#N/A</v>
      </c>
      <c r="L98" s="392" t="e">
        <f>IF(ISNUMBER(Regressions!L108),ROUND(Regressions!L108, 1), NA())</f>
        <v>#N/A</v>
      </c>
      <c r="M98" s="389" t="e">
        <f>IF(ISNUMBER(Regressions!M108),ROUND(Regressions!M108, 1), NA())</f>
        <v>#N/A</v>
      </c>
      <c r="N98" s="393" t="e">
        <f>IF(ISNUMBER(Regressions!N108),ROUND(Regressions!N108, 1), NA())</f>
        <v>#N/A</v>
      </c>
      <c r="O98" s="387" t="e">
        <f>IF(ISNUMBER(Regressions!O108),ROUND(Regressions!O108, 1), NA())</f>
        <v>#N/A</v>
      </c>
      <c r="P98" s="300" t="e">
        <f>IF(ISNUMBER(Regressions!P108),ROUND(Regressions!P108, 1), NA())</f>
        <v>#N/A</v>
      </c>
      <c r="Q98" s="394" t="e">
        <f>IF(ISNUMBER(Regressions!Q108),ROUND(Regressions!Q108, 1), NA())</f>
        <v>#N/A</v>
      </c>
      <c r="R98" s="389" t="e">
        <f>IF(ISNUMBER(Regressions!R108),ROUND(Regressions!R108, 1), NA())</f>
        <v>#N/A</v>
      </c>
      <c r="S98" s="390" t="e">
        <f>IF(ISNUMBER(Regressions!S108),ROUND(Regressions!S108, 1), NA())</f>
        <v>#N/A</v>
      </c>
    </row>
    <row r="99" x14ac:dyDescent="0.2">
      <c r="A99" s="234" t="str">
        <f>IF(ISBLANK(Regressions!A109), " ", Regressions!A109)</f>
        <v>Kenya</v>
      </c>
      <c r="B99" s="229">
        <f>IF(ISBLANK(Regressions!B109), " ", Regressions!B109)</f>
        <v>2010</v>
      </c>
      <c r="C99" s="232" t="str">
        <f>IF(ISBLANK(Regressions!C109), " ", Regressions!C109)</f>
        <v>Secondary</v>
      </c>
      <c r="D99" s="236">
        <f>IF(ISBLANK(Regressions!D109), " ", Regressions!D109)</f>
        <v>5726576</v>
      </c>
      <c r="E99" s="387">
        <f>IF(ISNUMBER(Regressions!E109),ROUND(Regressions!E109, 1), NA())</f>
        <v>94.5</v>
      </c>
      <c r="F99" s="300">
        <f>IF(ISNUMBER(Regressions!F109),ROUND(Regressions!F109, 1), NA())</f>
        <v>80.099999999999994</v>
      </c>
      <c r="G99" s="388" t="e">
        <f>IF(ISNUMBER(Regressions!G109),ROUND(Regressions!G109, 1), NA())</f>
        <v>#N/A</v>
      </c>
      <c r="H99" s="389">
        <f>IF(ISNUMBER(Regressions!H109),ROUND(Regressions!H109, 1), NA())</f>
        <v>80.099999999999994</v>
      </c>
      <c r="I99" s="390">
        <f>IF(ISNUMBER(Regressions!I109),ROUND(Regressions!I109, 1), NA())</f>
        <v>19.899999999999999</v>
      </c>
      <c r="J99" s="391" t="e">
        <f>IF(ISNUMBER(Regressions!J109),ROUND(Regressions!J109, 1), NA())</f>
        <v>#N/A</v>
      </c>
      <c r="K99" s="300" t="e">
        <f>IF(ISNUMBER(Regressions!K109),ROUND(Regressions!K109, 1), NA())</f>
        <v>#N/A</v>
      </c>
      <c r="L99" s="392" t="e">
        <f>IF(ISNUMBER(Regressions!L109),ROUND(Regressions!L109, 1), NA())</f>
        <v>#N/A</v>
      </c>
      <c r="M99" s="389" t="e">
        <f>IF(ISNUMBER(Regressions!M109),ROUND(Regressions!M109, 1), NA())</f>
        <v>#N/A</v>
      </c>
      <c r="N99" s="393" t="e">
        <f>IF(ISNUMBER(Regressions!N109),ROUND(Regressions!N109, 1), NA())</f>
        <v>#N/A</v>
      </c>
      <c r="O99" s="387" t="e">
        <f>IF(ISNUMBER(Regressions!O109),ROUND(Regressions!O109, 1), NA())</f>
        <v>#N/A</v>
      </c>
      <c r="P99" s="300" t="e">
        <f>IF(ISNUMBER(Regressions!P109),ROUND(Regressions!P109, 1), NA())</f>
        <v>#N/A</v>
      </c>
      <c r="Q99" s="394" t="e">
        <f>IF(ISNUMBER(Regressions!Q109),ROUND(Regressions!Q109, 1), NA())</f>
        <v>#N/A</v>
      </c>
      <c r="R99" s="389" t="e">
        <f>IF(ISNUMBER(Regressions!R109),ROUND(Regressions!R109, 1), NA())</f>
        <v>#N/A</v>
      </c>
      <c r="S99" s="390" t="e">
        <f>IF(ISNUMBER(Regressions!S109),ROUND(Regressions!S109, 1), NA())</f>
        <v>#N/A</v>
      </c>
    </row>
    <row r="100" x14ac:dyDescent="0.2">
      <c r="A100" s="234" t="str">
        <f>IF(ISBLANK(Regressions!A110), " ", Regressions!A110)</f>
        <v>Kenya</v>
      </c>
      <c r="B100" s="229">
        <f>IF(ISBLANK(Regressions!B110), " ", Regressions!B110)</f>
        <v>2011</v>
      </c>
      <c r="C100" s="232" t="str">
        <f>IF(ISBLANK(Regressions!C110), " ", Regressions!C110)</f>
        <v>Secondary</v>
      </c>
      <c r="D100" s="236">
        <f>IF(ISBLANK(Regressions!D110), " ", Regressions!D110)</f>
        <v>5915783</v>
      </c>
      <c r="E100" s="387">
        <f>IF(ISNUMBER(Regressions!E110),ROUND(Regressions!E110, 1), NA())</f>
        <v>94.5</v>
      </c>
      <c r="F100" s="300">
        <f>IF(ISNUMBER(Regressions!F110),ROUND(Regressions!F110, 1), NA())</f>
        <v>80.099999999999994</v>
      </c>
      <c r="G100" s="388" t="e">
        <f>IF(ISNUMBER(Regressions!G110),ROUND(Regressions!G110, 1), NA())</f>
        <v>#N/A</v>
      </c>
      <c r="H100" s="389">
        <f>IF(ISNUMBER(Regressions!H110),ROUND(Regressions!H110, 1), NA())</f>
        <v>80.099999999999994</v>
      </c>
      <c r="I100" s="390">
        <f>IF(ISNUMBER(Regressions!I110),ROUND(Regressions!I110, 1), NA())</f>
        <v>19.899999999999999</v>
      </c>
      <c r="J100" s="391" t="e">
        <f>IF(ISNUMBER(Regressions!J110),ROUND(Regressions!J110, 1), NA())</f>
        <v>#N/A</v>
      </c>
      <c r="K100" s="300" t="e">
        <f>IF(ISNUMBER(Regressions!K110),ROUND(Regressions!K110, 1), NA())</f>
        <v>#N/A</v>
      </c>
      <c r="L100" s="392" t="e">
        <f>IF(ISNUMBER(Regressions!L110),ROUND(Regressions!L110, 1), NA())</f>
        <v>#N/A</v>
      </c>
      <c r="M100" s="389" t="e">
        <f>IF(ISNUMBER(Regressions!M110),ROUND(Regressions!M110, 1), NA())</f>
        <v>#N/A</v>
      </c>
      <c r="N100" s="393" t="e">
        <f>IF(ISNUMBER(Regressions!N110),ROUND(Regressions!N110, 1), NA())</f>
        <v>#N/A</v>
      </c>
      <c r="O100" s="387" t="e">
        <f>IF(ISNUMBER(Regressions!O110),ROUND(Regressions!O110, 1), NA())</f>
        <v>#N/A</v>
      </c>
      <c r="P100" s="300" t="e">
        <f>IF(ISNUMBER(Regressions!P110),ROUND(Regressions!P110, 1), NA())</f>
        <v>#N/A</v>
      </c>
      <c r="Q100" s="394" t="e">
        <f>IF(ISNUMBER(Regressions!Q110),ROUND(Regressions!Q110, 1), NA())</f>
        <v>#N/A</v>
      </c>
      <c r="R100" s="389" t="e">
        <f>IF(ISNUMBER(Regressions!R110),ROUND(Regressions!R110, 1), NA())</f>
        <v>#N/A</v>
      </c>
      <c r="S100" s="390" t="e">
        <f>IF(ISNUMBER(Regressions!S110),ROUND(Regressions!S110, 1), NA())</f>
        <v>#N/A</v>
      </c>
    </row>
    <row r="101" x14ac:dyDescent="0.2">
      <c r="A101" s="234" t="str">
        <f>IF(ISBLANK(Regressions!A111), " ", Regressions!A111)</f>
        <v>Kenya</v>
      </c>
      <c r="B101" s="229">
        <f>IF(ISBLANK(Regressions!B111), " ", Regressions!B111)</f>
        <v>2012</v>
      </c>
      <c r="C101" s="232" t="str">
        <f>IF(ISBLANK(Regressions!C111), " ", Regressions!C111)</f>
        <v>Secondary</v>
      </c>
      <c r="D101" s="236">
        <f>IF(ISBLANK(Regressions!D111), " ", Regressions!D111)</f>
        <v>6111299</v>
      </c>
      <c r="E101" s="387">
        <f>IF(ISNUMBER(Regressions!E111),ROUND(Regressions!E111, 1), NA())</f>
        <v>94.5</v>
      </c>
      <c r="F101" s="300">
        <f>IF(ISNUMBER(Regressions!F111),ROUND(Regressions!F111, 1), NA())</f>
        <v>80.099999999999994</v>
      </c>
      <c r="G101" s="388" t="e">
        <f>IF(ISNUMBER(Regressions!G111),ROUND(Regressions!G111, 1), NA())</f>
        <v>#N/A</v>
      </c>
      <c r="H101" s="389">
        <f>IF(ISNUMBER(Regressions!H111),ROUND(Regressions!H111, 1), NA())</f>
        <v>80.099999999999994</v>
      </c>
      <c r="I101" s="390">
        <f>IF(ISNUMBER(Regressions!I111),ROUND(Regressions!I111, 1), NA())</f>
        <v>19.899999999999999</v>
      </c>
      <c r="J101" s="391" t="e">
        <f>IF(ISNUMBER(Regressions!J111),ROUND(Regressions!J111, 1), NA())</f>
        <v>#N/A</v>
      </c>
      <c r="K101" s="300" t="e">
        <f>IF(ISNUMBER(Regressions!K111),ROUND(Regressions!K111, 1), NA())</f>
        <v>#N/A</v>
      </c>
      <c r="L101" s="392" t="e">
        <f>IF(ISNUMBER(Regressions!L111),ROUND(Regressions!L111, 1), NA())</f>
        <v>#N/A</v>
      </c>
      <c r="M101" s="389" t="e">
        <f>IF(ISNUMBER(Regressions!M111),ROUND(Regressions!M111, 1), NA())</f>
        <v>#N/A</v>
      </c>
      <c r="N101" s="393" t="e">
        <f>IF(ISNUMBER(Regressions!N111),ROUND(Regressions!N111, 1), NA())</f>
        <v>#N/A</v>
      </c>
      <c r="O101" s="387" t="e">
        <f>IF(ISNUMBER(Regressions!O111),ROUND(Regressions!O111, 1), NA())</f>
        <v>#N/A</v>
      </c>
      <c r="P101" s="300" t="e">
        <f>IF(ISNUMBER(Regressions!P111),ROUND(Regressions!P111, 1), NA())</f>
        <v>#N/A</v>
      </c>
      <c r="Q101" s="394" t="e">
        <f>IF(ISNUMBER(Regressions!Q111),ROUND(Regressions!Q111, 1), NA())</f>
        <v>#N/A</v>
      </c>
      <c r="R101" s="389" t="e">
        <f>IF(ISNUMBER(Regressions!R111),ROUND(Regressions!R111, 1), NA())</f>
        <v>#N/A</v>
      </c>
      <c r="S101" s="390" t="e">
        <f>IF(ISNUMBER(Regressions!S111),ROUND(Regressions!S111, 1), NA())</f>
        <v>#N/A</v>
      </c>
    </row>
    <row r="102" x14ac:dyDescent="0.2">
      <c r="A102" s="234" t="str">
        <f>IF(ISBLANK(Regressions!A112), " ", Regressions!A112)</f>
        <v>Kenya</v>
      </c>
      <c r="B102" s="229">
        <f>IF(ISBLANK(Regressions!B112), " ", Regressions!B112)</f>
        <v>2013</v>
      </c>
      <c r="C102" s="232" t="str">
        <f>IF(ISBLANK(Regressions!C112), " ", Regressions!C112)</f>
        <v>Secondary</v>
      </c>
      <c r="D102" s="236">
        <f>IF(ISBLANK(Regressions!D112), " ", Regressions!D112)</f>
        <v>6301700</v>
      </c>
      <c r="E102" s="387">
        <f>IF(ISNUMBER(Regressions!E112),ROUND(Regressions!E112, 1), NA())</f>
        <v>94.5</v>
      </c>
      <c r="F102" s="300">
        <f>IF(ISNUMBER(Regressions!F112),ROUND(Regressions!F112, 1), NA())</f>
        <v>80.099999999999994</v>
      </c>
      <c r="G102" s="388" t="e">
        <f>IF(ISNUMBER(Regressions!G112),ROUND(Regressions!G112, 1), NA())</f>
        <v>#N/A</v>
      </c>
      <c r="H102" s="389">
        <f>IF(ISNUMBER(Regressions!H112),ROUND(Regressions!H112, 1), NA())</f>
        <v>80.099999999999994</v>
      </c>
      <c r="I102" s="390">
        <f>IF(ISNUMBER(Regressions!I112),ROUND(Regressions!I112, 1), NA())</f>
        <v>19.899999999999999</v>
      </c>
      <c r="J102" s="391" t="e">
        <f>IF(ISNUMBER(Regressions!J112),ROUND(Regressions!J112, 1), NA())</f>
        <v>#N/A</v>
      </c>
      <c r="K102" s="300" t="e">
        <f>IF(ISNUMBER(Regressions!K112),ROUND(Regressions!K112, 1), NA())</f>
        <v>#N/A</v>
      </c>
      <c r="L102" s="392" t="e">
        <f>IF(ISNUMBER(Regressions!L112),ROUND(Regressions!L112, 1), NA())</f>
        <v>#N/A</v>
      </c>
      <c r="M102" s="389" t="e">
        <f>IF(ISNUMBER(Regressions!M112),ROUND(Regressions!M112, 1), NA())</f>
        <v>#N/A</v>
      </c>
      <c r="N102" s="393" t="e">
        <f>IF(ISNUMBER(Regressions!N112),ROUND(Regressions!N112, 1), NA())</f>
        <v>#N/A</v>
      </c>
      <c r="O102" s="387" t="e">
        <f>IF(ISNUMBER(Regressions!O112),ROUND(Regressions!O112, 1), NA())</f>
        <v>#N/A</v>
      </c>
      <c r="P102" s="300" t="e">
        <f>IF(ISNUMBER(Regressions!P112),ROUND(Regressions!P112, 1), NA())</f>
        <v>#N/A</v>
      </c>
      <c r="Q102" s="394" t="e">
        <f>IF(ISNUMBER(Regressions!Q112),ROUND(Regressions!Q112, 1), NA())</f>
        <v>#N/A</v>
      </c>
      <c r="R102" s="389" t="e">
        <f>IF(ISNUMBER(Regressions!R112),ROUND(Regressions!R112, 1), NA())</f>
        <v>#N/A</v>
      </c>
      <c r="S102" s="390" t="e">
        <f>IF(ISNUMBER(Regressions!S112),ROUND(Regressions!S112, 1), NA())</f>
        <v>#N/A</v>
      </c>
    </row>
    <row r="103" x14ac:dyDescent="0.2">
      <c r="A103" s="234" t="str">
        <f>IF(ISBLANK(Regressions!A113), " ", Regressions!A113)</f>
        <v>Kenya</v>
      </c>
      <c r="B103" s="229">
        <f>IF(ISBLANK(Regressions!B113), " ", Regressions!B113)</f>
        <v>2014</v>
      </c>
      <c r="C103" s="232" t="str">
        <f>IF(ISBLANK(Regressions!C113), " ", Regressions!C113)</f>
        <v>Secondary</v>
      </c>
      <c r="D103" s="236">
        <f>IF(ISBLANK(Regressions!D113), " ", Regressions!D113)</f>
        <v>6481996</v>
      </c>
      <c r="E103" s="387">
        <f>IF(ISNUMBER(Regressions!E113),ROUND(Regressions!E113, 1), NA())</f>
        <v>94.5</v>
      </c>
      <c r="F103" s="300">
        <f>IF(ISNUMBER(Regressions!F113),ROUND(Regressions!F113, 1), NA())</f>
        <v>80.099999999999994</v>
      </c>
      <c r="G103" s="388" t="e">
        <f>IF(ISNUMBER(Regressions!G113),ROUND(Regressions!G113, 1), NA())</f>
        <v>#N/A</v>
      </c>
      <c r="H103" s="389">
        <f>IF(ISNUMBER(Regressions!H113),ROUND(Regressions!H113, 1), NA())</f>
        <v>80.099999999999994</v>
      </c>
      <c r="I103" s="390">
        <f>IF(ISNUMBER(Regressions!I113),ROUND(Regressions!I113, 1), NA())</f>
        <v>19.899999999999999</v>
      </c>
      <c r="J103" s="391" t="e">
        <f>IF(ISNUMBER(Regressions!J113),ROUND(Regressions!J113, 1), NA())</f>
        <v>#N/A</v>
      </c>
      <c r="K103" s="300" t="e">
        <f>IF(ISNUMBER(Regressions!K113),ROUND(Regressions!K113, 1), NA())</f>
        <v>#N/A</v>
      </c>
      <c r="L103" s="392" t="e">
        <f>IF(ISNUMBER(Regressions!L113),ROUND(Regressions!L113, 1), NA())</f>
        <v>#N/A</v>
      </c>
      <c r="M103" s="389" t="e">
        <f>IF(ISNUMBER(Regressions!M113),ROUND(Regressions!M113, 1), NA())</f>
        <v>#N/A</v>
      </c>
      <c r="N103" s="393" t="e">
        <f>IF(ISNUMBER(Regressions!N113),ROUND(Regressions!N113, 1), NA())</f>
        <v>#N/A</v>
      </c>
      <c r="O103" s="387" t="e">
        <f>IF(ISNUMBER(Regressions!O113),ROUND(Regressions!O113, 1), NA())</f>
        <v>#N/A</v>
      </c>
      <c r="P103" s="300" t="e">
        <f>IF(ISNUMBER(Regressions!P113),ROUND(Regressions!P113, 1), NA())</f>
        <v>#N/A</v>
      </c>
      <c r="Q103" s="394" t="e">
        <f>IF(ISNUMBER(Regressions!Q113),ROUND(Regressions!Q113, 1), NA())</f>
        <v>#N/A</v>
      </c>
      <c r="R103" s="389" t="e">
        <f>IF(ISNUMBER(Regressions!R113),ROUND(Regressions!R113, 1), NA())</f>
        <v>#N/A</v>
      </c>
      <c r="S103" s="390" t="e">
        <f>IF(ISNUMBER(Regressions!S113),ROUND(Regressions!S113, 1), NA())</f>
        <v>#N/A</v>
      </c>
    </row>
    <row r="104" x14ac:dyDescent="0.2">
      <c r="A104" s="234" t="str">
        <f>IF(ISBLANK(Regressions!A114), " ", Regressions!A114)</f>
        <v>Kenya</v>
      </c>
      <c r="B104" s="229">
        <f>IF(ISBLANK(Regressions!B114), " ", Regressions!B114)</f>
        <v>2015</v>
      </c>
      <c r="C104" s="232" t="str">
        <f>IF(ISBLANK(Regressions!C114), " ", Regressions!C114)</f>
        <v>Secondary</v>
      </c>
      <c r="D104" s="236">
        <f>IF(ISBLANK(Regressions!D114), " ", Regressions!D114)</f>
        <v>6648476</v>
      </c>
      <c r="E104" s="387">
        <f>IF(ISNUMBER(Regressions!E114),ROUND(Regressions!E114, 1), NA())</f>
        <v>94.5</v>
      </c>
      <c r="F104" s="300">
        <f>IF(ISNUMBER(Regressions!F114),ROUND(Regressions!F114, 1), NA())</f>
        <v>80.099999999999994</v>
      </c>
      <c r="G104" s="388" t="e">
        <f>IF(ISNUMBER(Regressions!G114),ROUND(Regressions!G114, 1), NA())</f>
        <v>#N/A</v>
      </c>
      <c r="H104" s="389">
        <f>IF(ISNUMBER(Regressions!H114),ROUND(Regressions!H114, 1), NA())</f>
        <v>80.099999999999994</v>
      </c>
      <c r="I104" s="390">
        <f>IF(ISNUMBER(Regressions!I114),ROUND(Regressions!I114, 1), NA())</f>
        <v>19.899999999999999</v>
      </c>
      <c r="J104" s="391" t="e">
        <f>IF(ISNUMBER(Regressions!J114),ROUND(Regressions!J114, 1), NA())</f>
        <v>#N/A</v>
      </c>
      <c r="K104" s="300" t="e">
        <f>IF(ISNUMBER(Regressions!K114),ROUND(Regressions!K114, 1), NA())</f>
        <v>#N/A</v>
      </c>
      <c r="L104" s="392" t="e">
        <f>IF(ISNUMBER(Regressions!L114),ROUND(Regressions!L114, 1), NA())</f>
        <v>#N/A</v>
      </c>
      <c r="M104" s="389" t="e">
        <f>IF(ISNUMBER(Regressions!M114),ROUND(Regressions!M114, 1), NA())</f>
        <v>#N/A</v>
      </c>
      <c r="N104" s="393" t="e">
        <f>IF(ISNUMBER(Regressions!N114),ROUND(Regressions!N114, 1), NA())</f>
        <v>#N/A</v>
      </c>
      <c r="O104" s="387" t="e">
        <f>IF(ISNUMBER(Regressions!O114),ROUND(Regressions!O114, 1), NA())</f>
        <v>#N/A</v>
      </c>
      <c r="P104" s="300" t="e">
        <f>IF(ISNUMBER(Regressions!P114),ROUND(Regressions!P114, 1), NA())</f>
        <v>#N/A</v>
      </c>
      <c r="Q104" s="394" t="e">
        <f>IF(ISNUMBER(Regressions!Q114),ROUND(Regressions!Q114, 1), NA())</f>
        <v>#N/A</v>
      </c>
      <c r="R104" s="389" t="e">
        <f>IF(ISNUMBER(Regressions!R114),ROUND(Regressions!R114, 1), NA())</f>
        <v>#N/A</v>
      </c>
      <c r="S104" s="390" t="e">
        <f>IF(ISNUMBER(Regressions!S114),ROUND(Regressions!S114, 1), NA())</f>
        <v>#N/A</v>
      </c>
    </row>
    <row r="105" x14ac:dyDescent="0.2">
      <c r="A105" s="364" t="str">
        <f>IF(ISBLANK(Regressions!A115), " ", Regressions!A115)</f>
        <v>Kenya</v>
      </c>
      <c r="B105" s="365">
        <f>IF(ISBLANK(Regressions!B115), " ", Regressions!B115)</f>
        <v>2016</v>
      </c>
      <c r="C105" s="366" t="str">
        <f>IF(ISBLANK(Regressions!C115), " ", Regressions!C115)</f>
        <v>Secondary</v>
      </c>
      <c r="D105" s="367">
        <f>IF(ISBLANK(Regressions!D115), " ", Regressions!D115)</f>
        <v>6814749</v>
      </c>
      <c r="E105" s="395">
        <f>IF(ISNUMBER(Regressions!E115),ROUND(Regressions!E115, 1), NA())</f>
        <v>94.5</v>
      </c>
      <c r="F105" s="301">
        <f>IF(ISNUMBER(Regressions!F115),ROUND(Regressions!F115, 1), NA())</f>
        <v>80.099999999999994</v>
      </c>
      <c r="G105" s="396" t="e">
        <f>IF(ISNUMBER(Regressions!G115),ROUND(Regressions!G115, 1), NA())</f>
        <v>#N/A</v>
      </c>
      <c r="H105" s="397">
        <f>IF(ISNUMBER(Regressions!H115),ROUND(Regressions!H115, 1), NA())</f>
        <v>80.099999999999994</v>
      </c>
      <c r="I105" s="398">
        <f>IF(ISNUMBER(Regressions!I115),ROUND(Regressions!I115, 1), NA())</f>
        <v>19.899999999999999</v>
      </c>
      <c r="J105" s="399" t="e">
        <f>IF(ISNUMBER(Regressions!J115),ROUND(Regressions!J115, 1), NA())</f>
        <v>#N/A</v>
      </c>
      <c r="K105" s="301" t="e">
        <f>IF(ISNUMBER(Regressions!K115),ROUND(Regressions!K115, 1), NA())</f>
        <v>#N/A</v>
      </c>
      <c r="L105" s="400" t="e">
        <f>IF(ISNUMBER(Regressions!L115),ROUND(Regressions!L115, 1), NA())</f>
        <v>#N/A</v>
      </c>
      <c r="M105" s="397" t="e">
        <f>IF(ISNUMBER(Regressions!M115),ROUND(Regressions!M115, 1), NA())</f>
        <v>#N/A</v>
      </c>
      <c r="N105" s="401" t="e">
        <f>IF(ISNUMBER(Regressions!N115),ROUND(Regressions!N115, 1), NA())</f>
        <v>#N/A</v>
      </c>
      <c r="O105" s="395" t="e">
        <f>IF(ISNUMBER(Regressions!O115),ROUND(Regressions!O115, 1), NA())</f>
        <v>#N/A</v>
      </c>
      <c r="P105" s="301" t="e">
        <f>IF(ISNUMBER(Regressions!P115),ROUND(Regressions!P115, 1), NA())</f>
        <v>#N/A</v>
      </c>
      <c r="Q105" s="402" t="e">
        <f>IF(ISNUMBER(Regressions!Q115),ROUND(Regressions!Q115, 1), NA())</f>
        <v>#N/A</v>
      </c>
      <c r="R105" s="397" t="e">
        <f>IF(ISNUMBER(Regressions!R115),ROUND(Regressions!R115, 1), NA())</f>
        <v>#N/A</v>
      </c>
      <c r="S105" s="398"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3" customWidth="true"/>
    <col min="2" max="2" width="7.5" style="128" customWidth="true"/>
    <col min="3" max="8" width="8.75" style="33" customWidth="true"/>
    <col min="9" max="9" width="9.375" style="33" customWidth="true"/>
    <col min="10" max="10" width="13.375" style="33" customWidth="true"/>
    <col min="11" max="11" width="7.5" style="33" customWidth="true"/>
    <col min="12" max="17" width="8.625" style="33" customWidth="true"/>
    <col min="18" max="18" width="6.5" style="33" customWidth="true"/>
    <col min="19" max="19" width="13.375" style="33" customWidth="true"/>
    <col min="20" max="20" width="7.5" style="33" customWidth="true"/>
    <col min="21" max="26" width="9.125" style="33" customWidth="true"/>
    <col min="27" max="16384" width="9" style="33"/>
  </cols>
  <sheetData>
    <row r="1" ht="15.75" x14ac:dyDescent="0.25">
      <c r="A1" s="58" t="s">
        <v>49</v>
      </c>
      <c r="B1" s="97"/>
      <c r="C1" s="59"/>
      <c r="D1" s="59"/>
      <c r="E1" s="59"/>
      <c r="F1" s="59"/>
      <c r="G1" s="59"/>
      <c r="H1" s="549"/>
      <c r="I1" s="549"/>
      <c r="J1" s="549"/>
      <c r="K1" s="549"/>
      <c r="L1" s="549"/>
      <c r="M1" s="549"/>
      <c r="N1" s="549"/>
      <c r="O1" s="549"/>
      <c r="P1" s="549"/>
      <c r="Q1" s="59"/>
      <c r="R1" s="59"/>
      <c r="S1" s="59"/>
      <c r="T1" s="60"/>
      <c r="U1" s="60"/>
      <c r="V1" s="60"/>
      <c r="W1" s="60"/>
      <c r="X1" s="60"/>
      <c r="Y1" s="60"/>
      <c r="Z1" s="60"/>
      <c r="AA1" s="60"/>
    </row>
    <row r="2" s="45" customFormat="true" ht="26.25" customHeight="true" x14ac:dyDescent="0.25">
      <c r="A2" s="61" t="s">
        <v>13</v>
      </c>
      <c r="B2" s="127"/>
      <c r="J2" s="61" t="s">
        <v>14</v>
      </c>
      <c r="R2" s="62"/>
      <c r="S2" s="63" t="s">
        <v>15</v>
      </c>
      <c r="W2" s="62"/>
      <c r="X2" s="62"/>
      <c r="Y2" s="64"/>
      <c r="Z2" s="64"/>
      <c r="AD2" s="65"/>
      <c r="AE2" s="65"/>
      <c r="AF2" s="65"/>
      <c r="AG2" s="65"/>
      <c r="AH2" s="65"/>
      <c r="AI2" s="65"/>
    </row>
    <row r="3" ht="15.75" x14ac:dyDescent="0.25">
      <c r="A3" s="66"/>
      <c r="B3" s="67" t="s">
        <v>4</v>
      </c>
      <c r="C3" s="62" t="s">
        <v>7</v>
      </c>
      <c r="D3" s="62" t="s">
        <v>2</v>
      </c>
      <c r="E3" s="62" t="s">
        <v>1</v>
      </c>
      <c r="F3" s="62" t="s">
        <v>55</v>
      </c>
      <c r="G3" s="62" t="s">
        <v>17</v>
      </c>
      <c r="H3" s="62" t="s">
        <v>18</v>
      </c>
      <c r="I3" s="68"/>
      <c r="J3" s="66"/>
      <c r="K3" s="67" t="s">
        <v>4</v>
      </c>
      <c r="L3" s="62" t="s">
        <v>7</v>
      </c>
      <c r="M3" s="62" t="s">
        <v>2</v>
      </c>
      <c r="N3" s="62" t="s">
        <v>1</v>
      </c>
      <c r="O3" s="62" t="s">
        <v>55</v>
      </c>
      <c r="P3" s="62" t="s">
        <v>17</v>
      </c>
      <c r="Q3" s="62" t="s">
        <v>18</v>
      </c>
      <c r="R3" s="64"/>
      <c r="S3" s="69"/>
      <c r="T3" s="67" t="s">
        <v>4</v>
      </c>
      <c r="U3" s="62" t="s">
        <v>7</v>
      </c>
      <c r="V3" s="62" t="s">
        <v>2</v>
      </c>
      <c r="W3" s="62" t="s">
        <v>1</v>
      </c>
      <c r="X3" s="62" t="s">
        <v>55</v>
      </c>
      <c r="Y3" s="62" t="s">
        <v>17</v>
      </c>
      <c r="Z3" s="62" t="s">
        <v>18</v>
      </c>
      <c r="AB3" s="65"/>
      <c r="AC3" s="65"/>
      <c r="AD3" s="65"/>
      <c r="AE3" s="65"/>
      <c r="AF3" s="65"/>
      <c r="AG3" s="65"/>
    </row>
    <row r="4" ht="15.75" x14ac:dyDescent="0.25">
      <c r="A4" s="66" t="s">
        <v>35</v>
      </c>
      <c r="B4">
        <v>2016</v>
      </c>
      <c r="C4"/>
      <c r="D4"/>
      <c r="E4"/>
      <c r="F4"/>
      <c r="G4"/>
      <c r="H4"/>
      <c r="I4" s="68"/>
      <c r="J4" s="66" t="s">
        <v>35</v>
      </c>
      <c r="K4">
        <v>2016</v>
      </c>
      <c r="L4"/>
      <c r="M4"/>
      <c r="N4"/>
      <c r="O4"/>
      <c r="P4"/>
      <c r="Q4"/>
      <c r="R4" s="65"/>
      <c r="S4" s="66" t="s">
        <v>35</v>
      </c>
      <c r="T4">
        <v>2016</v>
      </c>
      <c r="U4"/>
      <c r="V4"/>
      <c r="W4"/>
      <c r="X4"/>
      <c r="Y4"/>
      <c r="Z4"/>
      <c r="AA4" s="65"/>
      <c r="AB4" s="65"/>
      <c r="AC4" s="65"/>
      <c r="AD4" s="65"/>
      <c r="AE4" s="65"/>
      <c r="AF4" s="65"/>
      <c r="AG4" s="65"/>
    </row>
    <row r="5" ht="15.75" x14ac:dyDescent="0.25">
      <c r="A5" s="66" t="s">
        <v>36</v>
      </c>
      <c r="B5">
        <v>2016</v>
      </c>
      <c r="C5">
        <v>75.422459239999995</v>
      </c>
      <c r="D5"/>
      <c r="E5"/>
      <c r="F5"/>
      <c r="G5">
        <v>74</v>
      </c>
      <c r="H5">
        <v>80.099999999999994</v>
      </c>
      <c r="I5" s="68"/>
      <c r="J5" s="66" t="s">
        <v>36</v>
      </c>
      <c r="K5">
        <v>2016</v>
      </c>
      <c r="L5">
        <v>99.7</v>
      </c>
      <c r="M5">
        <v>100</v>
      </c>
      <c r="N5">
        <v>99.516908209999997</v>
      </c>
      <c r="O5"/>
      <c r="P5"/>
      <c r="Q5"/>
      <c r="R5" s="65"/>
      <c r="S5" s="66" t="s">
        <v>36</v>
      </c>
      <c r="T5">
        <v>2016</v>
      </c>
      <c r="U5"/>
      <c r="V5"/>
      <c r="W5"/>
      <c r="X5"/>
      <c r="Y5"/>
      <c r="Z5"/>
      <c r="AA5" s="65"/>
      <c r="AB5" s="65"/>
      <c r="AC5" s="65"/>
      <c r="AD5" s="65"/>
      <c r="AE5" s="65"/>
      <c r="AF5" s="65"/>
      <c r="AG5" s="65"/>
    </row>
    <row r="6" s="45" customFormat="true" ht="15.75" x14ac:dyDescent="0.25">
      <c r="A6" s="66" t="s">
        <v>37</v>
      </c>
      <c r="B6">
        <v>2016</v>
      </c>
      <c r="C6">
        <v>24.577540760000002</v>
      </c>
      <c r="D6"/>
      <c r="E6"/>
      <c r="F6"/>
      <c r="G6">
        <v>26</v>
      </c>
      <c r="H6">
        <v>19.899999999999999</v>
      </c>
      <c r="I6" s="68"/>
      <c r="J6" s="66" t="s">
        <v>37</v>
      </c>
      <c r="K6">
        <v>2016</v>
      </c>
      <c r="L6">
        <v>0.3</v>
      </c>
      <c r="M6">
        <v>0</v>
      </c>
      <c r="N6">
        <v>0.48309178739999997</v>
      </c>
      <c r="O6"/>
      <c r="P6"/>
      <c r="Q6"/>
      <c r="R6" s="64"/>
      <c r="S6" s="66" t="s">
        <v>37</v>
      </c>
      <c r="T6">
        <v>2016</v>
      </c>
      <c r="U6"/>
      <c r="V6"/>
      <c r="W6"/>
      <c r="X6"/>
      <c r="Y6"/>
      <c r="Z6"/>
      <c r="AA6" s="65"/>
      <c r="AB6" s="65"/>
      <c r="AC6" s="65"/>
      <c r="AD6" s="65"/>
      <c r="AE6" s="65"/>
      <c r="AF6" s="65"/>
      <c r="AG6" s="65"/>
    </row>
    <row r="7" s="45" customFormat="true" ht="15.75" x14ac:dyDescent="0.25">
      <c r="A7" s="134"/>
      <c r="B7" s="135"/>
      <c r="C7" s="135"/>
      <c r="D7" s="135"/>
      <c r="E7" s="135"/>
      <c r="F7" s="68"/>
      <c r="G7" s="68"/>
      <c r="H7" s="65"/>
      <c r="I7" s="65"/>
      <c r="J7" s="65"/>
      <c r="K7" s="65"/>
      <c r="L7" s="65"/>
      <c r="M7" s="65"/>
      <c r="N7" s="65"/>
      <c r="O7" s="65"/>
      <c r="P7" s="65"/>
      <c r="Q7" s="65"/>
      <c r="R7" s="65"/>
      <c r="S7" s="70"/>
      <c r="T7">
        <v>2016</v>
      </c>
      <c r="U7">
        <v>1</v>
      </c>
      <c r="V7">
        <v>5</v>
      </c>
      <c r="W7">
        <v>4</v>
      </c>
      <c r="X7">
        <v>3</v>
      </c>
      <c r="Y7">
        <v>6</v>
      </c>
      <c r="Z7">
        <v>2</v>
      </c>
      <c r="AA7" s="70"/>
    </row>
    <row r="8" s="45" customFormat="true" ht="15.75" x14ac:dyDescent="0.25">
      <c r="A8" s="94"/>
      <c r="B8" s="71"/>
      <c r="H8" s="70"/>
      <c r="I8" s="70"/>
      <c r="J8" s="70"/>
      <c r="K8" s="70"/>
      <c r="L8" s="70"/>
      <c r="M8" s="70"/>
      <c r="N8" s="70"/>
      <c r="O8" s="70"/>
      <c r="P8" s="70"/>
      <c r="Q8" s="70"/>
      <c r="R8" s="70"/>
      <c r="S8" s="70"/>
      <c r="T8" s="70"/>
      <c r="U8" s="70"/>
      <c r="V8" s="70"/>
      <c r="W8" s="70"/>
      <c r="X8" s="70"/>
      <c r="Y8" s="70"/>
      <c r="Z8" s="70"/>
      <c r="AA8" s="70"/>
    </row>
    <row r="9" s="45" customFormat="true" ht="15.75" x14ac:dyDescent="0.25">
      <c r="A9" s="94"/>
      <c r="B9" s="71"/>
      <c r="H9" s="70"/>
      <c r="I9" s="70"/>
      <c r="J9" s="70"/>
      <c r="K9" s="70"/>
      <c r="L9" s="70"/>
      <c r="M9" s="70"/>
      <c r="N9" s="70"/>
      <c r="O9" s="70"/>
      <c r="P9" s="70"/>
      <c r="Q9" s="70"/>
      <c r="R9" s="70"/>
      <c r="S9" s="70"/>
      <c r="T9" s="70"/>
      <c r="U9" s="70"/>
      <c r="V9" s="70"/>
      <c r="W9" s="70"/>
      <c r="X9" s="70"/>
      <c r="Y9" s="70"/>
      <c r="Z9" s="70"/>
      <c r="AA9" s="70"/>
    </row>
    <row r="10" s="45" customFormat="true" ht="15.75" x14ac:dyDescent="0.25">
      <c r="A10" s="95"/>
      <c r="B10" s="71"/>
      <c r="C10" s="70"/>
      <c r="D10" s="70"/>
      <c r="E10" s="70"/>
      <c r="F10" s="70"/>
      <c r="G10" s="70"/>
      <c r="H10" s="70"/>
      <c r="I10" s="70"/>
      <c r="J10" s="70"/>
      <c r="K10" s="70"/>
      <c r="L10" s="70"/>
      <c r="M10" s="70"/>
      <c r="N10" s="70"/>
      <c r="O10" s="70"/>
      <c r="P10" s="70"/>
      <c r="Q10" s="70"/>
      <c r="R10" s="70"/>
      <c r="S10" s="70"/>
      <c r="T10" s="70"/>
      <c r="U10" s="70"/>
      <c r="V10" s="70"/>
      <c r="W10" s="70"/>
      <c r="X10" s="70"/>
      <c r="Y10" s="70"/>
      <c r="Z10" s="70"/>
      <c r="AA10" s="70"/>
    </row>
    <row r="11" ht="15.75" x14ac:dyDescent="0.25">
      <c r="A11" s="96"/>
      <c r="B11" s="129"/>
      <c r="C11" s="70"/>
      <c r="D11" s="70"/>
      <c r="E11" s="70"/>
      <c r="F11" s="70"/>
      <c r="G11" s="70"/>
      <c r="H11" s="70"/>
      <c r="I11" s="70"/>
      <c r="J11" s="70"/>
      <c r="K11" s="70"/>
      <c r="L11" s="70"/>
      <c r="M11" s="70"/>
      <c r="N11" s="70"/>
      <c r="O11" s="70"/>
      <c r="P11" s="70"/>
      <c r="Q11" s="70"/>
    </row>
    <row r="12" ht="15.75" x14ac:dyDescent="0.25">
      <c r="A12" s="72" t="s">
        <v>50</v>
      </c>
      <c r="B12" s="130"/>
      <c r="C12" s="73"/>
      <c r="D12" s="73"/>
      <c r="E12" s="73"/>
      <c r="F12" s="73"/>
      <c r="G12" s="73"/>
      <c r="H12" s="73"/>
      <c r="I12" s="73"/>
      <c r="J12" s="73"/>
      <c r="K12" s="73"/>
      <c r="L12" s="73"/>
      <c r="M12" s="73"/>
      <c r="N12" s="73"/>
      <c r="O12" s="73"/>
      <c r="P12" s="154"/>
      <c r="Q12" s="153"/>
      <c r="R12" s="116"/>
    </row>
    <row r="13" s="80" customFormat="true" ht="12" x14ac:dyDescent="0.2">
      <c r="A13" s="79" t="s">
        <v>51</v>
      </c>
      <c r="B13" s="133" t="s">
        <v>42</v>
      </c>
      <c r="C13" s="79" t="s">
        <v>102</v>
      </c>
      <c r="D13" s="79" t="s">
        <v>52</v>
      </c>
      <c r="E13" s="79" t="s">
        <v>206</v>
      </c>
      <c r="F13" s="79" t="s">
        <v>103</v>
      </c>
      <c r="G13" s="79" t="s">
        <v>104</v>
      </c>
      <c r="H13" s="79" t="s">
        <v>105</v>
      </c>
      <c r="I13" s="79" t="s">
        <v>106</v>
      </c>
      <c r="J13" s="79" t="s">
        <v>207</v>
      </c>
      <c r="K13" s="79" t="s">
        <v>107</v>
      </c>
      <c r="L13" s="79" t="s">
        <v>108</v>
      </c>
      <c r="M13" s="79" t="s">
        <v>109</v>
      </c>
      <c r="N13" s="79" t="s">
        <v>110</v>
      </c>
      <c r="O13" s="80" t="s">
        <v>142</v>
      </c>
      <c r="P13" s="80" t="s">
        <v>178</v>
      </c>
      <c r="Q13" s="79" t="s">
        <v>111</v>
      </c>
      <c r="R13" s="79" t="s">
        <v>112</v>
      </c>
      <c r="S13" s="118" t="s">
        <v>113</v>
      </c>
    </row>
    <row r="14" s="77" customFormat="true" ht="15.75" x14ac:dyDescent="0.25">
      <c r="A14" s="124" t="s">
        <v>180</v>
      </c>
      <c r="B14">
        <v>2000</v>
      </c>
      <c r="C14" s="126" t="s">
        <v>7</v>
      </c>
      <c r="D14">
        <v>13084304</v>
      </c>
      <c r="E14"/>
      <c r="F14"/>
      <c r="G14"/>
      <c r="H14"/>
      <c r="I14"/>
      <c r="J14">
        <v>99.7</v>
      </c>
      <c r="K14"/>
      <c r="L14"/>
      <c r="M14">
        <v>99.7</v>
      </c>
      <c r="N14">
        <v>0.29999999999999716</v>
      </c>
      <c r="O14"/>
      <c r="P14"/>
      <c r="Q14"/>
      <c r="R14"/>
      <c r="S14"/>
      <c r="T14" s="125"/>
    </row>
    <row r="15" s="77" customFormat="true" ht="15.75" x14ac:dyDescent="0.25">
      <c r="A15" s="124" t="s">
        <v>180</v>
      </c>
      <c r="B15">
        <v>2001</v>
      </c>
      <c r="C15" s="126" t="s">
        <v>7</v>
      </c>
      <c r="D15">
        <v>13347187</v>
      </c>
      <c r="E15"/>
      <c r="F15"/>
      <c r="G15"/>
      <c r="H15"/>
      <c r="I15"/>
      <c r="J15">
        <v>99.7</v>
      </c>
      <c r="K15"/>
      <c r="L15"/>
      <c r="M15">
        <v>99.7</v>
      </c>
      <c r="N15">
        <v>0.29999999999999716</v>
      </c>
      <c r="O15"/>
      <c r="P15"/>
      <c r="Q15"/>
      <c r="R15"/>
      <c r="S15"/>
      <c r="T15" s="125"/>
    </row>
    <row r="16" s="77" customFormat="true" ht="15.75" x14ac:dyDescent="0.25">
      <c r="A16" s="124" t="s">
        <v>180</v>
      </c>
      <c r="B16">
        <v>2002</v>
      </c>
      <c r="C16" s="126" t="s">
        <v>7</v>
      </c>
      <c r="D16">
        <v>13666249</v>
      </c>
      <c r="E16"/>
      <c r="F16"/>
      <c r="G16"/>
      <c r="H16"/>
      <c r="I16"/>
      <c r="J16">
        <v>99.7</v>
      </c>
      <c r="K16"/>
      <c r="L16"/>
      <c r="M16">
        <v>99.7</v>
      </c>
      <c r="N16">
        <v>0.29999999999999716</v>
      </c>
      <c r="O16"/>
      <c r="P16"/>
      <c r="Q16"/>
      <c r="R16"/>
      <c r="S16"/>
      <c r="T16" s="125"/>
    </row>
    <row r="17" s="77" customFormat="true" ht="15.75" x14ac:dyDescent="0.25">
      <c r="A17" s="124" t="s">
        <v>180</v>
      </c>
      <c r="B17">
        <v>2003</v>
      </c>
      <c r="C17" s="126" t="s">
        <v>7</v>
      </c>
      <c r="D17">
        <v>14018335</v>
      </c>
      <c r="E17"/>
      <c r="F17"/>
      <c r="G17"/>
      <c r="H17"/>
      <c r="I17"/>
      <c r="J17">
        <v>99.7</v>
      </c>
      <c r="K17"/>
      <c r="L17"/>
      <c r="M17">
        <v>99.7</v>
      </c>
      <c r="N17">
        <v>0.29999999999999716</v>
      </c>
      <c r="O17"/>
      <c r="P17"/>
      <c r="Q17"/>
      <c r="R17"/>
      <c r="S17"/>
      <c r="T17" s="125"/>
    </row>
    <row r="18" s="77" customFormat="true" ht="15.75" x14ac:dyDescent="0.25">
      <c r="A18" s="124" t="s">
        <v>180</v>
      </c>
      <c r="B18">
        <v>2004</v>
      </c>
      <c r="C18" s="126" t="s">
        <v>7</v>
      </c>
      <c r="D18">
        <v>14327958</v>
      </c>
      <c r="E18"/>
      <c r="F18"/>
      <c r="G18"/>
      <c r="H18"/>
      <c r="I18"/>
      <c r="J18">
        <v>99.7</v>
      </c>
      <c r="K18"/>
      <c r="L18"/>
      <c r="M18">
        <v>99.7</v>
      </c>
      <c r="N18">
        <v>0.29999999999999716</v>
      </c>
      <c r="O18"/>
      <c r="P18"/>
      <c r="Q18"/>
      <c r="R18"/>
      <c r="S18"/>
      <c r="T18" s="125"/>
    </row>
    <row r="19" s="77" customFormat="true" ht="15.75" x14ac:dyDescent="0.25">
      <c r="A19" s="124" t="s">
        <v>180</v>
      </c>
      <c r="B19">
        <v>2005</v>
      </c>
      <c r="C19" s="126" t="s">
        <v>7</v>
      </c>
      <c r="D19">
        <v>14644290</v>
      </c>
      <c r="E19"/>
      <c r="F19"/>
      <c r="G19"/>
      <c r="H19"/>
      <c r="I19"/>
      <c r="J19">
        <v>99.7</v>
      </c>
      <c r="K19"/>
      <c r="L19"/>
      <c r="M19">
        <v>99.7</v>
      </c>
      <c r="N19">
        <v>0.29999999999999716</v>
      </c>
      <c r="O19"/>
      <c r="P19"/>
      <c r="Q19"/>
      <c r="R19"/>
      <c r="S19"/>
      <c r="T19" s="125"/>
    </row>
    <row r="20" s="77" customFormat="true" ht="15.75" x14ac:dyDescent="0.25">
      <c r="A20" s="124" t="s">
        <v>180</v>
      </c>
      <c r="B20">
        <v>2006</v>
      </c>
      <c r="C20" s="126" t="s">
        <v>7</v>
      </c>
      <c r="D20">
        <v>14966716</v>
      </c>
      <c r="E20"/>
      <c r="F20"/>
      <c r="G20"/>
      <c r="H20"/>
      <c r="I20"/>
      <c r="J20">
        <v>99.7</v>
      </c>
      <c r="K20"/>
      <c r="L20"/>
      <c r="M20">
        <v>99.7</v>
      </c>
      <c r="N20">
        <v>0.29999999999999716</v>
      </c>
      <c r="O20"/>
      <c r="P20"/>
      <c r="Q20"/>
      <c r="R20"/>
      <c r="S20"/>
      <c r="T20" s="125"/>
    </row>
    <row r="21" s="77" customFormat="true" ht="15.75" x14ac:dyDescent="0.25">
      <c r="A21" s="124" t="s">
        <v>180</v>
      </c>
      <c r="B21">
        <v>2007</v>
      </c>
      <c r="C21" s="126" t="s">
        <v>7</v>
      </c>
      <c r="D21">
        <v>15293712</v>
      </c>
      <c r="E21"/>
      <c r="F21"/>
      <c r="G21"/>
      <c r="H21"/>
      <c r="I21"/>
      <c r="J21">
        <v>99.7</v>
      </c>
      <c r="K21"/>
      <c r="L21"/>
      <c r="M21">
        <v>99.7</v>
      </c>
      <c r="N21">
        <v>0.29999999999999716</v>
      </c>
      <c r="O21"/>
      <c r="P21"/>
      <c r="Q21"/>
      <c r="R21"/>
      <c r="S21"/>
      <c r="T21" s="125"/>
    </row>
    <row r="22" s="77" customFormat="true" ht="15.75" x14ac:dyDescent="0.25">
      <c r="A22" s="124" t="s">
        <v>180</v>
      </c>
      <c r="B22">
        <v>2008</v>
      </c>
      <c r="C22" s="126" t="s">
        <v>7</v>
      </c>
      <c r="D22">
        <v>15636777</v>
      </c>
      <c r="E22"/>
      <c r="F22"/>
      <c r="G22"/>
      <c r="H22"/>
      <c r="I22"/>
      <c r="J22">
        <v>99.7</v>
      </c>
      <c r="K22"/>
      <c r="L22"/>
      <c r="M22">
        <v>99.7</v>
      </c>
      <c r="N22">
        <v>0.29999999999999716</v>
      </c>
      <c r="O22"/>
      <c r="P22"/>
      <c r="Q22"/>
      <c r="R22"/>
      <c r="S22"/>
      <c r="T22" s="125"/>
    </row>
    <row r="23" s="77" customFormat="true" ht="15.75" x14ac:dyDescent="0.25">
      <c r="A23" s="124" t="s">
        <v>180</v>
      </c>
      <c r="B23">
        <v>2009</v>
      </c>
      <c r="C23" s="126" t="s">
        <v>7</v>
      </c>
      <c r="D23">
        <v>16024713</v>
      </c>
      <c r="E23"/>
      <c r="F23"/>
      <c r="G23"/>
      <c r="H23"/>
      <c r="I23"/>
      <c r="J23">
        <v>99.7</v>
      </c>
      <c r="K23"/>
      <c r="L23"/>
      <c r="M23">
        <v>99.7</v>
      </c>
      <c r="N23">
        <v>0.29999999999999716</v>
      </c>
      <c r="O23"/>
      <c r="P23"/>
      <c r="Q23"/>
      <c r="R23"/>
      <c r="S23"/>
      <c r="T23" s="125"/>
    </row>
    <row r="24" s="77" customFormat="true" ht="15.75" x14ac:dyDescent="0.25">
      <c r="A24" s="124" t="s">
        <v>180</v>
      </c>
      <c r="B24">
        <v>2010</v>
      </c>
      <c r="C24" s="126" t="s">
        <v>7</v>
      </c>
      <c r="D24">
        <v>16438582</v>
      </c>
      <c r="E24">
        <v>92.429613107307972</v>
      </c>
      <c r="F24">
        <v>75.422459242436531</v>
      </c>
      <c r="G24"/>
      <c r="H24">
        <v>75.422459242436531</v>
      </c>
      <c r="I24">
        <v>24.577540757563469</v>
      </c>
      <c r="J24">
        <v>99.7</v>
      </c>
      <c r="K24"/>
      <c r="L24"/>
      <c r="M24">
        <v>99.7</v>
      </c>
      <c r="N24">
        <v>0.29999999999999716</v>
      </c>
      <c r="O24"/>
      <c r="P24"/>
      <c r="Q24"/>
      <c r="R24"/>
      <c r="S24"/>
      <c r="T24" s="125"/>
    </row>
    <row r="25" s="77" customFormat="true" ht="15.75" x14ac:dyDescent="0.25">
      <c r="A25" s="124" t="s">
        <v>180</v>
      </c>
      <c r="B25">
        <v>2011</v>
      </c>
      <c r="C25" s="126" t="s">
        <v>7</v>
      </c>
      <c r="D25">
        <v>16864532</v>
      </c>
      <c r="E25">
        <v>92.429613107307972</v>
      </c>
      <c r="F25">
        <v>75.422459242436531</v>
      </c>
      <c r="G25"/>
      <c r="H25">
        <v>75.422459242436531</v>
      </c>
      <c r="I25">
        <v>24.577540757563469</v>
      </c>
      <c r="J25">
        <v>99.7</v>
      </c>
      <c r="K25"/>
      <c r="L25"/>
      <c r="M25">
        <v>99.7</v>
      </c>
      <c r="N25">
        <v>0.29999999999999716</v>
      </c>
      <c r="O25"/>
      <c r="P25"/>
      <c r="Q25"/>
      <c r="R25"/>
      <c r="S25"/>
      <c r="T25" s="125"/>
    </row>
    <row r="26" s="77" customFormat="true" ht="15.75" x14ac:dyDescent="0.25">
      <c r="A26" s="124" t="s">
        <v>180</v>
      </c>
      <c r="B26">
        <v>2012</v>
      </c>
      <c r="C26" s="126" t="s">
        <v>7</v>
      </c>
      <c r="D26">
        <v>17312728</v>
      </c>
      <c r="E26">
        <v>92.429613107307972</v>
      </c>
      <c r="F26">
        <v>75.422459242436531</v>
      </c>
      <c r="G26"/>
      <c r="H26">
        <v>75.422459242436531</v>
      </c>
      <c r="I26">
        <v>24.577540757563469</v>
      </c>
      <c r="J26">
        <v>99.7</v>
      </c>
      <c r="K26"/>
      <c r="L26"/>
      <c r="M26">
        <v>99.7</v>
      </c>
      <c r="N26">
        <v>0.29999999999999716</v>
      </c>
      <c r="O26"/>
      <c r="P26"/>
      <c r="Q26"/>
      <c r="R26"/>
      <c r="S26"/>
      <c r="T26" s="125"/>
    </row>
    <row r="27" s="77" customFormat="true" ht="15.75" x14ac:dyDescent="0.25">
      <c r="A27" s="124" t="s">
        <v>180</v>
      </c>
      <c r="B27">
        <v>2013</v>
      </c>
      <c r="C27" s="126" t="s">
        <v>7</v>
      </c>
      <c r="D27">
        <v>17755972</v>
      </c>
      <c r="E27">
        <v>92.429613107307972</v>
      </c>
      <c r="F27">
        <v>75.422459242436531</v>
      </c>
      <c r="G27"/>
      <c r="H27">
        <v>75.422459242436531</v>
      </c>
      <c r="I27">
        <v>24.577540757563469</v>
      </c>
      <c r="J27">
        <v>99.7</v>
      </c>
      <c r="K27"/>
      <c r="L27"/>
      <c r="M27">
        <v>99.7</v>
      </c>
      <c r="N27">
        <v>0.29999999999999716</v>
      </c>
      <c r="O27"/>
      <c r="P27"/>
      <c r="Q27"/>
      <c r="R27"/>
      <c r="S27"/>
      <c r="T27" s="125"/>
    </row>
    <row r="28" s="77" customFormat="true" ht="15.75" x14ac:dyDescent="0.25">
      <c r="A28" s="124" t="s">
        <v>180</v>
      </c>
      <c r="B28">
        <v>2014</v>
      </c>
      <c r="C28" s="126" t="s">
        <v>7</v>
      </c>
      <c r="D28">
        <v>18151888</v>
      </c>
      <c r="E28">
        <v>92.429613107307972</v>
      </c>
      <c r="F28">
        <v>75.422459242436531</v>
      </c>
      <c r="G28"/>
      <c r="H28">
        <v>75.422459242436531</v>
      </c>
      <c r="I28">
        <v>24.577540757563469</v>
      </c>
      <c r="J28">
        <v>99.7</v>
      </c>
      <c r="K28"/>
      <c r="L28"/>
      <c r="M28">
        <v>99.7</v>
      </c>
      <c r="N28">
        <v>0.29999999999999716</v>
      </c>
      <c r="O28"/>
      <c r="P28"/>
      <c r="Q28"/>
      <c r="R28"/>
      <c r="S28"/>
      <c r="T28" s="125"/>
    </row>
    <row r="29" s="77" customFormat="true" ht="15.75" x14ac:dyDescent="0.25">
      <c r="A29" s="124" t="s">
        <v>180</v>
      </c>
      <c r="B29">
        <v>2015</v>
      </c>
      <c r="C29" s="126" t="s">
        <v>7</v>
      </c>
      <c r="D29">
        <v>18520536</v>
      </c>
      <c r="E29">
        <v>92.429613107307972</v>
      </c>
      <c r="F29">
        <v>75.422459242436531</v>
      </c>
      <c r="G29"/>
      <c r="H29">
        <v>75.422459242436531</v>
      </c>
      <c r="I29">
        <v>24.577540757563469</v>
      </c>
      <c r="J29">
        <v>99.7</v>
      </c>
      <c r="K29"/>
      <c r="L29"/>
      <c r="M29">
        <v>99.7</v>
      </c>
      <c r="N29">
        <v>0.29999999999999716</v>
      </c>
      <c r="O29"/>
      <c r="P29"/>
      <c r="Q29"/>
      <c r="R29"/>
      <c r="S29"/>
      <c r="T29" s="125"/>
    </row>
    <row r="30" s="77" customFormat="true" ht="15.75" x14ac:dyDescent="0.25">
      <c r="A30" s="124" t="s">
        <v>180</v>
      </c>
      <c r="B30">
        <v>2016</v>
      </c>
      <c r="C30" s="126" t="s">
        <v>7</v>
      </c>
      <c r="D30">
        <v>18867536</v>
      </c>
      <c r="E30">
        <v>92.429613107307972</v>
      </c>
      <c r="F30">
        <v>75.422459242436531</v>
      </c>
      <c r="G30"/>
      <c r="H30">
        <v>75.422459242436531</v>
      </c>
      <c r="I30">
        <v>24.577540757563469</v>
      </c>
      <c r="J30">
        <v>99.7</v>
      </c>
      <c r="K30"/>
      <c r="L30"/>
      <c r="M30">
        <v>99.7</v>
      </c>
      <c r="N30">
        <v>0.29999999999999716</v>
      </c>
      <c r="O30"/>
      <c r="P30"/>
      <c r="Q30"/>
      <c r="R30"/>
      <c r="S30"/>
      <c r="T30" s="125"/>
    </row>
    <row r="31" s="77" customFormat="true" ht="15.75" x14ac:dyDescent="0.25">
      <c r="A31" s="124" t="s">
        <v>180</v>
      </c>
      <c r="B31">
        <v>2000</v>
      </c>
      <c r="C31" s="126" t="s">
        <v>1</v>
      </c>
      <c r="D31">
        <v>2602730.027197876</v>
      </c>
      <c r="E31"/>
      <c r="F31"/>
      <c r="G31"/>
      <c r="H31"/>
      <c r="I31"/>
      <c r="J31">
        <v>100</v>
      </c>
      <c r="K31"/>
      <c r="L31"/>
      <c r="M31">
        <v>100</v>
      </c>
      <c r="N31">
        <v>0</v>
      </c>
      <c r="O31"/>
      <c r="P31"/>
      <c r="Q31"/>
      <c r="R31"/>
      <c r="S31"/>
      <c r="T31" s="125"/>
    </row>
    <row r="32" s="77" customFormat="true" ht="15.75" x14ac:dyDescent="0.25">
      <c r="A32" s="124" t="s">
        <v>180</v>
      </c>
      <c r="B32">
        <v>2001</v>
      </c>
      <c r="C32" s="126" t="s">
        <v>1</v>
      </c>
      <c r="D32">
        <v>2701336.9651216124</v>
      </c>
      <c r="E32"/>
      <c r="F32"/>
      <c r="G32"/>
      <c r="H32"/>
      <c r="I32"/>
      <c r="J32">
        <v>100</v>
      </c>
      <c r="K32"/>
      <c r="L32"/>
      <c r="M32">
        <v>100</v>
      </c>
      <c r="N32">
        <v>0</v>
      </c>
      <c r="O32"/>
      <c r="P32"/>
      <c r="Q32"/>
      <c r="R32"/>
      <c r="S32"/>
      <c r="T32" s="125"/>
    </row>
    <row r="33" s="77" customFormat="true" ht="15.75" x14ac:dyDescent="0.25">
      <c r="A33" s="124" t="s">
        <v>180</v>
      </c>
      <c r="B33">
        <v>2002</v>
      </c>
      <c r="C33" s="126" t="s">
        <v>1</v>
      </c>
      <c r="D33">
        <v>2814017.01670908</v>
      </c>
      <c r="E33"/>
      <c r="F33"/>
      <c r="G33"/>
      <c r="H33"/>
      <c r="I33"/>
      <c r="J33">
        <v>100</v>
      </c>
      <c r="K33"/>
      <c r="L33"/>
      <c r="M33">
        <v>100</v>
      </c>
      <c r="N33">
        <v>0</v>
      </c>
      <c r="O33"/>
      <c r="P33"/>
      <c r="Q33"/>
      <c r="R33"/>
      <c r="S33"/>
      <c r="T33" s="125"/>
    </row>
    <row r="34" s="77" customFormat="true" ht="15.75" x14ac:dyDescent="0.25">
      <c r="A34" s="124" t="s">
        <v>180</v>
      </c>
      <c r="B34">
        <v>2003</v>
      </c>
      <c r="C34" s="126" t="s">
        <v>1</v>
      </c>
      <c r="D34">
        <v>2936561.0767614366</v>
      </c>
      <c r="E34"/>
      <c r="F34"/>
      <c r="G34"/>
      <c r="H34"/>
      <c r="I34"/>
      <c r="J34">
        <v>100</v>
      </c>
      <c r="K34"/>
      <c r="L34"/>
      <c r="M34">
        <v>100</v>
      </c>
      <c r="N34">
        <v>0</v>
      </c>
      <c r="O34"/>
      <c r="P34"/>
      <c r="Q34"/>
      <c r="R34"/>
      <c r="S34"/>
      <c r="T34" s="125"/>
    </row>
    <row r="35" s="77" customFormat="true" ht="15.75" x14ac:dyDescent="0.25">
      <c r="A35" s="124" t="s">
        <v>180</v>
      </c>
      <c r="B35">
        <v>2004</v>
      </c>
      <c r="C35" s="126" t="s">
        <v>1</v>
      </c>
      <c r="D35">
        <v>3053288.0465645599</v>
      </c>
      <c r="E35"/>
      <c r="F35"/>
      <c r="G35"/>
      <c r="H35"/>
      <c r="I35"/>
      <c r="J35">
        <v>100</v>
      </c>
      <c r="K35"/>
      <c r="L35"/>
      <c r="M35">
        <v>100</v>
      </c>
      <c r="N35">
        <v>0</v>
      </c>
      <c r="O35"/>
      <c r="P35"/>
      <c r="Q35"/>
      <c r="R35"/>
      <c r="S35"/>
      <c r="T35" s="125"/>
    </row>
    <row r="36" s="77" customFormat="true" ht="15.75" x14ac:dyDescent="0.25">
      <c r="A36" s="124" t="s">
        <v>180</v>
      </c>
      <c r="B36">
        <v>2005</v>
      </c>
      <c r="C36" s="126" t="s">
        <v>1</v>
      </c>
      <c r="D36">
        <v>3174150.025090599</v>
      </c>
      <c r="E36"/>
      <c r="F36"/>
      <c r="G36"/>
      <c r="H36"/>
      <c r="I36"/>
      <c r="J36">
        <v>100</v>
      </c>
      <c r="K36"/>
      <c r="L36"/>
      <c r="M36">
        <v>100</v>
      </c>
      <c r="N36">
        <v>0</v>
      </c>
      <c r="O36"/>
      <c r="P36"/>
      <c r="Q36"/>
      <c r="R36"/>
      <c r="S36"/>
      <c r="T36" s="125"/>
    </row>
    <row r="37" s="77" customFormat="true" ht="15.75" x14ac:dyDescent="0.25">
      <c r="A37" s="124" t="s">
        <v>180</v>
      </c>
      <c r="B37">
        <v>2006</v>
      </c>
      <c r="C37" s="126" t="s">
        <v>1</v>
      </c>
      <c r="D37">
        <v>3299413.1245536041</v>
      </c>
      <c r="E37"/>
      <c r="F37"/>
      <c r="G37"/>
      <c r="H37"/>
      <c r="I37"/>
      <c r="J37">
        <v>100</v>
      </c>
      <c r="K37"/>
      <c r="L37"/>
      <c r="M37">
        <v>100</v>
      </c>
      <c r="N37">
        <v>0</v>
      </c>
      <c r="O37"/>
      <c r="P37"/>
      <c r="Q37"/>
      <c r="R37"/>
      <c r="S37"/>
      <c r="T37" s="125"/>
    </row>
    <row r="38" s="77" customFormat="true" ht="15.75" x14ac:dyDescent="0.25">
      <c r="A38" s="124" t="s">
        <v>180</v>
      </c>
      <c r="B38">
        <v>2007</v>
      </c>
      <c r="C38" s="126" t="s">
        <v>1</v>
      </c>
      <c r="D38">
        <v>3428849.9503637697</v>
      </c>
      <c r="E38"/>
      <c r="F38"/>
      <c r="G38"/>
      <c r="H38"/>
      <c r="I38"/>
      <c r="J38">
        <v>100</v>
      </c>
      <c r="K38"/>
      <c r="L38"/>
      <c r="M38">
        <v>100</v>
      </c>
      <c r="N38">
        <v>0</v>
      </c>
      <c r="O38"/>
      <c r="P38"/>
      <c r="Q38"/>
      <c r="R38"/>
      <c r="S38"/>
      <c r="T38" s="125"/>
    </row>
    <row r="39" s="77" customFormat="true" ht="15.75" x14ac:dyDescent="0.25">
      <c r="A39" s="124" t="s">
        <v>180</v>
      </c>
      <c r="B39">
        <v>2008</v>
      </c>
      <c r="C39" s="126" t="s">
        <v>1</v>
      </c>
      <c r="D39">
        <v>3565185.0367008592</v>
      </c>
      <c r="E39"/>
      <c r="F39"/>
      <c r="G39"/>
      <c r="H39"/>
      <c r="I39"/>
      <c r="J39">
        <v>100</v>
      </c>
      <c r="K39"/>
      <c r="L39"/>
      <c r="M39">
        <v>100</v>
      </c>
      <c r="N39">
        <v>0</v>
      </c>
      <c r="O39"/>
      <c r="P39"/>
      <c r="Q39"/>
      <c r="R39"/>
      <c r="S39"/>
      <c r="T39" s="125"/>
    </row>
    <row r="40" s="77" customFormat="true" ht="15.75" x14ac:dyDescent="0.25">
      <c r="A40" s="124" t="s">
        <v>180</v>
      </c>
      <c r="B40">
        <v>2009</v>
      </c>
      <c r="C40" s="126" t="s">
        <v>1</v>
      </c>
      <c r="D40">
        <v>3715008.9996144101</v>
      </c>
      <c r="E40"/>
      <c r="F40"/>
      <c r="G40"/>
      <c r="H40"/>
      <c r="I40"/>
      <c r="J40">
        <v>100</v>
      </c>
      <c r="K40"/>
      <c r="L40"/>
      <c r="M40">
        <v>100</v>
      </c>
      <c r="N40">
        <v>0</v>
      </c>
      <c r="O40"/>
      <c r="P40"/>
      <c r="Q40"/>
      <c r="R40"/>
      <c r="S40"/>
      <c r="T40" s="125"/>
    </row>
    <row r="41" s="77" customFormat="true" ht="15.75" x14ac:dyDescent="0.25">
      <c r="A41" s="124" t="s">
        <v>180</v>
      </c>
      <c r="B41">
        <v>2010</v>
      </c>
      <c r="C41" s="126" t="s">
        <v>1</v>
      </c>
      <c r="D41">
        <v>3874738.022753601</v>
      </c>
      <c r="E41"/>
      <c r="F41"/>
      <c r="G41"/>
      <c r="H41"/>
      <c r="I41"/>
      <c r="J41">
        <v>100</v>
      </c>
      <c r="K41"/>
      <c r="L41"/>
      <c r="M41">
        <v>100</v>
      </c>
      <c r="N41">
        <v>0</v>
      </c>
      <c r="O41"/>
      <c r="P41"/>
      <c r="Q41"/>
      <c r="R41"/>
      <c r="S41"/>
      <c r="T41" s="125"/>
    </row>
    <row r="42" s="77" customFormat="true" ht="15.75" x14ac:dyDescent="0.25">
      <c r="A42" s="124" t="s">
        <v>180</v>
      </c>
      <c r="B42">
        <v>2011</v>
      </c>
      <c r="C42" s="126" t="s">
        <v>1</v>
      </c>
      <c r="D42">
        <v>4041921.9032285307</v>
      </c>
      <c r="E42"/>
      <c r="F42"/>
      <c r="G42"/>
      <c r="H42"/>
      <c r="I42"/>
      <c r="J42">
        <v>100</v>
      </c>
      <c r="K42"/>
      <c r="L42"/>
      <c r="M42">
        <v>100</v>
      </c>
      <c r="N42">
        <v>0</v>
      </c>
      <c r="O42"/>
      <c r="P42"/>
      <c r="Q42"/>
      <c r="R42"/>
      <c r="S42"/>
      <c r="T42" s="125"/>
    </row>
    <row r="43" s="77" customFormat="true" ht="15.75" x14ac:dyDescent="0.25">
      <c r="A43" s="124" t="s">
        <v>180</v>
      </c>
      <c r="B43">
        <v>2012</v>
      </c>
      <c r="C43" s="126" t="s">
        <v>1</v>
      </c>
      <c r="D43">
        <v>4219111.958894196</v>
      </c>
      <c r="E43"/>
      <c r="F43"/>
      <c r="G43"/>
      <c r="H43"/>
      <c r="I43"/>
      <c r="J43">
        <v>100</v>
      </c>
      <c r="K43"/>
      <c r="L43"/>
      <c r="M43">
        <v>100</v>
      </c>
      <c r="N43">
        <v>0</v>
      </c>
      <c r="O43"/>
      <c r="P43"/>
      <c r="Q43"/>
      <c r="R43"/>
      <c r="S43"/>
      <c r="T43" s="125"/>
    </row>
    <row r="44" s="77" customFormat="true" ht="15.75" x14ac:dyDescent="0.25">
      <c r="A44" s="124" t="s">
        <v>180</v>
      </c>
      <c r="B44">
        <v>2013</v>
      </c>
      <c r="C44" s="126" t="s">
        <v>1</v>
      </c>
      <c r="D44">
        <v>4399929.9835205842</v>
      </c>
      <c r="E44"/>
      <c r="F44"/>
      <c r="G44"/>
      <c r="H44"/>
      <c r="I44"/>
      <c r="J44">
        <v>100</v>
      </c>
      <c r="K44"/>
      <c r="L44"/>
      <c r="M44">
        <v>100</v>
      </c>
      <c r="N44">
        <v>0</v>
      </c>
      <c r="O44"/>
      <c r="P44"/>
      <c r="Q44"/>
      <c r="R44"/>
      <c r="S44"/>
      <c r="T44" s="125"/>
    </row>
    <row r="45" s="77" customFormat="true" ht="15.75" x14ac:dyDescent="0.25">
      <c r="A45" s="124" t="s">
        <v>180</v>
      </c>
      <c r="B45">
        <v>2014</v>
      </c>
      <c r="C45" s="126" t="s">
        <v>1</v>
      </c>
      <c r="D45">
        <v>4573732.0032015992</v>
      </c>
      <c r="E45"/>
      <c r="F45"/>
      <c r="G45"/>
      <c r="H45"/>
      <c r="I45"/>
      <c r="J45">
        <v>100</v>
      </c>
      <c r="K45"/>
      <c r="L45"/>
      <c r="M45">
        <v>100</v>
      </c>
      <c r="N45">
        <v>0</v>
      </c>
      <c r="O45"/>
      <c r="P45"/>
      <c r="Q45"/>
      <c r="R45"/>
      <c r="S45"/>
      <c r="T45" s="125"/>
    </row>
    <row r="46" s="77" customFormat="true" ht="15.75" x14ac:dyDescent="0.25">
      <c r="A46" s="124" t="s">
        <v>180</v>
      </c>
      <c r="B46">
        <v>2015</v>
      </c>
      <c r="C46" s="126" t="s">
        <v>1</v>
      </c>
      <c r="D46">
        <v>4745332.0391290281</v>
      </c>
      <c r="E46"/>
      <c r="F46"/>
      <c r="G46"/>
      <c r="H46"/>
      <c r="I46"/>
      <c r="J46">
        <v>100</v>
      </c>
      <c r="K46"/>
      <c r="L46"/>
      <c r="M46">
        <v>100</v>
      </c>
      <c r="N46">
        <v>0</v>
      </c>
      <c r="O46"/>
      <c r="P46"/>
      <c r="Q46"/>
      <c r="R46"/>
      <c r="S46"/>
      <c r="T46" s="125"/>
    </row>
    <row r="47" s="77" customFormat="true" ht="15.75" x14ac:dyDescent="0.25">
      <c r="A47" s="124" t="s">
        <v>180</v>
      </c>
      <c r="B47">
        <v>2016</v>
      </c>
      <c r="C47" s="126" t="s">
        <v>1</v>
      </c>
      <c r="D47">
        <v>4915936.9222488403</v>
      </c>
      <c r="E47"/>
      <c r="F47"/>
      <c r="G47"/>
      <c r="H47"/>
      <c r="I47"/>
      <c r="J47">
        <v>100</v>
      </c>
      <c r="K47"/>
      <c r="L47"/>
      <c r="M47">
        <v>100</v>
      </c>
      <c r="N47">
        <v>0</v>
      </c>
      <c r="O47"/>
      <c r="P47"/>
      <c r="Q47"/>
      <c r="R47"/>
      <c r="S47"/>
      <c r="T47" s="125"/>
    </row>
    <row r="48" s="77" customFormat="true" ht="15.75" x14ac:dyDescent="0.25">
      <c r="A48" s="124" t="s">
        <v>180</v>
      </c>
      <c r="B48">
        <v>2000</v>
      </c>
      <c r="C48" s="126" t="s">
        <v>2</v>
      </c>
      <c r="D48">
        <v>10481573.972802123</v>
      </c>
      <c r="E48"/>
      <c r="F48"/>
      <c r="G48"/>
      <c r="H48"/>
      <c r="I48"/>
      <c r="J48">
        <v>99.516908212560381</v>
      </c>
      <c r="K48"/>
      <c r="L48"/>
      <c r="M48">
        <v>99.516908212560381</v>
      </c>
      <c r="N48">
        <v>0.48309178743961922</v>
      </c>
      <c r="O48"/>
      <c r="P48"/>
      <c r="Q48"/>
      <c r="R48"/>
      <c r="S48"/>
      <c r="T48" s="125"/>
    </row>
    <row r="49" s="77" customFormat="true" ht="15.75" x14ac:dyDescent="0.25">
      <c r="A49" s="124" t="s">
        <v>180</v>
      </c>
      <c r="B49">
        <v>2001</v>
      </c>
      <c r="C49" s="126" t="s">
        <v>2</v>
      </c>
      <c r="D49">
        <v>10645850.034878386</v>
      </c>
      <c r="E49"/>
      <c r="F49"/>
      <c r="G49"/>
      <c r="H49"/>
      <c r="I49"/>
      <c r="J49">
        <v>99.516908212560381</v>
      </c>
      <c r="K49"/>
      <c r="L49"/>
      <c r="M49">
        <v>99.516908212560381</v>
      </c>
      <c r="N49">
        <v>0.48309178743961922</v>
      </c>
      <c r="O49"/>
      <c r="P49"/>
      <c r="Q49"/>
      <c r="R49"/>
      <c r="S49"/>
      <c r="T49" s="125"/>
    </row>
    <row r="50" s="77" customFormat="true" ht="15.75" x14ac:dyDescent="0.25">
      <c r="A50" s="124" t="s">
        <v>180</v>
      </c>
      <c r="B50">
        <v>2002</v>
      </c>
      <c r="C50" s="126" t="s">
        <v>2</v>
      </c>
      <c r="D50">
        <v>10852231.98329092</v>
      </c>
      <c r="E50"/>
      <c r="F50"/>
      <c r="G50"/>
      <c r="H50"/>
      <c r="I50"/>
      <c r="J50">
        <v>99.516908212560381</v>
      </c>
      <c r="K50"/>
      <c r="L50"/>
      <c r="M50">
        <v>99.516908212560381</v>
      </c>
      <c r="N50">
        <v>0.48309178743961922</v>
      </c>
      <c r="O50"/>
      <c r="P50"/>
      <c r="Q50"/>
      <c r="R50"/>
      <c r="S50"/>
      <c r="T50" s="125"/>
    </row>
    <row r="51" s="77" customFormat="true" ht="15.75" x14ac:dyDescent="0.25">
      <c r="A51" s="124" t="s">
        <v>180</v>
      </c>
      <c r="B51">
        <v>2003</v>
      </c>
      <c r="C51" s="126" t="s">
        <v>2</v>
      </c>
      <c r="D51">
        <v>11081773.923238564</v>
      </c>
      <c r="E51"/>
      <c r="F51"/>
      <c r="G51"/>
      <c r="H51"/>
      <c r="I51"/>
      <c r="J51">
        <v>99.516908212560381</v>
      </c>
      <c r="K51"/>
      <c r="L51"/>
      <c r="M51">
        <v>99.516908212560381</v>
      </c>
      <c r="N51">
        <v>0.48309178743961922</v>
      </c>
      <c r="O51"/>
      <c r="P51"/>
      <c r="Q51"/>
      <c r="R51"/>
      <c r="S51"/>
      <c r="T51" s="125"/>
    </row>
    <row r="52" s="77" customFormat="true" ht="15.75" x14ac:dyDescent="0.25">
      <c r="A52" s="124" t="s">
        <v>180</v>
      </c>
      <c r="B52">
        <v>2004</v>
      </c>
      <c r="C52" s="126" t="s">
        <v>2</v>
      </c>
      <c r="D52">
        <v>11274669.95343544</v>
      </c>
      <c r="E52"/>
      <c r="F52"/>
      <c r="G52"/>
      <c r="H52"/>
      <c r="I52"/>
      <c r="J52">
        <v>99.516908212560381</v>
      </c>
      <c r="K52"/>
      <c r="L52"/>
      <c r="M52">
        <v>99.516908212560381</v>
      </c>
      <c r="N52">
        <v>0.48309178743961922</v>
      </c>
      <c r="O52"/>
      <c r="P52"/>
      <c r="Q52"/>
      <c r="R52"/>
      <c r="S52"/>
      <c r="T52" s="125"/>
    </row>
    <row r="53" s="77" customFormat="true" ht="15.75" x14ac:dyDescent="0.25">
      <c r="A53" s="124" t="s">
        <v>180</v>
      </c>
      <c r="B53">
        <v>2005</v>
      </c>
      <c r="C53" s="126" t="s">
        <v>2</v>
      </c>
      <c r="D53">
        <v>11470139.974909401</v>
      </c>
      <c r="E53"/>
      <c r="F53"/>
      <c r="G53"/>
      <c r="H53"/>
      <c r="I53"/>
      <c r="J53">
        <v>99.516908212560381</v>
      </c>
      <c r="K53"/>
      <c r="L53"/>
      <c r="M53">
        <v>99.516908212560381</v>
      </c>
      <c r="N53">
        <v>0.48309178743961922</v>
      </c>
      <c r="O53"/>
      <c r="P53"/>
      <c r="Q53"/>
      <c r="R53"/>
      <c r="S53"/>
      <c r="T53" s="125"/>
    </row>
    <row r="54" s="77" customFormat="true" ht="15.75" x14ac:dyDescent="0.25">
      <c r="A54" s="124" t="s">
        <v>180</v>
      </c>
      <c r="B54">
        <v>2006</v>
      </c>
      <c r="C54" s="126" t="s">
        <v>2</v>
      </c>
      <c r="D54">
        <v>11667302.875446396</v>
      </c>
      <c r="E54"/>
      <c r="F54"/>
      <c r="G54"/>
      <c r="H54"/>
      <c r="I54"/>
      <c r="J54">
        <v>99.516908212560381</v>
      </c>
      <c r="K54"/>
      <c r="L54"/>
      <c r="M54">
        <v>99.516908212560381</v>
      </c>
      <c r="N54">
        <v>0.48309178743961922</v>
      </c>
      <c r="O54"/>
      <c r="P54"/>
      <c r="Q54"/>
      <c r="R54"/>
      <c r="S54"/>
      <c r="T54" s="125"/>
    </row>
    <row r="55" s="77" customFormat="true" ht="15.75" x14ac:dyDescent="0.25">
      <c r="A55" s="124" t="s">
        <v>180</v>
      </c>
      <c r="B55">
        <v>2007</v>
      </c>
      <c r="C55" s="126" t="s">
        <v>2</v>
      </c>
      <c r="D55">
        <v>11864862.049636232</v>
      </c>
      <c r="E55"/>
      <c r="F55"/>
      <c r="G55"/>
      <c r="H55"/>
      <c r="I55"/>
      <c r="J55">
        <v>99.516908212560381</v>
      </c>
      <c r="K55"/>
      <c r="L55"/>
      <c r="M55">
        <v>99.516908212560381</v>
      </c>
      <c r="N55">
        <v>0.48309178743961922</v>
      </c>
      <c r="O55"/>
      <c r="P55"/>
      <c r="Q55"/>
      <c r="R55"/>
      <c r="S55"/>
      <c r="T55" s="125"/>
    </row>
    <row r="56" s="77" customFormat="true" ht="15.75" x14ac:dyDescent="0.25">
      <c r="A56" s="124" t="s">
        <v>180</v>
      </c>
      <c r="B56">
        <v>2008</v>
      </c>
      <c r="C56" s="126" t="s">
        <v>2</v>
      </c>
      <c r="D56">
        <v>12071591.963299142</v>
      </c>
      <c r="E56"/>
      <c r="F56"/>
      <c r="G56"/>
      <c r="H56"/>
      <c r="I56"/>
      <c r="J56">
        <v>99.516908212560381</v>
      </c>
      <c r="K56"/>
      <c r="L56"/>
      <c r="M56">
        <v>99.516908212560381</v>
      </c>
      <c r="N56">
        <v>0.48309178743961922</v>
      </c>
      <c r="O56"/>
      <c r="P56"/>
      <c r="Q56"/>
      <c r="R56"/>
      <c r="S56"/>
      <c r="T56" s="125"/>
    </row>
    <row r="57" s="77" customFormat="true" ht="15.75" x14ac:dyDescent="0.25">
      <c r="A57" s="124" t="s">
        <v>180</v>
      </c>
      <c r="B57">
        <v>2009</v>
      </c>
      <c r="C57" s="126" t="s">
        <v>2</v>
      </c>
      <c r="D57">
        <v>12309704.00038559</v>
      </c>
      <c r="E57"/>
      <c r="F57"/>
      <c r="G57"/>
      <c r="H57"/>
      <c r="I57"/>
      <c r="J57">
        <v>99.516908212560381</v>
      </c>
      <c r="K57"/>
      <c r="L57"/>
      <c r="M57">
        <v>99.516908212560381</v>
      </c>
      <c r="N57">
        <v>0.48309178743961922</v>
      </c>
      <c r="O57"/>
      <c r="P57"/>
      <c r="Q57"/>
      <c r="R57"/>
      <c r="S57"/>
      <c r="T57" s="125"/>
    </row>
    <row r="58" s="77" customFormat="true" ht="15.75" x14ac:dyDescent="0.25">
      <c r="A58" s="124" t="s">
        <v>180</v>
      </c>
      <c r="B58">
        <v>2010</v>
      </c>
      <c r="C58" s="126" t="s">
        <v>2</v>
      </c>
      <c r="D58">
        <v>12563843.9772464</v>
      </c>
      <c r="E58"/>
      <c r="F58"/>
      <c r="G58"/>
      <c r="H58"/>
      <c r="I58"/>
      <c r="J58">
        <v>99.516908212560381</v>
      </c>
      <c r="K58"/>
      <c r="L58"/>
      <c r="M58">
        <v>99.516908212560381</v>
      </c>
      <c r="N58">
        <v>0.48309178743961922</v>
      </c>
      <c r="O58"/>
      <c r="P58"/>
      <c r="Q58"/>
      <c r="R58"/>
      <c r="S58"/>
      <c r="T58" s="125"/>
    </row>
    <row r="59" s="77" customFormat="true" ht="15.75" x14ac:dyDescent="0.25">
      <c r="A59" s="124" t="s">
        <v>180</v>
      </c>
      <c r="B59">
        <v>2011</v>
      </c>
      <c r="C59" s="126" t="s">
        <v>2</v>
      </c>
      <c r="D59">
        <v>12822610.096771467</v>
      </c>
      <c r="E59"/>
      <c r="F59"/>
      <c r="G59"/>
      <c r="H59"/>
      <c r="I59"/>
      <c r="J59">
        <v>99.516908212560381</v>
      </c>
      <c r="K59"/>
      <c r="L59"/>
      <c r="M59">
        <v>99.516908212560381</v>
      </c>
      <c r="N59">
        <v>0.48309178743961922</v>
      </c>
      <c r="O59"/>
      <c r="P59"/>
      <c r="Q59"/>
      <c r="R59"/>
      <c r="S59"/>
      <c r="T59" s="125"/>
    </row>
    <row r="60" s="77" customFormat="true" ht="15.75" x14ac:dyDescent="0.25">
      <c r="A60" s="124" t="s">
        <v>180</v>
      </c>
      <c r="B60">
        <v>2012</v>
      </c>
      <c r="C60" s="126" t="s">
        <v>2</v>
      </c>
      <c r="D60">
        <v>13093616.041105805</v>
      </c>
      <c r="E60"/>
      <c r="F60"/>
      <c r="G60"/>
      <c r="H60"/>
      <c r="I60"/>
      <c r="J60">
        <v>99.516908212560381</v>
      </c>
      <c r="K60"/>
      <c r="L60"/>
      <c r="M60">
        <v>99.516908212560381</v>
      </c>
      <c r="N60">
        <v>0.48309178743961922</v>
      </c>
      <c r="O60"/>
      <c r="P60"/>
      <c r="Q60"/>
      <c r="R60"/>
      <c r="S60"/>
      <c r="T60" s="125"/>
    </row>
    <row r="61" s="77" customFormat="true" ht="15.75" x14ac:dyDescent="0.25">
      <c r="A61" s="124" t="s">
        <v>180</v>
      </c>
      <c r="B61">
        <v>2013</v>
      </c>
      <c r="C61" s="126" t="s">
        <v>2</v>
      </c>
      <c r="D61">
        <v>13356042.016479416</v>
      </c>
      <c r="E61"/>
      <c r="F61"/>
      <c r="G61"/>
      <c r="H61"/>
      <c r="I61"/>
      <c r="J61">
        <v>99.516908212560381</v>
      </c>
      <c r="K61"/>
      <c r="L61"/>
      <c r="M61">
        <v>99.516908212560381</v>
      </c>
      <c r="N61">
        <v>0.48309178743961922</v>
      </c>
      <c r="O61"/>
      <c r="P61"/>
      <c r="Q61"/>
      <c r="R61"/>
      <c r="S61"/>
      <c r="T61" s="125"/>
    </row>
    <row r="62" s="77" customFormat="true" ht="15.75" x14ac:dyDescent="0.25">
      <c r="A62" s="124" t="s">
        <v>180</v>
      </c>
      <c r="B62">
        <v>2014</v>
      </c>
      <c r="C62" s="126" t="s">
        <v>2</v>
      </c>
      <c r="D62">
        <v>13578155.996798402</v>
      </c>
      <c r="E62"/>
      <c r="F62"/>
      <c r="G62"/>
      <c r="H62"/>
      <c r="I62"/>
      <c r="J62">
        <v>99.516908212560381</v>
      </c>
      <c r="K62"/>
      <c r="L62"/>
      <c r="M62">
        <v>99.516908212560381</v>
      </c>
      <c r="N62">
        <v>0.48309178743961922</v>
      </c>
      <c r="O62"/>
      <c r="P62"/>
      <c r="Q62"/>
      <c r="R62"/>
      <c r="S62"/>
      <c r="T62" s="125"/>
    </row>
    <row r="63" s="77" customFormat="true" ht="15.75" x14ac:dyDescent="0.25">
      <c r="A63" s="124" t="s">
        <v>180</v>
      </c>
      <c r="B63">
        <v>2015</v>
      </c>
      <c r="C63" s="126" t="s">
        <v>2</v>
      </c>
      <c r="D63">
        <v>13775203.960870972</v>
      </c>
      <c r="E63"/>
      <c r="F63"/>
      <c r="G63"/>
      <c r="H63"/>
      <c r="I63"/>
      <c r="J63">
        <v>99.516908212560381</v>
      </c>
      <c r="K63"/>
      <c r="L63"/>
      <c r="M63">
        <v>99.516908212560381</v>
      </c>
      <c r="N63">
        <v>0.48309178743961922</v>
      </c>
      <c r="O63"/>
      <c r="P63"/>
      <c r="Q63"/>
      <c r="R63"/>
      <c r="S63"/>
      <c r="T63" s="125"/>
    </row>
    <row r="64" s="77" customFormat="true" ht="15.75" x14ac:dyDescent="0.25">
      <c r="A64" s="124" t="s">
        <v>180</v>
      </c>
      <c r="B64">
        <v>2016</v>
      </c>
      <c r="C64" s="126" t="s">
        <v>2</v>
      </c>
      <c r="D64">
        <v>13951599.07775116</v>
      </c>
      <c r="E64"/>
      <c r="F64"/>
      <c r="G64"/>
      <c r="H64"/>
      <c r="I64"/>
      <c r="J64">
        <v>99.516908212560381</v>
      </c>
      <c r="K64"/>
      <c r="L64"/>
      <c r="M64">
        <v>99.516908212560381</v>
      </c>
      <c r="N64">
        <v>0.48309178743961922</v>
      </c>
      <c r="O64"/>
      <c r="P64"/>
      <c r="Q64"/>
      <c r="R64"/>
      <c r="S64"/>
      <c r="T64" s="125"/>
    </row>
    <row r="65" s="77" customFormat="true" ht="15.75" x14ac:dyDescent="0.25">
      <c r="A65" s="124" t="s">
        <v>180</v>
      </c>
      <c r="B65">
        <v>2000</v>
      </c>
      <c r="C65" s="126" t="s">
        <v>16</v>
      </c>
      <c r="D65">
        <v>2934437</v>
      </c>
      <c r="E65"/>
      <c r="F65"/>
      <c r="G65"/>
      <c r="H65"/>
      <c r="I65"/>
      <c r="J65"/>
      <c r="K65"/>
      <c r="L65"/>
      <c r="M65"/>
      <c r="N65"/>
      <c r="O65"/>
      <c r="P65"/>
      <c r="Q65"/>
      <c r="R65"/>
      <c r="S65"/>
      <c r="T65" s="125"/>
    </row>
    <row r="66" s="77" customFormat="true" ht="15.75" x14ac:dyDescent="0.25">
      <c r="A66" s="124" t="s">
        <v>180</v>
      </c>
      <c r="B66">
        <v>2001</v>
      </c>
      <c r="C66" s="126" t="s">
        <v>16</v>
      </c>
      <c r="D66">
        <v>3054810</v>
      </c>
      <c r="E66"/>
      <c r="F66"/>
      <c r="G66"/>
      <c r="H66"/>
      <c r="I66"/>
      <c r="J66"/>
      <c r="K66"/>
      <c r="L66"/>
      <c r="M66"/>
      <c r="N66"/>
      <c r="O66"/>
      <c r="P66"/>
      <c r="Q66"/>
      <c r="R66"/>
      <c r="S66"/>
      <c r="T66" s="125"/>
    </row>
    <row r="67" s="77" customFormat="true" ht="15.75" x14ac:dyDescent="0.25">
      <c r="A67" s="124" t="s">
        <v>180</v>
      </c>
      <c r="B67">
        <v>2002</v>
      </c>
      <c r="C67" s="126" t="s">
        <v>16</v>
      </c>
      <c r="D67">
        <v>3193001</v>
      </c>
      <c r="E67"/>
      <c r="F67"/>
      <c r="G67"/>
      <c r="H67"/>
      <c r="I67"/>
      <c r="J67"/>
      <c r="K67"/>
      <c r="L67"/>
      <c r="M67"/>
      <c r="N67"/>
      <c r="O67"/>
      <c r="P67"/>
      <c r="Q67"/>
      <c r="R67"/>
      <c r="S67"/>
      <c r="T67" s="125"/>
    </row>
    <row r="68" s="77" customFormat="true" ht="15.75" x14ac:dyDescent="0.25">
      <c r="A68" s="124" t="s">
        <v>180</v>
      </c>
      <c r="B68">
        <v>2003</v>
      </c>
      <c r="C68" s="126" t="s">
        <v>16</v>
      </c>
      <c r="D68">
        <v>3328677</v>
      </c>
      <c r="E68"/>
      <c r="F68"/>
      <c r="G68"/>
      <c r="H68"/>
      <c r="I68"/>
      <c r="J68"/>
      <c r="K68"/>
      <c r="L68"/>
      <c r="M68"/>
      <c r="N68"/>
      <c r="O68"/>
      <c r="P68"/>
      <c r="Q68"/>
      <c r="R68"/>
      <c r="S68"/>
      <c r="T68" s="125"/>
    </row>
    <row r="69" s="77" customFormat="true" ht="15.75" x14ac:dyDescent="0.25">
      <c r="A69" s="124" t="s">
        <v>180</v>
      </c>
      <c r="B69">
        <v>2004</v>
      </c>
      <c r="C69" s="126" t="s">
        <v>16</v>
      </c>
      <c r="D69">
        <v>3401711</v>
      </c>
      <c r="E69"/>
      <c r="F69"/>
      <c r="G69"/>
      <c r="H69"/>
      <c r="I69"/>
      <c r="J69"/>
      <c r="K69"/>
      <c r="L69"/>
      <c r="M69"/>
      <c r="N69"/>
      <c r="O69"/>
      <c r="P69"/>
      <c r="Q69"/>
      <c r="R69"/>
      <c r="S69"/>
      <c r="T69" s="125"/>
    </row>
    <row r="70" s="77" customFormat="true" ht="15.75" x14ac:dyDescent="0.25">
      <c r="A70" s="124" t="s">
        <v>180</v>
      </c>
      <c r="B70">
        <v>2005</v>
      </c>
      <c r="C70" s="126" t="s">
        <v>16</v>
      </c>
      <c r="D70">
        <v>3478492</v>
      </c>
      <c r="E70"/>
      <c r="F70"/>
      <c r="G70"/>
      <c r="H70"/>
      <c r="I70"/>
      <c r="J70"/>
      <c r="K70"/>
      <c r="L70"/>
      <c r="M70"/>
      <c r="N70"/>
      <c r="O70"/>
      <c r="P70"/>
      <c r="Q70"/>
      <c r="R70"/>
      <c r="S70"/>
      <c r="T70" s="125"/>
    </row>
    <row r="71" s="77" customFormat="true" ht="15.75" x14ac:dyDescent="0.25">
      <c r="A71" s="124" t="s">
        <v>180</v>
      </c>
      <c r="B71">
        <v>2006</v>
      </c>
      <c r="C71" s="126" t="s">
        <v>16</v>
      </c>
      <c r="D71">
        <v>3553825</v>
      </c>
      <c r="E71"/>
      <c r="F71"/>
      <c r="G71"/>
      <c r="H71"/>
      <c r="I71"/>
      <c r="J71"/>
      <c r="K71"/>
      <c r="L71"/>
      <c r="M71"/>
      <c r="N71"/>
      <c r="O71"/>
      <c r="P71"/>
      <c r="Q71"/>
      <c r="R71"/>
      <c r="S71"/>
      <c r="T71" s="125"/>
    </row>
    <row r="72" s="77" customFormat="true" ht="15.75" x14ac:dyDescent="0.25">
      <c r="A72" s="124" t="s">
        <v>180</v>
      </c>
      <c r="B72">
        <v>2007</v>
      </c>
      <c r="C72" s="126" t="s">
        <v>16</v>
      </c>
      <c r="D72">
        <v>3618485</v>
      </c>
      <c r="E72"/>
      <c r="F72"/>
      <c r="G72"/>
      <c r="H72"/>
      <c r="I72"/>
      <c r="J72"/>
      <c r="K72"/>
      <c r="L72"/>
      <c r="M72"/>
      <c r="N72"/>
      <c r="O72"/>
      <c r="P72"/>
      <c r="Q72"/>
      <c r="R72"/>
      <c r="S72"/>
      <c r="T72" s="125"/>
    </row>
    <row r="73" s="77" customFormat="true" ht="15.75" x14ac:dyDescent="0.25">
      <c r="A73" s="124" t="s">
        <v>180</v>
      </c>
      <c r="B73">
        <v>2008</v>
      </c>
      <c r="C73" s="126" t="s">
        <v>16</v>
      </c>
      <c r="D73">
        <v>3679722</v>
      </c>
      <c r="E73"/>
      <c r="F73"/>
      <c r="G73"/>
      <c r="H73"/>
      <c r="I73"/>
      <c r="J73"/>
      <c r="K73"/>
      <c r="L73"/>
      <c r="M73"/>
      <c r="N73"/>
      <c r="O73"/>
      <c r="P73"/>
      <c r="Q73"/>
      <c r="R73"/>
      <c r="S73"/>
      <c r="T73" s="125"/>
    </row>
    <row r="74" s="77" customFormat="true" ht="15.75" x14ac:dyDescent="0.25">
      <c r="A74" s="124" t="s">
        <v>180</v>
      </c>
      <c r="B74">
        <v>2009</v>
      </c>
      <c r="C74" s="126" t="s">
        <v>16</v>
      </c>
      <c r="D74">
        <v>3761302</v>
      </c>
      <c r="E74"/>
      <c r="F74"/>
      <c r="G74"/>
      <c r="H74"/>
      <c r="I74"/>
      <c r="J74"/>
      <c r="K74"/>
      <c r="L74"/>
      <c r="M74"/>
      <c r="N74"/>
      <c r="O74"/>
      <c r="P74"/>
      <c r="Q74"/>
      <c r="R74"/>
      <c r="S74"/>
      <c r="T74" s="125"/>
    </row>
    <row r="75" s="77" customFormat="true" ht="15.75" x14ac:dyDescent="0.25">
      <c r="A75" s="124" t="s">
        <v>180</v>
      </c>
      <c r="B75">
        <v>2010</v>
      </c>
      <c r="C75" s="126" t="s">
        <v>16</v>
      </c>
      <c r="D75">
        <v>3838580</v>
      </c>
      <c r="E75"/>
      <c r="F75"/>
      <c r="G75"/>
      <c r="H75"/>
      <c r="I75"/>
      <c r="J75"/>
      <c r="K75"/>
      <c r="L75"/>
      <c r="M75"/>
      <c r="N75"/>
      <c r="O75"/>
      <c r="P75"/>
      <c r="Q75"/>
      <c r="R75"/>
      <c r="S75"/>
      <c r="T75" s="125"/>
    </row>
    <row r="76" s="77" customFormat="true" ht="15.75" x14ac:dyDescent="0.25">
      <c r="A76" s="124" t="s">
        <v>180</v>
      </c>
      <c r="B76">
        <v>2011</v>
      </c>
      <c r="C76" s="126" t="s">
        <v>16</v>
      </c>
      <c r="D76">
        <v>3923583</v>
      </c>
      <c r="E76"/>
      <c r="F76"/>
      <c r="G76"/>
      <c r="H76"/>
      <c r="I76"/>
      <c r="J76"/>
      <c r="K76"/>
      <c r="L76"/>
      <c r="M76"/>
      <c r="N76"/>
      <c r="O76"/>
      <c r="P76"/>
      <c r="Q76"/>
      <c r="R76"/>
      <c r="S76"/>
      <c r="T76" s="125"/>
    </row>
    <row r="77" s="77" customFormat="true" ht="15.75" x14ac:dyDescent="0.25">
      <c r="A77" s="124" t="s">
        <v>180</v>
      </c>
      <c r="B77">
        <v>2012</v>
      </c>
      <c r="C77" s="126" t="s">
        <v>16</v>
      </c>
      <c r="D77">
        <v>4008713</v>
      </c>
      <c r="E77"/>
      <c r="F77"/>
      <c r="G77"/>
      <c r="H77"/>
      <c r="I77"/>
      <c r="J77"/>
      <c r="K77"/>
      <c r="L77"/>
      <c r="M77"/>
      <c r="N77"/>
      <c r="O77"/>
      <c r="P77"/>
      <c r="Q77"/>
      <c r="R77"/>
      <c r="S77"/>
      <c r="T77" s="125"/>
    </row>
    <row r="78" s="77" customFormat="true" ht="15.75" x14ac:dyDescent="0.25">
      <c r="A78" s="124" t="s">
        <v>180</v>
      </c>
      <c r="B78">
        <v>2013</v>
      </c>
      <c r="C78" s="126" t="s">
        <v>16</v>
      </c>
      <c r="D78">
        <v>4084774</v>
      </c>
      <c r="E78"/>
      <c r="F78"/>
      <c r="G78"/>
      <c r="H78"/>
      <c r="I78"/>
      <c r="J78"/>
      <c r="K78"/>
      <c r="L78"/>
      <c r="M78"/>
      <c r="N78"/>
      <c r="O78"/>
      <c r="P78"/>
      <c r="Q78"/>
      <c r="R78"/>
      <c r="S78"/>
      <c r="T78" s="125"/>
    </row>
    <row r="79" s="77" customFormat="true" ht="15.75" x14ac:dyDescent="0.25">
      <c r="A79" s="124" t="s">
        <v>180</v>
      </c>
      <c r="B79">
        <v>2014</v>
      </c>
      <c r="C79" s="126" t="s">
        <v>16</v>
      </c>
      <c r="D79">
        <v>4123672</v>
      </c>
      <c r="E79"/>
      <c r="F79"/>
      <c r="G79"/>
      <c r="H79"/>
      <c r="I79"/>
      <c r="J79"/>
      <c r="K79"/>
      <c r="L79"/>
      <c r="M79"/>
      <c r="N79"/>
      <c r="O79"/>
      <c r="P79"/>
      <c r="Q79"/>
      <c r="R79"/>
      <c r="S79"/>
      <c r="T79" s="125"/>
    </row>
    <row r="80" s="77" customFormat="true" ht="15.75" x14ac:dyDescent="0.25">
      <c r="A80" s="124" t="s">
        <v>180</v>
      </c>
      <c r="B80">
        <v>2015</v>
      </c>
      <c r="C80" s="126" t="s">
        <v>16</v>
      </c>
      <c r="D80">
        <v>4159937</v>
      </c>
      <c r="E80"/>
      <c r="F80"/>
      <c r="G80"/>
      <c r="H80"/>
      <c r="I80"/>
      <c r="J80"/>
      <c r="K80"/>
      <c r="L80"/>
      <c r="M80"/>
      <c r="N80"/>
      <c r="O80"/>
      <c r="P80"/>
      <c r="Q80"/>
      <c r="R80"/>
      <c r="S80"/>
      <c r="T80" s="125"/>
    </row>
    <row r="81" s="77" customFormat="true" ht="15.75" x14ac:dyDescent="0.25">
      <c r="A81" s="124" t="s">
        <v>180</v>
      </c>
      <c r="B81">
        <v>2016</v>
      </c>
      <c r="C81" s="126" t="s">
        <v>16</v>
      </c>
      <c r="D81">
        <v>4180138</v>
      </c>
      <c r="E81"/>
      <c r="F81"/>
      <c r="G81"/>
      <c r="H81"/>
      <c r="I81"/>
      <c r="J81"/>
      <c r="K81"/>
      <c r="L81"/>
      <c r="M81"/>
      <c r="N81"/>
      <c r="O81"/>
      <c r="P81"/>
      <c r="Q81"/>
      <c r="R81"/>
      <c r="S81"/>
      <c r="T81" s="125"/>
    </row>
    <row r="82" s="77" customFormat="true" ht="15.75" x14ac:dyDescent="0.25">
      <c r="A82" s="124" t="s">
        <v>180</v>
      </c>
      <c r="B82">
        <v>2000</v>
      </c>
      <c r="C82" s="126" t="s">
        <v>17</v>
      </c>
      <c r="D82">
        <v>5306404</v>
      </c>
      <c r="E82"/>
      <c r="F82"/>
      <c r="G82"/>
      <c r="H82"/>
      <c r="I82"/>
      <c r="J82"/>
      <c r="K82"/>
      <c r="L82"/>
      <c r="M82"/>
      <c r="N82"/>
      <c r="O82"/>
      <c r="P82"/>
      <c r="Q82"/>
      <c r="R82"/>
      <c r="S82"/>
      <c r="T82" s="125"/>
    </row>
    <row r="83" s="77" customFormat="true" ht="15.75" x14ac:dyDescent="0.25">
      <c r="A83" s="124" t="s">
        <v>180</v>
      </c>
      <c r="B83">
        <v>2001</v>
      </c>
      <c r="C83" s="126" t="s">
        <v>17</v>
      </c>
      <c r="D83">
        <v>5355967</v>
      </c>
      <c r="E83"/>
      <c r="F83"/>
      <c r="G83"/>
      <c r="H83"/>
      <c r="I83"/>
      <c r="J83"/>
      <c r="K83"/>
      <c r="L83"/>
      <c r="M83"/>
      <c r="N83"/>
      <c r="O83"/>
      <c r="P83"/>
      <c r="Q83"/>
      <c r="R83"/>
      <c r="S83"/>
      <c r="T83" s="125"/>
    </row>
    <row r="84" s="77" customFormat="true" ht="15.75" x14ac:dyDescent="0.25">
      <c r="A84" s="124" t="s">
        <v>180</v>
      </c>
      <c r="B84">
        <v>2002</v>
      </c>
      <c r="C84" s="126" t="s">
        <v>17</v>
      </c>
      <c r="D84">
        <v>5454263</v>
      </c>
      <c r="E84"/>
      <c r="F84"/>
      <c r="G84"/>
      <c r="H84"/>
      <c r="I84"/>
      <c r="J84"/>
      <c r="K84"/>
      <c r="L84"/>
      <c r="M84"/>
      <c r="N84"/>
      <c r="O84"/>
      <c r="P84"/>
      <c r="Q84"/>
      <c r="R84"/>
      <c r="S84"/>
      <c r="T84" s="125"/>
    </row>
    <row r="85" s="77" customFormat="true" ht="15.75" x14ac:dyDescent="0.25">
      <c r="A85" s="124" t="s">
        <v>180</v>
      </c>
      <c r="B85">
        <v>2003</v>
      </c>
      <c r="C85" s="126" t="s">
        <v>17</v>
      </c>
      <c r="D85">
        <v>5599005</v>
      </c>
      <c r="E85"/>
      <c r="F85"/>
      <c r="G85"/>
      <c r="H85"/>
      <c r="I85"/>
      <c r="J85"/>
      <c r="K85"/>
      <c r="L85"/>
      <c r="M85"/>
      <c r="N85"/>
      <c r="O85"/>
      <c r="P85"/>
      <c r="Q85"/>
      <c r="R85"/>
      <c r="S85"/>
      <c r="T85" s="125"/>
    </row>
    <row r="86" s="77" customFormat="true" ht="15.75" x14ac:dyDescent="0.25">
      <c r="A86" s="124" t="s">
        <v>180</v>
      </c>
      <c r="B86">
        <v>2004</v>
      </c>
      <c r="C86" s="126" t="s">
        <v>17</v>
      </c>
      <c r="D86">
        <v>5783407</v>
      </c>
      <c r="E86"/>
      <c r="F86"/>
      <c r="G86"/>
      <c r="H86"/>
      <c r="I86"/>
      <c r="J86"/>
      <c r="K86"/>
      <c r="L86"/>
      <c r="M86"/>
      <c r="N86"/>
      <c r="O86"/>
      <c r="P86"/>
      <c r="Q86"/>
      <c r="R86"/>
      <c r="S86"/>
      <c r="T86" s="125"/>
    </row>
    <row r="87" s="77" customFormat="true" ht="15.75" x14ac:dyDescent="0.25">
      <c r="A87" s="124" t="s">
        <v>180</v>
      </c>
      <c r="B87">
        <v>2005</v>
      </c>
      <c r="C87" s="126" t="s">
        <v>17</v>
      </c>
      <c r="D87">
        <v>5988959</v>
      </c>
      <c r="E87"/>
      <c r="F87"/>
      <c r="G87"/>
      <c r="H87"/>
      <c r="I87"/>
      <c r="J87"/>
      <c r="K87"/>
      <c r="L87"/>
      <c r="M87"/>
      <c r="N87"/>
      <c r="O87"/>
      <c r="P87"/>
      <c r="Q87"/>
      <c r="R87"/>
      <c r="S87"/>
      <c r="T87" s="125"/>
    </row>
    <row r="88" s="77" customFormat="true" ht="15.75" x14ac:dyDescent="0.25">
      <c r="A88" s="124" t="s">
        <v>180</v>
      </c>
      <c r="B88">
        <v>2006</v>
      </c>
      <c r="C88" s="126" t="s">
        <v>17</v>
      </c>
      <c r="D88">
        <v>6195965</v>
      </c>
      <c r="E88"/>
      <c r="F88"/>
      <c r="G88"/>
      <c r="H88"/>
      <c r="I88"/>
      <c r="J88"/>
      <c r="K88"/>
      <c r="L88"/>
      <c r="M88"/>
      <c r="N88"/>
      <c r="O88"/>
      <c r="P88"/>
      <c r="Q88"/>
      <c r="R88"/>
      <c r="S88"/>
      <c r="T88" s="125"/>
    </row>
    <row r="89" s="77" customFormat="true" ht="15.75" x14ac:dyDescent="0.25">
      <c r="A89" s="124" t="s">
        <v>180</v>
      </c>
      <c r="B89">
        <v>2007</v>
      </c>
      <c r="C89" s="126" t="s">
        <v>17</v>
      </c>
      <c r="D89">
        <v>6387765</v>
      </c>
      <c r="E89"/>
      <c r="F89"/>
      <c r="G89"/>
      <c r="H89"/>
      <c r="I89"/>
      <c r="J89"/>
      <c r="K89"/>
      <c r="L89"/>
      <c r="M89"/>
      <c r="N89"/>
      <c r="O89"/>
      <c r="P89"/>
      <c r="Q89"/>
      <c r="R89"/>
      <c r="S89"/>
      <c r="T89" s="125"/>
    </row>
    <row r="90" s="77" customFormat="true" ht="15.75" x14ac:dyDescent="0.25">
      <c r="A90" s="124" t="s">
        <v>180</v>
      </c>
      <c r="B90">
        <v>2008</v>
      </c>
      <c r="C90" s="126" t="s">
        <v>17</v>
      </c>
      <c r="D90">
        <v>6563284</v>
      </c>
      <c r="E90"/>
      <c r="F90"/>
      <c r="G90"/>
      <c r="H90"/>
      <c r="I90"/>
      <c r="J90"/>
      <c r="K90"/>
      <c r="L90"/>
      <c r="M90"/>
      <c r="N90"/>
      <c r="O90"/>
      <c r="P90"/>
      <c r="Q90"/>
      <c r="R90"/>
      <c r="S90"/>
      <c r="T90" s="125"/>
    </row>
    <row r="91" s="77" customFormat="true" ht="15.75" x14ac:dyDescent="0.25">
      <c r="A91" s="124" t="s">
        <v>180</v>
      </c>
      <c r="B91">
        <v>2009</v>
      </c>
      <c r="C91" s="126" t="s">
        <v>17</v>
      </c>
      <c r="D91">
        <v>6723666</v>
      </c>
      <c r="E91"/>
      <c r="F91"/>
      <c r="G91"/>
      <c r="H91"/>
      <c r="I91"/>
      <c r="J91"/>
      <c r="K91"/>
      <c r="L91"/>
      <c r="M91"/>
      <c r="N91"/>
      <c r="O91"/>
      <c r="P91"/>
      <c r="Q91"/>
      <c r="R91"/>
      <c r="S91"/>
      <c r="T91" s="125"/>
    </row>
    <row r="92" s="77" customFormat="true" ht="15.75" x14ac:dyDescent="0.25">
      <c r="A92" s="124" t="s">
        <v>180</v>
      </c>
      <c r="B92">
        <v>2010</v>
      </c>
      <c r="C92" s="126" t="s">
        <v>17</v>
      </c>
      <c r="D92">
        <v>6873426</v>
      </c>
      <c r="E92">
        <v>91.8</v>
      </c>
      <c r="F92">
        <v>74</v>
      </c>
      <c r="G92"/>
      <c r="H92">
        <v>74</v>
      </c>
      <c r="I92">
        <v>26</v>
      </c>
      <c r="J92"/>
      <c r="K92"/>
      <c r="L92"/>
      <c r="M92"/>
      <c r="N92"/>
      <c r="O92"/>
      <c r="P92"/>
      <c r="Q92"/>
      <c r="R92"/>
      <c r="S92"/>
      <c r="T92" s="125"/>
    </row>
    <row r="93" s="77" customFormat="true" ht="15.75" x14ac:dyDescent="0.25">
      <c r="A93" s="124" t="s">
        <v>180</v>
      </c>
      <c r="B93">
        <v>2011</v>
      </c>
      <c r="C93" s="126" t="s">
        <v>17</v>
      </c>
      <c r="D93">
        <v>7025165</v>
      </c>
      <c r="E93">
        <v>91.8</v>
      </c>
      <c r="F93">
        <v>74</v>
      </c>
      <c r="G93"/>
      <c r="H93">
        <v>74</v>
      </c>
      <c r="I93">
        <v>26</v>
      </c>
      <c r="J93"/>
      <c r="K93"/>
      <c r="L93"/>
      <c r="M93"/>
      <c r="N93"/>
      <c r="O93"/>
      <c r="P93"/>
      <c r="Q93"/>
      <c r="R93"/>
      <c r="S93"/>
      <c r="T93" s="125"/>
    </row>
    <row r="94" s="77" customFormat="true" ht="15.75" x14ac:dyDescent="0.25">
      <c r="A94" s="124" t="s">
        <v>180</v>
      </c>
      <c r="B94">
        <v>2012</v>
      </c>
      <c r="C94" s="126" t="s">
        <v>17</v>
      </c>
      <c r="D94">
        <v>7192717</v>
      </c>
      <c r="E94">
        <v>91.8</v>
      </c>
      <c r="F94">
        <v>74</v>
      </c>
      <c r="G94"/>
      <c r="H94">
        <v>74</v>
      </c>
      <c r="I94">
        <v>26</v>
      </c>
      <c r="J94"/>
      <c r="K94"/>
      <c r="L94"/>
      <c r="M94"/>
      <c r="N94"/>
      <c r="O94"/>
      <c r="P94"/>
      <c r="Q94"/>
      <c r="R94"/>
      <c r="S94"/>
      <c r="T94" s="125"/>
    </row>
    <row r="95" s="77" customFormat="true" ht="15.75" x14ac:dyDescent="0.25">
      <c r="A95" s="124" t="s">
        <v>180</v>
      </c>
      <c r="B95">
        <v>2013</v>
      </c>
      <c r="C95" s="126" t="s">
        <v>17</v>
      </c>
      <c r="D95">
        <v>7369499</v>
      </c>
      <c r="E95">
        <v>91.8</v>
      </c>
      <c r="F95">
        <v>74</v>
      </c>
      <c r="G95"/>
      <c r="H95">
        <v>74</v>
      </c>
      <c r="I95">
        <v>26</v>
      </c>
      <c r="J95"/>
      <c r="K95"/>
      <c r="L95"/>
      <c r="M95"/>
      <c r="N95"/>
      <c r="O95"/>
      <c r="P95"/>
      <c r="Q95"/>
      <c r="R95"/>
      <c r="S95"/>
      <c r="T95" s="125"/>
    </row>
    <row r="96" s="77" customFormat="true" ht="15.75" x14ac:dyDescent="0.25">
      <c r="A96" s="124" t="s">
        <v>180</v>
      </c>
      <c r="B96">
        <v>2014</v>
      </c>
      <c r="C96" s="126" t="s">
        <v>17</v>
      </c>
      <c r="D96">
        <v>7546221</v>
      </c>
      <c r="E96">
        <v>91.8</v>
      </c>
      <c r="F96">
        <v>74</v>
      </c>
      <c r="G96"/>
      <c r="H96">
        <v>74</v>
      </c>
      <c r="I96">
        <v>26</v>
      </c>
      <c r="J96"/>
      <c r="K96"/>
      <c r="L96"/>
      <c r="M96"/>
      <c r="N96"/>
      <c r="O96"/>
      <c r="P96"/>
      <c r="Q96"/>
      <c r="R96"/>
      <c r="S96"/>
      <c r="T96" s="125"/>
    </row>
    <row r="97" s="77" customFormat="true" ht="15.75" x14ac:dyDescent="0.25">
      <c r="A97" s="124" t="s">
        <v>180</v>
      </c>
      <c r="B97">
        <v>2015</v>
      </c>
      <c r="C97" s="126" t="s">
        <v>17</v>
      </c>
      <c r="D97">
        <v>7712122</v>
      </c>
      <c r="E97">
        <v>91.8</v>
      </c>
      <c r="F97">
        <v>74</v>
      </c>
      <c r="G97"/>
      <c r="H97">
        <v>74</v>
      </c>
      <c r="I97">
        <v>26</v>
      </c>
      <c r="J97"/>
      <c r="K97"/>
      <c r="L97"/>
      <c r="M97"/>
      <c r="N97"/>
      <c r="O97"/>
      <c r="P97"/>
      <c r="Q97"/>
      <c r="R97"/>
      <c r="S97"/>
      <c r="T97" s="125"/>
    </row>
    <row r="98" s="77" customFormat="true" ht="15.75" x14ac:dyDescent="0.25">
      <c r="A98" s="124" t="s">
        <v>180</v>
      </c>
      <c r="B98">
        <v>2016</v>
      </c>
      <c r="C98" s="126" t="s">
        <v>17</v>
      </c>
      <c r="D98">
        <v>7872649</v>
      </c>
      <c r="E98">
        <v>91.8</v>
      </c>
      <c r="F98">
        <v>74</v>
      </c>
      <c r="G98"/>
      <c r="H98">
        <v>74</v>
      </c>
      <c r="I98">
        <v>26</v>
      </c>
      <c r="J98"/>
      <c r="K98"/>
      <c r="L98"/>
      <c r="M98"/>
      <c r="N98"/>
      <c r="O98"/>
      <c r="P98"/>
      <c r="Q98"/>
      <c r="R98"/>
      <c r="S98"/>
      <c r="T98" s="125"/>
    </row>
    <row r="99" s="77" customFormat="true" ht="15.75" x14ac:dyDescent="0.25">
      <c r="A99" s="124" t="s">
        <v>180</v>
      </c>
      <c r="B99">
        <v>2000</v>
      </c>
      <c r="C99" s="126" t="s">
        <v>18</v>
      </c>
      <c r="D99">
        <v>4843463</v>
      </c>
      <c r="E99"/>
      <c r="F99"/>
      <c r="G99"/>
      <c r="H99"/>
      <c r="I99"/>
      <c r="J99"/>
      <c r="K99"/>
      <c r="L99"/>
      <c r="M99"/>
      <c r="N99"/>
      <c r="O99"/>
      <c r="P99"/>
      <c r="Q99"/>
      <c r="R99"/>
      <c r="S99"/>
      <c r="T99" s="125"/>
    </row>
    <row r="100" s="77" customFormat="true" ht="15.75" x14ac:dyDescent="0.25">
      <c r="A100" s="124" t="s">
        <v>180</v>
      </c>
      <c r="B100">
        <v>2001</v>
      </c>
      <c r="C100" s="126" t="s">
        <v>18</v>
      </c>
      <c r="D100">
        <v>4936410</v>
      </c>
      <c r="E100"/>
      <c r="F100"/>
      <c r="G100"/>
      <c r="H100"/>
      <c r="I100"/>
      <c r="J100"/>
      <c r="K100"/>
      <c r="L100"/>
      <c r="M100"/>
      <c r="N100"/>
      <c r="O100"/>
      <c r="P100"/>
      <c r="Q100"/>
      <c r="R100"/>
      <c r="S100"/>
      <c r="T100" s="125"/>
    </row>
    <row r="101" s="77" customFormat="true" ht="15.75" x14ac:dyDescent="0.25">
      <c r="A101" s="124" t="s">
        <v>180</v>
      </c>
      <c r="B101">
        <v>2002</v>
      </c>
      <c r="C101" s="126" t="s">
        <v>18</v>
      </c>
      <c r="D101">
        <v>5018985</v>
      </c>
      <c r="E101"/>
      <c r="F101"/>
      <c r="G101"/>
      <c r="H101"/>
      <c r="I101"/>
      <c r="J101"/>
      <c r="K101"/>
      <c r="L101"/>
      <c r="M101"/>
      <c r="N101"/>
      <c r="O101"/>
      <c r="P101"/>
      <c r="Q101"/>
      <c r="R101"/>
      <c r="S101"/>
      <c r="T101" s="125"/>
    </row>
    <row r="102" s="77" customFormat="true" ht="15.75" x14ac:dyDescent="0.25">
      <c r="A102" s="124" t="s">
        <v>180</v>
      </c>
      <c r="B102">
        <v>2003</v>
      </c>
      <c r="C102" s="126" t="s">
        <v>18</v>
      </c>
      <c r="D102">
        <v>5090653</v>
      </c>
      <c r="E102"/>
      <c r="F102"/>
      <c r="G102"/>
      <c r="H102"/>
      <c r="I102"/>
      <c r="J102"/>
      <c r="K102"/>
      <c r="L102"/>
      <c r="M102"/>
      <c r="N102"/>
      <c r="O102"/>
      <c r="P102"/>
      <c r="Q102"/>
      <c r="R102"/>
      <c r="S102"/>
      <c r="T102" s="125"/>
    </row>
    <row r="103" s="77" customFormat="true" ht="15.75" x14ac:dyDescent="0.25">
      <c r="A103" s="124" t="s">
        <v>180</v>
      </c>
      <c r="B103">
        <v>2004</v>
      </c>
      <c r="C103" s="126" t="s">
        <v>18</v>
      </c>
      <c r="D103">
        <v>5142840</v>
      </c>
      <c r="E103"/>
      <c r="F103"/>
      <c r="G103"/>
      <c r="H103"/>
      <c r="I103"/>
      <c r="J103"/>
      <c r="K103"/>
      <c r="L103"/>
      <c r="M103"/>
      <c r="N103"/>
      <c r="O103"/>
      <c r="P103"/>
      <c r="Q103"/>
      <c r="R103"/>
      <c r="S103"/>
      <c r="T103" s="125"/>
    </row>
    <row r="104" s="77" customFormat="true" ht="15.75" x14ac:dyDescent="0.25">
      <c r="A104" s="124" t="s">
        <v>180</v>
      </c>
      <c r="B104">
        <v>2005</v>
      </c>
      <c r="C104" s="126" t="s">
        <v>18</v>
      </c>
      <c r="D104">
        <v>5176839</v>
      </c>
      <c r="E104"/>
      <c r="F104"/>
      <c r="G104"/>
      <c r="H104"/>
      <c r="I104"/>
      <c r="J104"/>
      <c r="K104"/>
      <c r="L104"/>
      <c r="M104"/>
      <c r="N104"/>
      <c r="O104"/>
      <c r="P104"/>
      <c r="Q104"/>
      <c r="R104"/>
      <c r="S104"/>
      <c r="T104" s="125"/>
    </row>
    <row r="105" s="77" customFormat="true" ht="15.75" x14ac:dyDescent="0.25">
      <c r="A105" s="124" t="s">
        <v>180</v>
      </c>
      <c r="B105">
        <v>2006</v>
      </c>
      <c r="C105" s="126" t="s">
        <v>18</v>
      </c>
      <c r="D105">
        <v>5216926</v>
      </c>
      <c r="E105"/>
      <c r="F105"/>
      <c r="G105"/>
      <c r="H105"/>
      <c r="I105"/>
      <c r="J105"/>
      <c r="K105"/>
      <c r="L105"/>
      <c r="M105"/>
      <c r="N105"/>
      <c r="O105"/>
      <c r="P105"/>
      <c r="Q105"/>
      <c r="R105"/>
      <c r="S105"/>
      <c r="T105" s="125"/>
    </row>
    <row r="106" s="77" customFormat="true" ht="15.75" x14ac:dyDescent="0.25">
      <c r="A106" s="124" t="s">
        <v>180</v>
      </c>
      <c r="B106">
        <v>2007</v>
      </c>
      <c r="C106" s="126" t="s">
        <v>18</v>
      </c>
      <c r="D106">
        <v>5287462</v>
      </c>
      <c r="E106"/>
      <c r="F106"/>
      <c r="G106"/>
      <c r="H106"/>
      <c r="I106"/>
      <c r="J106"/>
      <c r="K106"/>
      <c r="L106"/>
      <c r="M106"/>
      <c r="N106"/>
      <c r="O106"/>
      <c r="P106"/>
      <c r="Q106"/>
      <c r="R106"/>
      <c r="S106"/>
      <c r="T106" s="125"/>
    </row>
    <row r="107" s="77" customFormat="true" ht="15.75" x14ac:dyDescent="0.25">
      <c r="A107" s="124" t="s">
        <v>180</v>
      </c>
      <c r="B107">
        <v>2008</v>
      </c>
      <c r="C107" s="126" t="s">
        <v>18</v>
      </c>
      <c r="D107">
        <v>5393771</v>
      </c>
      <c r="E107"/>
      <c r="F107"/>
      <c r="G107"/>
      <c r="H107"/>
      <c r="I107"/>
      <c r="J107"/>
      <c r="K107"/>
      <c r="L107"/>
      <c r="M107"/>
      <c r="N107"/>
      <c r="O107"/>
      <c r="P107"/>
      <c r="Q107"/>
      <c r="R107"/>
      <c r="S107"/>
      <c r="T107" s="125"/>
    </row>
    <row r="108" s="77" customFormat="true" ht="15.75" x14ac:dyDescent="0.25">
      <c r="A108" s="124" t="s">
        <v>180</v>
      </c>
      <c r="B108">
        <v>2009</v>
      </c>
      <c r="C108" s="126" t="s">
        <v>18</v>
      </c>
      <c r="D108">
        <v>5539745</v>
      </c>
      <c r="E108"/>
      <c r="F108"/>
      <c r="G108"/>
      <c r="H108"/>
      <c r="I108"/>
      <c r="J108"/>
      <c r="K108"/>
      <c r="L108"/>
      <c r="M108"/>
      <c r="N108"/>
      <c r="O108"/>
      <c r="P108"/>
      <c r="Q108"/>
      <c r="R108"/>
      <c r="S108"/>
      <c r="T108" s="125"/>
    </row>
    <row r="109" s="77" customFormat="true" ht="15.75" x14ac:dyDescent="0.25">
      <c r="A109" s="124" t="s">
        <v>180</v>
      </c>
      <c r="B109">
        <v>2010</v>
      </c>
      <c r="C109" s="126" t="s">
        <v>18</v>
      </c>
      <c r="D109">
        <v>5726576</v>
      </c>
      <c r="E109">
        <v>94.5</v>
      </c>
      <c r="F109">
        <v>80.099999999999994</v>
      </c>
      <c r="G109"/>
      <c r="H109">
        <v>80.099999999999994</v>
      </c>
      <c r="I109">
        <v>19.900000000000006</v>
      </c>
      <c r="J109"/>
      <c r="K109"/>
      <c r="L109"/>
      <c r="M109"/>
      <c r="N109"/>
      <c r="O109"/>
      <c r="P109"/>
      <c r="Q109"/>
      <c r="R109"/>
      <c r="S109"/>
      <c r="T109" s="125"/>
    </row>
    <row r="110" s="77" customFormat="true" ht="15.75" x14ac:dyDescent="0.25">
      <c r="A110" s="124" t="s">
        <v>180</v>
      </c>
      <c r="B110">
        <v>2011</v>
      </c>
      <c r="C110" s="76" t="s">
        <v>18</v>
      </c>
      <c r="D110">
        <v>5915783</v>
      </c>
      <c r="E110">
        <v>94.5</v>
      </c>
      <c r="F110">
        <v>80.099999999999994</v>
      </c>
      <c r="G110"/>
      <c r="H110">
        <v>80.099999999999994</v>
      </c>
      <c r="I110">
        <v>19.900000000000006</v>
      </c>
      <c r="J110"/>
      <c r="K110"/>
      <c r="L110"/>
      <c r="M110"/>
      <c r="N110"/>
      <c r="O110"/>
      <c r="P110"/>
      <c r="Q110"/>
      <c r="R110"/>
      <c r="S110"/>
      <c r="T110" s="119"/>
      <c r="U110" s="117"/>
      <c r="V110" s="117"/>
      <c r="W110" s="117"/>
      <c r="X110" s="117"/>
      <c r="Y110" s="117"/>
      <c r="Z110" s="117"/>
      <c r="AA110" s="117"/>
      <c r="AB110" s="117"/>
      <c r="AC110" s="117"/>
      <c r="AD110" s="117"/>
      <c r="AE110" s="117"/>
    </row>
    <row r="111" s="77" customFormat="true" ht="15.75" x14ac:dyDescent="0.25">
      <c r="A111" s="124" t="s">
        <v>180</v>
      </c>
      <c r="B111">
        <v>2012</v>
      </c>
      <c r="C111" s="76" t="s">
        <v>18</v>
      </c>
      <c r="D111">
        <v>6111299</v>
      </c>
      <c r="E111">
        <v>94.5</v>
      </c>
      <c r="F111">
        <v>80.099999999999994</v>
      </c>
      <c r="G111"/>
      <c r="H111">
        <v>80.099999999999994</v>
      </c>
      <c r="I111">
        <v>19.900000000000006</v>
      </c>
      <c r="J111"/>
      <c r="K111"/>
      <c r="L111"/>
      <c r="M111"/>
      <c r="N111"/>
      <c r="O111"/>
      <c r="P111"/>
      <c r="Q111"/>
      <c r="R111"/>
      <c r="S111"/>
      <c r="T111" s="119"/>
      <c r="U111" s="117"/>
      <c r="V111" s="117"/>
      <c r="W111" s="117"/>
      <c r="X111" s="117"/>
      <c r="Y111" s="117"/>
      <c r="Z111" s="117"/>
      <c r="AA111" s="117"/>
      <c r="AB111" s="117"/>
      <c r="AC111" s="117"/>
      <c r="AD111" s="117"/>
      <c r="AE111" s="117"/>
    </row>
    <row r="112" s="77" customFormat="true" ht="15.75" x14ac:dyDescent="0.25">
      <c r="A112" s="124" t="s">
        <v>180</v>
      </c>
      <c r="B112">
        <v>2013</v>
      </c>
      <c r="C112" s="76" t="s">
        <v>18</v>
      </c>
      <c r="D112">
        <v>6301700</v>
      </c>
      <c r="E112">
        <v>94.5</v>
      </c>
      <c r="F112">
        <v>80.099999999999994</v>
      </c>
      <c r="G112"/>
      <c r="H112">
        <v>80.099999999999994</v>
      </c>
      <c r="I112">
        <v>19.900000000000006</v>
      </c>
      <c r="J112"/>
      <c r="K112"/>
      <c r="L112"/>
      <c r="M112"/>
      <c r="N112"/>
      <c r="O112"/>
      <c r="P112"/>
      <c r="Q112"/>
      <c r="R112"/>
      <c r="S112"/>
      <c r="T112" s="119"/>
      <c r="U112" s="117"/>
      <c r="V112" s="117"/>
      <c r="W112" s="117"/>
      <c r="X112" s="117"/>
      <c r="Y112" s="117"/>
      <c r="Z112" s="117"/>
      <c r="AA112" s="117"/>
      <c r="AB112" s="117"/>
      <c r="AC112" s="117"/>
      <c r="AD112" s="117"/>
      <c r="AE112" s="117"/>
    </row>
    <row r="113" s="77" customFormat="true" ht="15.75" x14ac:dyDescent="0.25">
      <c r="A113" s="124" t="s">
        <v>180</v>
      </c>
      <c r="B113">
        <v>2014</v>
      </c>
      <c r="C113" s="76" t="s">
        <v>18</v>
      </c>
      <c r="D113">
        <v>6481996</v>
      </c>
      <c r="E113">
        <v>94.5</v>
      </c>
      <c r="F113">
        <v>80.099999999999994</v>
      </c>
      <c r="G113"/>
      <c r="H113">
        <v>80.099999999999994</v>
      </c>
      <c r="I113">
        <v>19.900000000000006</v>
      </c>
      <c r="J113"/>
      <c r="K113"/>
      <c r="L113"/>
      <c r="M113"/>
      <c r="N113"/>
      <c r="O113"/>
      <c r="P113"/>
      <c r="Q113"/>
      <c r="R113"/>
      <c r="S113"/>
      <c r="T113" s="119"/>
      <c r="U113" s="117"/>
      <c r="V113" s="117"/>
      <c r="W113" s="117"/>
      <c r="X113" s="117"/>
      <c r="Y113" s="117"/>
      <c r="Z113" s="117"/>
      <c r="AA113" s="117"/>
      <c r="AB113" s="117"/>
      <c r="AC113" s="117"/>
      <c r="AD113" s="117"/>
      <c r="AE113" s="117"/>
    </row>
    <row r="114" s="77" customFormat="true" ht="15.75" x14ac:dyDescent="0.25">
      <c r="A114" s="124" t="s">
        <v>180</v>
      </c>
      <c r="B114">
        <v>2015</v>
      </c>
      <c r="C114" s="76" t="s">
        <v>18</v>
      </c>
      <c r="D114">
        <v>6648476</v>
      </c>
      <c r="E114">
        <v>94.5</v>
      </c>
      <c r="F114">
        <v>80.099999999999994</v>
      </c>
      <c r="G114"/>
      <c r="H114">
        <v>80.099999999999994</v>
      </c>
      <c r="I114">
        <v>19.900000000000006</v>
      </c>
      <c r="J114"/>
      <c r="K114"/>
      <c r="L114"/>
      <c r="M114"/>
      <c r="N114"/>
      <c r="O114"/>
      <c r="P114"/>
      <c r="Q114"/>
      <c r="R114"/>
      <c r="S114"/>
      <c r="T114" s="119"/>
      <c r="U114" s="117"/>
      <c r="V114" s="117"/>
      <c r="W114" s="117"/>
      <c r="X114" s="117"/>
      <c r="Y114" s="117"/>
      <c r="Z114" s="117"/>
      <c r="AA114" s="117"/>
      <c r="AB114" s="117"/>
      <c r="AC114" s="117"/>
      <c r="AD114" s="117"/>
      <c r="AE114" s="117"/>
    </row>
    <row r="115" s="77" customFormat="true" ht="15.75" x14ac:dyDescent="0.25">
      <c r="A115" s="124" t="s">
        <v>180</v>
      </c>
      <c r="B115">
        <v>2016</v>
      </c>
      <c r="C115" s="76" t="s">
        <v>18</v>
      </c>
      <c r="D115">
        <v>6814749</v>
      </c>
      <c r="E115">
        <v>94.5</v>
      </c>
      <c r="F115">
        <v>80.099999999999994</v>
      </c>
      <c r="G115"/>
      <c r="H115">
        <v>80.099999999999994</v>
      </c>
      <c r="I115">
        <v>19.900000000000006</v>
      </c>
      <c r="J115"/>
      <c r="K115"/>
      <c r="L115"/>
      <c r="M115"/>
      <c r="N115"/>
      <c r="O115"/>
      <c r="P115"/>
      <c r="Q115"/>
      <c r="R115"/>
      <c r="S115"/>
      <c r="T115" s="119"/>
      <c r="U115" s="117"/>
      <c r="V115" s="117"/>
      <c r="W115" s="117"/>
      <c r="X115" s="117"/>
      <c r="Y115" s="117"/>
      <c r="Z115" s="117"/>
      <c r="AA115" s="117"/>
      <c r="AB115" s="117"/>
      <c r="AC115" s="117"/>
      <c r="AD115" s="117"/>
      <c r="AE115" s="117"/>
    </row>
    <row r="116" s="77" customFormat="true" ht="12" x14ac:dyDescent="0.2">
      <c r="A116" s="78"/>
      <c r="B116" s="131"/>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c r="AA116" s="78"/>
      <c r="AB116" s="78"/>
      <c r="AC116" s="78"/>
    </row>
    <row r="117" s="77" customFormat="true" ht="12" x14ac:dyDescent="0.2">
      <c r="A117" s="78"/>
      <c r="B117" s="131"/>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row>
    <row r="118" s="77" customFormat="true" ht="12" x14ac:dyDescent="0.2">
      <c r="A118" s="78"/>
      <c r="B118" s="131"/>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c r="AD118" s="78"/>
    </row>
    <row r="119" s="77" customFormat="true" ht="12" x14ac:dyDescent="0.2">
      <c r="A119" s="78"/>
      <c r="B119" s="131"/>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c r="AD119" s="78"/>
    </row>
    <row r="120" s="77" customFormat="true" ht="12" x14ac:dyDescent="0.2">
      <c r="A120" s="78"/>
      <c r="B120" s="131"/>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c r="AA120" s="78"/>
      <c r="AB120" s="78"/>
      <c r="AC120" s="78"/>
      <c r="AD120" s="78"/>
    </row>
    <row r="121" s="77" customFormat="true" ht="12" x14ac:dyDescent="0.2">
      <c r="A121" s="78"/>
      <c r="B121" s="131"/>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row>
    <row r="122" s="77" customFormat="true" ht="12" x14ac:dyDescent="0.2">
      <c r="A122" s="78"/>
      <c r="B122" s="131"/>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c r="AD122" s="78"/>
    </row>
    <row r="123" s="77" customFormat="true" ht="12" x14ac:dyDescent="0.2">
      <c r="A123" s="78"/>
      <c r="B123" s="131"/>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row>
    <row r="124" s="77" customFormat="true" ht="12" x14ac:dyDescent="0.2">
      <c r="A124" s="78"/>
      <c r="B124" s="131"/>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c r="AD124" s="78"/>
    </row>
    <row r="125" s="77" customFormat="true" ht="12" x14ac:dyDescent="0.2">
      <c r="A125" s="78"/>
      <c r="B125" s="131"/>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row>
    <row r="126" s="77" customFormat="true" ht="12" x14ac:dyDescent="0.2">
      <c r="A126" s="78"/>
      <c r="B126" s="131"/>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c r="AD126" s="78"/>
    </row>
    <row r="127" s="77" customFormat="true" ht="12" x14ac:dyDescent="0.2">
      <c r="A127" s="78"/>
      <c r="B127" s="131"/>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row>
    <row r="128" s="77" customFormat="true" ht="12" x14ac:dyDescent="0.2">
      <c r="A128" s="78"/>
      <c r="B128" s="131"/>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c r="AA128" s="78"/>
      <c r="AB128" s="78"/>
      <c r="AC128" s="78"/>
      <c r="AD128" s="78"/>
    </row>
    <row r="129" s="77" customFormat="true" ht="12" x14ac:dyDescent="0.2">
      <c r="A129" s="78"/>
      <c r="B129" s="131"/>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row>
    <row r="130" s="77" customFormat="true" ht="12" x14ac:dyDescent="0.2">
      <c r="A130" s="78"/>
      <c r="B130" s="131"/>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c r="AD130" s="78"/>
    </row>
    <row r="131" s="77" customFormat="true" ht="12" x14ac:dyDescent="0.2">
      <c r="A131" s="78"/>
      <c r="B131" s="131"/>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row>
    <row r="132" s="77" customFormat="true" ht="12" x14ac:dyDescent="0.2">
      <c r="A132" s="78"/>
      <c r="B132" s="131"/>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c r="AD132" s="78"/>
    </row>
    <row r="133" s="77" customFormat="true" ht="12" x14ac:dyDescent="0.2">
      <c r="A133" s="78"/>
      <c r="B133" s="131"/>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row>
    <row r="134" s="77" customFormat="true" ht="12" x14ac:dyDescent="0.2">
      <c r="A134" s="78"/>
      <c r="B134" s="131"/>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row>
    <row r="135" s="77" customFormat="true" ht="12" x14ac:dyDescent="0.2">
      <c r="A135" s="78"/>
      <c r="B135" s="131"/>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row>
    <row r="136" s="77" customFormat="true" ht="12" x14ac:dyDescent="0.2">
      <c r="A136" s="78"/>
      <c r="B136" s="131"/>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c r="AA136" s="78"/>
      <c r="AB136" s="78"/>
      <c r="AC136" s="78"/>
      <c r="AD136" s="78"/>
    </row>
    <row r="137" s="77" customFormat="true" ht="12" x14ac:dyDescent="0.2">
      <c r="A137" s="78"/>
      <c r="B137" s="131"/>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row>
    <row r="138" s="77" customFormat="true" ht="12" x14ac:dyDescent="0.2">
      <c r="A138" s="78"/>
      <c r="B138" s="131"/>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row>
    <row r="139" s="77" customFormat="true" ht="12" x14ac:dyDescent="0.2">
      <c r="A139" s="78"/>
      <c r="B139" s="131"/>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row>
    <row r="140" s="77" customFormat="true" ht="12" x14ac:dyDescent="0.2">
      <c r="A140" s="78"/>
      <c r="B140" s="131"/>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c r="AD140" s="78"/>
    </row>
    <row r="141" s="77" customFormat="true" ht="12" x14ac:dyDescent="0.2">
      <c r="A141" s="78"/>
      <c r="B141" s="131"/>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c r="AA141" s="78"/>
      <c r="AB141" s="78"/>
      <c r="AC141" s="78"/>
      <c r="AD141" s="78"/>
    </row>
    <row r="142" s="77" customFormat="true" ht="12" x14ac:dyDescent="0.2">
      <c r="A142" s="78"/>
      <c r="B142" s="131"/>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c r="AA142" s="78"/>
      <c r="AB142" s="78"/>
      <c r="AC142" s="78"/>
      <c r="AD142" s="78"/>
    </row>
    <row r="143" s="77" customFormat="true" ht="12" x14ac:dyDescent="0.2">
      <c r="A143" s="78"/>
      <c r="B143" s="131"/>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c r="AA143" s="78"/>
      <c r="AB143" s="78"/>
      <c r="AC143" s="78"/>
      <c r="AD143" s="78"/>
    </row>
    <row r="144" s="77" customFormat="true" ht="12" x14ac:dyDescent="0.2">
      <c r="A144" s="78"/>
      <c r="B144" s="131"/>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c r="AA144" s="78"/>
      <c r="AB144" s="78"/>
      <c r="AC144" s="78"/>
      <c r="AD144" s="78"/>
    </row>
    <row r="145" s="77" customFormat="true" ht="12" x14ac:dyDescent="0.2">
      <c r="A145" s="78"/>
      <c r="B145" s="131"/>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c r="AA145" s="78"/>
      <c r="AB145" s="78"/>
      <c r="AC145" s="78"/>
      <c r="AD145" s="78"/>
    </row>
    <row r="146" s="77" customFormat="true" ht="12" x14ac:dyDescent="0.2">
      <c r="A146" s="78"/>
      <c r="B146" s="131"/>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c r="AA146" s="78"/>
      <c r="AB146" s="78"/>
      <c r="AC146" s="78"/>
      <c r="AD146" s="78"/>
    </row>
    <row r="147" s="77" customFormat="true" ht="12" x14ac:dyDescent="0.2">
      <c r="A147" s="78"/>
      <c r="B147" s="131"/>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8"/>
      <c r="AB147" s="78"/>
      <c r="AC147" s="78"/>
      <c r="AD147" s="78"/>
    </row>
    <row r="148" s="77" customFormat="true" ht="12" x14ac:dyDescent="0.2">
      <c r="A148" s="78"/>
      <c r="B148" s="131"/>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c r="AA148" s="78"/>
      <c r="AB148" s="78"/>
      <c r="AC148" s="78"/>
      <c r="AD148" s="78"/>
    </row>
    <row r="149" s="77" customFormat="true" ht="12" x14ac:dyDescent="0.2">
      <c r="A149" s="78"/>
      <c r="B149" s="131"/>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c r="AA149" s="78"/>
      <c r="AB149" s="78"/>
      <c r="AC149" s="78"/>
      <c r="AD149" s="78"/>
    </row>
    <row r="150" s="77" customFormat="true" ht="12" x14ac:dyDescent="0.2">
      <c r="A150" s="78"/>
      <c r="B150" s="131"/>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c r="AA150" s="78"/>
      <c r="AB150" s="78"/>
      <c r="AC150" s="78"/>
      <c r="AD150" s="78"/>
    </row>
    <row r="151" s="77" customFormat="true" ht="12" x14ac:dyDescent="0.2">
      <c r="A151" s="78"/>
      <c r="B151" s="131"/>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c r="AA151" s="78"/>
      <c r="AB151" s="78"/>
      <c r="AC151" s="78"/>
      <c r="AD151" s="78"/>
    </row>
    <row r="152" s="77" customFormat="true" ht="12" x14ac:dyDescent="0.2">
      <c r="A152" s="78"/>
      <c r="B152" s="131"/>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c r="AA152" s="78"/>
      <c r="AB152" s="78"/>
      <c r="AC152" s="78"/>
      <c r="AD152" s="78"/>
    </row>
    <row r="153" s="77" customFormat="true" ht="12" x14ac:dyDescent="0.2">
      <c r="A153" s="78"/>
      <c r="B153" s="131"/>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c r="AA153" s="78"/>
      <c r="AB153" s="78"/>
      <c r="AC153" s="78"/>
      <c r="AD153" s="78"/>
    </row>
    <row r="154" s="77" customFormat="true" ht="12" x14ac:dyDescent="0.2">
      <c r="A154" s="78"/>
      <c r="B154" s="131"/>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c r="AA154" s="78"/>
      <c r="AB154" s="78"/>
      <c r="AC154" s="78"/>
      <c r="AD154" s="78"/>
    </row>
    <row r="155" s="77" customFormat="true" ht="12" x14ac:dyDescent="0.2">
      <c r="A155" s="78"/>
      <c r="B155" s="131"/>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c r="AA155" s="78"/>
      <c r="AB155" s="78"/>
      <c r="AC155" s="78"/>
      <c r="AD155" s="78"/>
    </row>
    <row r="156" s="77" customFormat="true" ht="12" x14ac:dyDescent="0.2">
      <c r="A156" s="78"/>
      <c r="B156" s="131"/>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c r="AA156" s="78"/>
      <c r="AB156" s="78"/>
      <c r="AC156" s="78"/>
      <c r="AD156" s="78"/>
    </row>
    <row r="157" s="77" customFormat="true" ht="12" x14ac:dyDescent="0.2">
      <c r="A157" s="78"/>
      <c r="B157" s="131"/>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c r="AA157" s="78"/>
      <c r="AB157" s="78"/>
      <c r="AC157" s="78"/>
      <c r="AD157" s="78"/>
    </row>
    <row r="158" s="77" customFormat="true" ht="12" x14ac:dyDescent="0.2">
      <c r="A158" s="78"/>
      <c r="B158" s="131"/>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c r="AA158" s="78"/>
      <c r="AB158" s="78"/>
      <c r="AC158" s="78"/>
      <c r="AD158" s="78"/>
    </row>
    <row r="159" s="77" customFormat="true" ht="12" x14ac:dyDescent="0.2">
      <c r="A159" s="78"/>
      <c r="B159" s="131"/>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c r="AA159" s="78"/>
      <c r="AB159" s="78"/>
      <c r="AC159" s="78"/>
      <c r="AD159" s="78"/>
    </row>
    <row r="160" s="77" customFormat="true" ht="12" x14ac:dyDescent="0.2">
      <c r="A160" s="78"/>
      <c r="B160" s="131"/>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c r="AA160" s="78"/>
      <c r="AB160" s="78"/>
      <c r="AC160" s="78"/>
      <c r="AD160" s="78"/>
    </row>
    <row r="161" s="77" customFormat="true" ht="12" x14ac:dyDescent="0.2">
      <c r="A161" s="78"/>
      <c r="B161" s="131"/>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c r="AA161" s="78"/>
      <c r="AB161" s="78"/>
      <c r="AC161" s="78"/>
      <c r="AD161" s="78"/>
    </row>
    <row r="162" s="77" customFormat="true" ht="12" x14ac:dyDescent="0.2">
      <c r="A162" s="78"/>
      <c r="B162" s="131"/>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c r="AA162" s="78"/>
      <c r="AB162" s="78"/>
      <c r="AC162" s="78"/>
      <c r="AD162" s="78"/>
    </row>
    <row r="163" s="77" customFormat="true" ht="12" x14ac:dyDescent="0.2">
      <c r="A163" s="78"/>
      <c r="B163" s="131"/>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c r="AA163" s="78"/>
      <c r="AB163" s="78"/>
      <c r="AC163" s="78"/>
      <c r="AD163" s="78"/>
    </row>
    <row r="164" s="77" customFormat="true" ht="12" x14ac:dyDescent="0.2">
      <c r="A164" s="78"/>
      <c r="B164" s="131"/>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c r="AA164" s="78"/>
      <c r="AB164" s="78"/>
      <c r="AC164" s="78"/>
      <c r="AD164" s="78"/>
    </row>
    <row r="165" s="77" customFormat="true" ht="12" x14ac:dyDescent="0.2">
      <c r="A165" s="78"/>
      <c r="B165" s="131"/>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c r="AA165" s="78"/>
      <c r="AB165" s="78"/>
      <c r="AC165" s="78"/>
      <c r="AD165" s="78"/>
    </row>
    <row r="166" s="77" customFormat="true" ht="12" x14ac:dyDescent="0.2">
      <c r="A166" s="78"/>
      <c r="B166" s="131"/>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c r="AA166" s="78"/>
      <c r="AB166" s="78"/>
      <c r="AC166" s="78"/>
      <c r="AD166" s="78"/>
    </row>
    <row r="167" s="77" customFormat="true" ht="12" x14ac:dyDescent="0.2">
      <c r="A167" s="78"/>
      <c r="B167" s="131"/>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c r="AA167" s="78"/>
      <c r="AB167" s="78"/>
    </row>
    <row r="168" s="77" customFormat="true" ht="12" x14ac:dyDescent="0.2">
      <c r="A168" s="78"/>
      <c r="B168" s="131"/>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c r="AA168" s="78"/>
      <c r="AB168" s="78"/>
    </row>
    <row r="169" ht="15.75" x14ac:dyDescent="0.25">
      <c r="A169" s="74"/>
      <c r="B169" s="132"/>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row>
    <row r="170" ht="15.75" x14ac:dyDescent="0.25">
      <c r="A170" s="74"/>
      <c r="B170" s="132"/>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row>
    <row r="171" ht="15.75" x14ac:dyDescent="0.25">
      <c r="A171" s="74"/>
      <c r="B171" s="132"/>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row>
    <row r="172" ht="15.75" x14ac:dyDescent="0.25">
      <c r="A172" s="74"/>
      <c r="B172" s="132"/>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row>
    <row r="173" ht="15.75" x14ac:dyDescent="0.25">
      <c r="A173" s="74"/>
      <c r="B173" s="132"/>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row>
    <row r="174" ht="15.75" x14ac:dyDescent="0.25">
      <c r="A174" s="74"/>
      <c r="B174" s="132"/>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row>
    <row r="175" ht="15.75" x14ac:dyDescent="0.25">
      <c r="A175" s="74"/>
      <c r="B175" s="132"/>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row>
    <row r="176" ht="15.75" x14ac:dyDescent="0.25">
      <c r="A176" s="74"/>
      <c r="B176" s="132"/>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row>
    <row r="177" ht="15.75" x14ac:dyDescent="0.25">
      <c r="A177" s="74"/>
      <c r="B177" s="132"/>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row>
    <row r="178" ht="15.75" x14ac:dyDescent="0.25">
      <c r="A178" s="74"/>
      <c r="B178" s="132"/>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row>
    <row r="179" ht="15.75" x14ac:dyDescent="0.25">
      <c r="A179" s="74"/>
      <c r="B179" s="132"/>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row>
    <row r="180" ht="15.75" x14ac:dyDescent="0.25">
      <c r="A180" s="74"/>
      <c r="B180" s="132"/>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row>
    <row r="181" ht="15.75" x14ac:dyDescent="0.25">
      <c r="A181" s="74"/>
      <c r="B181" s="132"/>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row>
    <row r="182" ht="15.75" x14ac:dyDescent="0.25">
      <c r="A182" s="74"/>
      <c r="B182" s="132"/>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row>
    <row r="183" ht="15.75" x14ac:dyDescent="0.25">
      <c r="A183" s="74"/>
      <c r="B183" s="132"/>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row>
    <row r="184" ht="15.75" x14ac:dyDescent="0.25">
      <c r="A184" s="74"/>
      <c r="B184" s="132"/>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row>
    <row r="185" ht="15.75" x14ac:dyDescent="0.25">
      <c r="A185" s="74"/>
      <c r="B185" s="132"/>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row>
    <row r="186" ht="15.75" x14ac:dyDescent="0.25">
      <c r="A186" s="74"/>
      <c r="B186" s="132"/>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row>
    <row r="187" ht="15.75" x14ac:dyDescent="0.25">
      <c r="A187" s="74"/>
      <c r="B187" s="132"/>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row>
    <row r="188" ht="15.75" x14ac:dyDescent="0.25">
      <c r="A188" s="74"/>
      <c r="B188" s="132"/>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row>
    <row r="189" ht="15.75" x14ac:dyDescent="0.25">
      <c r="A189" s="74"/>
      <c r="B189" s="132"/>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row>
    <row r="190" ht="15.75" x14ac:dyDescent="0.25">
      <c r="A190" s="74"/>
      <c r="B190" s="132"/>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row>
    <row r="191" ht="15.75" x14ac:dyDescent="0.25">
      <c r="A191" s="74"/>
      <c r="B191" s="132"/>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row>
    <row r="192" ht="15.75" x14ac:dyDescent="0.25">
      <c r="A192" s="74"/>
      <c r="B192" s="132"/>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row>
    <row r="193" ht="15.75" x14ac:dyDescent="0.25">
      <c r="A193" s="74"/>
      <c r="B193" s="132"/>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row>
    <row r="194" ht="15.75" x14ac:dyDescent="0.25">
      <c r="A194" s="74"/>
      <c r="B194" s="132"/>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row>
    <row r="195" ht="15.75" x14ac:dyDescent="0.25">
      <c r="A195" s="74"/>
      <c r="B195" s="132"/>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row>
    <row r="196" ht="15.75" x14ac:dyDescent="0.25">
      <c r="A196" s="74"/>
      <c r="B196" s="132"/>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row>
    <row r="197" ht="15.75" x14ac:dyDescent="0.25">
      <c r="A197" s="74"/>
      <c r="B197" s="132"/>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row>
    <row r="198" ht="15.75" x14ac:dyDescent="0.25">
      <c r="A198" s="74"/>
      <c r="B198" s="132"/>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row>
    <row r="199" ht="15.75" x14ac:dyDescent="0.25">
      <c r="A199" s="74"/>
      <c r="B199" s="132"/>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row>
    <row r="200" ht="15.75" x14ac:dyDescent="0.25">
      <c r="A200" s="74"/>
      <c r="B200" s="132"/>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row>
    <row r="201" ht="15.75" x14ac:dyDescent="0.25">
      <c r="A201" s="74"/>
      <c r="B201" s="132"/>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row>
    <row r="202" ht="15.75" x14ac:dyDescent="0.25">
      <c r="A202" s="74"/>
      <c r="B202" s="132"/>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row>
    <row r="203" ht="15.75" x14ac:dyDescent="0.25">
      <c r="A203" s="74"/>
      <c r="B203" s="132"/>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row>
    <row r="204" ht="15.75" x14ac:dyDescent="0.25">
      <c r="A204" s="74"/>
      <c r="B204" s="132"/>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row>
    <row r="205" ht="15.75" x14ac:dyDescent="0.25">
      <c r="A205" s="74"/>
      <c r="B205" s="132"/>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row>
    <row r="206" ht="15.75" x14ac:dyDescent="0.25">
      <c r="A206" s="74"/>
      <c r="B206" s="132"/>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row>
    <row r="207" ht="15.75" x14ac:dyDescent="0.25">
      <c r="A207" s="74"/>
      <c r="B207" s="132"/>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row>
    <row r="208" ht="15.75" x14ac:dyDescent="0.25">
      <c r="A208" s="74"/>
      <c r="B208" s="132"/>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row>
    <row r="209" ht="15.75" x14ac:dyDescent="0.25">
      <c r="A209" s="74"/>
      <c r="B209" s="132"/>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row>
    <row r="210" ht="15.75" x14ac:dyDescent="0.25">
      <c r="A210" s="74"/>
      <c r="B210" s="132"/>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row>
    <row r="211" ht="15.75" x14ac:dyDescent="0.25">
      <c r="A211" s="74"/>
      <c r="B211" s="132"/>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row>
    <row r="212" ht="15.75" x14ac:dyDescent="0.25">
      <c r="A212" s="74"/>
      <c r="B212" s="132"/>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row>
    <row r="213" ht="15.75" x14ac:dyDescent="0.25">
      <c r="A213" s="74"/>
      <c r="B213" s="132"/>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row>
    <row r="214" ht="15.75" x14ac:dyDescent="0.25">
      <c r="A214" s="74"/>
      <c r="B214" s="132"/>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row>
    <row r="215" ht="15.75" x14ac:dyDescent="0.25">
      <c r="A215" s="74"/>
      <c r="B215" s="132"/>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row>
    <row r="216" ht="15.75" x14ac:dyDescent="0.25">
      <c r="A216" s="74"/>
      <c r="B216" s="132"/>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row>
    <row r="217" ht="15.75" x14ac:dyDescent="0.25">
      <c r="A217" s="74"/>
      <c r="B217" s="132"/>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row>
    <row r="218" ht="15.75" x14ac:dyDescent="0.25">
      <c r="A218" s="74"/>
      <c r="B218" s="132"/>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row>
    <row r="219" ht="15.75" x14ac:dyDescent="0.25">
      <c r="A219" s="74"/>
      <c r="B219" s="132"/>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row>
    <row r="220" ht="15.75" x14ac:dyDescent="0.25">
      <c r="A220" s="74"/>
      <c r="B220" s="132"/>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row>
    <row r="221" ht="15.75" x14ac:dyDescent="0.25">
      <c r="A221" s="74"/>
      <c r="B221" s="132"/>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row>
    <row r="222" ht="15.75" x14ac:dyDescent="0.25">
      <c r="A222" s="74"/>
      <c r="B222" s="132"/>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row>
    <row r="223" ht="15.75" x14ac:dyDescent="0.25">
      <c r="A223" s="74"/>
      <c r="B223" s="132"/>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row>
    <row r="224" ht="15.75" x14ac:dyDescent="0.25">
      <c r="A224" s="74"/>
      <c r="B224" s="132"/>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row>
    <row r="225" ht="15.75" x14ac:dyDescent="0.25">
      <c r="A225" s="74"/>
      <c r="B225" s="132"/>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row>
    <row r="226" ht="15.75" x14ac:dyDescent="0.25">
      <c r="A226" s="74"/>
      <c r="B226" s="132"/>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row>
    <row r="227" ht="15.75" x14ac:dyDescent="0.25">
      <c r="A227" s="74"/>
      <c r="B227" s="132"/>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row>
    <row r="228" ht="15.75" x14ac:dyDescent="0.25">
      <c r="A228" s="74"/>
      <c r="B228" s="132"/>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row>
    <row r="229" ht="15.75" x14ac:dyDescent="0.25">
      <c r="A229" s="74"/>
      <c r="B229" s="132"/>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row>
    <row r="230" ht="15.75" x14ac:dyDescent="0.25">
      <c r="A230" s="74"/>
      <c r="B230" s="132"/>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row>
    <row r="231" ht="15.75" x14ac:dyDescent="0.25">
      <c r="A231" s="74"/>
      <c r="B231" s="132"/>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row>
    <row r="232" ht="15.75" x14ac:dyDescent="0.25">
      <c r="A232" s="74"/>
      <c r="B232" s="132"/>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row>
    <row r="233" ht="15.75" x14ac:dyDescent="0.25">
      <c r="A233" s="74"/>
      <c r="B233" s="132"/>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row>
    <row r="234" ht="15.75" x14ac:dyDescent="0.25">
      <c r="A234" s="74"/>
      <c r="B234" s="132"/>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row>
    <row r="235" ht="15.75" x14ac:dyDescent="0.25">
      <c r="A235" s="74"/>
      <c r="B235" s="132"/>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row>
    <row r="236" ht="15.75" x14ac:dyDescent="0.25">
      <c r="A236" s="74"/>
      <c r="B236" s="132"/>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row>
    <row r="237" ht="15.75" x14ac:dyDescent="0.25">
      <c r="A237" s="74"/>
      <c r="B237" s="132"/>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row>
    <row r="238" ht="15.75" x14ac:dyDescent="0.25">
      <c r="A238" s="74"/>
      <c r="B238" s="132"/>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row>
    <row r="239" ht="15.75" x14ac:dyDescent="0.25">
      <c r="A239" s="74"/>
      <c r="B239" s="132"/>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row>
    <row r="240" ht="15.75" x14ac:dyDescent="0.25">
      <c r="A240" s="74"/>
      <c r="B240" s="132"/>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row>
    <row r="241" ht="15.75" x14ac:dyDescent="0.25">
      <c r="A241" s="74"/>
      <c r="B241" s="132"/>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row>
    <row r="242" ht="15.75" x14ac:dyDescent="0.25">
      <c r="A242" s="74"/>
      <c r="B242" s="132"/>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row>
    <row r="243" ht="15.75" x14ac:dyDescent="0.25">
      <c r="A243" s="74"/>
      <c r="B243" s="132"/>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row>
    <row r="244" ht="15.75" x14ac:dyDescent="0.25">
      <c r="A244" s="74"/>
      <c r="B244" s="132"/>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row>
    <row r="245" ht="15.75" x14ac:dyDescent="0.25">
      <c r="A245" s="74"/>
      <c r="B245" s="132"/>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row>
    <row r="246" ht="15.75" x14ac:dyDescent="0.25">
      <c r="A246" s="74"/>
      <c r="B246" s="132"/>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row>
    <row r="247" ht="15.75" x14ac:dyDescent="0.25">
      <c r="A247" s="74"/>
      <c r="B247" s="132"/>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row>
    <row r="248" ht="15.75" x14ac:dyDescent="0.25">
      <c r="A248" s="74"/>
      <c r="B248" s="132"/>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row>
    <row r="249" ht="15.75" x14ac:dyDescent="0.25">
      <c r="A249" s="74"/>
      <c r="B249" s="132"/>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row>
    <row r="250" ht="15.75" x14ac:dyDescent="0.25">
      <c r="A250" s="74"/>
      <c r="B250" s="132"/>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row>
    <row r="251" ht="15.75" x14ac:dyDescent="0.25">
      <c r="A251" s="74"/>
      <c r="B251" s="132"/>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row>
    <row r="252" ht="15.75" x14ac:dyDescent="0.25">
      <c r="A252" s="74"/>
      <c r="B252" s="132"/>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row>
    <row r="253" ht="15.75" x14ac:dyDescent="0.25">
      <c r="A253" s="74"/>
      <c r="B253" s="132"/>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row>
    <row r="254" ht="15.75" x14ac:dyDescent="0.25">
      <c r="A254" s="74"/>
      <c r="B254" s="132"/>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row>
    <row r="255" ht="15.75" x14ac:dyDescent="0.25">
      <c r="A255" s="74"/>
      <c r="B255" s="132"/>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row>
    <row r="256" ht="15.75" x14ac:dyDescent="0.25">
      <c r="A256" s="74"/>
      <c r="B256" s="132"/>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row>
    <row r="257" ht="15.75" x14ac:dyDescent="0.25">
      <c r="A257" s="74"/>
      <c r="B257" s="132"/>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row>
    <row r="258" ht="15.75" x14ac:dyDescent="0.25">
      <c r="A258" s="74"/>
      <c r="B258" s="132"/>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row>
    <row r="259" ht="15.75" x14ac:dyDescent="0.25">
      <c r="A259" s="74"/>
      <c r="B259" s="132"/>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row>
    <row r="260" ht="15.75" x14ac:dyDescent="0.25">
      <c r="A260" s="74"/>
      <c r="B260" s="132"/>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row>
    <row r="261" ht="15.75" x14ac:dyDescent="0.25">
      <c r="A261" s="74"/>
      <c r="B261" s="132"/>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row>
    <row r="262" ht="15.75" x14ac:dyDescent="0.25">
      <c r="A262" s="74"/>
      <c r="B262" s="132"/>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row>
    <row r="263" ht="15.75" x14ac:dyDescent="0.25">
      <c r="A263" s="74"/>
      <c r="B263" s="132"/>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row>
    <row r="264" ht="15.75" x14ac:dyDescent="0.25">
      <c r="A264" s="74"/>
      <c r="B264" s="132"/>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row>
    <row r="265" ht="15.75" x14ac:dyDescent="0.25">
      <c r="A265" s="74"/>
      <c r="B265" s="132"/>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row>
    <row r="266" ht="15.75" x14ac:dyDescent="0.25">
      <c r="A266" s="74"/>
      <c r="B266" s="132"/>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row>
    <row r="267" ht="15.75" x14ac:dyDescent="0.25">
      <c r="A267" s="74"/>
      <c r="B267" s="132"/>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row>
    <row r="268" ht="15.75" x14ac:dyDescent="0.25">
      <c r="A268" s="74"/>
      <c r="B268" s="132"/>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row>
    <row r="269" ht="15.75" x14ac:dyDescent="0.25">
      <c r="A269" s="74"/>
      <c r="B269" s="132"/>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row>
    <row r="270" ht="15.75" x14ac:dyDescent="0.25">
      <c r="A270" s="74"/>
      <c r="B270" s="132"/>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row>
    <row r="271" ht="15.75" x14ac:dyDescent="0.25">
      <c r="A271" s="74"/>
      <c r="B271" s="132"/>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row>
    <row r="272" ht="15.75" x14ac:dyDescent="0.25">
      <c r="A272" s="74"/>
      <c r="B272" s="132"/>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row>
    <row r="273" ht="15.75" x14ac:dyDescent="0.25">
      <c r="A273" s="74"/>
      <c r="B273" s="132"/>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row>
    <row r="274" ht="15.75" x14ac:dyDescent="0.25">
      <c r="A274" s="74"/>
      <c r="B274" s="132"/>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row>
    <row r="275" ht="15.75" x14ac:dyDescent="0.25">
      <c r="A275" s="74"/>
      <c r="B275" s="132"/>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row>
    <row r="276" ht="15.75" x14ac:dyDescent="0.25">
      <c r="A276" s="74"/>
      <c r="B276" s="132"/>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row>
    <row r="277" ht="15.75" x14ac:dyDescent="0.25">
      <c r="A277" s="74"/>
      <c r="B277" s="132"/>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row>
    <row r="278" ht="15.75" x14ac:dyDescent="0.25">
      <c r="A278" s="74"/>
      <c r="B278" s="132"/>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row>
    <row r="279" ht="15.75" x14ac:dyDescent="0.25">
      <c r="A279" s="74"/>
      <c r="B279" s="132"/>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row>
    <row r="280" ht="15.75" x14ac:dyDescent="0.25">
      <c r="A280" s="74"/>
      <c r="B280" s="132"/>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row>
    <row r="281" ht="15.75" x14ac:dyDescent="0.25">
      <c r="A281" s="74"/>
      <c r="B281" s="132"/>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row>
    <row r="282" ht="15.75" x14ac:dyDescent="0.25">
      <c r="A282" s="74"/>
      <c r="B282" s="132"/>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row>
    <row r="283" ht="15.75" x14ac:dyDescent="0.25">
      <c r="A283" s="74"/>
      <c r="B283" s="132"/>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row>
    <row r="284" ht="15.75" x14ac:dyDescent="0.25">
      <c r="A284" s="74"/>
      <c r="B284" s="132"/>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row>
    <row r="285" ht="15.75" x14ac:dyDescent="0.25">
      <c r="A285" s="74"/>
      <c r="B285" s="132"/>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row>
    <row r="286" ht="15.75" x14ac:dyDescent="0.25">
      <c r="A286" s="74"/>
      <c r="B286" s="132"/>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row>
    <row r="287" ht="15.75" x14ac:dyDescent="0.25">
      <c r="A287" s="74"/>
      <c r="B287" s="132"/>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row>
    <row r="288" ht="15.75" x14ac:dyDescent="0.25">
      <c r="A288" s="74"/>
      <c r="B288" s="132"/>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row>
    <row r="289" ht="15.75" x14ac:dyDescent="0.25">
      <c r="A289" s="74"/>
      <c r="B289" s="132"/>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row>
    <row r="290" ht="15.75" x14ac:dyDescent="0.25">
      <c r="A290" s="74"/>
      <c r="B290" s="132"/>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row>
    <row r="291" ht="15.75" x14ac:dyDescent="0.25">
      <c r="A291" s="74"/>
      <c r="B291" s="132"/>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row>
    <row r="292" ht="15.75" x14ac:dyDescent="0.25">
      <c r="A292" s="74"/>
      <c r="B292" s="132"/>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row>
    <row r="293" ht="15.75" x14ac:dyDescent="0.25">
      <c r="A293" s="74"/>
      <c r="B293" s="132"/>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row>
    <row r="294" ht="15.75" x14ac:dyDescent="0.25">
      <c r="A294" s="74"/>
      <c r="B294" s="132"/>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row>
    <row r="295" ht="15.75" x14ac:dyDescent="0.25">
      <c r="A295" s="74"/>
      <c r="B295" s="132"/>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row>
    <row r="296" ht="15.75" x14ac:dyDescent="0.25">
      <c r="A296" s="74"/>
      <c r="B296" s="132"/>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row>
    <row r="297" ht="15.75" x14ac:dyDescent="0.25">
      <c r="A297" s="74"/>
      <c r="B297" s="132"/>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row>
    <row r="298" ht="15.75" x14ac:dyDescent="0.25">
      <c r="A298" s="74"/>
      <c r="B298" s="132"/>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row>
    <row r="299" ht="15.75" x14ac:dyDescent="0.25">
      <c r="A299" s="74"/>
      <c r="B299" s="132"/>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row>
    <row r="300" ht="15.75" x14ac:dyDescent="0.25">
      <c r="A300" s="74"/>
      <c r="B300" s="132"/>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row>
    <row r="301" ht="15.75" x14ac:dyDescent="0.25">
      <c r="A301" s="74"/>
      <c r="B301" s="132"/>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row>
    <row r="302" ht="15.75" x14ac:dyDescent="0.25">
      <c r="A302" s="74"/>
      <c r="B302" s="132"/>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row>
    <row r="303" ht="15.75" x14ac:dyDescent="0.25">
      <c r="A303" s="74"/>
      <c r="B303" s="132"/>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row>
    <row r="304" ht="15.75" x14ac:dyDescent="0.25">
      <c r="A304" s="74"/>
      <c r="B304" s="132"/>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row>
    <row r="305" ht="15.75" x14ac:dyDescent="0.25">
      <c r="A305" s="74"/>
      <c r="B305" s="132"/>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row>
    <row r="306" ht="15.75" x14ac:dyDescent="0.25">
      <c r="A306" s="74"/>
      <c r="B306" s="132"/>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row>
    <row r="307" ht="15.75" x14ac:dyDescent="0.25">
      <c r="A307" s="74"/>
      <c r="B307" s="132"/>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row>
    <row r="308" ht="15.75" x14ac:dyDescent="0.25">
      <c r="A308" s="74"/>
      <c r="B308" s="132"/>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row>
    <row r="309" ht="15.75" x14ac:dyDescent="0.25">
      <c r="A309" s="74"/>
      <c r="B309" s="132"/>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row>
    <row r="310" ht="15.75" x14ac:dyDescent="0.25">
      <c r="A310" s="74"/>
      <c r="B310" s="132"/>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row>
    <row r="311" ht="15.75" x14ac:dyDescent="0.25">
      <c r="A311" s="74"/>
      <c r="B311" s="132"/>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row>
    <row r="312" ht="15.75" x14ac:dyDescent="0.25">
      <c r="A312" s="74"/>
      <c r="B312" s="132"/>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row>
    <row r="313" ht="15.75" x14ac:dyDescent="0.25">
      <c r="A313" s="74"/>
      <c r="B313" s="132"/>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row>
    <row r="314" ht="15.75" x14ac:dyDescent="0.25">
      <c r="A314" s="74"/>
      <c r="B314" s="132"/>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row>
    <row r="315" ht="15.75" x14ac:dyDescent="0.25">
      <c r="A315" s="74"/>
      <c r="B315" s="132"/>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row>
    <row r="316" ht="15.75" x14ac:dyDescent="0.25">
      <c r="A316" s="74"/>
      <c r="B316" s="132"/>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row>
    <row r="317" ht="15.75" x14ac:dyDescent="0.25">
      <c r="A317" s="74"/>
      <c r="B317" s="132"/>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row>
    <row r="318" ht="15.75" x14ac:dyDescent="0.25">
      <c r="A318" s="74"/>
      <c r="B318" s="132"/>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row>
    <row r="319" ht="15.75" x14ac:dyDescent="0.25">
      <c r="A319" s="74"/>
      <c r="B319" s="132"/>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row>
    <row r="320" ht="15.75" x14ac:dyDescent="0.25">
      <c r="A320" s="74"/>
      <c r="B320" s="132"/>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row>
    <row r="321" ht="15.75" x14ac:dyDescent="0.25">
      <c r="A321" s="74"/>
      <c r="B321" s="132"/>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row>
    <row r="322" ht="15.75" x14ac:dyDescent="0.25">
      <c r="A322" s="74"/>
      <c r="B322" s="132"/>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row>
    <row r="323" ht="15.75" x14ac:dyDescent="0.25">
      <c r="A323" s="74"/>
      <c r="B323" s="132"/>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row>
    <row r="324" ht="15.75" x14ac:dyDescent="0.25">
      <c r="A324" s="74"/>
      <c r="B324" s="132"/>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row>
    <row r="325" ht="15.75" x14ac:dyDescent="0.25">
      <c r="A325" s="74"/>
      <c r="B325" s="132"/>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row>
    <row r="326" ht="15.75" x14ac:dyDescent="0.25">
      <c r="A326" s="74"/>
      <c r="B326" s="132"/>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row>
    <row r="327" ht="15.75" x14ac:dyDescent="0.25">
      <c r="A327" s="74"/>
      <c r="B327" s="132"/>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row>
    <row r="328" ht="15.75" x14ac:dyDescent="0.25">
      <c r="A328" s="74"/>
      <c r="B328" s="132"/>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row>
    <row r="329" ht="15.75" x14ac:dyDescent="0.25">
      <c r="A329" s="74"/>
      <c r="B329" s="132"/>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row>
    <row r="330" ht="15.75" x14ac:dyDescent="0.25">
      <c r="A330" s="74"/>
      <c r="B330" s="132"/>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row>
    <row r="331" ht="15.75" x14ac:dyDescent="0.25">
      <c r="A331" s="74"/>
      <c r="B331" s="132"/>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row>
    <row r="332" ht="15.75" x14ac:dyDescent="0.25">
      <c r="A332" s="74"/>
      <c r="B332" s="132"/>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row>
    <row r="333" ht="15.75" x14ac:dyDescent="0.25">
      <c r="A333" s="74"/>
      <c r="B333" s="132"/>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row>
    <row r="334" ht="15.75" x14ac:dyDescent="0.25">
      <c r="A334" s="74"/>
      <c r="B334" s="132"/>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row>
    <row r="335" ht="15.75" x14ac:dyDescent="0.25">
      <c r="A335" s="74"/>
      <c r="B335" s="132"/>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row>
    <row r="336" ht="15.75" x14ac:dyDescent="0.25">
      <c r="A336" s="74"/>
      <c r="B336" s="132"/>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row>
    <row r="337" ht="15.75" x14ac:dyDescent="0.25">
      <c r="A337" s="74"/>
      <c r="B337" s="132"/>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row>
    <row r="338" ht="15.75" x14ac:dyDescent="0.25">
      <c r="A338" s="74"/>
      <c r="B338" s="132"/>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row>
    <row r="339" ht="15.75" x14ac:dyDescent="0.25">
      <c r="A339" s="74"/>
      <c r="B339" s="132"/>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row>
    <row r="340" ht="15.75" x14ac:dyDescent="0.25">
      <c r="A340" s="74"/>
      <c r="B340" s="132"/>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row>
    <row r="341" ht="15.75" x14ac:dyDescent="0.25">
      <c r="A341" s="74"/>
      <c r="B341" s="132"/>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row>
    <row r="342" ht="15.75" x14ac:dyDescent="0.25">
      <c r="A342" s="74"/>
      <c r="B342" s="132"/>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row>
    <row r="343" ht="15.75" x14ac:dyDescent="0.25">
      <c r="A343" s="74"/>
      <c r="B343" s="132"/>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row>
    <row r="344" ht="15.75" x14ac:dyDescent="0.25">
      <c r="A344" s="74"/>
      <c r="B344" s="132"/>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row>
    <row r="345" ht="15.75" x14ac:dyDescent="0.25">
      <c r="A345" s="74"/>
      <c r="B345" s="132"/>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row>
    <row r="346" ht="15.75" x14ac:dyDescent="0.25">
      <c r="A346" s="74"/>
      <c r="B346" s="132"/>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row>
    <row r="347" ht="15.75" x14ac:dyDescent="0.25">
      <c r="A347" s="74"/>
      <c r="B347" s="132"/>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row>
    <row r="348" ht="15.75" x14ac:dyDescent="0.25">
      <c r="A348" s="74"/>
      <c r="B348" s="132"/>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row>
    <row r="349" ht="15.75" x14ac:dyDescent="0.25">
      <c r="A349" s="74"/>
      <c r="B349" s="132"/>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row>
    <row r="350" ht="15.75" x14ac:dyDescent="0.25">
      <c r="A350" s="74"/>
      <c r="B350" s="132"/>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row>
    <row r="351" ht="15.75" x14ac:dyDescent="0.25">
      <c r="A351" s="74"/>
      <c r="B351" s="132"/>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row>
    <row r="352" ht="15.75" x14ac:dyDescent="0.25">
      <c r="A352" s="74"/>
      <c r="B352" s="132"/>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row>
    <row r="353" ht="15.75" x14ac:dyDescent="0.25">
      <c r="A353" s="74"/>
      <c r="B353" s="132"/>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row>
    <row r="354" ht="15.75" x14ac:dyDescent="0.25">
      <c r="A354" s="74"/>
      <c r="B354" s="132"/>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row>
    <row r="355" ht="15.75" x14ac:dyDescent="0.25">
      <c r="A355" s="74"/>
      <c r="B355" s="132"/>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row>
    <row r="356" ht="15.75" x14ac:dyDescent="0.25">
      <c r="A356" s="74"/>
      <c r="B356" s="132"/>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row>
    <row r="357" ht="15.75" x14ac:dyDescent="0.25">
      <c r="A357" s="74"/>
      <c r="B357" s="132"/>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row>
    <row r="358" ht="15.75" x14ac:dyDescent="0.25">
      <c r="A358" s="74"/>
      <c r="B358" s="132"/>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row>
    <row r="359" ht="15.75" x14ac:dyDescent="0.25">
      <c r="A359" s="74"/>
      <c r="B359" s="132"/>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row>
    <row r="360" ht="15.75" x14ac:dyDescent="0.25">
      <c r="A360" s="74"/>
      <c r="B360" s="132"/>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row>
    <row r="361" ht="15.75" x14ac:dyDescent="0.25">
      <c r="A361" s="74"/>
      <c r="B361" s="132"/>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row>
    <row r="362" ht="15.75" x14ac:dyDescent="0.25">
      <c r="A362" s="74"/>
      <c r="B362" s="132"/>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row>
    <row r="363" ht="15.75" x14ac:dyDescent="0.25">
      <c r="A363" s="74"/>
      <c r="B363" s="132"/>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row>
    <row r="364" ht="15.75" x14ac:dyDescent="0.25">
      <c r="A364" s="74"/>
      <c r="B364" s="132"/>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row>
    <row r="365" ht="15.75" x14ac:dyDescent="0.25">
      <c r="A365" s="74"/>
      <c r="B365" s="132"/>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row>
    <row r="366" ht="15.75" x14ac:dyDescent="0.25">
      <c r="A366" s="74"/>
      <c r="B366" s="132"/>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row>
    <row r="367" ht="15.75" x14ac:dyDescent="0.25">
      <c r="A367" s="74"/>
      <c r="B367" s="132"/>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row>
    <row r="368" ht="15.75" x14ac:dyDescent="0.25">
      <c r="A368" s="74"/>
      <c r="B368" s="132"/>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row>
    <row r="369" ht="15.75" x14ac:dyDescent="0.25">
      <c r="A369" s="74"/>
      <c r="B369" s="132"/>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row>
    <row r="370" ht="15.75" x14ac:dyDescent="0.25">
      <c r="A370" s="74"/>
      <c r="B370" s="132"/>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row>
    <row r="371" ht="15.75" x14ac:dyDescent="0.25">
      <c r="A371" s="74"/>
      <c r="B371" s="132"/>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row>
    <row r="372" ht="15.75" x14ac:dyDescent="0.25">
      <c r="A372" s="74"/>
      <c r="B372" s="132"/>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row>
    <row r="373" ht="15.75" x14ac:dyDescent="0.25">
      <c r="A373" s="74"/>
      <c r="B373" s="132"/>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row>
    <row r="374" ht="15.75" x14ac:dyDescent="0.25">
      <c r="A374" s="74"/>
      <c r="B374" s="132"/>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row>
    <row r="375" ht="15.75" x14ac:dyDescent="0.25">
      <c r="A375" s="74"/>
      <c r="B375" s="132"/>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row>
    <row r="376" ht="15.75" x14ac:dyDescent="0.25">
      <c r="A376" s="74"/>
      <c r="B376" s="132"/>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row>
    <row r="377" ht="15.75" x14ac:dyDescent="0.25">
      <c r="A377" s="74"/>
      <c r="B377" s="132"/>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row>
    <row r="378" ht="15.75" x14ac:dyDescent="0.25">
      <c r="A378" s="74"/>
      <c r="B378" s="132"/>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row>
    <row r="379" ht="15.75" x14ac:dyDescent="0.25">
      <c r="A379" s="74"/>
      <c r="B379" s="132"/>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row>
    <row r="380" ht="15.75" x14ac:dyDescent="0.25">
      <c r="A380" s="74"/>
      <c r="B380" s="132"/>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row>
    <row r="381" ht="15.75" x14ac:dyDescent="0.25">
      <c r="A381" s="74"/>
      <c r="B381" s="132"/>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row>
    <row r="382" ht="15.75" x14ac:dyDescent="0.25">
      <c r="A382" s="74"/>
      <c r="B382" s="132"/>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row>
    <row r="383" ht="15.75" x14ac:dyDescent="0.25">
      <c r="A383" s="74"/>
      <c r="B383" s="132"/>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row>
    <row r="384" ht="15.75" x14ac:dyDescent="0.25">
      <c r="A384" s="74"/>
      <c r="B384" s="132"/>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row>
    <row r="385" ht="15.75" x14ac:dyDescent="0.25">
      <c r="A385" s="74"/>
      <c r="B385" s="132"/>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row>
    <row r="386" ht="15.75" x14ac:dyDescent="0.25">
      <c r="A386" s="74"/>
      <c r="B386" s="132"/>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row>
    <row r="387" ht="15.75" x14ac:dyDescent="0.25">
      <c r="A387" s="74"/>
      <c r="B387" s="132"/>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row>
    <row r="388" ht="15.75" x14ac:dyDescent="0.25">
      <c r="A388" s="74"/>
      <c r="B388" s="132"/>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row>
    <row r="389" ht="15.75" x14ac:dyDescent="0.25">
      <c r="A389" s="74"/>
      <c r="B389" s="132"/>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row>
    <row r="390" ht="15.75" x14ac:dyDescent="0.25">
      <c r="A390" s="74"/>
      <c r="B390" s="132"/>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row>
    <row r="391" ht="15.75" x14ac:dyDescent="0.25">
      <c r="A391" s="74"/>
      <c r="B391" s="132"/>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row>
    <row r="392" ht="15.75" x14ac:dyDescent="0.25">
      <c r="A392" s="74"/>
      <c r="B392" s="132"/>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row>
    <row r="393" ht="15.75" x14ac:dyDescent="0.25">
      <c r="A393" s="74"/>
      <c r="B393" s="132"/>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row>
    <row r="394" ht="15.75" x14ac:dyDescent="0.25">
      <c r="A394" s="74"/>
      <c r="B394" s="132"/>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row>
    <row r="395" ht="15.75" x14ac:dyDescent="0.25">
      <c r="A395" s="74"/>
      <c r="B395" s="132"/>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row>
    <row r="396" ht="15.75" x14ac:dyDescent="0.25">
      <c r="A396" s="74"/>
      <c r="B396" s="132"/>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row>
    <row r="397" ht="15.75" x14ac:dyDescent="0.25">
      <c r="A397" s="74"/>
      <c r="B397" s="132"/>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row>
    <row r="398" ht="15.75" x14ac:dyDescent="0.25">
      <c r="A398" s="74"/>
      <c r="B398" s="132"/>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row>
    <row r="399" ht="15.75" x14ac:dyDescent="0.25">
      <c r="A399" s="74"/>
      <c r="B399" s="132"/>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row>
    <row r="400" ht="15.75" x14ac:dyDescent="0.25">
      <c r="A400" s="74"/>
      <c r="B400" s="132"/>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row>
    <row r="401" ht="15.75" x14ac:dyDescent="0.25">
      <c r="A401" s="74"/>
      <c r="B401" s="132"/>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row>
    <row r="402" ht="15.75" x14ac:dyDescent="0.25">
      <c r="A402" s="74"/>
      <c r="B402" s="132"/>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row>
    <row r="403" ht="15.75" x14ac:dyDescent="0.25">
      <c r="A403" s="74"/>
      <c r="B403" s="132"/>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row>
    <row r="404" ht="15.75" x14ac:dyDescent="0.25">
      <c r="A404" s="74"/>
      <c r="B404" s="132"/>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row>
    <row r="405" ht="15.75" x14ac:dyDescent="0.25">
      <c r="A405" s="74"/>
      <c r="B405" s="132"/>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row>
    <row r="406" ht="15.75" x14ac:dyDescent="0.25">
      <c r="A406" s="74"/>
      <c r="B406" s="132"/>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row>
    <row r="407" ht="15.75" x14ac:dyDescent="0.25">
      <c r="A407" s="74"/>
      <c r="B407" s="132"/>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row>
    <row r="408" ht="15.75" x14ac:dyDescent="0.25">
      <c r="A408" s="74"/>
      <c r="B408" s="132"/>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row>
    <row r="409" ht="15.75" x14ac:dyDescent="0.25">
      <c r="A409" s="74"/>
      <c r="B409" s="132"/>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row>
    <row r="410" ht="15.75" x14ac:dyDescent="0.25">
      <c r="A410" s="74"/>
      <c r="B410" s="132"/>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row>
    <row r="411" ht="15.75" x14ac:dyDescent="0.25">
      <c r="A411" s="74"/>
      <c r="B411" s="132"/>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row>
    <row r="412" ht="15.75" x14ac:dyDescent="0.25">
      <c r="A412" s="74"/>
      <c r="B412" s="132"/>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row>
    <row r="413" ht="15.75" x14ac:dyDescent="0.25">
      <c r="A413" s="74"/>
      <c r="B413" s="132"/>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row>
    <row r="414" ht="15.75" x14ac:dyDescent="0.25">
      <c r="A414" s="74"/>
      <c r="B414" s="132"/>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row>
    <row r="415" ht="15.75" x14ac:dyDescent="0.25">
      <c r="A415" s="74"/>
      <c r="B415" s="132"/>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row>
    <row r="416" ht="15.75" x14ac:dyDescent="0.25">
      <c r="A416" s="74"/>
      <c r="B416" s="132"/>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row>
    <row r="417" ht="15.75" x14ac:dyDescent="0.25">
      <c r="A417" s="74"/>
      <c r="B417" s="132"/>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row>
    <row r="418" ht="15.75" x14ac:dyDescent="0.25">
      <c r="A418" s="74"/>
      <c r="B418" s="132"/>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row>
    <row r="419" ht="15.75" x14ac:dyDescent="0.25">
      <c r="A419" s="74"/>
      <c r="B419" s="132"/>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row>
    <row r="420" ht="15.75" x14ac:dyDescent="0.25">
      <c r="A420" s="74"/>
      <c r="B420" s="132"/>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row>
    <row r="421" ht="15.75" x14ac:dyDescent="0.25">
      <c r="A421" s="74"/>
      <c r="B421" s="132"/>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row>
    <row r="422" ht="15.75" x14ac:dyDescent="0.25">
      <c r="A422" s="74"/>
      <c r="B422" s="132"/>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row>
    <row r="423" ht="15.75" x14ac:dyDescent="0.25">
      <c r="A423" s="74"/>
      <c r="B423" s="132"/>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row>
    <row r="424" ht="15.75" x14ac:dyDescent="0.25">
      <c r="A424" s="74"/>
      <c r="B424" s="132"/>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row>
    <row r="425" ht="15.75" x14ac:dyDescent="0.25">
      <c r="A425" s="74"/>
      <c r="B425" s="132"/>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row>
    <row r="426" ht="15.75" x14ac:dyDescent="0.25">
      <c r="A426" s="74"/>
      <c r="B426" s="132"/>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row>
    <row r="427" ht="15.75" x14ac:dyDescent="0.25">
      <c r="A427" s="74"/>
      <c r="B427" s="132"/>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row>
    <row r="428" ht="15.75" x14ac:dyDescent="0.25">
      <c r="A428" s="74"/>
      <c r="B428" s="132"/>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row>
    <row r="429" ht="15.75" x14ac:dyDescent="0.25">
      <c r="A429" s="74"/>
      <c r="B429" s="132"/>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row>
    <row r="430" ht="15.75" x14ac:dyDescent="0.25">
      <c r="A430" s="74"/>
      <c r="B430" s="132"/>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row>
    <row r="431" ht="15.75" x14ac:dyDescent="0.25">
      <c r="A431" s="74"/>
      <c r="B431" s="132"/>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row>
    <row r="432" ht="15.75" x14ac:dyDescent="0.25">
      <c r="A432" s="74"/>
      <c r="B432" s="132"/>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row>
    <row r="433" ht="15.75" x14ac:dyDescent="0.25">
      <c r="A433" s="74"/>
      <c r="B433" s="132"/>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row>
    <row r="434" ht="15.75" x14ac:dyDescent="0.25">
      <c r="A434" s="74"/>
      <c r="B434" s="132"/>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row>
    <row r="435" ht="15.75" x14ac:dyDescent="0.25">
      <c r="A435" s="74"/>
      <c r="B435" s="132"/>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row>
    <row r="436" ht="15.75" x14ac:dyDescent="0.25">
      <c r="A436" s="74"/>
      <c r="B436" s="132"/>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row>
    <row r="437" ht="15.75" x14ac:dyDescent="0.25">
      <c r="A437" s="74"/>
      <c r="B437" s="132"/>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row>
    <row r="438" ht="15.75" x14ac:dyDescent="0.25">
      <c r="A438" s="74"/>
      <c r="B438" s="132"/>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row>
    <row r="439" ht="15.75" x14ac:dyDescent="0.25">
      <c r="A439" s="74"/>
      <c r="B439" s="132"/>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row>
    <row r="440" ht="15.75" x14ac:dyDescent="0.25">
      <c r="A440" s="74"/>
      <c r="B440" s="132"/>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row>
    <row r="441" ht="15.75" x14ac:dyDescent="0.25">
      <c r="A441" s="74"/>
      <c r="B441" s="132"/>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row>
    <row r="442" ht="15.75" x14ac:dyDescent="0.25">
      <c r="A442" s="74"/>
      <c r="B442" s="132"/>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row>
    <row r="443" ht="15.75" x14ac:dyDescent="0.25">
      <c r="A443" s="74"/>
      <c r="B443" s="132"/>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row>
    <row r="444" ht="15.75" x14ac:dyDescent="0.25">
      <c r="A444" s="74"/>
      <c r="B444" s="132"/>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row>
    <row r="445" ht="15.75" x14ac:dyDescent="0.25">
      <c r="A445" s="74"/>
      <c r="B445" s="132"/>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row>
    <row r="446" ht="15.75" x14ac:dyDescent="0.25">
      <c r="A446" s="74"/>
      <c r="B446" s="132"/>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row>
    <row r="447" ht="15.75" x14ac:dyDescent="0.25">
      <c r="A447" s="74"/>
      <c r="B447" s="132"/>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row>
    <row r="448" ht="15.75" x14ac:dyDescent="0.25">
      <c r="A448" s="74"/>
      <c r="B448" s="132"/>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row>
    <row r="449" ht="15.75" x14ac:dyDescent="0.25">
      <c r="A449" s="74"/>
      <c r="B449" s="132"/>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row>
    <row r="450" ht="15.75" x14ac:dyDescent="0.25">
      <c r="A450" s="74"/>
      <c r="B450" s="132"/>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row>
    <row r="451" ht="15.75" x14ac:dyDescent="0.25">
      <c r="A451" s="74"/>
      <c r="B451" s="132"/>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row>
    <row r="452" ht="15.75" x14ac:dyDescent="0.25">
      <c r="A452" s="74"/>
      <c r="B452" s="132"/>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row>
    <row r="453" ht="15.75" x14ac:dyDescent="0.25">
      <c r="A453" s="74"/>
      <c r="B453" s="132"/>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row>
    <row r="454" ht="15.75" x14ac:dyDescent="0.25">
      <c r="A454" s="74"/>
      <c r="B454" s="132"/>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row>
    <row r="455" ht="15.75" x14ac:dyDescent="0.25">
      <c r="A455" s="74"/>
      <c r="B455" s="132"/>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row>
    <row r="456" ht="15.75" x14ac:dyDescent="0.25">
      <c r="A456" s="74"/>
      <c r="B456" s="132"/>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row>
    <row r="457" ht="15.75" x14ac:dyDescent="0.25">
      <c r="A457" s="74"/>
      <c r="B457" s="132"/>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row>
    <row r="458" ht="15.75" x14ac:dyDescent="0.25">
      <c r="A458" s="74"/>
      <c r="B458" s="132"/>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row>
    <row r="459" ht="15.75" x14ac:dyDescent="0.25">
      <c r="A459" s="74"/>
      <c r="B459" s="132"/>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row>
    <row r="460" ht="15.75" x14ac:dyDescent="0.25">
      <c r="A460" s="74"/>
      <c r="B460" s="132"/>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row>
    <row r="461" ht="15.75" x14ac:dyDescent="0.25">
      <c r="A461" s="74"/>
      <c r="B461" s="132"/>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row>
    <row r="462" ht="15.75" x14ac:dyDescent="0.25">
      <c r="A462" s="74"/>
      <c r="B462" s="132"/>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row>
    <row r="463" ht="15.75" x14ac:dyDescent="0.25">
      <c r="A463" s="74"/>
      <c r="B463" s="132"/>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row>
    <row r="464" ht="15.75" x14ac:dyDescent="0.25">
      <c r="A464" s="74"/>
      <c r="B464" s="132"/>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row>
    <row r="465" ht="15.75" x14ac:dyDescent="0.25">
      <c r="A465" s="74"/>
      <c r="B465" s="132"/>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row>
    <row r="466" ht="15.75" x14ac:dyDescent="0.25">
      <c r="A466" s="74"/>
      <c r="B466" s="132"/>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row>
    <row r="467" ht="15.75" x14ac:dyDescent="0.25">
      <c r="A467" s="74"/>
      <c r="B467" s="132"/>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row>
    <row r="468" ht="15.75" x14ac:dyDescent="0.25">
      <c r="A468" s="74"/>
      <c r="B468" s="132"/>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row>
    <row r="469" ht="15.75" x14ac:dyDescent="0.25">
      <c r="A469" s="74"/>
      <c r="B469" s="132"/>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row>
    <row r="470" ht="15.75" x14ac:dyDescent="0.25">
      <c r="A470" s="74"/>
      <c r="B470" s="132"/>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row>
    <row r="471" ht="15.75" x14ac:dyDescent="0.25">
      <c r="A471" s="74"/>
      <c r="B471" s="132"/>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row>
    <row r="472" ht="15.75" x14ac:dyDescent="0.25">
      <c r="A472" s="74"/>
      <c r="B472" s="132"/>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row>
    <row r="473" ht="15.75" x14ac:dyDescent="0.25">
      <c r="A473" s="74"/>
      <c r="B473" s="132"/>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row>
    <row r="474" ht="15.75" x14ac:dyDescent="0.25">
      <c r="A474" s="74"/>
      <c r="B474" s="132"/>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row>
    <row r="475" ht="15.75" x14ac:dyDescent="0.25">
      <c r="A475" s="74"/>
      <c r="B475" s="132"/>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row>
    <row r="476" ht="15.75" x14ac:dyDescent="0.25">
      <c r="A476" s="74"/>
      <c r="B476" s="132"/>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row>
    <row r="477" ht="15.75" x14ac:dyDescent="0.25">
      <c r="A477" s="74"/>
      <c r="B477" s="132"/>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row>
    <row r="478" ht="15.75" x14ac:dyDescent="0.25">
      <c r="A478" s="74"/>
      <c r="B478" s="132"/>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row>
    <row r="479" ht="15.75" x14ac:dyDescent="0.25">
      <c r="A479" s="74"/>
      <c r="B479" s="132"/>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row>
    <row r="480" ht="15.75" x14ac:dyDescent="0.25">
      <c r="A480" s="74"/>
      <c r="B480" s="132"/>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row>
    <row r="481" ht="15.75" x14ac:dyDescent="0.25">
      <c r="A481" s="74"/>
      <c r="B481" s="132"/>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row>
    <row r="482" ht="15.75" x14ac:dyDescent="0.25">
      <c r="A482" s="74"/>
      <c r="B482" s="132"/>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row>
    <row r="483" ht="15.75" x14ac:dyDescent="0.25">
      <c r="A483" s="74"/>
      <c r="B483" s="132"/>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row>
    <row r="484" ht="15.75" x14ac:dyDescent="0.25">
      <c r="A484" s="74"/>
      <c r="B484" s="132"/>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row>
    <row r="485" ht="15.75" x14ac:dyDescent="0.25">
      <c r="A485" s="74"/>
      <c r="B485" s="132"/>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row>
    <row r="486" ht="15.75" x14ac:dyDescent="0.25">
      <c r="A486" s="74"/>
      <c r="B486" s="132"/>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row>
    <row r="487" ht="15.75" x14ac:dyDescent="0.25">
      <c r="A487" s="74"/>
      <c r="B487" s="132"/>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row>
    <row r="488" ht="15.75" x14ac:dyDescent="0.25">
      <c r="A488" s="74"/>
      <c r="B488" s="132"/>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3" customWidth="true"/>
    <col min="2" max="2" width="9" style="33"/>
    <col min="3" max="3" width="5" style="33" customWidth="true"/>
    <col min="4" max="21" width="3.875" style="33" customWidth="true"/>
    <col min="22" max="22" width="3.875" style="164" customWidth="true"/>
    <col min="23" max="23" width="3.875" style="87" customWidth="true"/>
    <col min="24" max="25" width="3.875" style="87" hidden="true" customWidth="true"/>
    <col min="26" max="26" width="3.875" style="87" customWidth="true"/>
    <col min="27" max="27" width="3.875" style="164" customWidth="true"/>
    <col min="28" max="28" width="3.875" style="87" customWidth="true"/>
    <col min="29" max="30" width="3.875" style="87" hidden="true" customWidth="true"/>
    <col min="31" max="31" width="3.875" style="87" customWidth="true"/>
    <col min="32" max="32" width="3.875" style="164" customWidth="true"/>
    <col min="33" max="33" width="3.875" style="87" customWidth="true"/>
    <col min="34" max="35" width="3.875" style="87" hidden="true" customWidth="true"/>
    <col min="36" max="36" width="3.875" style="87" customWidth="true"/>
    <col min="37" max="37" width="3.875" style="164" customWidth="true"/>
    <col min="38" max="38" width="3.875" style="87" customWidth="true"/>
    <col min="39" max="40" width="3.875" style="87" hidden="true" customWidth="true"/>
    <col min="41" max="41" width="3.875" style="87" customWidth="true"/>
    <col min="42" max="42" width="3.875" style="164" customWidth="true"/>
    <col min="43" max="43" width="3.875" style="87" customWidth="true"/>
    <col min="44" max="45" width="3.875" style="87" hidden="true" customWidth="true"/>
    <col min="46" max="46" width="3.875" style="87" customWidth="true"/>
    <col min="47" max="47" width="3.875" style="164" customWidth="true"/>
    <col min="48" max="48" width="3.875" style="87" customWidth="true"/>
    <col min="49" max="50" width="3.875" style="87" hidden="true" customWidth="true"/>
    <col min="51" max="51" width="3.875" style="87" customWidth="true"/>
    <col min="52" max="52" width="3.875" style="109" customWidth="true"/>
    <col min="53" max="69" width="3.875" style="75" customWidth="true"/>
    <col min="70" max="70" width="9" style="33" customWidth="true"/>
    <col min="71" max="136" width="3.875" style="33" hidden="true" customWidth="true"/>
    <col min="137" max="137" width="9" style="33" customWidth="true"/>
    <col min="138" max="16384" width="9" style="33"/>
  </cols>
  <sheetData>
    <row r="1" ht="18" x14ac:dyDescent="0.25">
      <c r="A1" s="47" t="s">
        <v>60</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row>
    <row r="2" ht="15.75" x14ac:dyDescent="0.25">
      <c r="A2" s="49" t="s">
        <v>38</v>
      </c>
      <c r="B2" s="49"/>
      <c r="C2" s="49"/>
      <c r="D2" s="302" t="s">
        <v>13</v>
      </c>
      <c r="E2" s="48"/>
      <c r="F2" s="48"/>
      <c r="G2" s="92"/>
      <c r="H2" s="48"/>
      <c r="I2" s="48"/>
      <c r="J2" s="92"/>
      <c r="K2" s="50"/>
      <c r="L2" s="50"/>
      <c r="M2" s="92"/>
      <c r="N2" s="50"/>
      <c r="O2" s="50"/>
      <c r="P2" s="92"/>
      <c r="Q2" s="50"/>
      <c r="R2" s="50"/>
      <c r="S2" s="92"/>
      <c r="T2" s="50"/>
      <c r="U2" s="50"/>
      <c r="V2" s="303" t="s">
        <v>14</v>
      </c>
      <c r="W2" s="45"/>
      <c r="X2" s="50"/>
      <c r="Y2" s="50"/>
      <c r="Z2" s="50"/>
      <c r="AA2" s="91"/>
      <c r="AB2" s="50"/>
      <c r="AC2" s="50"/>
      <c r="AD2" s="50"/>
      <c r="AE2" s="50"/>
      <c r="AF2" s="91"/>
      <c r="AG2" s="50"/>
      <c r="AH2" s="50"/>
      <c r="AI2" s="50"/>
      <c r="AJ2" s="50"/>
      <c r="AK2" s="91"/>
      <c r="AL2" s="50"/>
      <c r="AM2" s="50"/>
      <c r="AN2" s="50"/>
      <c r="AO2" s="50"/>
      <c r="AP2" s="91"/>
      <c r="AQ2" s="50"/>
      <c r="AR2" s="50"/>
      <c r="AS2" s="50"/>
      <c r="AT2" s="50"/>
      <c r="AU2" s="91"/>
      <c r="AV2" s="50"/>
      <c r="AW2" s="50"/>
      <c r="AX2" s="50"/>
      <c r="AY2" s="50"/>
      <c r="AZ2" s="304" t="s">
        <v>15</v>
      </c>
      <c r="BA2" s="45"/>
      <c r="BB2" s="52"/>
      <c r="BC2" s="52"/>
      <c r="BD2" s="51"/>
      <c r="BE2" s="51"/>
      <c r="BF2" s="51"/>
      <c r="BG2" s="51"/>
      <c r="BH2" s="51"/>
      <c r="BI2" s="51"/>
      <c r="BJ2" s="51"/>
      <c r="BK2" s="51"/>
      <c r="BL2" s="51"/>
      <c r="BM2" s="51"/>
      <c r="BN2" s="51"/>
      <c r="BO2" s="51"/>
      <c r="BP2" s="51"/>
      <c r="BQ2" s="51"/>
    </row>
    <row r="3" ht="14.25" x14ac:dyDescent="0.2">
      <c r="A3" s="53"/>
      <c r="B3" s="48"/>
      <c r="C3" s="48"/>
      <c r="D3" s="54" t="s">
        <v>7</v>
      </c>
      <c r="E3" s="54"/>
      <c r="F3" s="54"/>
      <c r="G3" s="54" t="s">
        <v>1</v>
      </c>
      <c r="I3" s="54"/>
      <c r="J3" s="54" t="s">
        <v>2</v>
      </c>
      <c r="L3" s="54"/>
      <c r="M3" s="54" t="s">
        <v>16</v>
      </c>
      <c r="O3" s="54"/>
      <c r="P3" s="54" t="s">
        <v>17</v>
      </c>
      <c r="Q3" s="54"/>
      <c r="R3" s="54"/>
      <c r="S3" s="54" t="s">
        <v>18</v>
      </c>
      <c r="U3" s="54"/>
      <c r="V3" s="54" t="s">
        <v>7</v>
      </c>
      <c r="W3" s="45"/>
      <c r="X3" s="54"/>
      <c r="Y3" s="54"/>
      <c r="Z3" s="54"/>
      <c r="AA3" s="54" t="s">
        <v>1</v>
      </c>
      <c r="AB3" s="54"/>
      <c r="AC3" s="54"/>
      <c r="AD3" s="54"/>
      <c r="AE3" s="54"/>
      <c r="AF3" s="54" t="s">
        <v>2</v>
      </c>
      <c r="AG3" s="45"/>
      <c r="AH3" s="54"/>
      <c r="AI3" s="54"/>
      <c r="AJ3" s="54"/>
      <c r="AK3" s="54" t="s">
        <v>16</v>
      </c>
      <c r="AL3" s="54"/>
      <c r="AM3" s="54"/>
      <c r="AN3" s="54"/>
      <c r="AO3" s="54"/>
      <c r="AP3" s="54" t="s">
        <v>17</v>
      </c>
      <c r="AQ3" s="54"/>
      <c r="AR3" s="54"/>
      <c r="AS3" s="54"/>
      <c r="AT3" s="54"/>
      <c r="AU3" s="54" t="s">
        <v>18</v>
      </c>
      <c r="AV3" s="54"/>
      <c r="AW3" s="54"/>
      <c r="AX3" s="54"/>
      <c r="AY3" s="54"/>
      <c r="AZ3" s="54" t="s">
        <v>7</v>
      </c>
      <c r="BA3" s="45"/>
      <c r="BB3" s="54"/>
      <c r="BC3" s="54" t="s">
        <v>1</v>
      </c>
      <c r="BD3" s="45"/>
      <c r="BE3" s="54"/>
      <c r="BF3" s="54" t="s">
        <v>2</v>
      </c>
      <c r="BG3" s="54"/>
      <c r="BH3" s="54"/>
      <c r="BI3" s="54" t="s">
        <v>16</v>
      </c>
      <c r="BJ3" s="45"/>
      <c r="BK3" s="54"/>
      <c r="BL3" s="54" t="s">
        <v>17</v>
      </c>
      <c r="BM3" s="45"/>
      <c r="BN3" s="54"/>
      <c r="BO3" s="54" t="s">
        <v>18</v>
      </c>
      <c r="BP3" s="45"/>
      <c r="BQ3" s="54"/>
      <c r="BS3" s="54" t="s">
        <v>7</v>
      </c>
      <c r="BU3" s="54"/>
      <c r="BV3" s="54" t="s">
        <v>1</v>
      </c>
      <c r="BX3" s="54"/>
      <c r="BY3" s="54" t="s">
        <v>2</v>
      </c>
      <c r="CA3" s="54"/>
      <c r="CB3" s="54" t="s">
        <v>16</v>
      </c>
      <c r="CD3" s="54"/>
      <c r="CE3" s="54" t="s">
        <v>17</v>
      </c>
      <c r="CG3" s="54"/>
      <c r="CH3" s="54" t="s">
        <v>18</v>
      </c>
      <c r="CJ3" s="54"/>
      <c r="CK3" s="54" t="s">
        <v>7</v>
      </c>
      <c r="CM3" s="54"/>
      <c r="CN3" s="45"/>
      <c r="CO3" s="45"/>
      <c r="CP3" s="54" t="s">
        <v>1</v>
      </c>
      <c r="CR3" s="45"/>
      <c r="CS3" s="54"/>
      <c r="CT3" s="45"/>
      <c r="CU3" s="54" t="s">
        <v>2</v>
      </c>
      <c r="CW3" s="54"/>
      <c r="CX3" s="45"/>
      <c r="CY3" s="45"/>
      <c r="CZ3" s="54" t="s">
        <v>16</v>
      </c>
      <c r="DB3" s="45"/>
      <c r="DC3" s="54"/>
      <c r="DD3" s="45"/>
      <c r="DE3" s="54" t="s">
        <v>17</v>
      </c>
      <c r="DG3" s="45"/>
      <c r="DH3" s="45"/>
      <c r="DI3" s="45"/>
      <c r="DJ3" s="54" t="s">
        <v>18</v>
      </c>
      <c r="DL3" s="45"/>
      <c r="DM3" s="45"/>
      <c r="DN3" s="45"/>
      <c r="DO3" s="54" t="s">
        <v>7</v>
      </c>
      <c r="DP3" s="54"/>
      <c r="DQ3" s="54"/>
      <c r="DR3" s="54" t="s">
        <v>1</v>
      </c>
      <c r="DS3" s="54"/>
      <c r="DT3" s="54"/>
      <c r="DU3" s="54" t="s">
        <v>2</v>
      </c>
      <c r="DV3" s="54"/>
      <c r="DW3" s="54"/>
      <c r="DX3" s="54" t="s">
        <v>16</v>
      </c>
      <c r="DY3" s="54"/>
      <c r="DZ3" s="54"/>
      <c r="EA3" s="54" t="s">
        <v>17</v>
      </c>
      <c r="EB3" s="54"/>
      <c r="EC3" s="54"/>
      <c r="ED3" s="54"/>
      <c r="EE3" s="54" t="s">
        <v>18</v>
      </c>
      <c r="EF3" s="54"/>
    </row>
    <row r="4" s="84" customFormat="true" ht="160.5" customHeight="true" x14ac:dyDescent="0.2">
      <c r="A4" s="55" t="s">
        <v>5</v>
      </c>
      <c r="B4" s="55" t="s">
        <v>6</v>
      </c>
      <c r="C4" s="55" t="s">
        <v>4</v>
      </c>
      <c r="D4" s="408" t="s">
        <v>25</v>
      </c>
      <c r="E4" s="409" t="s">
        <v>19</v>
      </c>
      <c r="F4" s="410" t="s">
        <v>213</v>
      </c>
      <c r="G4" s="408" t="s">
        <v>25</v>
      </c>
      <c r="H4" s="409" t="s">
        <v>19</v>
      </c>
      <c r="I4" s="410" t="s">
        <v>213</v>
      </c>
      <c r="J4" s="408" t="s">
        <v>25</v>
      </c>
      <c r="K4" s="409" t="s">
        <v>19</v>
      </c>
      <c r="L4" s="410" t="s">
        <v>213</v>
      </c>
      <c r="M4" s="408" t="s">
        <v>25</v>
      </c>
      <c r="N4" s="409" t="s">
        <v>19</v>
      </c>
      <c r="O4" s="410" t="s">
        <v>213</v>
      </c>
      <c r="P4" s="408" t="s">
        <v>25</v>
      </c>
      <c r="Q4" s="409" t="s">
        <v>19</v>
      </c>
      <c r="R4" s="410" t="s">
        <v>213</v>
      </c>
      <c r="S4" s="408" t="s">
        <v>25</v>
      </c>
      <c r="T4" s="409" t="s">
        <v>19</v>
      </c>
      <c r="U4" s="411" t="s">
        <v>213</v>
      </c>
      <c r="V4" s="412" t="s">
        <v>25</v>
      </c>
      <c r="W4" s="413" t="s">
        <v>19</v>
      </c>
      <c r="X4" s="414" t="s">
        <v>21</v>
      </c>
      <c r="Y4" s="414" t="s">
        <v>30</v>
      </c>
      <c r="Z4" s="415" t="s">
        <v>214</v>
      </c>
      <c r="AA4" s="412" t="s">
        <v>25</v>
      </c>
      <c r="AB4" s="413" t="s">
        <v>19</v>
      </c>
      <c r="AC4" s="414" t="s">
        <v>21</v>
      </c>
      <c r="AD4" s="414" t="s">
        <v>30</v>
      </c>
      <c r="AE4" s="415" t="s">
        <v>214</v>
      </c>
      <c r="AF4" s="412" t="s">
        <v>25</v>
      </c>
      <c r="AG4" s="413" t="s">
        <v>19</v>
      </c>
      <c r="AH4" s="414" t="s">
        <v>21</v>
      </c>
      <c r="AI4" s="414" t="s">
        <v>30</v>
      </c>
      <c r="AJ4" s="415" t="s">
        <v>214</v>
      </c>
      <c r="AK4" s="412" t="s">
        <v>25</v>
      </c>
      <c r="AL4" s="413" t="s">
        <v>19</v>
      </c>
      <c r="AM4" s="414" t="s">
        <v>21</v>
      </c>
      <c r="AN4" s="414" t="s">
        <v>30</v>
      </c>
      <c r="AO4" s="415" t="s">
        <v>214</v>
      </c>
      <c r="AP4" s="412" t="s">
        <v>25</v>
      </c>
      <c r="AQ4" s="413" t="s">
        <v>19</v>
      </c>
      <c r="AR4" s="414" t="s">
        <v>21</v>
      </c>
      <c r="AS4" s="414" t="s">
        <v>30</v>
      </c>
      <c r="AT4" s="415" t="s">
        <v>214</v>
      </c>
      <c r="AU4" s="412" t="s">
        <v>25</v>
      </c>
      <c r="AV4" s="413" t="s">
        <v>19</v>
      </c>
      <c r="AW4" s="414" t="s">
        <v>21</v>
      </c>
      <c r="AX4" s="414" t="s">
        <v>30</v>
      </c>
      <c r="AY4" s="416" t="s">
        <v>214</v>
      </c>
      <c r="AZ4" s="417" t="s">
        <v>144</v>
      </c>
      <c r="BA4" s="418" t="s">
        <v>143</v>
      </c>
      <c r="BB4" s="419" t="s">
        <v>215</v>
      </c>
      <c r="BC4" s="417" t="s">
        <v>144</v>
      </c>
      <c r="BD4" s="418" t="s">
        <v>143</v>
      </c>
      <c r="BE4" s="419" t="s">
        <v>215</v>
      </c>
      <c r="BF4" s="417" t="s">
        <v>144</v>
      </c>
      <c r="BG4" s="418" t="s">
        <v>143</v>
      </c>
      <c r="BH4" s="419" t="s">
        <v>215</v>
      </c>
      <c r="BI4" s="417" t="s">
        <v>144</v>
      </c>
      <c r="BJ4" s="418" t="s">
        <v>143</v>
      </c>
      <c r="BK4" s="419" t="s">
        <v>215</v>
      </c>
      <c r="BL4" s="417" t="s">
        <v>144</v>
      </c>
      <c r="BM4" s="418" t="s">
        <v>143</v>
      </c>
      <c r="BN4" s="419" t="s">
        <v>215</v>
      </c>
      <c r="BO4" s="417" t="s">
        <v>144</v>
      </c>
      <c r="BP4" s="418" t="s">
        <v>143</v>
      </c>
      <c r="BQ4" s="419" t="s">
        <v>215</v>
      </c>
      <c r="BS4" s="158" t="s">
        <v>25</v>
      </c>
      <c r="BT4" s="159" t="s">
        <v>19</v>
      </c>
      <c r="BU4" s="98" t="s">
        <v>39</v>
      </c>
      <c r="BV4" s="158" t="s">
        <v>25</v>
      </c>
      <c r="BW4" s="159" t="s">
        <v>19</v>
      </c>
      <c r="BX4" s="160" t="s">
        <v>117</v>
      </c>
      <c r="BY4" s="158" t="s">
        <v>25</v>
      </c>
      <c r="BZ4" s="159" t="s">
        <v>19</v>
      </c>
      <c r="CA4" s="85" t="s">
        <v>39</v>
      </c>
      <c r="CB4" s="158" t="s">
        <v>25</v>
      </c>
      <c r="CC4" s="159" t="s">
        <v>19</v>
      </c>
      <c r="CD4" s="98" t="s">
        <v>39</v>
      </c>
      <c r="CE4" s="158" t="s">
        <v>25</v>
      </c>
      <c r="CF4" s="159" t="s">
        <v>19</v>
      </c>
      <c r="CG4" s="160" t="s">
        <v>39</v>
      </c>
      <c r="CH4" s="158" t="s">
        <v>25</v>
      </c>
      <c r="CI4" s="159" t="s">
        <v>19</v>
      </c>
      <c r="CJ4" s="85" t="s">
        <v>39</v>
      </c>
      <c r="CK4" s="162" t="s">
        <v>25</v>
      </c>
      <c r="CL4" s="161" t="s">
        <v>19</v>
      </c>
      <c r="CM4" s="101" t="s">
        <v>54</v>
      </c>
      <c r="CN4" s="101" t="s">
        <v>59</v>
      </c>
      <c r="CO4" s="163" t="s">
        <v>124</v>
      </c>
      <c r="CP4" s="162" t="s">
        <v>25</v>
      </c>
      <c r="CQ4" s="161" t="s">
        <v>19</v>
      </c>
      <c r="CR4" s="86" t="s">
        <v>54</v>
      </c>
      <c r="CS4" s="86" t="s">
        <v>59</v>
      </c>
      <c r="CT4" s="101" t="s">
        <v>124</v>
      </c>
      <c r="CU4" s="162" t="s">
        <v>25</v>
      </c>
      <c r="CV4" s="161" t="s">
        <v>19</v>
      </c>
      <c r="CW4" s="101" t="s">
        <v>54</v>
      </c>
      <c r="CX4" s="101" t="s">
        <v>59</v>
      </c>
      <c r="CY4" s="163" t="s">
        <v>124</v>
      </c>
      <c r="CZ4" s="162" t="s">
        <v>25</v>
      </c>
      <c r="DA4" s="161" t="s">
        <v>19</v>
      </c>
      <c r="DB4" s="86" t="s">
        <v>54</v>
      </c>
      <c r="DC4" s="86" t="s">
        <v>59</v>
      </c>
      <c r="DD4" s="101" t="s">
        <v>124</v>
      </c>
      <c r="DE4" s="162" t="s">
        <v>25</v>
      </c>
      <c r="DF4" s="161" t="s">
        <v>19</v>
      </c>
      <c r="DG4" s="101" t="s">
        <v>54</v>
      </c>
      <c r="DH4" s="101" t="s">
        <v>59</v>
      </c>
      <c r="DI4" s="163" t="s">
        <v>124</v>
      </c>
      <c r="DJ4" s="162" t="s">
        <v>25</v>
      </c>
      <c r="DK4" s="161" t="s">
        <v>19</v>
      </c>
      <c r="DL4" s="86" t="s">
        <v>54</v>
      </c>
      <c r="DM4" s="86" t="s">
        <v>59</v>
      </c>
      <c r="DN4" s="101" t="s">
        <v>124</v>
      </c>
      <c r="DO4" s="83" t="s">
        <v>130</v>
      </c>
      <c r="DP4" s="100" t="s">
        <v>131</v>
      </c>
      <c r="DQ4" s="100" t="s">
        <v>132</v>
      </c>
      <c r="DR4" s="83" t="s">
        <v>130</v>
      </c>
      <c r="DS4" s="100" t="s">
        <v>131</v>
      </c>
      <c r="DT4" s="100" t="s">
        <v>132</v>
      </c>
      <c r="DU4" s="83" t="s">
        <v>130</v>
      </c>
      <c r="DV4" s="100" t="s">
        <v>131</v>
      </c>
      <c r="DW4" s="100" t="s">
        <v>132</v>
      </c>
      <c r="DX4" s="83" t="s">
        <v>130</v>
      </c>
      <c r="DY4" s="100" t="s">
        <v>131</v>
      </c>
      <c r="DZ4" s="100" t="s">
        <v>132</v>
      </c>
      <c r="EA4" s="83" t="s">
        <v>130</v>
      </c>
      <c r="EB4" s="100" t="s">
        <v>131</v>
      </c>
      <c r="EC4" s="100" t="s">
        <v>132</v>
      </c>
      <c r="ED4" s="83" t="s">
        <v>130</v>
      </c>
      <c r="EE4" s="100" t="s">
        <v>131</v>
      </c>
      <c r="EF4" s="100" t="s">
        <v>132</v>
      </c>
    </row>
    <row r="5" ht="50.25" hidden="true" x14ac:dyDescent="0.2">
      <c r="A5" s="55" t="s">
        <v>40</v>
      </c>
      <c r="B5" s="55" t="s">
        <v>41</v>
      </c>
      <c r="C5" s="55" t="s">
        <v>42</v>
      </c>
      <c r="D5" s="305" t="s">
        <v>154</v>
      </c>
      <c r="E5" s="306" t="s">
        <v>43</v>
      </c>
      <c r="F5" s="307" t="s">
        <v>66</v>
      </c>
      <c r="G5" s="169" t="s">
        <v>155</v>
      </c>
      <c r="H5" s="169" t="s">
        <v>44</v>
      </c>
      <c r="I5" s="169" t="s">
        <v>67</v>
      </c>
      <c r="J5" s="93" t="s">
        <v>156</v>
      </c>
      <c r="K5" s="169" t="s">
        <v>45</v>
      </c>
      <c r="L5" s="169" t="s">
        <v>68</v>
      </c>
      <c r="M5" s="93" t="s">
        <v>157</v>
      </c>
      <c r="N5" s="169" t="s">
        <v>96</v>
      </c>
      <c r="O5" s="169" t="s">
        <v>97</v>
      </c>
      <c r="P5" s="93" t="s">
        <v>158</v>
      </c>
      <c r="Q5" s="169" t="s">
        <v>98</v>
      </c>
      <c r="R5" s="169" t="s">
        <v>99</v>
      </c>
      <c r="S5" s="93" t="s">
        <v>159</v>
      </c>
      <c r="T5" s="169" t="s">
        <v>100</v>
      </c>
      <c r="U5" s="169" t="s">
        <v>101</v>
      </c>
      <c r="V5" s="308" t="s">
        <v>148</v>
      </c>
      <c r="W5" s="309" t="s">
        <v>46</v>
      </c>
      <c r="X5" s="309" t="s">
        <v>69</v>
      </c>
      <c r="Y5" s="309" t="s">
        <v>70</v>
      </c>
      <c r="Z5" s="309" t="s">
        <v>123</v>
      </c>
      <c r="AA5" s="172" t="s">
        <v>149</v>
      </c>
      <c r="AB5" s="152" t="s">
        <v>47</v>
      </c>
      <c r="AC5" s="152" t="s">
        <v>71</v>
      </c>
      <c r="AD5" s="152" t="s">
        <v>72</v>
      </c>
      <c r="AE5" s="152" t="s">
        <v>125</v>
      </c>
      <c r="AF5" s="172" t="s">
        <v>150</v>
      </c>
      <c r="AG5" s="152" t="s">
        <v>48</v>
      </c>
      <c r="AH5" s="152" t="s">
        <v>73</v>
      </c>
      <c r="AI5" s="152" t="s">
        <v>74</v>
      </c>
      <c r="AJ5" s="152" t="s">
        <v>126</v>
      </c>
      <c r="AK5" s="172" t="s">
        <v>151</v>
      </c>
      <c r="AL5" s="152" t="s">
        <v>75</v>
      </c>
      <c r="AM5" s="152" t="s">
        <v>76</v>
      </c>
      <c r="AN5" s="152" t="s">
        <v>77</v>
      </c>
      <c r="AO5" s="152" t="s">
        <v>127</v>
      </c>
      <c r="AP5" s="172" t="s">
        <v>152</v>
      </c>
      <c r="AQ5" s="152" t="s">
        <v>78</v>
      </c>
      <c r="AR5" s="152" t="s">
        <v>79</v>
      </c>
      <c r="AS5" s="152" t="s">
        <v>80</v>
      </c>
      <c r="AT5" s="152" t="s">
        <v>128</v>
      </c>
      <c r="AU5" s="172" t="s">
        <v>153</v>
      </c>
      <c r="AV5" s="152" t="s">
        <v>81</v>
      </c>
      <c r="AW5" s="152" t="s">
        <v>82</v>
      </c>
      <c r="AX5" s="152" t="s">
        <v>83</v>
      </c>
      <c r="AY5" s="173" t="s">
        <v>129</v>
      </c>
      <c r="AZ5" s="175" t="s">
        <v>84</v>
      </c>
      <c r="BA5" s="88" t="s">
        <v>133</v>
      </c>
      <c r="BB5" s="155" t="s">
        <v>85</v>
      </c>
      <c r="BC5" s="120" t="s">
        <v>95</v>
      </c>
      <c r="BD5" s="156" t="s">
        <v>134</v>
      </c>
      <c r="BE5" s="121" t="s">
        <v>94</v>
      </c>
      <c r="BF5" s="120" t="s">
        <v>93</v>
      </c>
      <c r="BG5" s="156" t="s">
        <v>135</v>
      </c>
      <c r="BH5" s="121" t="s">
        <v>92</v>
      </c>
      <c r="BI5" s="120" t="s">
        <v>91</v>
      </c>
      <c r="BJ5" s="156" t="s">
        <v>136</v>
      </c>
      <c r="BK5" s="121" t="s">
        <v>90</v>
      </c>
      <c r="BL5" s="156" t="s">
        <v>89</v>
      </c>
      <c r="BM5" s="156" t="s">
        <v>137</v>
      </c>
      <c r="BN5" s="121" t="s">
        <v>88</v>
      </c>
      <c r="BO5" s="156" t="s">
        <v>87</v>
      </c>
      <c r="BP5" s="156" t="s">
        <v>138</v>
      </c>
      <c r="BQ5" s="121" t="s">
        <v>86</v>
      </c>
    </row>
    <row r="6" x14ac:dyDescent="0.2">
      <c r="A6" s="56" t="str">
        <f>'Water Data'!B1</f>
        <v>SDI12</v>
      </c>
      <c r="B6" s="56" t="str">
        <f>+'Water Data'!A3</f>
        <v>Survey</v>
      </c>
      <c r="C6" s="56">
        <f>'Water Data'!C3</f>
        <v>2012</v>
      </c>
      <c r="D6" s="244" t="e">
        <f>+IF(AND(ISNUMBER('Water Data'!C5),BS6="Yes"),100-'Water Data'!C5,IF(AND(ISNUMBER('Water Data'!C5),BS6="No",ISNUMBER('Water Data'!C5)),CONCATENATE("[",ROUND(100-'Water Data'!C5,0),"]"),NA()))</f>
        <v>#N/A</v>
      </c>
      <c r="E6" s="244" t="e">
        <f>+IF(AND(ISNUMBER('Water Data'!C7),BT6="Yes"),'Water Data'!C7,IF(AND(ISNUMBER('Water Data'!C7),BT6="No",ISNUMBER('Water Data'!C7)),CONCATENATE("[",ROUND('Water Data'!C7,0),"]"),NA()))</f>
        <v>#N/A</v>
      </c>
      <c r="F6" s="244" t="e">
        <f>+IF(AND(ISNUMBER('Water Data'!C10),BU6="Yes"),'Water Data'!C10,IF(AND(ISNUMBER('Water Data'!C10),BU6="No",ISNUMBER('Water Data'!C10)),CONCATENATE("[",ROUND('Water Data'!C10,0),"]"),NA()))</f>
        <v>#N/A</v>
      </c>
      <c r="G6" s="244" t="e">
        <f>+IF(AND(ISNUMBER('Water Data'!D5),BV6="Yes"),100-'Water Data'!D5,IF(AND(ISNUMBER('Water Data'!D5),BV6="No",ISNUMBER('Water Data'!D5)),CONCATENATE("[",ROUND(100-'Water Data'!D5,0),"]"),NA()))</f>
        <v>#N/A</v>
      </c>
      <c r="H6" s="244" t="e">
        <f>+IF(AND(ISNUMBER('Water Data'!D7),BW6="Yes"),'Water Data'!D7,IF(AND(ISNUMBER('Water Data'!D7),BW6="No",ISNUMBER('Water Data'!D7)),CONCATENATE("[",ROUND('Water Data'!D7,0),"]"),NA()))</f>
        <v>#N/A</v>
      </c>
      <c r="I6" s="244" t="e">
        <f>+IF(AND(ISNUMBER('Water Data'!D10),BX6="Yes"),'Water Data'!D10,IF(AND(ISNUMBER('Water Data'!D10),BX6="No",ISNUMBER('Water Data'!D10)),CONCATENATE("[",ROUND('Water Data'!D10,0),"]"),NA()))</f>
        <v>#N/A</v>
      </c>
      <c r="J6" s="244" t="e">
        <f>+IF(AND(ISNUMBER('Water Data'!E5),BY6="Yes"),100-'Water Data'!E5,IF(AND(ISNUMBER('Water Data'!E5),BY6="No",ISNUMBER('Water Data'!E5)),CONCATENATE("[",ROUND(100-'Water Data'!E5,0),"]"),NA()))</f>
        <v>#N/A</v>
      </c>
      <c r="K6" s="244" t="e">
        <f>+IF(AND(ISNUMBER('Water Data'!E7),BZ6="Yes"),'Water Data'!E7,IF(AND(ISNUMBER('Water Data'!E7),BZ6="No",ISNUMBER('Water Data'!E7)),CONCATENATE("[",ROUND('Water Data'!E7,0),"]"),NA()))</f>
        <v>#N/A</v>
      </c>
      <c r="L6" s="244" t="e">
        <f>+IF(AND(ISNUMBER('Water Data'!E10),CA6="Yes"),'Water Data'!E10,IF(AND(ISNUMBER('Water Data'!E10),CA6="No",ISNUMBER('Water Data'!E10)),CONCATENATE("[",ROUND('Water Data'!E10,0),"]"),NA()))</f>
        <v>#N/A</v>
      </c>
      <c r="M6" s="244" t="e">
        <f>+IF(AND(ISNUMBER('Water Data'!F5),CB6="Yes"),100-'Water Data'!F5,IF(AND(ISNUMBER('Water Data'!F5),CB6="No",ISNUMBER('Water Data'!F5)),CONCATENATE("[",ROUND(100-'Water Data'!F5,0),"]"),NA()))</f>
        <v>#N/A</v>
      </c>
      <c r="N6" s="244" t="e">
        <f>+IF(AND(ISNUMBER('Water Data'!F7),CC6="Yes"),'Water Data'!F7,IF(AND(ISNUMBER('Water Data'!F7),CC6="No",ISNUMBER('Water Data'!F7)),CONCATENATE("[",ROUND('Water Data'!F7,0),"]"),NA()))</f>
        <v>#N/A</v>
      </c>
      <c r="O6" s="244" t="e">
        <f>+IF(AND(ISNUMBER('Water Data'!F10),CD6="Yes"),'Water Data'!F10,IF(AND(ISNUMBER('Water Data'!F10),CD6="No",ISNUMBER('Water Data'!F10)),CONCATENATE("[",ROUND('Water Data'!F10,0),"]"),NA()))</f>
        <v>#N/A</v>
      </c>
      <c r="P6" s="244" t="e">
        <f>+IF(AND(ISNUMBER('Water Data'!G5),CE6="Yes"),100-'Water Data'!G5,IF(AND(ISNUMBER('Water Data'!G5),CE6="No",ISNUMBER('Water Data'!G5)),CONCATENATE("[",ROUND(100-'Water Data'!G5,0),"]"),NA()))</f>
        <v>#N/A</v>
      </c>
      <c r="Q6" s="244" t="e">
        <f>+IF(AND(ISNUMBER('Water Data'!G7),CF6="Yes"),'Water Data'!G7,IF(AND(ISNUMBER('Water Data'!G7),CF6="No",ISNUMBER('Water Data'!G7)),CONCATENATE("[",ROUND('Water Data'!G7,0),"]"),NA()))</f>
        <v>#N/A</v>
      </c>
      <c r="R6" s="244" t="e">
        <f>+IF(AND(ISNUMBER('Water Data'!G10),CG6="Yes"),'Water Data'!G10,IF(AND(ISNUMBER('Water Data'!G10),CG6="No",ISNUMBER('Water Data'!G10)),CONCATENATE("[",ROUND('Water Data'!G10,0),"]"),NA()))</f>
        <v>#N/A</v>
      </c>
      <c r="S6" s="244" t="e">
        <f>+IF(AND(ISNUMBER('Water Data'!H5),CH6="Yes"),100-'Water Data'!H5,IF(AND(ISNUMBER('Water Data'!H5),CH6="No",ISNUMBER('Water Data'!H5)),CONCATENATE("[",ROUND(100-'Water Data'!H5,0),"]"),NA()))</f>
        <v>#N/A</v>
      </c>
      <c r="T6" s="244" t="e">
        <f>+IF(AND(ISNUMBER('Water Data'!H7),CI6="Yes"),'Water Data'!H7,IF(AND(ISNUMBER('Water Data'!H7),CI6="No",ISNUMBER('Water Data'!H7)),CONCATENATE("[",ROUND('Water Data'!H7,0),"]"),NA()))</f>
        <v>#N/A</v>
      </c>
      <c r="U6" s="244" t="e">
        <f>+IF(AND(ISNUMBER('Water Data'!H10),CJ6="Yes"),'Water Data'!H10,IF(AND(ISNUMBER('Water Data'!H10),CJ6="No",ISNUMBER('Water Data'!H10)),CONCATENATE("[",ROUND('Water Data'!H10,0),"]"),NA()))</f>
        <v>#N/A</v>
      </c>
      <c r="V6" s="245">
        <f>+IF(AND(ISNUMBER('Sanitation Data'!C5),CK6="Yes"),100-'Sanitation Data'!C5,IF(AND(ISNUMBER('Sanitation Data'!C5),CK6="No",ISNUMBER('Sanitation Data'!C5)),CONCATENATE("[",ROUND(100-'Sanitation Data'!C5,0),"]"),NA()))</f>
        <v>99.7</v>
      </c>
      <c r="W6" s="245" t="e">
        <f>+IF(AND(ISNUMBER('Sanitation Data'!C7),CL6="Yes"),'Sanitation Data'!C7,IF(AND(ISNUMBER('Sanitation Data'!C7),CL6="No",ISNUMBER('Sanitation Data'!C7)),CONCATENATE("[",ROUND('Sanitation Data'!C7,0),"]"),NA()))</f>
        <v>#N/A</v>
      </c>
      <c r="X6" s="245" t="e">
        <f>+IF(AND(ISNUMBER('Sanitation Data'!C11),CM6="Yes"),'Sanitation Data'!C11,IF(AND(ISNUMBER('Sanitation Data'!C11),CM6="No",ISNUMBER('Sanitation Data'!C11)),CONCATENATE("[",ROUND('Sanitation Data'!C11,0),"]"),NA()))</f>
        <v>#N/A</v>
      </c>
      <c r="Y6" s="245" t="e">
        <f>+IF(AND(ISNUMBER('Sanitation Data'!C12),CN6="Yes"),'Sanitation Data'!C12,IF(AND(ISNUMBER('Sanitation Data'!C12),CN6="No",ISNUMBER('Sanitation Data'!C12)),CONCATENATE("[",ROUND('Sanitation Data'!C12,0),"]"),NA()))</f>
        <v>#N/A</v>
      </c>
      <c r="Z6" s="245" t="e">
        <f>+IF(AND(ISNUMBER('Sanitation Data'!C13),CO6="Yes"),'Sanitation Data'!C13,IF(AND(ISNUMBER('Sanitation Data'!C13),CO6="No",ISNUMBER('Sanitation Data'!C13)),CONCATENATE("[",ROUND('Sanitation Data'!C13,0),"]"),NA()))</f>
        <v>#N/A</v>
      </c>
      <c r="AA6" s="245">
        <f>+IF(AND(ISNUMBER('Sanitation Data'!D5),CP6="Yes"),100-'Sanitation Data'!D5,IF(AND(ISNUMBER('Sanitation Data'!D5),CP6="No",ISNUMBER('Sanitation Data'!D5)),CONCATENATE("[",ROUND(100-'Sanitation Data'!D5,0),"]"),NA()))</f>
        <v>100</v>
      </c>
      <c r="AB6" s="245" t="e">
        <f>+IF(AND(ISNUMBER('Sanitation Data'!D7),CQ6="Yes"),'Sanitation Data'!D7,IF(AND(ISNUMBER('Sanitation Data'!D7),CQ6="No",ISNUMBER('Sanitation Data'!D7)),CONCATENATE("[",ROUND('Sanitation Data'!D7,0),"]"),NA()))</f>
        <v>#N/A</v>
      </c>
      <c r="AC6" s="245" t="e">
        <f>+IF(AND(ISNUMBER('Sanitation Data'!D11),CR6="Yes"),'Sanitation Data'!D11,IF(AND(ISNUMBER('Sanitation Data'!D11),CR6="No",ISNUMBER('Sanitation Data'!D11)),CONCATENATE("[",ROUND('Sanitation Data'!D11,0),"]"),NA()))</f>
        <v>#N/A</v>
      </c>
      <c r="AD6" s="245" t="e">
        <f>+IF(AND(ISNUMBER('Sanitation Data'!D12),CS6="Yes"),'Sanitation Data'!D12,IF(AND(ISNUMBER('Sanitation Data'!D12),CS6="No",ISNUMBER('Sanitation Data'!D12)),CONCATENATE("[",ROUND('Sanitation Data'!D12,0),"]"),NA()))</f>
        <v>#N/A</v>
      </c>
      <c r="AE6" s="245" t="e">
        <f>+IF(AND(ISNUMBER('Sanitation Data'!D13),CT6="Yes"),'Sanitation Data'!D13,IF(AND(ISNUMBER('Sanitation Data'!D13),CT6="No",ISNUMBER('Sanitation Data'!D13)),CONCATENATE("[",ROUND('Sanitation Data'!D13,0),"]"),NA()))</f>
        <v>#N/A</v>
      </c>
      <c r="AF6" s="245">
        <f>+IF(AND(ISNUMBER('Sanitation Data'!E5),CU6="Yes"),100-'Sanitation Data'!E5,IF(AND(ISNUMBER('Sanitation Data'!E5),CU6="No",ISNUMBER('Sanitation Data'!E5)),CONCATENATE("[",ROUND(100-'Sanitation Data'!E5,0),"]"),NA()))</f>
        <v>99.516908212560381</v>
      </c>
      <c r="AG6" s="245" t="e">
        <f>+IF(AND(ISNUMBER('Sanitation Data'!E7),CV6="Yes"),'Sanitation Data'!E7,IF(AND(ISNUMBER('Sanitation Data'!E7),CV6="No",ISNUMBER('Sanitation Data'!E7)),CONCATENATE("[",ROUND('Sanitation Data'!E7,0),"]"),NA()))</f>
        <v>#N/A</v>
      </c>
      <c r="AH6" s="245" t="e">
        <f>+IF(AND(ISNUMBER('Sanitation Data'!E11),CW6="Yes"),'Sanitation Data'!E11,IF(AND(ISNUMBER('Sanitation Data'!E11),CW6="No",ISNUMBER('Sanitation Data'!E11)),CONCATENATE("[",ROUND('Sanitation Data'!E11,0),"]"),NA()))</f>
        <v>#N/A</v>
      </c>
      <c r="AI6" s="245" t="e">
        <f>+IF(AND(ISNUMBER('Sanitation Data'!E12),CX6="Yes"),'Sanitation Data'!E12,IF(AND(ISNUMBER('Sanitation Data'!E12),CX6="No",ISNUMBER('Sanitation Data'!E12)),CONCATENATE("[",ROUND('Sanitation Data'!E12,0),"]"),NA()))</f>
        <v>#N/A</v>
      </c>
      <c r="AJ6" s="245" t="e">
        <f>+IF(AND(ISNUMBER('Sanitation Data'!E13),CY6="Yes"),'Sanitation Data'!E13,IF(AND(ISNUMBER('Sanitation Data'!E13),CY6="No",ISNUMBER('Sanitation Data'!E13)),CONCATENATE("[",ROUND('Sanitation Data'!E13,0),"]"),NA()))</f>
        <v>#N/A</v>
      </c>
      <c r="AK6" s="245" t="e">
        <f>+IF(AND(ISNUMBER('Sanitation Data'!F5),CZ6="Yes"),100-'Sanitation Data'!F5,IF(AND(ISNUMBER('Sanitation Data'!F5),CZ6="No",ISNUMBER('Sanitation Data'!F5)),CONCATENATE("[",ROUND(100-'Sanitation Data'!F5,0),"]"),NA()))</f>
        <v>#N/A</v>
      </c>
      <c r="AL6" s="245" t="e">
        <f>+IF(AND(ISNUMBER('Sanitation Data'!F7),DA6="Yes"),'Sanitation Data'!F7,IF(AND(ISNUMBER('Sanitation Data'!F7),DA6="No",ISNUMBER('Sanitation Data'!F7)),CONCATENATE("[",ROUND('Sanitation Data'!F7,0),"]"),NA()))</f>
        <v>#N/A</v>
      </c>
      <c r="AM6" s="245" t="e">
        <f>+IF(AND(ISNUMBER('Sanitation Data'!F11),DB6="Yes"),'Sanitation Data'!F11,IF(AND(ISNUMBER('Sanitation Data'!F11),DB6="No",ISNUMBER('Sanitation Data'!F11)),CONCATENATE("[",ROUND('Sanitation Data'!F11,0),"]"),NA()))</f>
        <v>#N/A</v>
      </c>
      <c r="AN6" s="245" t="e">
        <f>+IF(AND(ISNUMBER('Sanitation Data'!F12),DC6="Yes"),'Sanitation Data'!F12,IF(AND(ISNUMBER('Sanitation Data'!F12),DC6="No",ISNUMBER('Sanitation Data'!F12)),CONCATENATE("[",ROUND('Sanitation Data'!F12,0),"]"),NA()))</f>
        <v>#N/A</v>
      </c>
      <c r="AO6" s="245" t="e">
        <f>+IF(AND(ISNUMBER('Sanitation Data'!F13),DD6="Yes"),'Sanitation Data'!F13,IF(AND(ISNUMBER('Sanitation Data'!F13),DD6="No",ISNUMBER('Sanitation Data'!F13)),CONCATENATE("[",ROUND('Sanitation Data'!F13,0),"]"),NA()))</f>
        <v>#N/A</v>
      </c>
      <c r="AP6" s="245" t="e">
        <f>+IF(AND(ISNUMBER('Sanitation Data'!G5),DE6="Yes"),100-'Sanitation Data'!G5,IF(AND(ISNUMBER('Sanitation Data'!G5),DE6="No",ISNUMBER('Sanitation Data'!G5)),CONCATENATE("[",ROUND(100-'Sanitation Data'!G5,0),"]"),NA()))</f>
        <v>#N/A</v>
      </c>
      <c r="AQ6" s="245" t="e">
        <f>+IF(AND(ISNUMBER('Sanitation Data'!G7),DF6="Yes"),'Sanitation Data'!G7,IF(AND(ISNUMBER('Sanitation Data'!G7),DF6="No",ISNUMBER('Sanitation Data'!G7)),CONCATENATE("[",ROUND('Sanitation Data'!G7,0),"]"),NA()))</f>
        <v>#N/A</v>
      </c>
      <c r="AR6" s="245" t="e">
        <f>+IF(AND(ISNUMBER('Sanitation Data'!G11),DG6="Yes"),'Sanitation Data'!G11,IF(AND(ISNUMBER('Sanitation Data'!G11),DG6="No",ISNUMBER('Sanitation Data'!G11)),CONCATENATE("[",ROUND('Sanitation Data'!G11,0),"]"),NA()))</f>
        <v>#N/A</v>
      </c>
      <c r="AS6" s="245" t="e">
        <f>+IF(AND(ISNUMBER('Sanitation Data'!G12),DH6="Yes"),'Sanitation Data'!G12,IF(AND(ISNUMBER('Sanitation Data'!G12),DH6="No",ISNUMBER('Sanitation Data'!G12)),CONCATENATE("[",ROUND('Sanitation Data'!G12,0),"]"),NA()))</f>
        <v>#N/A</v>
      </c>
      <c r="AT6" s="245" t="e">
        <f>+IF(AND(ISNUMBER('Sanitation Data'!G13),DI6="Yes"),'Sanitation Data'!G13,IF(AND(ISNUMBER('Sanitation Data'!G13),DI6="No",ISNUMBER('Sanitation Data'!G13)),CONCATENATE("[",ROUND('Sanitation Data'!G13,0),"]"),NA()))</f>
        <v>#N/A</v>
      </c>
      <c r="AU6" s="245" t="e">
        <f>+IF(AND(ISNUMBER('Sanitation Data'!H5),DJ6="Yes"),100-'Sanitation Data'!H5,IF(AND(ISNUMBER('Sanitation Data'!H5),DJ6="No",ISNUMBER('Sanitation Data'!H5)),CONCATENATE("[",ROUND(100-'Sanitation Data'!H5,0),"]"),NA()))</f>
        <v>#N/A</v>
      </c>
      <c r="AV6" s="245" t="e">
        <f>+IF(AND(ISNUMBER('Sanitation Data'!H7),DK6="Yes"),'Sanitation Data'!H7,IF(AND(ISNUMBER('Sanitation Data'!H7),DK6="No",ISNUMBER('Sanitation Data'!H7)),CONCATENATE("[",ROUND('Sanitation Data'!H7,0),"]"),NA()))</f>
        <v>#N/A</v>
      </c>
      <c r="AW6" s="245" t="e">
        <f>+IF(AND(ISNUMBER('Sanitation Data'!H11),DL6="Yes"),'Sanitation Data'!H11,IF(AND(ISNUMBER('Sanitation Data'!H11),DL6="No",ISNUMBER('Sanitation Data'!H11)),CONCATENATE("[",ROUND('Sanitation Data'!H11,0),"]"),NA()))</f>
        <v>#N/A</v>
      </c>
      <c r="AX6" s="245" t="e">
        <f>+IF(AND(ISNUMBER('Sanitation Data'!H12),DM6="Yes"),'Sanitation Data'!H12,IF(AND(ISNUMBER('Sanitation Data'!H12),DM6="No",ISNUMBER('Sanitation Data'!H12)),CONCATENATE("[",ROUND('Sanitation Data'!H12,0),"]"),NA()))</f>
        <v>#N/A</v>
      </c>
      <c r="AY6" s="245" t="e">
        <f>+IF(AND(ISNUMBER('Sanitation Data'!H13),DN6="Yes"),'Sanitation Data'!H13,IF(AND(ISNUMBER('Sanitation Data'!H13),DN6="No",ISNUMBER('Sanitation Data'!H13)),CONCATENATE("[",ROUND('Sanitation Data'!H13,0),"]"),NA()))</f>
        <v>#N/A</v>
      </c>
      <c r="AZ6" s="246" t="e">
        <f>+IF(AND(ISNUMBER('Hygiene Data'!C6),DO6="Yes"),'Hygiene Data'!C6,IF(AND(ISNUMBER('Hygiene Data'!C6),DO6="No",ISNUMBER('Hygiene Data'!C6)),CONCATENATE("[",ROUND('Hygiene Data'!C6,0),"]"),NA()))</f>
        <v>#N/A</v>
      </c>
      <c r="BA6" s="246" t="e">
        <f>+IF(AND(ISNUMBER('Hygiene Data'!C8),DP6="Yes"),'Hygiene Data'!C8,IF(AND(ISNUMBER('Hygiene Data'!C8),DP6="No",ISNUMBER('Hygiene Data'!C8)),CONCATENATE("[",ROUND('Hygiene Data'!C8,0),"]"),NA()))</f>
        <v>#N/A</v>
      </c>
      <c r="BB6" s="246" t="e">
        <f>+IF(AND(ISNUMBER('Hygiene Data'!C10),DQ6="Yes"),'Hygiene Data'!C10,IF(AND(ISNUMBER('Hygiene Data'!C10),DQ6="No",ISNUMBER('Hygiene Data'!C10)),CONCATENATE("[",ROUND('Hygiene Data'!C10,0),"]"),NA()))</f>
        <v>#N/A</v>
      </c>
      <c r="BC6" s="246" t="e">
        <f>+IF(AND(ISNUMBER('Hygiene Data'!D6),DR6="Yes"),'Hygiene Data'!D6,IF(AND(ISNUMBER('Hygiene Data'!D6),DR6="No",ISNUMBER('Hygiene Data'!D6)),CONCATENATE("[",ROUND('Hygiene Data'!D6,0),"]"),NA()))</f>
        <v>#N/A</v>
      </c>
      <c r="BD6" s="246" t="e">
        <f>+IF(AND(ISNUMBER('Hygiene Data'!D8),DS6="Yes"),'Hygiene Data'!D8,IF(AND(ISNUMBER('Hygiene Data'!D8),DS6="No",ISNUMBER('Hygiene Data'!D8)),CONCATENATE("[",ROUND('Hygiene Data'!D8,0),"]"),NA()))</f>
        <v>#N/A</v>
      </c>
      <c r="BE6" s="246" t="e">
        <f>+IF(AND(ISNUMBER('Hygiene Data'!D10),DT6="Yes"),'Hygiene Data'!D10,IF(AND(ISNUMBER('Hygiene Data'!D10),DT6="No",ISNUMBER('Hygiene Data'!D10)),CONCATENATE("[",ROUND('Hygiene Data'!D10,0),"]"),NA()))</f>
        <v>#N/A</v>
      </c>
      <c r="BF6" s="246" t="e">
        <f>+IF(AND(ISNUMBER('Hygiene Data'!E6),DU6="Yes"),'Hygiene Data'!E6,IF(AND(ISNUMBER('Hygiene Data'!E6),DU6="No",ISNUMBER('Hygiene Data'!E6)),CONCATENATE("[",ROUND('Hygiene Data'!E6,0),"]"),NA()))</f>
        <v>#N/A</v>
      </c>
      <c r="BG6" s="246" t="e">
        <f>+IF(AND(ISNUMBER('Hygiene Data'!E8),DV6="Yes"),'Hygiene Data'!E8,IF(AND(ISNUMBER('Hygiene Data'!E8),DV6="No",ISNUMBER('Hygiene Data'!E8)),CONCATENATE("[",ROUND('Hygiene Data'!E8,0),"]"),NA()))</f>
        <v>#N/A</v>
      </c>
      <c r="BH6" s="246" t="e">
        <f>+IF(AND(ISNUMBER('Hygiene Data'!E10),DW6="Yes"),'Hygiene Data'!E10,IF(AND(ISNUMBER('Hygiene Data'!E10),DW6="No",ISNUMBER('Hygiene Data'!E10)),CONCATENATE("[",ROUND('Hygiene Data'!E10,0),"]"),NA()))</f>
        <v>#N/A</v>
      </c>
      <c r="BI6" s="246" t="e">
        <f>+IF(AND(ISNUMBER('Hygiene Data'!F6),DX6="Yes"),'Hygiene Data'!F6,IF(AND(ISNUMBER('Hygiene Data'!F6),DX6="No",ISNUMBER('Hygiene Data'!F6)),CONCATENATE("[",ROUND('Hygiene Data'!F6,0),"]"),NA()))</f>
        <v>#N/A</v>
      </c>
      <c r="BJ6" s="246" t="e">
        <f>+IF(AND(ISNUMBER('Hygiene Data'!F8),DY6="Yes"),'Hygiene Data'!F8,IF(AND(ISNUMBER('Hygiene Data'!F8),DY6="No",ISNUMBER('Hygiene Data'!F8)),CONCATENATE("[",ROUND('Hygiene Data'!F8,0),"]"),NA()))</f>
        <v>#N/A</v>
      </c>
      <c r="BK6" s="246" t="e">
        <f>+IF(AND(ISNUMBER('Hygiene Data'!F10),DZ6="Yes"),'Hygiene Data'!F10,IF(AND(ISNUMBER('Hygiene Data'!F10),DZ6="No",ISNUMBER('Hygiene Data'!F10)),CONCATENATE("[",ROUND('Hygiene Data'!F10,0),"]"),NA()))</f>
        <v>#N/A</v>
      </c>
      <c r="BL6" s="246" t="e">
        <f>+IF(AND(ISNUMBER('Hygiene Data'!G6),EA6="Yes"),'Hygiene Data'!G6,IF(AND(ISNUMBER('Hygiene Data'!G6),EA6="No",ISNUMBER('Hygiene Data'!G6)),CONCATENATE("[",ROUND('Hygiene Data'!G6,0),"]"),NA()))</f>
        <v>#N/A</v>
      </c>
      <c r="BM6" s="246" t="e">
        <f>+IF(AND(ISNUMBER('Hygiene Data'!G8),EB6="Yes"),'Hygiene Data'!G8,IF(AND(ISNUMBER('Hygiene Data'!G8),EB6="No",ISNUMBER('Hygiene Data'!G8)),CONCATENATE("[",ROUND('Hygiene Data'!G8,0),"]"),NA()))</f>
        <v>#N/A</v>
      </c>
      <c r="BN6" s="246" t="e">
        <f>+IF(AND(ISNUMBER('Hygiene Data'!G10),EC6="Yes"),'Hygiene Data'!G10,IF(AND(ISNUMBER('Hygiene Data'!G10),EC6="No",ISNUMBER('Hygiene Data'!G10)),CONCATENATE("[",ROUND('Hygiene Data'!G10,0),"]"),NA()))</f>
        <v>#N/A</v>
      </c>
      <c r="BO6" s="246" t="e">
        <f>+IF(AND(ISNUMBER('Hygiene Data'!H6),ED6="Yes"),'Hygiene Data'!H6,IF(AND(ISNUMBER('Hygiene Data'!H6),ED6="No",ISNUMBER('Hygiene Data'!H6)),CONCATENATE("[",ROUND('Hygiene Data'!H6,0),"]"),NA()))</f>
        <v>#N/A</v>
      </c>
      <c r="BP6" s="246" t="e">
        <f>+IF(AND(ISNUMBER('Hygiene Data'!H8),EE6="Yes"),'Hygiene Data'!H8,IF(AND(ISNUMBER('Hygiene Data'!H8),EE6="No",ISNUMBER('Hygiene Data'!H8)),CONCATENATE("[",ROUND('Hygiene Data'!H8,0),"]"),NA()))</f>
        <v>#N/A</v>
      </c>
      <c r="BQ6" s="246" t="e">
        <f>+IF(AND(ISNUMBER('Hygiene Data'!H10),EF6="Yes"),'Hygiene Data'!H10,IF(AND(ISNUMBER('Hygiene Data'!H10),EF6="No",ISNUMBER('Hygiene Data'!H10)),CONCATENATE("[",ROUND('Hygiene Data'!H10,0),"]"),NA()))</f>
        <v>#N/A</v>
      </c>
      <c r="BS6" s="33">
        <f>+'Water Data'!C28</f>
        <v>0</v>
      </c>
      <c r="BT6" s="33">
        <f>+'Water Data'!C29</f>
        <v>0</v>
      </c>
      <c r="BU6" s="33">
        <f>+'Water Data'!C30</f>
        <v>0</v>
      </c>
      <c r="BV6" s="33">
        <f>+'Water Data'!D28</f>
        <v>0</v>
      </c>
      <c r="BW6" s="33">
        <f>+'Water Data'!D29</f>
        <v>0</v>
      </c>
      <c r="BX6" s="33">
        <f>+'Water Data'!D30</f>
        <v>0</v>
      </c>
      <c r="BY6" s="33">
        <f>+'Water Data'!E28</f>
        <v>0</v>
      </c>
      <c r="BZ6" s="33">
        <f>+'Water Data'!E29</f>
        <v>0</v>
      </c>
      <c r="CA6" s="33">
        <f>+'Water Data'!E30</f>
        <v>0</v>
      </c>
      <c r="CB6" s="33">
        <f>+'Water Data'!F28</f>
        <v>0</v>
      </c>
      <c r="CC6" s="33">
        <f>+'Water Data'!F29</f>
        <v>0</v>
      </c>
      <c r="CD6" s="33">
        <f>+'Water Data'!F30</f>
        <v>0</v>
      </c>
      <c r="CE6" s="33">
        <f>+'Water Data'!G28</f>
        <v>0</v>
      </c>
      <c r="CF6" s="33">
        <f>+'Water Data'!G29</f>
        <v>0</v>
      </c>
      <c r="CG6" s="33">
        <f>+'Water Data'!G30</f>
        <v>0</v>
      </c>
      <c r="CH6" s="33">
        <f>+'Water Data'!H28</f>
        <v>0</v>
      </c>
      <c r="CI6" s="33">
        <f>+'Water Data'!H29</f>
        <v>0</v>
      </c>
      <c r="CJ6" s="33">
        <f>+'Water Data'!H30</f>
        <v>0</v>
      </c>
      <c r="CK6" s="33" t="str">
        <f>+'Sanitation Data'!C29</f>
        <v>Yes</v>
      </c>
      <c r="CL6" s="33">
        <f>+'Sanitation Data'!C30</f>
        <v>0</v>
      </c>
      <c r="CM6" s="33">
        <f>+'Sanitation Data'!C31</f>
        <v>0</v>
      </c>
      <c r="CN6" s="33">
        <f>+'Sanitation Data'!C32</f>
        <v>0</v>
      </c>
      <c r="CO6" s="33">
        <f>+'Sanitation Data'!C33</f>
        <v>0</v>
      </c>
      <c r="CP6" s="33" t="str">
        <f>+'Sanitation Data'!D29</f>
        <v>Yes</v>
      </c>
      <c r="CQ6" s="33">
        <f>+'Sanitation Data'!D30</f>
        <v>0</v>
      </c>
      <c r="CR6" s="33">
        <f>+'Sanitation Data'!D31</f>
        <v>0</v>
      </c>
      <c r="CS6" s="33">
        <f>+'Sanitation Data'!D32</f>
        <v>0</v>
      </c>
      <c r="CT6" s="33">
        <f>+'Sanitation Data'!D33</f>
        <v>0</v>
      </c>
      <c r="CU6" s="33" t="str">
        <f>+'Sanitation Data'!E29</f>
        <v>Yes</v>
      </c>
      <c r="CV6" s="33">
        <f>+'Sanitation Data'!E30</f>
        <v>0</v>
      </c>
      <c r="CW6" s="33">
        <f>+'Sanitation Data'!E31</f>
        <v>0</v>
      </c>
      <c r="CX6" s="33">
        <f>+'Sanitation Data'!E32</f>
        <v>0</v>
      </c>
      <c r="CY6" s="33">
        <f>+'Sanitation Data'!E33</f>
        <v>0</v>
      </c>
      <c r="CZ6" s="33">
        <f>+'Sanitation Data'!F29</f>
        <v>0</v>
      </c>
      <c r="DA6" s="33">
        <f>+'Sanitation Data'!F30</f>
        <v>0</v>
      </c>
      <c r="DB6" s="33">
        <f>+'Sanitation Data'!F31</f>
        <v>0</v>
      </c>
      <c r="DC6" s="33">
        <f>+'Sanitation Data'!F32</f>
        <v>0</v>
      </c>
      <c r="DD6" s="33">
        <f>+'Sanitation Data'!F33</f>
        <v>0</v>
      </c>
      <c r="DE6" s="33">
        <f>+'Sanitation Data'!G29</f>
        <v>0</v>
      </c>
      <c r="DF6" s="33">
        <f>+'Sanitation Data'!G30</f>
        <v>0</v>
      </c>
      <c r="DG6" s="33">
        <f>+'Sanitation Data'!G31</f>
        <v>0</v>
      </c>
      <c r="DH6" s="33">
        <f>+'Sanitation Data'!G32</f>
        <v>0</v>
      </c>
      <c r="DI6" s="33">
        <f>+'Sanitation Data'!G33</f>
        <v>0</v>
      </c>
      <c r="DJ6" s="33">
        <f>+'Sanitation Data'!H29</f>
        <v>0</v>
      </c>
      <c r="DK6" s="33">
        <f>+'Sanitation Data'!H30</f>
        <v>0</v>
      </c>
      <c r="DL6" s="33">
        <f>+'Sanitation Data'!H31</f>
        <v>0</v>
      </c>
      <c r="DM6" s="33">
        <f>+'Sanitation Data'!H32</f>
        <v>0</v>
      </c>
      <c r="DN6" s="33">
        <f>+'Sanitation Data'!H33</f>
        <v>0</v>
      </c>
      <c r="DO6" s="33">
        <f>+'Hygiene Data'!C12</f>
        <v>0</v>
      </c>
      <c r="DP6" s="33">
        <f>+'Hygiene Data'!C13</f>
        <v>0</v>
      </c>
      <c r="DQ6" s="33">
        <f>+'Hygiene Data'!C14</f>
        <v>0</v>
      </c>
      <c r="DR6" s="33">
        <f>+'Hygiene Data'!D12</f>
        <v>0</v>
      </c>
      <c r="DS6" s="33">
        <f>+'Hygiene Data'!D13</f>
        <v>0</v>
      </c>
      <c r="DT6" s="33">
        <f>+'Hygiene Data'!D14</f>
        <v>0</v>
      </c>
      <c r="DU6" s="33">
        <f>+'Hygiene Data'!E12</f>
        <v>0</v>
      </c>
      <c r="DV6" s="33">
        <f>+'Hygiene Data'!E13</f>
        <v>0</v>
      </c>
      <c r="DW6" s="33">
        <f>+'Hygiene Data'!E14</f>
        <v>0</v>
      </c>
      <c r="DX6" s="33">
        <f>+'Hygiene Data'!F12</f>
        <v>0</v>
      </c>
      <c r="DY6" s="33">
        <f>+'Hygiene Data'!F13</f>
        <v>0</v>
      </c>
      <c r="DZ6" s="33">
        <f>+'Hygiene Data'!F14</f>
        <v>0</v>
      </c>
      <c r="EA6" s="33">
        <f>+'Hygiene Data'!G12</f>
        <v>0</v>
      </c>
      <c r="EB6" s="33">
        <f>+'Hygiene Data'!G13</f>
        <v>0</v>
      </c>
      <c r="EC6" s="33">
        <f>+'Hygiene Data'!G14</f>
        <v>0</v>
      </c>
      <c r="ED6" s="33">
        <f>+'Hygiene Data'!H12</f>
        <v>0</v>
      </c>
      <c r="EE6" s="33">
        <f>+'Hygiene Data'!H13</f>
        <v>0</v>
      </c>
      <c r="EF6" s="33">
        <f>+'Hygiene Data'!H14</f>
        <v>0</v>
      </c>
    </row>
    <row r="7" x14ac:dyDescent="0.2">
      <c r="A7" s="56" t="str">
        <f ca="true">+IF(OFFSET('Water Data'!$B$1,0,10*ROW('Water Data'!B1))="","",OFFSET('Water Data'!$B$1,0,10*ROW('Water Data'!B1)))</f>
        <v>EMIS14</v>
      </c>
      <c r="B7" s="56" t="str">
        <f ca="true">+IF(OFFSET('Water Data'!$A$3,0,10*ROW('Water Data'!A1))="","",OFFSET('Water Data'!$A$3,0,10*ROW('Water Data'!A1)))</f>
        <v>EMIS</v>
      </c>
      <c r="C7" s="56">
        <f ca="true">+IF(OFFSET('Water Data'!$C$3,0,10*ROW('Water Data'!C1))="","",OFFSET('Water Data'!$C$3,0,10*ROW('Water Data'!C1)))</f>
        <v>2014</v>
      </c>
      <c r="D7" s="244">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92.429613107307972</v>
      </c>
      <c r="E7" s="244">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75.422459242436531</v>
      </c>
      <c r="F7" s="244"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4"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4"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4"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4"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4"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4"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4"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4"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4"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4">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91.8</v>
      </c>
      <c r="Q7" s="244">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74</v>
      </c>
      <c r="R7" s="244"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4">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94.5</v>
      </c>
      <c r="T7" s="244">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80.099999999999994</v>
      </c>
      <c r="U7" s="244"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45"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45"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45"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45"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45"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45"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45"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45"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45"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45"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45"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45"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45"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45"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45"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45"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45"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45"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45"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45"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45"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45"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45"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45"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45"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45"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45"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45"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45"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45"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46"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46"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46"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46"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46"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46"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46"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46"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46"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46"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46"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46"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46"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46"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46"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46"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46"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46"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3" t="str">
        <f ca="true">+IF(OFFSET('Water Data'!$C$28,0,10*ROW('Water Data'!C1))="","",OFFSET('Water Data'!$C$28,0,10*ROW('Water Data'!C1)))</f>
        <v>Yes</v>
      </c>
      <c r="BT7" s="33" t="str">
        <f ca="true">+IF(OFFSET('Water Data'!$C$29,0,10*ROW('Water Data'!C1))="","",OFFSET('Water Data'!$C$29,0,10*ROW('Water Data'!C1)))</f>
        <v>Yes</v>
      </c>
      <c r="BU7" s="33" t="str">
        <f ca="true">+IF(OFFSET('Water Data'!$C$30,0,10*ROW('Water Data'!C1))="","",OFFSET('Water Data'!$C$30,0,10*ROW('Water Data'!C1)))</f>
        <v/>
      </c>
      <c r="BV7" s="33" t="str">
        <f ca="true">+IF(OFFSET('Water Data'!$D$28,0,10*ROW('Water Data'!D1))="","",OFFSET('Water Data'!$D$28,0,10*ROW('Water Data'!D1)))</f>
        <v/>
      </c>
      <c r="BW7" s="33" t="str">
        <f ca="true">+IF(OFFSET('Water Data'!$D$29,0,10*ROW('Water Data'!D1))="","",OFFSET('Water Data'!$D$29,0,10*ROW('Water Data'!D1)))</f>
        <v/>
      </c>
      <c r="BX7" s="33" t="str">
        <f ca="true">+IF(OFFSET('Water Data'!$D$30,0,10*ROW('Water Data'!D1))="","",OFFSET('Water Data'!$D$30,0,10*ROW('Water Data'!D1)))</f>
        <v/>
      </c>
      <c r="BY7" s="33" t="str">
        <f ca="true">+IF(OFFSET('Water Data'!$E$28,0,10*ROW('Water Data'!E1))="","",OFFSET('Water Data'!$E$28,0,10*ROW('Water Data'!E1)))</f>
        <v/>
      </c>
      <c r="BZ7" s="33" t="str">
        <f ca="true">+IF(OFFSET('Water Data'!$E$29,0,10*ROW('Water Data'!E1))="","",OFFSET('Water Data'!$E$29,0,10*ROW('Water Data'!E1)))</f>
        <v/>
      </c>
      <c r="CA7" s="33" t="str">
        <f ca="true">+IF(OFFSET('Water Data'!$E$30,0,10*ROW('Water Data'!E1))="","",OFFSET('Water Data'!$E$30,0,10*ROW('Water Data'!E1)))</f>
        <v/>
      </c>
      <c r="CB7" s="33" t="str">
        <f ca="true">+IF(OFFSET('Water Data'!$F$28,0,10*ROW('Water Data'!F1))="","",OFFSET('Water Data'!$F$28,0,10*ROW('Water Data'!F1)))</f>
        <v/>
      </c>
      <c r="CC7" s="33" t="str">
        <f ca="true">+IF(OFFSET('Water Data'!$F$29,0,10*ROW('Water Data'!F1))="","",OFFSET('Water Data'!$F$29,0,10*ROW('Water Data'!F1)))</f>
        <v/>
      </c>
      <c r="CD7" s="33" t="str">
        <f ca="true">+IF(OFFSET('Water Data'!$F$30,0,10*ROW('Water Data'!F1))="","",OFFSET('Water Data'!$F$30,0,10*ROW('Water Data'!F1)))</f>
        <v/>
      </c>
      <c r="CE7" s="33" t="str">
        <f ca="true">+IF(OFFSET('Water Data'!$G$28,0,10*ROW('Water Data'!G1))="","",OFFSET('Water Data'!$G$28,0,10*ROW('Water Data'!G1)))</f>
        <v>Yes</v>
      </c>
      <c r="CF7" s="33" t="str">
        <f ca="true">+IF(OFFSET('Water Data'!$G$29,0,10*ROW('Water Data'!G1))="","",OFFSET('Water Data'!$G$29,0,10*ROW('Water Data'!G1)))</f>
        <v>Yes</v>
      </c>
      <c r="CG7" s="33" t="str">
        <f ca="true">+IF(OFFSET('Water Data'!$G$30,0,10*ROW('Water Data'!G1))="","",OFFSET('Water Data'!$G$30,0,10*ROW('Water Data'!G1)))</f>
        <v/>
      </c>
      <c r="CH7" s="33" t="str">
        <f ca="true">+IF(OFFSET('Water Data'!$H$28,0,10*ROW('Water Data'!H1))="","",OFFSET('Water Data'!$H$28,0,10*ROW('Water Data'!H1)))</f>
        <v>Yes</v>
      </c>
      <c r="CI7" s="33" t="str">
        <f ca="true">+IF(OFFSET('Water Data'!$H$29,0,10*ROW('Water Data'!H1))="","",OFFSET('Water Data'!$H$29,0,10*ROW('Water Data'!H1)))</f>
        <v>Yes</v>
      </c>
      <c r="CJ7" s="33" t="str">
        <f ca="true">+IF(OFFSET('Water Data'!$H$30,0,10*ROW('Water Data'!H1))="","",OFFSET('Water Data'!$H$30,0,10*ROW('Water Data'!H1)))</f>
        <v/>
      </c>
      <c r="CK7" s="33" t="str">
        <f ca="true">+IF(OFFSET('Sanitation Data'!$C$29,0,10*ROW('Sanitation Data'!C1))="","",OFFSET('Sanitation Data'!$C$29,0,10*ROW('Sanitation Data'!C1)))</f>
        <v/>
      </c>
      <c r="CL7" s="33" t="str">
        <f ca="true">+IF(OFFSET('Sanitation Data'!$C$30,0,10*ROW('Sanitation Data'!C1))="","",OFFSET('Sanitation Data'!$C$30,0,10*ROW('Sanitation Data'!C1)))</f>
        <v/>
      </c>
      <c r="CM7" s="33" t="str">
        <f ca="true">+IF(OFFSET('Sanitation Data'!$C$31,0,10*ROW('Sanitation Data'!C1))="","",OFFSET('Sanitation Data'!$C$31,0,10*ROW('Sanitation Data'!C1)))</f>
        <v/>
      </c>
      <c r="CN7" s="33" t="str">
        <f ca="true">+IF(OFFSET('Sanitation Data'!$C$32,0,10*ROW('Sanitation Data'!C1))="","",OFFSET('Sanitation Data'!$C$32,0,10*ROW('Sanitation Data'!C1)))</f>
        <v/>
      </c>
      <c r="CO7" s="33" t="str">
        <f ca="true">+IF(OFFSET('Sanitation Data'!$C$33,0,10*ROW('Sanitation Data'!C1))="","",OFFSET('Sanitation Data'!$C$33,0,10*ROW('Sanitation Data'!C1)))</f>
        <v/>
      </c>
      <c r="CP7" s="33" t="str">
        <f ca="true">+IF(OFFSET('Sanitation Data'!$D$29,0,10*ROW('Sanitation Data'!D1))="","",OFFSET('Sanitation Data'!$D$29,0,10*ROW('Sanitation Data'!D1)))</f>
        <v/>
      </c>
      <c r="CQ7" s="33" t="str">
        <f ca="true">+IF(OFFSET('Sanitation Data'!$D$30,0,10*ROW('Sanitation Data'!D1))="","",OFFSET('Sanitation Data'!$D$30,0,10*ROW('Sanitation Data'!D1)))</f>
        <v/>
      </c>
      <c r="CR7" s="33" t="str">
        <f ca="true">+IF(OFFSET('Sanitation Data'!$D$31,0,10*ROW('Sanitation Data'!D1))="","",OFFSET('Sanitation Data'!$D$31,0,10*ROW('Sanitation Data'!D1)))</f>
        <v/>
      </c>
      <c r="CS7" s="33" t="str">
        <f ca="true">+IF(OFFSET('Sanitation Data'!$D$32,0,10*ROW('Sanitation Data'!D1))="","",OFFSET('Sanitation Data'!$D$32,0,10*ROW('Sanitation Data'!D1)))</f>
        <v/>
      </c>
      <c r="CT7" s="33" t="str">
        <f ca="true">+IF(OFFSET('Sanitation Data'!$D$33,0,10*ROW('Sanitation Data'!D1))="","",OFFSET('Sanitation Data'!$D$33,0,10*ROW('Sanitation Data'!D1)))</f>
        <v/>
      </c>
      <c r="CU7" s="33" t="str">
        <f ca="true">+IF(OFFSET('Sanitation Data'!$E$29,0,10*ROW('Sanitation Data'!E1))="","",OFFSET('Sanitation Data'!$E$29,0,10*ROW('Sanitation Data'!E1)))</f>
        <v/>
      </c>
      <c r="CV7" s="33" t="str">
        <f ca="true">+IF(OFFSET('Sanitation Data'!$E$30,0,10*ROW('Sanitation Data'!E1))="","",OFFSET('Sanitation Data'!$E$30,0,10*ROW('Sanitation Data'!E1)))</f>
        <v/>
      </c>
      <c r="CW7" s="33" t="str">
        <f ca="true">+IF(OFFSET('Sanitation Data'!$E$31,0,10*ROW('Sanitation Data'!E1))="","",OFFSET('Sanitation Data'!$E$31,0,10*ROW('Sanitation Data'!E1)))</f>
        <v/>
      </c>
      <c r="CX7" s="33" t="str">
        <f ca="true">+IF(OFFSET('Sanitation Data'!$E$32,0,10*ROW('Sanitation Data'!E1))="","",OFFSET('Sanitation Data'!$E$32,0,10*ROW('Sanitation Data'!E1)))</f>
        <v/>
      </c>
      <c r="CY7" s="33" t="str">
        <f ca="true">+IF(OFFSET('Sanitation Data'!$E$33,0,10*ROW('Sanitation Data'!E1))="","",OFFSET('Sanitation Data'!$E$33,0,10*ROW('Sanitation Data'!E1)))</f>
        <v/>
      </c>
      <c r="CZ7" s="33" t="str">
        <f ca="true">+IF(OFFSET('Sanitation Data'!$F$29,0,10*ROW('Sanitation Data'!F1))="","",OFFSET('Sanitation Data'!$F$29,0,10*ROW('Sanitation Data'!F1)))</f>
        <v/>
      </c>
      <c r="DA7" s="33" t="str">
        <f ca="true">+IF(OFFSET('Sanitation Data'!$F$30,0,10*ROW('Sanitation Data'!F1))="","",OFFSET('Sanitation Data'!$F$30,0,10*ROW('Sanitation Data'!F1)))</f>
        <v/>
      </c>
      <c r="DB7" s="33" t="str">
        <f ca="true">+IF(OFFSET('Sanitation Data'!$F$31,0,10*ROW('Sanitation Data'!F1))="","",OFFSET('Sanitation Data'!$F$31,0,10*ROW('Sanitation Data'!F1)))</f>
        <v/>
      </c>
      <c r="DC7" s="33" t="str">
        <f ca="true">+IF(OFFSET('Sanitation Data'!$F$32,0,10*ROW('Sanitation Data'!F1))="","",OFFSET('Sanitation Data'!$F$32,0,10*ROW('Sanitation Data'!F1)))</f>
        <v/>
      </c>
      <c r="DD7" s="33" t="str">
        <f ca="true">+IF(OFFSET('Sanitation Data'!$F$33,0,10*ROW('Sanitation Data'!F1))="","",OFFSET('Sanitation Data'!$F$33,0,10*ROW('Sanitation Data'!F1)))</f>
        <v/>
      </c>
      <c r="DE7" s="33" t="str">
        <f ca="true">+IF(OFFSET('Sanitation Data'!$G$29,0,10*ROW('Sanitation Data'!G1))="","",OFFSET('Sanitation Data'!$G$29,0,10*ROW('Sanitation Data'!G1)))</f>
        <v/>
      </c>
      <c r="DF7" s="33" t="str">
        <f ca="true">+IF(OFFSET('Sanitation Data'!$G$30,0,10*ROW('Sanitation Data'!G1))="","",OFFSET('Sanitation Data'!$G$30,0,10*ROW('Sanitation Data'!G1)))</f>
        <v/>
      </c>
      <c r="DG7" s="33" t="str">
        <f ca="true">+IF(OFFSET('Sanitation Data'!$G$31,0,10*ROW('Sanitation Data'!G1))="","",OFFSET('Sanitation Data'!$G$31,0,10*ROW('Sanitation Data'!G1)))</f>
        <v/>
      </c>
      <c r="DH7" s="33" t="str">
        <f ca="true">+IF(OFFSET('Sanitation Data'!$G$32,0,10*ROW('Sanitation Data'!G1))="","",OFFSET('Sanitation Data'!$G$32,0,10*ROW('Sanitation Data'!G1)))</f>
        <v/>
      </c>
      <c r="DI7" s="33" t="str">
        <f ca="true">+IF(OFFSET('Sanitation Data'!$G$33,0,10*ROW('Sanitation Data'!G1))="","",OFFSET('Sanitation Data'!$G$33,0,10*ROW('Sanitation Data'!G1)))</f>
        <v/>
      </c>
      <c r="DJ7" s="33" t="str">
        <f ca="true">+IF(OFFSET('Sanitation Data'!$H$29,0,10*ROW('Sanitation Data'!H1))="","",OFFSET('Sanitation Data'!$H$29,0,10*ROW('Sanitation Data'!H1)))</f>
        <v/>
      </c>
      <c r="DK7" s="33" t="str">
        <f ca="true">+IF(OFFSET('Sanitation Data'!$H$30,0,10*ROW('Sanitation Data'!H1))="","",OFFSET('Sanitation Data'!$H$30,0,10*ROW('Sanitation Data'!H1)))</f>
        <v/>
      </c>
      <c r="DL7" s="33" t="str">
        <f ca="true">+IF(OFFSET('Sanitation Data'!$H$31,0,10*ROW('Sanitation Data'!H1))="","",OFFSET('Sanitation Data'!$H$31,0,10*ROW('Sanitation Data'!H1)))</f>
        <v/>
      </c>
      <c r="DM7" s="33" t="str">
        <f ca="true">+IF(OFFSET('Sanitation Data'!$H$32,0,10*ROW('Sanitation Data'!H1))="","",OFFSET('Sanitation Data'!$H$32,0,10*ROW('Sanitation Data'!H1)))</f>
        <v/>
      </c>
      <c r="DN7" s="33" t="str">
        <f ca="true">+IF(OFFSET('Sanitation Data'!$H$33,0,10*ROW('Sanitation Data'!H1))="","",OFFSET('Sanitation Data'!$H$33,0,10*ROW('Sanitation Data'!H1)))</f>
        <v/>
      </c>
      <c r="DO7" s="33" t="str">
        <f ca="true">+IF(OFFSET('Hygiene Data'!$C$12,0,10*ROW('Hygiene Data'!C1))="","",OFFSET('Hygiene Data'!$C$12,0,10*ROW('Hygiene Data'!C1)))</f>
        <v/>
      </c>
      <c r="DP7" s="33" t="str">
        <f ca="true">+IF(OFFSET('Hygiene Data'!$C$13,0,10*ROW('Hygiene Data'!C1))="","",OFFSET('Hygiene Data'!$C$13,0,10*ROW('Hygiene Data'!C1)))</f>
        <v/>
      </c>
      <c r="DQ7" s="33" t="str">
        <f ca="true">+IF(OFFSET('Hygiene Data'!$C$14,0,10*ROW('Hygiene Data'!C1))="","",OFFSET('Hygiene Data'!$C$14,0,10*ROW('Hygiene Data'!C1)))</f>
        <v/>
      </c>
      <c r="DR7" s="33" t="str">
        <f ca="true">+IF(OFFSET('Hygiene Data'!$D$12,0,10*ROW('Hygiene Data'!D1))="","",OFFSET('Hygiene Data'!$D$12,0,10*ROW('Hygiene Data'!D1)))</f>
        <v/>
      </c>
      <c r="DS7" s="33" t="str">
        <f ca="true">+IF(OFFSET('Hygiene Data'!$D$13,0,10*ROW('Hygiene Data'!D1))="","",OFFSET('Hygiene Data'!$D$13,0,10*ROW('Hygiene Data'!D1)))</f>
        <v/>
      </c>
      <c r="DT7" s="33" t="str">
        <f ca="true">+IF(OFFSET('Hygiene Data'!$D$14,0,10*ROW('Hygiene Data'!D1))="","",OFFSET('Hygiene Data'!$D$14,0,10*ROW('Hygiene Data'!D1)))</f>
        <v/>
      </c>
      <c r="DU7" s="33" t="str">
        <f ca="true">+IF(OFFSET('Hygiene Data'!$E$12,0,10*ROW('Hygiene Data'!E1))="","",OFFSET('Hygiene Data'!$E$12,0,10*ROW('Hygiene Data'!E1)))</f>
        <v/>
      </c>
      <c r="DV7" s="33" t="str">
        <f ca="true">+IF(OFFSET('Hygiene Data'!$E$13,0,10*ROW('Hygiene Data'!E1))="","",OFFSET('Hygiene Data'!$E$13,0,10*ROW('Hygiene Data'!E1)))</f>
        <v/>
      </c>
      <c r="DW7" s="33" t="str">
        <f ca="true">+IF(OFFSET('Hygiene Data'!$E$14,0,10*ROW('Hygiene Data'!E1))="","",OFFSET('Hygiene Data'!$E$14,0,10*ROW('Hygiene Data'!E1)))</f>
        <v/>
      </c>
      <c r="DX7" s="33" t="str">
        <f ca="true">+IF(OFFSET('Hygiene Data'!$F$12,0,10*ROW('Hygiene Data'!F1))="","",OFFSET('Hygiene Data'!$F$12,0,10*ROW('Hygiene Data'!F1)))</f>
        <v/>
      </c>
      <c r="DY7" s="33" t="str">
        <f ca="true">+IF(OFFSET('Hygiene Data'!$F$13,0,10*ROW('Hygiene Data'!F1))="","",OFFSET('Hygiene Data'!$F$13,0,10*ROW('Hygiene Data'!F1)))</f>
        <v/>
      </c>
      <c r="DZ7" s="33" t="str">
        <f ca="true">+IF(OFFSET('Hygiene Data'!$F$14,0,10*ROW('Hygiene Data'!F1))="","",OFFSET('Hygiene Data'!$F$14,0,10*ROW('Hygiene Data'!F1)))</f>
        <v/>
      </c>
      <c r="EA7" s="33" t="str">
        <f ca="true">+IF(OFFSET('Hygiene Data'!$G$12,0,10*ROW('Hygiene Data'!G1))="","",OFFSET('Hygiene Data'!$G$12,0,10*ROW('Hygiene Data'!G1)))</f>
        <v/>
      </c>
      <c r="EB7" s="33" t="str">
        <f ca="true">+IF(OFFSET('Hygiene Data'!$G$13,0,10*ROW('Hygiene Data'!G1))="","",OFFSET('Hygiene Data'!$G$13,0,10*ROW('Hygiene Data'!G1)))</f>
        <v/>
      </c>
      <c r="EC7" s="33" t="str">
        <f ca="true">+IF(OFFSET('Hygiene Data'!$G$14,0,10*ROW('Hygiene Data'!G1))="","",OFFSET('Hygiene Data'!$G$14,0,10*ROW('Hygiene Data'!G1)))</f>
        <v/>
      </c>
      <c r="ED7" s="33" t="str">
        <f ca="true">+IF(OFFSET('Hygiene Data'!$H$12,0,10*ROW('Hygiene Data'!H1))="","",OFFSET('Hygiene Data'!$H$12,0,10*ROW('Hygiene Data'!H1)))</f>
        <v/>
      </c>
      <c r="EE7" s="33" t="str">
        <f ca="true">+IF(OFFSET('Hygiene Data'!$H$13,0,10*ROW('Hygiene Data'!H1))="","",OFFSET('Hygiene Data'!$H$13,0,10*ROW('Hygiene Data'!H1)))</f>
        <v/>
      </c>
      <c r="EF7" s="33" t="str">
        <f ca="true">+IF(OFFSET('Hygiene Data'!$H$14,0,10*ROW('Hygiene Data'!H1))="","",OFFSET('Hygiene Data'!$H$14,0,10*ROW('Hygiene Data'!H1)))</f>
        <v/>
      </c>
    </row>
    <row r="8" x14ac:dyDescent="0.2">
      <c r="A8" s="56" t="str">
        <f ca="true">+IF(OFFSET('Water Data'!$B$1,0,10*ROW('Water Data'!B2))="","",OFFSET('Water Data'!$B$1,0,10*ROW('Water Data'!B2)))</f>
        <v/>
      </c>
      <c r="B8" s="56" t="str">
        <f ca="true">+IF(OFFSET('Water Data'!$A$3,0,10*ROW('Water Data'!A2))="","",OFFSET('Water Data'!$A$3,0,10*ROW('Water Data'!A2)))</f>
        <v/>
      </c>
      <c r="C8" s="56" t="str">
        <f ca="true">+IF(OFFSET('Water Data'!$C$3,0,10*ROW('Water Data'!C2))="","",OFFSET('Water Data'!$C$3,0,10*ROW('Water Data'!C2)))</f>
        <v/>
      </c>
      <c r="D8" s="244"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4"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44"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44"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4"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4"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4"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4"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4"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4"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4"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4"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4"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4"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44"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4"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4"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44"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45"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45"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45"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45"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45"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45"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45"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45"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45"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45"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45"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45"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45"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45"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45"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45"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45"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45"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45"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45"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45"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45"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45"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45"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45"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45"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45"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45"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45"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45"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46"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46"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46"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46"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46"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46"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46"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46"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46"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46"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46"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46"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46"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46"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46"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46"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46"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46"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3" t="str">
        <f ca="true">+IF(OFFSET('Water Data'!$C$28,0,10*ROW('Water Data'!C2))="","",OFFSET('Water Data'!$C$28,0,10*ROW('Water Data'!C2)))</f>
        <v/>
      </c>
      <c r="BT8" s="33" t="str">
        <f ca="true">+IF(OFFSET('Water Data'!$C$29,0,10*ROW('Water Data'!C2))="","",OFFSET('Water Data'!$C$29,0,10*ROW('Water Data'!C2)))</f>
        <v/>
      </c>
      <c r="BU8" s="33" t="str">
        <f ca="true">+IF(OFFSET('Water Data'!$C$30,0,10*ROW('Water Data'!C2))="","",OFFSET('Water Data'!$C$30,0,10*ROW('Water Data'!C2)))</f>
        <v/>
      </c>
      <c r="BV8" s="33" t="str">
        <f ca="true">+IF(OFFSET('Water Data'!$D$28,0,10*ROW('Water Data'!D2))="","",OFFSET('Water Data'!$D$28,0,10*ROW('Water Data'!D2)))</f>
        <v/>
      </c>
      <c r="BW8" s="33" t="str">
        <f ca="true">+IF(OFFSET('Water Data'!$D$29,0,10*ROW('Water Data'!D2))="","",OFFSET('Water Data'!$D$29,0,10*ROW('Water Data'!D2)))</f>
        <v/>
      </c>
      <c r="BX8" s="33" t="str">
        <f ca="true">+IF(OFFSET('Water Data'!$D$30,0,10*ROW('Water Data'!D2))="","",OFFSET('Water Data'!$D$30,0,10*ROW('Water Data'!D2)))</f>
        <v/>
      </c>
      <c r="BY8" s="33" t="str">
        <f ca="true">+IF(OFFSET('Water Data'!$E$28,0,10*ROW('Water Data'!E2))="","",OFFSET('Water Data'!$E$28,0,10*ROW('Water Data'!E2)))</f>
        <v/>
      </c>
      <c r="BZ8" s="33" t="str">
        <f ca="true">+IF(OFFSET('Water Data'!$E$29,0,10*ROW('Water Data'!E2))="","",OFFSET('Water Data'!$E$29,0,10*ROW('Water Data'!E2)))</f>
        <v/>
      </c>
      <c r="CA8" s="33" t="str">
        <f ca="true">+IF(OFFSET('Water Data'!$E$30,0,10*ROW('Water Data'!E2))="","",OFFSET('Water Data'!$E$30,0,10*ROW('Water Data'!E2)))</f>
        <v/>
      </c>
      <c r="CB8" s="33" t="str">
        <f ca="true">+IF(OFFSET('Water Data'!$F$28,0,10*ROW('Water Data'!F2))="","",OFFSET('Water Data'!$F$28,0,10*ROW('Water Data'!F2)))</f>
        <v/>
      </c>
      <c r="CC8" s="33" t="str">
        <f ca="true">+IF(OFFSET('Water Data'!$F$29,0,10*ROW('Water Data'!F2))="","",OFFSET('Water Data'!$F$29,0,10*ROW('Water Data'!F2)))</f>
        <v/>
      </c>
      <c r="CD8" s="33" t="str">
        <f ca="true">+IF(OFFSET('Water Data'!$F$30,0,10*ROW('Water Data'!F2))="","",OFFSET('Water Data'!$F$30,0,10*ROW('Water Data'!F2)))</f>
        <v/>
      </c>
      <c r="CE8" s="33" t="str">
        <f ca="true">+IF(OFFSET('Water Data'!$G$28,0,10*ROW('Water Data'!G2))="","",OFFSET('Water Data'!$G$28,0,10*ROW('Water Data'!G2)))</f>
        <v/>
      </c>
      <c r="CF8" s="33" t="str">
        <f ca="true">+IF(OFFSET('Water Data'!$G$29,0,10*ROW('Water Data'!G2))="","",OFFSET('Water Data'!$G$29,0,10*ROW('Water Data'!G2)))</f>
        <v/>
      </c>
      <c r="CG8" s="33" t="str">
        <f ca="true">+IF(OFFSET('Water Data'!$G$30,0,10*ROW('Water Data'!G2))="","",OFFSET('Water Data'!$G$30,0,10*ROW('Water Data'!G2)))</f>
        <v/>
      </c>
      <c r="CH8" s="33" t="str">
        <f ca="true">+IF(OFFSET('Water Data'!$H$28,0,10*ROW('Water Data'!H2))="","",OFFSET('Water Data'!$H$28,0,10*ROW('Water Data'!H2)))</f>
        <v/>
      </c>
      <c r="CI8" s="33" t="str">
        <f ca="true">+IF(OFFSET('Water Data'!$H$29,0,10*ROW('Water Data'!H2))="","",OFFSET('Water Data'!$H$29,0,10*ROW('Water Data'!H2)))</f>
        <v/>
      </c>
      <c r="CJ8" s="33" t="str">
        <f ca="true">+IF(OFFSET('Water Data'!$H$30,0,10*ROW('Water Data'!H2))="","",OFFSET('Water Data'!$H$30,0,10*ROW('Water Data'!H2)))</f>
        <v/>
      </c>
      <c r="CK8" s="33" t="str">
        <f ca="true">+IF(OFFSET('Sanitation Data'!$C$29,0,10*ROW('Sanitation Data'!C2))="","",OFFSET('Sanitation Data'!$C$29,0,10*ROW('Sanitation Data'!C2)))</f>
        <v/>
      </c>
      <c r="CL8" s="33" t="str">
        <f ca="true">+IF(OFFSET('Sanitation Data'!$C$30,0,10*ROW('Sanitation Data'!C2))="","",OFFSET('Sanitation Data'!$C$30,0,10*ROW('Sanitation Data'!C2)))</f>
        <v/>
      </c>
      <c r="CM8" s="33" t="str">
        <f ca="true">+IF(OFFSET('Sanitation Data'!$C$31,0,10*ROW('Sanitation Data'!C2))="","",OFFSET('Sanitation Data'!$C$31,0,10*ROW('Sanitation Data'!C2)))</f>
        <v/>
      </c>
      <c r="CN8" s="33" t="str">
        <f ca="true">+IF(OFFSET('Sanitation Data'!$C$32,0,10*ROW('Sanitation Data'!C2))="","",OFFSET('Sanitation Data'!$C$32,0,10*ROW('Sanitation Data'!C2)))</f>
        <v/>
      </c>
      <c r="CO8" s="33" t="str">
        <f ca="true">+IF(OFFSET('Sanitation Data'!$C$33,0,10*ROW('Sanitation Data'!C2))="","",OFFSET('Sanitation Data'!$C$33,0,10*ROW('Sanitation Data'!C2)))</f>
        <v/>
      </c>
      <c r="CP8" s="33" t="str">
        <f ca="true">+IF(OFFSET('Sanitation Data'!$D$29,0,10*ROW('Sanitation Data'!D2))="","",OFFSET('Sanitation Data'!$D$29,0,10*ROW('Sanitation Data'!D2)))</f>
        <v/>
      </c>
      <c r="CQ8" s="33" t="str">
        <f ca="true">+IF(OFFSET('Sanitation Data'!$D$30,0,10*ROW('Sanitation Data'!D2))="","",OFFSET('Sanitation Data'!$D$30,0,10*ROW('Sanitation Data'!D2)))</f>
        <v/>
      </c>
      <c r="CR8" s="33" t="str">
        <f ca="true">+IF(OFFSET('Sanitation Data'!$D$31,0,10*ROW('Sanitation Data'!D2))="","",OFFSET('Sanitation Data'!$D$31,0,10*ROW('Sanitation Data'!D2)))</f>
        <v/>
      </c>
      <c r="CS8" s="33" t="str">
        <f ca="true">+IF(OFFSET('Sanitation Data'!$D$32,0,10*ROW('Sanitation Data'!D2))="","",OFFSET('Sanitation Data'!$D$32,0,10*ROW('Sanitation Data'!D2)))</f>
        <v/>
      </c>
      <c r="CT8" s="33" t="str">
        <f ca="true">+IF(OFFSET('Sanitation Data'!$D$33,0,10*ROW('Sanitation Data'!D2))="","",OFFSET('Sanitation Data'!$D$33,0,10*ROW('Sanitation Data'!D2)))</f>
        <v/>
      </c>
      <c r="CU8" s="33" t="str">
        <f ca="true">+IF(OFFSET('Sanitation Data'!$E$29,0,10*ROW('Sanitation Data'!E2))="","",OFFSET('Sanitation Data'!$E$29,0,10*ROW('Sanitation Data'!E2)))</f>
        <v/>
      </c>
      <c r="CV8" s="33" t="str">
        <f ca="true">+IF(OFFSET('Sanitation Data'!$E$30,0,10*ROW('Sanitation Data'!E2))="","",OFFSET('Sanitation Data'!$E$30,0,10*ROW('Sanitation Data'!E2)))</f>
        <v/>
      </c>
      <c r="CW8" s="33" t="str">
        <f ca="true">+IF(OFFSET('Sanitation Data'!$E$31,0,10*ROW('Sanitation Data'!E2))="","",OFFSET('Sanitation Data'!$E$31,0,10*ROW('Sanitation Data'!E2)))</f>
        <v/>
      </c>
      <c r="CX8" s="33" t="str">
        <f ca="true">+IF(OFFSET('Sanitation Data'!$E$32,0,10*ROW('Sanitation Data'!E2))="","",OFFSET('Sanitation Data'!$E$32,0,10*ROW('Sanitation Data'!E2)))</f>
        <v/>
      </c>
      <c r="CY8" s="33" t="str">
        <f ca="true">+IF(OFFSET('Sanitation Data'!$E$33,0,10*ROW('Sanitation Data'!E2))="","",OFFSET('Sanitation Data'!$E$33,0,10*ROW('Sanitation Data'!E2)))</f>
        <v/>
      </c>
      <c r="CZ8" s="33" t="str">
        <f ca="true">+IF(OFFSET('Sanitation Data'!$F$29,0,10*ROW('Sanitation Data'!F2))="","",OFFSET('Sanitation Data'!$F$29,0,10*ROW('Sanitation Data'!F2)))</f>
        <v/>
      </c>
      <c r="DA8" s="33" t="str">
        <f ca="true">+IF(OFFSET('Sanitation Data'!$F$30,0,10*ROW('Sanitation Data'!F2))="","",OFFSET('Sanitation Data'!$F$30,0,10*ROW('Sanitation Data'!F2)))</f>
        <v/>
      </c>
      <c r="DB8" s="33" t="str">
        <f ca="true">+IF(OFFSET('Sanitation Data'!$F$31,0,10*ROW('Sanitation Data'!F2))="","",OFFSET('Sanitation Data'!$F$31,0,10*ROW('Sanitation Data'!F2)))</f>
        <v/>
      </c>
      <c r="DC8" s="33" t="str">
        <f ca="true">+IF(OFFSET('Sanitation Data'!$F$32,0,10*ROW('Sanitation Data'!F2))="","",OFFSET('Sanitation Data'!$F$32,0,10*ROW('Sanitation Data'!F2)))</f>
        <v/>
      </c>
      <c r="DD8" s="33" t="str">
        <f ca="true">+IF(OFFSET('Sanitation Data'!$F$33,0,10*ROW('Sanitation Data'!F2))="","",OFFSET('Sanitation Data'!$F$33,0,10*ROW('Sanitation Data'!F2)))</f>
        <v/>
      </c>
      <c r="DE8" s="33" t="str">
        <f ca="true">+IF(OFFSET('Sanitation Data'!$G$29,0,10*ROW('Sanitation Data'!G2))="","",OFFSET('Sanitation Data'!$G$29,0,10*ROW('Sanitation Data'!G2)))</f>
        <v/>
      </c>
      <c r="DF8" s="33" t="str">
        <f ca="true">+IF(OFFSET('Sanitation Data'!$G$30,0,10*ROW('Sanitation Data'!G2))="","",OFFSET('Sanitation Data'!$G$30,0,10*ROW('Sanitation Data'!G2)))</f>
        <v/>
      </c>
      <c r="DG8" s="33" t="str">
        <f ca="true">+IF(OFFSET('Sanitation Data'!$G$31,0,10*ROW('Sanitation Data'!G2))="","",OFFSET('Sanitation Data'!$G$31,0,10*ROW('Sanitation Data'!G2)))</f>
        <v/>
      </c>
      <c r="DH8" s="33" t="str">
        <f ca="true">+IF(OFFSET('Sanitation Data'!$G$32,0,10*ROW('Sanitation Data'!G2))="","",OFFSET('Sanitation Data'!$G$32,0,10*ROW('Sanitation Data'!G2)))</f>
        <v/>
      </c>
      <c r="DI8" s="33" t="str">
        <f ca="true">+IF(OFFSET('Sanitation Data'!$G$33,0,10*ROW('Sanitation Data'!G2))="","",OFFSET('Sanitation Data'!$G$33,0,10*ROW('Sanitation Data'!G2)))</f>
        <v/>
      </c>
      <c r="DJ8" s="33" t="str">
        <f ca="true">+IF(OFFSET('Sanitation Data'!$H$29,0,10*ROW('Sanitation Data'!H2))="","",OFFSET('Sanitation Data'!$H$29,0,10*ROW('Sanitation Data'!H2)))</f>
        <v/>
      </c>
      <c r="DK8" s="33" t="str">
        <f ca="true">+IF(OFFSET('Sanitation Data'!$H$30,0,10*ROW('Sanitation Data'!H2))="","",OFFSET('Sanitation Data'!$H$30,0,10*ROW('Sanitation Data'!H2)))</f>
        <v/>
      </c>
      <c r="DL8" s="33" t="str">
        <f ca="true">+IF(OFFSET('Sanitation Data'!$H$31,0,10*ROW('Sanitation Data'!H2))="","",OFFSET('Sanitation Data'!$H$31,0,10*ROW('Sanitation Data'!H2)))</f>
        <v/>
      </c>
      <c r="DM8" s="33" t="str">
        <f ca="true">+IF(OFFSET('Sanitation Data'!$H$32,0,10*ROW('Sanitation Data'!H2))="","",OFFSET('Sanitation Data'!$H$32,0,10*ROW('Sanitation Data'!H2)))</f>
        <v/>
      </c>
      <c r="DN8" s="33" t="str">
        <f ca="true">+IF(OFFSET('Sanitation Data'!$H$33,0,10*ROW('Sanitation Data'!H2))="","",OFFSET('Sanitation Data'!$H$33,0,10*ROW('Sanitation Data'!H2)))</f>
        <v/>
      </c>
      <c r="DO8" s="33" t="str">
        <f ca="true">+IF(OFFSET('Hygiene Data'!$C$12,0,10*ROW('Hygiene Data'!C2))="","",OFFSET('Hygiene Data'!$C$12,0,10*ROW('Hygiene Data'!C2)))</f>
        <v/>
      </c>
      <c r="DP8" s="33" t="str">
        <f ca="true">+IF(OFFSET('Hygiene Data'!$C$13,0,10*ROW('Hygiene Data'!C2))="","",OFFSET('Hygiene Data'!$C$13,0,10*ROW('Hygiene Data'!C2)))</f>
        <v/>
      </c>
      <c r="DQ8" s="33" t="str">
        <f ca="true">+IF(OFFSET('Hygiene Data'!$C$14,0,10*ROW('Hygiene Data'!C2))="","",OFFSET('Hygiene Data'!$C$14,0,10*ROW('Hygiene Data'!C2)))</f>
        <v/>
      </c>
      <c r="DR8" s="33" t="str">
        <f ca="true">+IF(OFFSET('Hygiene Data'!$D$12,0,10*ROW('Hygiene Data'!D2))="","",OFFSET('Hygiene Data'!$D$12,0,10*ROW('Hygiene Data'!D2)))</f>
        <v/>
      </c>
      <c r="DS8" s="33" t="str">
        <f ca="true">+IF(OFFSET('Hygiene Data'!$D$13,0,10*ROW('Hygiene Data'!D2))="","",OFFSET('Hygiene Data'!$D$13,0,10*ROW('Hygiene Data'!D2)))</f>
        <v/>
      </c>
      <c r="DT8" s="33" t="str">
        <f ca="true">+IF(OFFSET('Hygiene Data'!$D$14,0,10*ROW('Hygiene Data'!D2))="","",OFFSET('Hygiene Data'!$D$14,0,10*ROW('Hygiene Data'!D2)))</f>
        <v/>
      </c>
      <c r="DU8" s="33" t="str">
        <f ca="true">+IF(OFFSET('Hygiene Data'!$E$12,0,10*ROW('Hygiene Data'!E2))="","",OFFSET('Hygiene Data'!$E$12,0,10*ROW('Hygiene Data'!E2)))</f>
        <v/>
      </c>
      <c r="DV8" s="33" t="str">
        <f ca="true">+IF(OFFSET('Hygiene Data'!$E$13,0,10*ROW('Hygiene Data'!E2))="","",OFFSET('Hygiene Data'!$E$13,0,10*ROW('Hygiene Data'!E2)))</f>
        <v/>
      </c>
      <c r="DW8" s="33" t="str">
        <f ca="true">+IF(OFFSET('Hygiene Data'!$E$14,0,10*ROW('Hygiene Data'!E2))="","",OFFSET('Hygiene Data'!$E$14,0,10*ROW('Hygiene Data'!E2)))</f>
        <v/>
      </c>
      <c r="DX8" s="33" t="str">
        <f ca="true">+IF(OFFSET('Hygiene Data'!$F$12,0,10*ROW('Hygiene Data'!F2))="","",OFFSET('Hygiene Data'!$F$12,0,10*ROW('Hygiene Data'!F2)))</f>
        <v/>
      </c>
      <c r="DY8" s="33" t="str">
        <f ca="true">+IF(OFFSET('Hygiene Data'!$F$13,0,10*ROW('Hygiene Data'!F2))="","",OFFSET('Hygiene Data'!$F$13,0,10*ROW('Hygiene Data'!F2)))</f>
        <v/>
      </c>
      <c r="DZ8" s="33" t="str">
        <f ca="true">+IF(OFFSET('Hygiene Data'!$F$14,0,10*ROW('Hygiene Data'!F2))="","",OFFSET('Hygiene Data'!$F$14,0,10*ROW('Hygiene Data'!F2)))</f>
        <v/>
      </c>
      <c r="EA8" s="33" t="str">
        <f ca="true">+IF(OFFSET('Hygiene Data'!$G$12,0,10*ROW('Hygiene Data'!G2))="","",OFFSET('Hygiene Data'!$G$12,0,10*ROW('Hygiene Data'!G2)))</f>
        <v/>
      </c>
      <c r="EB8" s="33" t="str">
        <f ca="true">+IF(OFFSET('Hygiene Data'!$G$13,0,10*ROW('Hygiene Data'!G2))="","",OFFSET('Hygiene Data'!$G$13,0,10*ROW('Hygiene Data'!G2)))</f>
        <v/>
      </c>
      <c r="EC8" s="33" t="str">
        <f ca="true">+IF(OFFSET('Hygiene Data'!$G$14,0,10*ROW('Hygiene Data'!G2))="","",OFFSET('Hygiene Data'!$G$14,0,10*ROW('Hygiene Data'!G2)))</f>
        <v/>
      </c>
      <c r="ED8" s="33" t="str">
        <f ca="true">+IF(OFFSET('Hygiene Data'!$H$12,0,10*ROW('Hygiene Data'!H2))="","",OFFSET('Hygiene Data'!$H$12,0,10*ROW('Hygiene Data'!H2)))</f>
        <v/>
      </c>
      <c r="EE8" s="33" t="str">
        <f ca="true">+IF(OFFSET('Hygiene Data'!$H$13,0,10*ROW('Hygiene Data'!H2))="","",OFFSET('Hygiene Data'!$H$13,0,10*ROW('Hygiene Data'!H2)))</f>
        <v/>
      </c>
      <c r="EF8" s="33" t="str">
        <f ca="true">+IF(OFFSET('Hygiene Data'!$H$14,0,10*ROW('Hygiene Data'!H2))="","",OFFSET('Hygiene Data'!$H$14,0,10*ROW('Hygiene Data'!H2)))</f>
        <v/>
      </c>
    </row>
    <row r="9" x14ac:dyDescent="0.2">
      <c r="A9" s="56" t="str">
        <f ca="true">+IF(OFFSET('Water Data'!$B$1,0,10*ROW('Water Data'!B3))="","",OFFSET('Water Data'!$B$1,0,10*ROW('Water Data'!B3)))</f>
        <v/>
      </c>
      <c r="B9" s="56" t="str">
        <f ca="true">+IF(OFFSET('Water Data'!$A$3,0,10*ROW('Water Data'!A3))="","",OFFSET('Water Data'!$A$3,0,10*ROW('Water Data'!A3)))</f>
        <v/>
      </c>
      <c r="C9" s="56" t="str">
        <f ca="true">+IF(OFFSET('Water Data'!$C$3,0,10*ROW('Water Data'!C3))="","",OFFSET('Water Data'!$C$3,0,10*ROW('Water Data'!C3)))</f>
        <v/>
      </c>
      <c r="D9" s="244"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4"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44"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4"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4"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4"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4"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4"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4"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4"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4"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4"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4"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4"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44"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4"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4"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44"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45"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45"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45"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45"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45"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45"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45"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45"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45"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45"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45"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45"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45"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45"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45"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45"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45"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45"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45"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45"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45"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45"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45"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45"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45"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45"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45"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45"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45"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45"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46"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46"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46"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46"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46"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46"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46"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46"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46"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46"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46"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46"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46"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46"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46"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46"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46"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46"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3" t="str">
        <f ca="true">+IF(OFFSET('Water Data'!$C$28,0,10*ROW('Water Data'!C3))="","",OFFSET('Water Data'!$C$28,0,10*ROW('Water Data'!C3)))</f>
        <v/>
      </c>
      <c r="BT9" s="33" t="str">
        <f ca="true">+IF(OFFSET('Water Data'!$C$29,0,10*ROW('Water Data'!C3))="","",OFFSET('Water Data'!$C$29,0,10*ROW('Water Data'!C3)))</f>
        <v/>
      </c>
      <c r="BU9" s="33" t="str">
        <f ca="true">+IF(OFFSET('Water Data'!$C$30,0,10*ROW('Water Data'!C3))="","",OFFSET('Water Data'!$C$30,0,10*ROW('Water Data'!C3)))</f>
        <v/>
      </c>
      <c r="BV9" s="33" t="str">
        <f ca="true">+IF(OFFSET('Water Data'!$D$28,0,10*ROW('Water Data'!D3))="","",OFFSET('Water Data'!$D$28,0,10*ROW('Water Data'!D3)))</f>
        <v/>
      </c>
      <c r="BW9" s="33" t="str">
        <f ca="true">+IF(OFFSET('Water Data'!$D$29,0,10*ROW('Water Data'!D3))="","",OFFSET('Water Data'!$D$29,0,10*ROW('Water Data'!D3)))</f>
        <v/>
      </c>
      <c r="BX9" s="33" t="str">
        <f ca="true">+IF(OFFSET('Water Data'!$D$30,0,10*ROW('Water Data'!D3))="","",OFFSET('Water Data'!$D$30,0,10*ROW('Water Data'!D3)))</f>
        <v/>
      </c>
      <c r="BY9" s="33" t="str">
        <f ca="true">+IF(OFFSET('Water Data'!$E$28,0,10*ROW('Water Data'!E3))="","",OFFSET('Water Data'!$E$28,0,10*ROW('Water Data'!E3)))</f>
        <v/>
      </c>
      <c r="BZ9" s="33" t="str">
        <f ca="true">+IF(OFFSET('Water Data'!$E$29,0,10*ROW('Water Data'!E3))="","",OFFSET('Water Data'!$E$29,0,10*ROW('Water Data'!E3)))</f>
        <v/>
      </c>
      <c r="CA9" s="33" t="str">
        <f ca="true">+IF(OFFSET('Water Data'!$E$30,0,10*ROW('Water Data'!E3))="","",OFFSET('Water Data'!$E$30,0,10*ROW('Water Data'!E3)))</f>
        <v/>
      </c>
      <c r="CB9" s="33" t="str">
        <f ca="true">+IF(OFFSET('Water Data'!$F$28,0,10*ROW('Water Data'!F3))="","",OFFSET('Water Data'!$F$28,0,10*ROW('Water Data'!F3)))</f>
        <v/>
      </c>
      <c r="CC9" s="33" t="str">
        <f ca="true">+IF(OFFSET('Water Data'!$F$29,0,10*ROW('Water Data'!F3))="","",OFFSET('Water Data'!$F$29,0,10*ROW('Water Data'!F3)))</f>
        <v/>
      </c>
      <c r="CD9" s="33" t="str">
        <f ca="true">+IF(OFFSET('Water Data'!$F$30,0,10*ROW('Water Data'!F3))="","",OFFSET('Water Data'!$F$30,0,10*ROW('Water Data'!F3)))</f>
        <v/>
      </c>
      <c r="CE9" s="33" t="str">
        <f ca="true">+IF(OFFSET('Water Data'!$G$28,0,10*ROW('Water Data'!G3))="","",OFFSET('Water Data'!$G$28,0,10*ROW('Water Data'!G3)))</f>
        <v/>
      </c>
      <c r="CF9" s="33" t="str">
        <f ca="true">+IF(OFFSET('Water Data'!$G$29,0,10*ROW('Water Data'!G3))="","",OFFSET('Water Data'!$G$29,0,10*ROW('Water Data'!G3)))</f>
        <v/>
      </c>
      <c r="CG9" s="33" t="str">
        <f ca="true">+IF(OFFSET('Water Data'!$G$30,0,10*ROW('Water Data'!G3))="","",OFFSET('Water Data'!$G$30,0,10*ROW('Water Data'!G3)))</f>
        <v/>
      </c>
      <c r="CH9" s="33" t="str">
        <f ca="true">+IF(OFFSET('Water Data'!$H$28,0,10*ROW('Water Data'!H3))="","",OFFSET('Water Data'!$H$28,0,10*ROW('Water Data'!H3)))</f>
        <v/>
      </c>
      <c r="CI9" s="33" t="str">
        <f ca="true">+IF(OFFSET('Water Data'!$H$29,0,10*ROW('Water Data'!H3))="","",OFFSET('Water Data'!$H$29,0,10*ROW('Water Data'!H3)))</f>
        <v/>
      </c>
      <c r="CJ9" s="33" t="str">
        <f ca="true">+IF(OFFSET('Water Data'!$H$30,0,10*ROW('Water Data'!H3))="","",OFFSET('Water Data'!$H$30,0,10*ROW('Water Data'!H3)))</f>
        <v/>
      </c>
      <c r="CK9" s="33" t="str">
        <f ca="true">+IF(OFFSET('Sanitation Data'!$C$29,0,10*ROW('Sanitation Data'!C3))="","",OFFSET('Sanitation Data'!$C$29,0,10*ROW('Sanitation Data'!C3)))</f>
        <v/>
      </c>
      <c r="CL9" s="33" t="str">
        <f ca="true">+IF(OFFSET('Sanitation Data'!$C$30,0,10*ROW('Sanitation Data'!C3))="","",OFFSET('Sanitation Data'!$C$30,0,10*ROW('Sanitation Data'!C3)))</f>
        <v/>
      </c>
      <c r="CM9" s="33" t="str">
        <f ca="true">+IF(OFFSET('Sanitation Data'!$C$31,0,10*ROW('Sanitation Data'!C3))="","",OFFSET('Sanitation Data'!$C$31,0,10*ROW('Sanitation Data'!C3)))</f>
        <v/>
      </c>
      <c r="CN9" s="33" t="str">
        <f ca="true">+IF(OFFSET('Sanitation Data'!$C$32,0,10*ROW('Sanitation Data'!C3))="","",OFFSET('Sanitation Data'!$C$32,0,10*ROW('Sanitation Data'!C3)))</f>
        <v/>
      </c>
      <c r="CO9" s="33" t="str">
        <f ca="true">+IF(OFFSET('Sanitation Data'!$C$33,0,10*ROW('Sanitation Data'!C3))="","",OFFSET('Sanitation Data'!$C$33,0,10*ROW('Sanitation Data'!C3)))</f>
        <v/>
      </c>
      <c r="CP9" s="33" t="str">
        <f ca="true">+IF(OFFSET('Sanitation Data'!$D$29,0,10*ROW('Sanitation Data'!D3))="","",OFFSET('Sanitation Data'!$D$29,0,10*ROW('Sanitation Data'!D3)))</f>
        <v/>
      </c>
      <c r="CQ9" s="33" t="str">
        <f ca="true">+IF(OFFSET('Sanitation Data'!$D$30,0,10*ROW('Sanitation Data'!D3))="","",OFFSET('Sanitation Data'!$D$30,0,10*ROW('Sanitation Data'!D3)))</f>
        <v/>
      </c>
      <c r="CR9" s="33" t="str">
        <f ca="true">+IF(OFFSET('Sanitation Data'!$D$31,0,10*ROW('Sanitation Data'!D3))="","",OFFSET('Sanitation Data'!$D$31,0,10*ROW('Sanitation Data'!D3)))</f>
        <v/>
      </c>
      <c r="CS9" s="33" t="str">
        <f ca="true">+IF(OFFSET('Sanitation Data'!$D$32,0,10*ROW('Sanitation Data'!D3))="","",OFFSET('Sanitation Data'!$D$32,0,10*ROW('Sanitation Data'!D3)))</f>
        <v/>
      </c>
      <c r="CT9" s="33" t="str">
        <f ca="true">+IF(OFFSET('Sanitation Data'!$D$33,0,10*ROW('Sanitation Data'!D3))="","",OFFSET('Sanitation Data'!$D$33,0,10*ROW('Sanitation Data'!D3)))</f>
        <v/>
      </c>
      <c r="CU9" s="33" t="str">
        <f ca="true">+IF(OFFSET('Sanitation Data'!$E$29,0,10*ROW('Sanitation Data'!E3))="","",OFFSET('Sanitation Data'!$E$29,0,10*ROW('Sanitation Data'!E3)))</f>
        <v/>
      </c>
      <c r="CV9" s="33" t="str">
        <f ca="true">+IF(OFFSET('Sanitation Data'!$E$30,0,10*ROW('Sanitation Data'!E3))="","",OFFSET('Sanitation Data'!$E$30,0,10*ROW('Sanitation Data'!E3)))</f>
        <v/>
      </c>
      <c r="CW9" s="33" t="str">
        <f ca="true">+IF(OFFSET('Sanitation Data'!$E$31,0,10*ROW('Sanitation Data'!E3))="","",OFFSET('Sanitation Data'!$E$31,0,10*ROW('Sanitation Data'!E3)))</f>
        <v/>
      </c>
      <c r="CX9" s="33" t="str">
        <f ca="true">+IF(OFFSET('Sanitation Data'!$E$32,0,10*ROW('Sanitation Data'!E3))="","",OFFSET('Sanitation Data'!$E$32,0,10*ROW('Sanitation Data'!E3)))</f>
        <v/>
      </c>
      <c r="CY9" s="33" t="str">
        <f ca="true">+IF(OFFSET('Sanitation Data'!$E$33,0,10*ROW('Sanitation Data'!E3))="","",OFFSET('Sanitation Data'!$E$33,0,10*ROW('Sanitation Data'!E3)))</f>
        <v/>
      </c>
      <c r="CZ9" s="33" t="str">
        <f ca="true">+IF(OFFSET('Sanitation Data'!$F$29,0,10*ROW('Sanitation Data'!F3))="","",OFFSET('Sanitation Data'!$F$29,0,10*ROW('Sanitation Data'!F3)))</f>
        <v/>
      </c>
      <c r="DA9" s="33" t="str">
        <f ca="true">+IF(OFFSET('Sanitation Data'!$F$30,0,10*ROW('Sanitation Data'!F3))="","",OFFSET('Sanitation Data'!$F$30,0,10*ROW('Sanitation Data'!F3)))</f>
        <v/>
      </c>
      <c r="DB9" s="33" t="str">
        <f ca="true">+IF(OFFSET('Sanitation Data'!$F$31,0,10*ROW('Sanitation Data'!F3))="","",OFFSET('Sanitation Data'!$F$31,0,10*ROW('Sanitation Data'!F3)))</f>
        <v/>
      </c>
      <c r="DC9" s="33" t="str">
        <f ca="true">+IF(OFFSET('Sanitation Data'!$F$32,0,10*ROW('Sanitation Data'!F3))="","",OFFSET('Sanitation Data'!$F$32,0,10*ROW('Sanitation Data'!F3)))</f>
        <v/>
      </c>
      <c r="DD9" s="33" t="str">
        <f ca="true">+IF(OFFSET('Sanitation Data'!$F$33,0,10*ROW('Sanitation Data'!F3))="","",OFFSET('Sanitation Data'!$F$33,0,10*ROW('Sanitation Data'!F3)))</f>
        <v/>
      </c>
      <c r="DE9" s="33" t="str">
        <f ca="true">+IF(OFFSET('Sanitation Data'!$G$29,0,10*ROW('Sanitation Data'!G3))="","",OFFSET('Sanitation Data'!$G$29,0,10*ROW('Sanitation Data'!G3)))</f>
        <v/>
      </c>
      <c r="DF9" s="33" t="str">
        <f ca="true">+IF(OFFSET('Sanitation Data'!$G$30,0,10*ROW('Sanitation Data'!G3))="","",OFFSET('Sanitation Data'!$G$30,0,10*ROW('Sanitation Data'!G3)))</f>
        <v/>
      </c>
      <c r="DG9" s="33" t="str">
        <f ca="true">+IF(OFFSET('Sanitation Data'!$G$31,0,10*ROW('Sanitation Data'!G3))="","",OFFSET('Sanitation Data'!$G$31,0,10*ROW('Sanitation Data'!G3)))</f>
        <v/>
      </c>
      <c r="DH9" s="33" t="str">
        <f ca="true">+IF(OFFSET('Sanitation Data'!$G$32,0,10*ROW('Sanitation Data'!G3))="","",OFFSET('Sanitation Data'!$G$32,0,10*ROW('Sanitation Data'!G3)))</f>
        <v/>
      </c>
      <c r="DI9" s="33" t="str">
        <f ca="true">+IF(OFFSET('Sanitation Data'!$G$33,0,10*ROW('Sanitation Data'!G3))="","",OFFSET('Sanitation Data'!$G$33,0,10*ROW('Sanitation Data'!G3)))</f>
        <v/>
      </c>
      <c r="DJ9" s="33" t="str">
        <f ca="true">+IF(OFFSET('Sanitation Data'!$H$29,0,10*ROW('Sanitation Data'!H3))="","",OFFSET('Sanitation Data'!$H$29,0,10*ROW('Sanitation Data'!H3)))</f>
        <v/>
      </c>
      <c r="DK9" s="33" t="str">
        <f ca="true">+IF(OFFSET('Sanitation Data'!$H$30,0,10*ROW('Sanitation Data'!H3))="","",OFFSET('Sanitation Data'!$H$30,0,10*ROW('Sanitation Data'!H3)))</f>
        <v/>
      </c>
      <c r="DL9" s="33" t="str">
        <f ca="true">+IF(OFFSET('Sanitation Data'!$H$31,0,10*ROW('Sanitation Data'!H3))="","",OFFSET('Sanitation Data'!$H$31,0,10*ROW('Sanitation Data'!H3)))</f>
        <v/>
      </c>
      <c r="DM9" s="33" t="str">
        <f ca="true">+IF(OFFSET('Sanitation Data'!$H$32,0,10*ROW('Sanitation Data'!H3))="","",OFFSET('Sanitation Data'!$H$32,0,10*ROW('Sanitation Data'!H3)))</f>
        <v/>
      </c>
      <c r="DN9" s="33" t="str">
        <f ca="true">+IF(OFFSET('Sanitation Data'!$H$33,0,10*ROW('Sanitation Data'!H3))="","",OFFSET('Sanitation Data'!$H$33,0,10*ROW('Sanitation Data'!H3)))</f>
        <v/>
      </c>
      <c r="DO9" s="33" t="str">
        <f ca="true">+IF(OFFSET('Hygiene Data'!$C$12,0,10*ROW('Hygiene Data'!C3))="","",OFFSET('Hygiene Data'!$C$12,0,10*ROW('Hygiene Data'!C3)))</f>
        <v/>
      </c>
      <c r="DP9" s="33" t="str">
        <f ca="true">+IF(OFFSET('Hygiene Data'!$C$13,0,10*ROW('Hygiene Data'!C3))="","",OFFSET('Hygiene Data'!$C$13,0,10*ROW('Hygiene Data'!C3)))</f>
        <v/>
      </c>
      <c r="DQ9" s="33" t="str">
        <f ca="true">+IF(OFFSET('Hygiene Data'!$C$14,0,10*ROW('Hygiene Data'!C3))="","",OFFSET('Hygiene Data'!$C$14,0,10*ROW('Hygiene Data'!C3)))</f>
        <v/>
      </c>
      <c r="DR9" s="33" t="str">
        <f ca="true">+IF(OFFSET('Hygiene Data'!$D$12,0,10*ROW('Hygiene Data'!D3))="","",OFFSET('Hygiene Data'!$D$12,0,10*ROW('Hygiene Data'!D3)))</f>
        <v/>
      </c>
      <c r="DS9" s="33" t="str">
        <f ca="true">+IF(OFFSET('Hygiene Data'!$D$13,0,10*ROW('Hygiene Data'!D3))="","",OFFSET('Hygiene Data'!$D$13,0,10*ROW('Hygiene Data'!D3)))</f>
        <v/>
      </c>
      <c r="DT9" s="33" t="str">
        <f ca="true">+IF(OFFSET('Hygiene Data'!$D$14,0,10*ROW('Hygiene Data'!D3))="","",OFFSET('Hygiene Data'!$D$14,0,10*ROW('Hygiene Data'!D3)))</f>
        <v/>
      </c>
      <c r="DU9" s="33" t="str">
        <f ca="true">+IF(OFFSET('Hygiene Data'!$E$12,0,10*ROW('Hygiene Data'!E3))="","",OFFSET('Hygiene Data'!$E$12,0,10*ROW('Hygiene Data'!E3)))</f>
        <v/>
      </c>
      <c r="DV9" s="33" t="str">
        <f ca="true">+IF(OFFSET('Hygiene Data'!$E$13,0,10*ROW('Hygiene Data'!E3))="","",OFFSET('Hygiene Data'!$E$13,0,10*ROW('Hygiene Data'!E3)))</f>
        <v/>
      </c>
      <c r="DW9" s="33" t="str">
        <f ca="true">+IF(OFFSET('Hygiene Data'!$E$14,0,10*ROW('Hygiene Data'!E3))="","",OFFSET('Hygiene Data'!$E$14,0,10*ROW('Hygiene Data'!E3)))</f>
        <v/>
      </c>
      <c r="DX9" s="33" t="str">
        <f ca="true">+IF(OFFSET('Hygiene Data'!$F$12,0,10*ROW('Hygiene Data'!F3))="","",OFFSET('Hygiene Data'!$F$12,0,10*ROW('Hygiene Data'!F3)))</f>
        <v/>
      </c>
      <c r="DY9" s="33" t="str">
        <f ca="true">+IF(OFFSET('Hygiene Data'!$F$13,0,10*ROW('Hygiene Data'!F3))="","",OFFSET('Hygiene Data'!$F$13,0,10*ROW('Hygiene Data'!F3)))</f>
        <v/>
      </c>
      <c r="DZ9" s="33" t="str">
        <f ca="true">+IF(OFFSET('Hygiene Data'!$F$14,0,10*ROW('Hygiene Data'!F3))="","",OFFSET('Hygiene Data'!$F$14,0,10*ROW('Hygiene Data'!F3)))</f>
        <v/>
      </c>
      <c r="EA9" s="33" t="str">
        <f ca="true">+IF(OFFSET('Hygiene Data'!$G$12,0,10*ROW('Hygiene Data'!G3))="","",OFFSET('Hygiene Data'!$G$12,0,10*ROW('Hygiene Data'!G3)))</f>
        <v/>
      </c>
      <c r="EB9" s="33" t="str">
        <f ca="true">+IF(OFFSET('Hygiene Data'!$G$13,0,10*ROW('Hygiene Data'!G3))="","",OFFSET('Hygiene Data'!$G$13,0,10*ROW('Hygiene Data'!G3)))</f>
        <v/>
      </c>
      <c r="EC9" s="33" t="str">
        <f ca="true">+IF(OFFSET('Hygiene Data'!$G$14,0,10*ROW('Hygiene Data'!G3))="","",OFFSET('Hygiene Data'!$G$14,0,10*ROW('Hygiene Data'!G3)))</f>
        <v/>
      </c>
      <c r="ED9" s="33" t="str">
        <f ca="true">+IF(OFFSET('Hygiene Data'!$H$12,0,10*ROW('Hygiene Data'!H3))="","",OFFSET('Hygiene Data'!$H$12,0,10*ROW('Hygiene Data'!H3)))</f>
        <v/>
      </c>
      <c r="EE9" s="33" t="str">
        <f ca="true">+IF(OFFSET('Hygiene Data'!$H$13,0,10*ROW('Hygiene Data'!H3))="","",OFFSET('Hygiene Data'!$H$13,0,10*ROW('Hygiene Data'!H3)))</f>
        <v/>
      </c>
      <c r="EF9" s="33" t="str">
        <f ca="true">+IF(OFFSET('Hygiene Data'!$H$14,0,10*ROW('Hygiene Data'!H3))="","",OFFSET('Hygiene Data'!$H$14,0,10*ROW('Hygiene Data'!H3)))</f>
        <v/>
      </c>
    </row>
    <row r="10" x14ac:dyDescent="0.2">
      <c r="A10" s="56" t="str">
        <f ca="true">+IF(OFFSET('Water Data'!$B$1,0,10*ROW('Water Data'!B4))="","",OFFSET('Water Data'!$B$1,0,10*ROW('Water Data'!B4)))</f>
        <v/>
      </c>
      <c r="B10" s="56" t="str">
        <f ca="true">+IF(OFFSET('Water Data'!$A$3,0,10*ROW('Water Data'!A4))="","",OFFSET('Water Data'!$A$3,0,10*ROW('Water Data'!A4)))</f>
        <v/>
      </c>
      <c r="C10" s="56" t="str">
        <f ca="true">+IF(OFFSET('Water Data'!$C$3,0,10*ROW('Water Data'!C4))="","",OFFSET('Water Data'!$C$3,0,10*ROW('Water Data'!C4)))</f>
        <v/>
      </c>
      <c r="D10" s="244"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4"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44"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4"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4"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4"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4"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4"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4"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4"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4"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4"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4"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4"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44"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4"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4"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44"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45"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45"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45"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45"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45"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45"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45"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45"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45"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45"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45"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45"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45"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45"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45"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45"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45"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45"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45"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45"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45"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45"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45"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45"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45"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45"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45"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45"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45"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45"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46"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46"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46"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46"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46"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46"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46"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46"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46"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46"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46"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46"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46"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46"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46"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46"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46"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46"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3" t="str">
        <f ca="true">+IF(OFFSET('Water Data'!$C$28,0,10*ROW('Water Data'!C4))="","",OFFSET('Water Data'!$C$28,0,10*ROW('Water Data'!C4)))</f>
        <v/>
      </c>
      <c r="BT10" s="33" t="str">
        <f ca="true">+IF(OFFSET('Water Data'!$C$29,0,10*ROW('Water Data'!C4))="","",OFFSET('Water Data'!$C$29,0,10*ROW('Water Data'!C4)))</f>
        <v/>
      </c>
      <c r="BU10" s="33" t="str">
        <f ca="true">+IF(OFFSET('Water Data'!$C$30,0,10*ROW('Water Data'!C4))="","",OFFSET('Water Data'!$C$30,0,10*ROW('Water Data'!C4)))</f>
        <v/>
      </c>
      <c r="BV10" s="33" t="str">
        <f ca="true">+IF(OFFSET('Water Data'!$D$28,0,10*ROW('Water Data'!D4))="","",OFFSET('Water Data'!$D$28,0,10*ROW('Water Data'!D4)))</f>
        <v/>
      </c>
      <c r="BW10" s="33" t="str">
        <f ca="true">+IF(OFFSET('Water Data'!$D$29,0,10*ROW('Water Data'!D4))="","",OFFSET('Water Data'!$D$29,0,10*ROW('Water Data'!D4)))</f>
        <v/>
      </c>
      <c r="BX10" s="33" t="str">
        <f ca="true">+IF(OFFSET('Water Data'!$D$30,0,10*ROW('Water Data'!D4))="","",OFFSET('Water Data'!$D$30,0,10*ROW('Water Data'!D4)))</f>
        <v/>
      </c>
      <c r="BY10" s="33" t="str">
        <f ca="true">+IF(OFFSET('Water Data'!$E$28,0,10*ROW('Water Data'!E4))="","",OFFSET('Water Data'!$E$28,0,10*ROW('Water Data'!E4)))</f>
        <v/>
      </c>
      <c r="BZ10" s="33" t="str">
        <f ca="true">+IF(OFFSET('Water Data'!$E$29,0,10*ROW('Water Data'!E4))="","",OFFSET('Water Data'!$E$29,0,10*ROW('Water Data'!E4)))</f>
        <v/>
      </c>
      <c r="CA10" s="33" t="str">
        <f ca="true">+IF(OFFSET('Water Data'!$E$30,0,10*ROW('Water Data'!E4))="","",OFFSET('Water Data'!$E$30,0,10*ROW('Water Data'!E4)))</f>
        <v/>
      </c>
      <c r="CB10" s="33" t="str">
        <f ca="true">+IF(OFFSET('Water Data'!$F$28,0,10*ROW('Water Data'!F4))="","",OFFSET('Water Data'!$F$28,0,10*ROW('Water Data'!F4)))</f>
        <v/>
      </c>
      <c r="CC10" s="33" t="str">
        <f ca="true">+IF(OFFSET('Water Data'!$F$29,0,10*ROW('Water Data'!F4))="","",OFFSET('Water Data'!$F$29,0,10*ROW('Water Data'!F4)))</f>
        <v/>
      </c>
      <c r="CD10" s="33" t="str">
        <f ca="true">+IF(OFFSET('Water Data'!$F$30,0,10*ROW('Water Data'!F4))="","",OFFSET('Water Data'!$F$30,0,10*ROW('Water Data'!F4)))</f>
        <v/>
      </c>
      <c r="CE10" s="33" t="str">
        <f ca="true">+IF(OFFSET('Water Data'!$G$28,0,10*ROW('Water Data'!G4))="","",OFFSET('Water Data'!$G$28,0,10*ROW('Water Data'!G4)))</f>
        <v/>
      </c>
      <c r="CF10" s="33" t="str">
        <f ca="true">+IF(OFFSET('Water Data'!$G$29,0,10*ROW('Water Data'!G4))="","",OFFSET('Water Data'!$G$29,0,10*ROW('Water Data'!G4)))</f>
        <v/>
      </c>
      <c r="CG10" s="33" t="str">
        <f ca="true">+IF(OFFSET('Water Data'!$G$30,0,10*ROW('Water Data'!G4))="","",OFFSET('Water Data'!$G$30,0,10*ROW('Water Data'!G4)))</f>
        <v/>
      </c>
      <c r="CH10" s="33" t="str">
        <f ca="true">+IF(OFFSET('Water Data'!$H$28,0,10*ROW('Water Data'!H4))="","",OFFSET('Water Data'!$H$28,0,10*ROW('Water Data'!H4)))</f>
        <v/>
      </c>
      <c r="CI10" s="33" t="str">
        <f ca="true">+IF(OFFSET('Water Data'!$H$29,0,10*ROW('Water Data'!H4))="","",OFFSET('Water Data'!$H$29,0,10*ROW('Water Data'!H4)))</f>
        <v/>
      </c>
      <c r="CJ10" s="33" t="str">
        <f ca="true">+IF(OFFSET('Water Data'!$H$30,0,10*ROW('Water Data'!H4))="","",OFFSET('Water Data'!$H$30,0,10*ROW('Water Data'!H4)))</f>
        <v/>
      </c>
      <c r="CK10" s="33" t="str">
        <f ca="true">+IF(OFFSET('Sanitation Data'!$C$29,0,10*ROW('Sanitation Data'!C4))="","",OFFSET('Sanitation Data'!$C$29,0,10*ROW('Sanitation Data'!C4)))</f>
        <v/>
      </c>
      <c r="CL10" s="33" t="str">
        <f ca="true">+IF(OFFSET('Sanitation Data'!$C$30,0,10*ROW('Sanitation Data'!C4))="","",OFFSET('Sanitation Data'!$C$30,0,10*ROW('Sanitation Data'!C4)))</f>
        <v/>
      </c>
      <c r="CM10" s="33" t="str">
        <f ca="true">+IF(OFFSET('Sanitation Data'!$C$31,0,10*ROW('Sanitation Data'!C4))="","",OFFSET('Sanitation Data'!$C$31,0,10*ROW('Sanitation Data'!C4)))</f>
        <v/>
      </c>
      <c r="CN10" s="33" t="str">
        <f ca="true">+IF(OFFSET('Sanitation Data'!$C$32,0,10*ROW('Sanitation Data'!C4))="","",OFFSET('Sanitation Data'!$C$32,0,10*ROW('Sanitation Data'!C4)))</f>
        <v/>
      </c>
      <c r="CO10" s="33" t="str">
        <f ca="true">+IF(OFFSET('Sanitation Data'!$C$33,0,10*ROW('Sanitation Data'!C4))="","",OFFSET('Sanitation Data'!$C$33,0,10*ROW('Sanitation Data'!C4)))</f>
        <v/>
      </c>
      <c r="CP10" s="33" t="str">
        <f ca="true">+IF(OFFSET('Sanitation Data'!$D$29,0,10*ROW('Sanitation Data'!D4))="","",OFFSET('Sanitation Data'!$D$29,0,10*ROW('Sanitation Data'!D4)))</f>
        <v/>
      </c>
      <c r="CQ10" s="33" t="str">
        <f ca="true">+IF(OFFSET('Sanitation Data'!$D$30,0,10*ROW('Sanitation Data'!D4))="","",OFFSET('Sanitation Data'!$D$30,0,10*ROW('Sanitation Data'!D4)))</f>
        <v/>
      </c>
      <c r="CR10" s="33" t="str">
        <f ca="true">+IF(OFFSET('Sanitation Data'!$D$31,0,10*ROW('Sanitation Data'!D4))="","",OFFSET('Sanitation Data'!$D$31,0,10*ROW('Sanitation Data'!D4)))</f>
        <v/>
      </c>
      <c r="CS10" s="33" t="str">
        <f ca="true">+IF(OFFSET('Sanitation Data'!$D$32,0,10*ROW('Sanitation Data'!D4))="","",OFFSET('Sanitation Data'!$D$32,0,10*ROW('Sanitation Data'!D4)))</f>
        <v/>
      </c>
      <c r="CT10" s="33" t="str">
        <f ca="true">+IF(OFFSET('Sanitation Data'!$D$33,0,10*ROW('Sanitation Data'!D4))="","",OFFSET('Sanitation Data'!$D$33,0,10*ROW('Sanitation Data'!D4)))</f>
        <v/>
      </c>
      <c r="CU10" s="33" t="str">
        <f ca="true">+IF(OFFSET('Sanitation Data'!$E$29,0,10*ROW('Sanitation Data'!E4))="","",OFFSET('Sanitation Data'!$E$29,0,10*ROW('Sanitation Data'!E4)))</f>
        <v/>
      </c>
      <c r="CV10" s="33" t="str">
        <f ca="true">+IF(OFFSET('Sanitation Data'!$E$30,0,10*ROW('Sanitation Data'!E4))="","",OFFSET('Sanitation Data'!$E$30,0,10*ROW('Sanitation Data'!E4)))</f>
        <v/>
      </c>
      <c r="CW10" s="33" t="str">
        <f ca="true">+IF(OFFSET('Sanitation Data'!$E$31,0,10*ROW('Sanitation Data'!E4))="","",OFFSET('Sanitation Data'!$E$31,0,10*ROW('Sanitation Data'!E4)))</f>
        <v/>
      </c>
      <c r="CX10" s="33" t="str">
        <f ca="true">+IF(OFFSET('Sanitation Data'!$E$32,0,10*ROW('Sanitation Data'!E4))="","",OFFSET('Sanitation Data'!$E$32,0,10*ROW('Sanitation Data'!E4)))</f>
        <v/>
      </c>
      <c r="CY10" s="33" t="str">
        <f ca="true">+IF(OFFSET('Sanitation Data'!$E$33,0,10*ROW('Sanitation Data'!E4))="","",OFFSET('Sanitation Data'!$E$33,0,10*ROW('Sanitation Data'!E4)))</f>
        <v/>
      </c>
      <c r="CZ10" s="33" t="str">
        <f ca="true">+IF(OFFSET('Sanitation Data'!$F$29,0,10*ROW('Sanitation Data'!F4))="","",OFFSET('Sanitation Data'!$F$29,0,10*ROW('Sanitation Data'!F4)))</f>
        <v/>
      </c>
      <c r="DA10" s="33" t="str">
        <f ca="true">+IF(OFFSET('Sanitation Data'!$F$30,0,10*ROW('Sanitation Data'!F4))="","",OFFSET('Sanitation Data'!$F$30,0,10*ROW('Sanitation Data'!F4)))</f>
        <v/>
      </c>
      <c r="DB10" s="33" t="str">
        <f ca="true">+IF(OFFSET('Sanitation Data'!$F$31,0,10*ROW('Sanitation Data'!F4))="","",OFFSET('Sanitation Data'!$F$31,0,10*ROW('Sanitation Data'!F4)))</f>
        <v/>
      </c>
      <c r="DC10" s="33" t="str">
        <f ca="true">+IF(OFFSET('Sanitation Data'!$F$32,0,10*ROW('Sanitation Data'!F4))="","",OFFSET('Sanitation Data'!$F$32,0,10*ROW('Sanitation Data'!F4)))</f>
        <v/>
      </c>
      <c r="DD10" s="33" t="str">
        <f ca="true">+IF(OFFSET('Sanitation Data'!$F$33,0,10*ROW('Sanitation Data'!F4))="","",OFFSET('Sanitation Data'!$F$33,0,10*ROW('Sanitation Data'!F4)))</f>
        <v/>
      </c>
      <c r="DE10" s="33" t="str">
        <f ca="true">+IF(OFFSET('Sanitation Data'!$G$29,0,10*ROW('Sanitation Data'!G4))="","",OFFSET('Sanitation Data'!$G$29,0,10*ROW('Sanitation Data'!G4)))</f>
        <v/>
      </c>
      <c r="DF10" s="33" t="str">
        <f ca="true">+IF(OFFSET('Sanitation Data'!$G$30,0,10*ROW('Sanitation Data'!G4))="","",OFFSET('Sanitation Data'!$G$30,0,10*ROW('Sanitation Data'!G4)))</f>
        <v/>
      </c>
      <c r="DG10" s="33" t="str">
        <f ca="true">+IF(OFFSET('Sanitation Data'!$G$31,0,10*ROW('Sanitation Data'!G4))="","",OFFSET('Sanitation Data'!$G$31,0,10*ROW('Sanitation Data'!G4)))</f>
        <v/>
      </c>
      <c r="DH10" s="33" t="str">
        <f ca="true">+IF(OFFSET('Sanitation Data'!$G$32,0,10*ROW('Sanitation Data'!G4))="","",OFFSET('Sanitation Data'!$G$32,0,10*ROW('Sanitation Data'!G4)))</f>
        <v/>
      </c>
      <c r="DI10" s="33" t="str">
        <f ca="true">+IF(OFFSET('Sanitation Data'!$G$33,0,10*ROW('Sanitation Data'!G4))="","",OFFSET('Sanitation Data'!$G$33,0,10*ROW('Sanitation Data'!G4)))</f>
        <v/>
      </c>
      <c r="DJ10" s="33" t="str">
        <f ca="true">+IF(OFFSET('Sanitation Data'!$H$29,0,10*ROW('Sanitation Data'!H4))="","",OFFSET('Sanitation Data'!$H$29,0,10*ROW('Sanitation Data'!H4)))</f>
        <v/>
      </c>
      <c r="DK10" s="33" t="str">
        <f ca="true">+IF(OFFSET('Sanitation Data'!$H$30,0,10*ROW('Sanitation Data'!H4))="","",OFFSET('Sanitation Data'!$H$30,0,10*ROW('Sanitation Data'!H4)))</f>
        <v/>
      </c>
      <c r="DL10" s="33" t="str">
        <f ca="true">+IF(OFFSET('Sanitation Data'!$H$31,0,10*ROW('Sanitation Data'!H4))="","",OFFSET('Sanitation Data'!$H$31,0,10*ROW('Sanitation Data'!H4)))</f>
        <v/>
      </c>
      <c r="DM10" s="33" t="str">
        <f ca="true">+IF(OFFSET('Sanitation Data'!$H$32,0,10*ROW('Sanitation Data'!H4))="","",OFFSET('Sanitation Data'!$H$32,0,10*ROW('Sanitation Data'!H4)))</f>
        <v/>
      </c>
      <c r="DN10" s="33" t="str">
        <f ca="true">+IF(OFFSET('Sanitation Data'!$H$33,0,10*ROW('Sanitation Data'!H4))="","",OFFSET('Sanitation Data'!$H$33,0,10*ROW('Sanitation Data'!H4)))</f>
        <v/>
      </c>
      <c r="DO10" s="33" t="str">
        <f ca="true">+IF(OFFSET('Hygiene Data'!$C$12,0,10*ROW('Hygiene Data'!C4))="","",OFFSET('Hygiene Data'!$C$12,0,10*ROW('Hygiene Data'!C4)))</f>
        <v/>
      </c>
      <c r="DP10" s="33" t="str">
        <f ca="true">+IF(OFFSET('Hygiene Data'!$C$13,0,10*ROW('Hygiene Data'!C4))="","",OFFSET('Hygiene Data'!$C$13,0,10*ROW('Hygiene Data'!C4)))</f>
        <v/>
      </c>
      <c r="DQ10" s="33" t="str">
        <f ca="true">+IF(OFFSET('Hygiene Data'!$C$14,0,10*ROW('Hygiene Data'!C4))="","",OFFSET('Hygiene Data'!$C$14,0,10*ROW('Hygiene Data'!C4)))</f>
        <v/>
      </c>
      <c r="DR10" s="33" t="str">
        <f ca="true">+IF(OFFSET('Hygiene Data'!$D$12,0,10*ROW('Hygiene Data'!D4))="","",OFFSET('Hygiene Data'!$D$12,0,10*ROW('Hygiene Data'!D4)))</f>
        <v/>
      </c>
      <c r="DS10" s="33" t="str">
        <f ca="true">+IF(OFFSET('Hygiene Data'!$D$13,0,10*ROW('Hygiene Data'!D4))="","",OFFSET('Hygiene Data'!$D$13,0,10*ROW('Hygiene Data'!D4)))</f>
        <v/>
      </c>
      <c r="DT10" s="33" t="str">
        <f ca="true">+IF(OFFSET('Hygiene Data'!$D$14,0,10*ROW('Hygiene Data'!D4))="","",OFFSET('Hygiene Data'!$D$14,0,10*ROW('Hygiene Data'!D4)))</f>
        <v/>
      </c>
      <c r="DU10" s="33" t="str">
        <f ca="true">+IF(OFFSET('Hygiene Data'!$E$12,0,10*ROW('Hygiene Data'!E4))="","",OFFSET('Hygiene Data'!$E$12,0,10*ROW('Hygiene Data'!E4)))</f>
        <v/>
      </c>
      <c r="DV10" s="33" t="str">
        <f ca="true">+IF(OFFSET('Hygiene Data'!$E$13,0,10*ROW('Hygiene Data'!E4))="","",OFFSET('Hygiene Data'!$E$13,0,10*ROW('Hygiene Data'!E4)))</f>
        <v/>
      </c>
      <c r="DW10" s="33" t="str">
        <f ca="true">+IF(OFFSET('Hygiene Data'!$E$14,0,10*ROW('Hygiene Data'!E4))="","",OFFSET('Hygiene Data'!$E$14,0,10*ROW('Hygiene Data'!E4)))</f>
        <v/>
      </c>
      <c r="DX10" s="33" t="str">
        <f ca="true">+IF(OFFSET('Hygiene Data'!$F$12,0,10*ROW('Hygiene Data'!F4))="","",OFFSET('Hygiene Data'!$F$12,0,10*ROW('Hygiene Data'!F4)))</f>
        <v/>
      </c>
      <c r="DY10" s="33" t="str">
        <f ca="true">+IF(OFFSET('Hygiene Data'!$F$13,0,10*ROW('Hygiene Data'!F4))="","",OFFSET('Hygiene Data'!$F$13,0,10*ROW('Hygiene Data'!F4)))</f>
        <v/>
      </c>
      <c r="DZ10" s="33" t="str">
        <f ca="true">+IF(OFFSET('Hygiene Data'!$F$14,0,10*ROW('Hygiene Data'!F4))="","",OFFSET('Hygiene Data'!$F$14,0,10*ROW('Hygiene Data'!F4)))</f>
        <v/>
      </c>
      <c r="EA10" s="33" t="str">
        <f ca="true">+IF(OFFSET('Hygiene Data'!$G$12,0,10*ROW('Hygiene Data'!G4))="","",OFFSET('Hygiene Data'!$G$12,0,10*ROW('Hygiene Data'!G4)))</f>
        <v/>
      </c>
      <c r="EB10" s="33" t="str">
        <f ca="true">+IF(OFFSET('Hygiene Data'!$G$13,0,10*ROW('Hygiene Data'!G4))="","",OFFSET('Hygiene Data'!$G$13,0,10*ROW('Hygiene Data'!G4)))</f>
        <v/>
      </c>
      <c r="EC10" s="33" t="str">
        <f ca="true">+IF(OFFSET('Hygiene Data'!$G$14,0,10*ROW('Hygiene Data'!G4))="","",OFFSET('Hygiene Data'!$G$14,0,10*ROW('Hygiene Data'!G4)))</f>
        <v/>
      </c>
      <c r="ED10" s="33" t="str">
        <f ca="true">+IF(OFFSET('Hygiene Data'!$H$12,0,10*ROW('Hygiene Data'!H4))="","",OFFSET('Hygiene Data'!$H$12,0,10*ROW('Hygiene Data'!H4)))</f>
        <v/>
      </c>
      <c r="EE10" s="33" t="str">
        <f ca="true">+IF(OFFSET('Hygiene Data'!$H$13,0,10*ROW('Hygiene Data'!H4))="","",OFFSET('Hygiene Data'!$H$13,0,10*ROW('Hygiene Data'!H4)))</f>
        <v/>
      </c>
      <c r="EF10" s="33" t="str">
        <f ca="true">+IF(OFFSET('Hygiene Data'!$H$14,0,10*ROW('Hygiene Data'!H4))="","",OFFSET('Hygiene Data'!$H$14,0,10*ROW('Hygiene Data'!H4)))</f>
        <v/>
      </c>
    </row>
    <row r="11" x14ac:dyDescent="0.2">
      <c r="A11" s="56" t="str">
        <f ca="true">+IF(OFFSET('Water Data'!$B$1,0,10*ROW('Water Data'!B5))="","",OFFSET('Water Data'!$B$1,0,10*ROW('Water Data'!B5)))</f>
        <v/>
      </c>
      <c r="B11" s="56" t="str">
        <f ca="true">+IF(OFFSET('Water Data'!$A$3,0,10*ROW('Water Data'!A5))="","",OFFSET('Water Data'!$A$3,0,10*ROW('Water Data'!A5)))</f>
        <v/>
      </c>
      <c r="C11" s="56" t="str">
        <f ca="true">+IF(OFFSET('Water Data'!$C$3,0,10*ROW('Water Data'!C5))="","",OFFSET('Water Data'!$C$3,0,10*ROW('Water Data'!C5)))</f>
        <v/>
      </c>
      <c r="D11" s="244"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4"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44"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4"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4"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4"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4"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4"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4"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4"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4"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4"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4"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4"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4"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4"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4"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4"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45"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45"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45"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45"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45"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45"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45"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45"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45"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45"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45"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45"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45"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45"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45"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45"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45"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45"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45"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45"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45"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45"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45"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45"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45"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45"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45"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45"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45"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45"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46"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46"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46"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46"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46"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46"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46"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46"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46"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46"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46"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46"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46"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46"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46"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46"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46"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46"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3" t="str">
        <f ca="true">+IF(OFFSET('Water Data'!$C$28,0,10*ROW('Water Data'!C5))="","",OFFSET('Water Data'!$C$28,0,10*ROW('Water Data'!C5)))</f>
        <v/>
      </c>
      <c r="BT11" s="33" t="str">
        <f ca="true">+IF(OFFSET('Water Data'!$C$29,0,10*ROW('Water Data'!C5))="","",OFFSET('Water Data'!$C$29,0,10*ROW('Water Data'!C5)))</f>
        <v/>
      </c>
      <c r="BU11" s="33" t="str">
        <f ca="true">+IF(OFFSET('Water Data'!$C$30,0,10*ROW('Water Data'!C5))="","",OFFSET('Water Data'!$C$30,0,10*ROW('Water Data'!C5)))</f>
        <v/>
      </c>
      <c r="BV11" s="33" t="str">
        <f ca="true">+IF(OFFSET('Water Data'!$D$28,0,10*ROW('Water Data'!D5))="","",OFFSET('Water Data'!$D$28,0,10*ROW('Water Data'!D5)))</f>
        <v/>
      </c>
      <c r="BW11" s="33" t="str">
        <f ca="true">+IF(OFFSET('Water Data'!$D$29,0,10*ROW('Water Data'!D5))="","",OFFSET('Water Data'!$D$29,0,10*ROW('Water Data'!D5)))</f>
        <v/>
      </c>
      <c r="BX11" s="33" t="str">
        <f ca="true">+IF(OFFSET('Water Data'!$D$30,0,10*ROW('Water Data'!D5))="","",OFFSET('Water Data'!$D$30,0,10*ROW('Water Data'!D5)))</f>
        <v/>
      </c>
      <c r="BY11" s="33" t="str">
        <f ca="true">+IF(OFFSET('Water Data'!$E$28,0,10*ROW('Water Data'!E5))="","",OFFSET('Water Data'!$E$28,0,10*ROW('Water Data'!E5)))</f>
        <v/>
      </c>
      <c r="BZ11" s="33" t="str">
        <f ca="true">+IF(OFFSET('Water Data'!$E$29,0,10*ROW('Water Data'!E5))="","",OFFSET('Water Data'!$E$29,0,10*ROW('Water Data'!E5)))</f>
        <v/>
      </c>
      <c r="CA11" s="33" t="str">
        <f ca="true">+IF(OFFSET('Water Data'!$E$30,0,10*ROW('Water Data'!E5))="","",OFFSET('Water Data'!$E$30,0,10*ROW('Water Data'!E5)))</f>
        <v/>
      </c>
      <c r="CB11" s="33" t="str">
        <f ca="true">+IF(OFFSET('Water Data'!$F$28,0,10*ROW('Water Data'!F5))="","",OFFSET('Water Data'!$F$28,0,10*ROW('Water Data'!F5)))</f>
        <v/>
      </c>
      <c r="CC11" s="33" t="str">
        <f ca="true">+IF(OFFSET('Water Data'!$F$29,0,10*ROW('Water Data'!F5))="","",OFFSET('Water Data'!$F$29,0,10*ROW('Water Data'!F5)))</f>
        <v/>
      </c>
      <c r="CD11" s="33" t="str">
        <f ca="true">+IF(OFFSET('Water Data'!$F$30,0,10*ROW('Water Data'!F5))="","",OFFSET('Water Data'!$F$30,0,10*ROW('Water Data'!F5)))</f>
        <v/>
      </c>
      <c r="CE11" s="33" t="str">
        <f ca="true">+IF(OFFSET('Water Data'!$G$28,0,10*ROW('Water Data'!G5))="","",OFFSET('Water Data'!$G$28,0,10*ROW('Water Data'!G5)))</f>
        <v/>
      </c>
      <c r="CF11" s="33" t="str">
        <f ca="true">+IF(OFFSET('Water Data'!$G$29,0,10*ROW('Water Data'!G5))="","",OFFSET('Water Data'!$G$29,0,10*ROW('Water Data'!G5)))</f>
        <v/>
      </c>
      <c r="CG11" s="33" t="str">
        <f ca="true">+IF(OFFSET('Water Data'!$G$30,0,10*ROW('Water Data'!G5))="","",OFFSET('Water Data'!$G$30,0,10*ROW('Water Data'!G5)))</f>
        <v/>
      </c>
      <c r="CH11" s="33" t="str">
        <f ca="true">+IF(OFFSET('Water Data'!$H$28,0,10*ROW('Water Data'!H5))="","",OFFSET('Water Data'!$H$28,0,10*ROW('Water Data'!H5)))</f>
        <v/>
      </c>
      <c r="CI11" s="33" t="str">
        <f ca="true">+IF(OFFSET('Water Data'!$H$29,0,10*ROW('Water Data'!H5))="","",OFFSET('Water Data'!$H$29,0,10*ROW('Water Data'!H5)))</f>
        <v/>
      </c>
      <c r="CJ11" s="33" t="str">
        <f ca="true">+IF(OFFSET('Water Data'!$H$30,0,10*ROW('Water Data'!H5))="","",OFFSET('Water Data'!$H$30,0,10*ROW('Water Data'!H5)))</f>
        <v/>
      </c>
      <c r="CK11" s="33" t="str">
        <f ca="true">+IF(OFFSET('Sanitation Data'!$C$29,0,10*ROW('Sanitation Data'!C5))="","",OFFSET('Sanitation Data'!$C$29,0,10*ROW('Sanitation Data'!C5)))</f>
        <v/>
      </c>
      <c r="CL11" s="33" t="str">
        <f ca="true">+IF(OFFSET('Sanitation Data'!$C$30,0,10*ROW('Sanitation Data'!C5))="","",OFFSET('Sanitation Data'!$C$30,0,10*ROW('Sanitation Data'!C5)))</f>
        <v/>
      </c>
      <c r="CM11" s="33" t="str">
        <f ca="true">+IF(OFFSET('Sanitation Data'!$C$31,0,10*ROW('Sanitation Data'!C5))="","",OFFSET('Sanitation Data'!$C$31,0,10*ROW('Sanitation Data'!C5)))</f>
        <v/>
      </c>
      <c r="CN11" s="33" t="str">
        <f ca="true">+IF(OFFSET('Sanitation Data'!$C$32,0,10*ROW('Sanitation Data'!C5))="","",OFFSET('Sanitation Data'!$C$32,0,10*ROW('Sanitation Data'!C5)))</f>
        <v/>
      </c>
      <c r="CO11" s="33" t="str">
        <f ca="true">+IF(OFFSET('Sanitation Data'!$C$33,0,10*ROW('Sanitation Data'!C5))="","",OFFSET('Sanitation Data'!$C$33,0,10*ROW('Sanitation Data'!C5)))</f>
        <v/>
      </c>
      <c r="CP11" s="33" t="str">
        <f ca="true">+IF(OFFSET('Sanitation Data'!$D$29,0,10*ROW('Sanitation Data'!D5))="","",OFFSET('Sanitation Data'!$D$29,0,10*ROW('Sanitation Data'!D5)))</f>
        <v/>
      </c>
      <c r="CQ11" s="33" t="str">
        <f ca="true">+IF(OFFSET('Sanitation Data'!$D$30,0,10*ROW('Sanitation Data'!D5))="","",OFFSET('Sanitation Data'!$D$30,0,10*ROW('Sanitation Data'!D5)))</f>
        <v/>
      </c>
      <c r="CR11" s="33" t="str">
        <f ca="true">+IF(OFFSET('Sanitation Data'!$D$31,0,10*ROW('Sanitation Data'!D5))="","",OFFSET('Sanitation Data'!$D$31,0,10*ROW('Sanitation Data'!D5)))</f>
        <v/>
      </c>
      <c r="CS11" s="33" t="str">
        <f ca="true">+IF(OFFSET('Sanitation Data'!$D$32,0,10*ROW('Sanitation Data'!D5))="","",OFFSET('Sanitation Data'!$D$32,0,10*ROW('Sanitation Data'!D5)))</f>
        <v/>
      </c>
      <c r="CT11" s="33" t="str">
        <f ca="true">+IF(OFFSET('Sanitation Data'!$D$33,0,10*ROW('Sanitation Data'!D5))="","",OFFSET('Sanitation Data'!$D$33,0,10*ROW('Sanitation Data'!D5)))</f>
        <v/>
      </c>
      <c r="CU11" s="33" t="str">
        <f ca="true">+IF(OFFSET('Sanitation Data'!$E$29,0,10*ROW('Sanitation Data'!E5))="","",OFFSET('Sanitation Data'!$E$29,0,10*ROW('Sanitation Data'!E5)))</f>
        <v/>
      </c>
      <c r="CV11" s="33" t="str">
        <f ca="true">+IF(OFFSET('Sanitation Data'!$E$30,0,10*ROW('Sanitation Data'!E5))="","",OFFSET('Sanitation Data'!$E$30,0,10*ROW('Sanitation Data'!E5)))</f>
        <v/>
      </c>
      <c r="CW11" s="33" t="str">
        <f ca="true">+IF(OFFSET('Sanitation Data'!$E$31,0,10*ROW('Sanitation Data'!E5))="","",OFFSET('Sanitation Data'!$E$31,0,10*ROW('Sanitation Data'!E5)))</f>
        <v/>
      </c>
      <c r="CX11" s="33" t="str">
        <f ca="true">+IF(OFFSET('Sanitation Data'!$E$32,0,10*ROW('Sanitation Data'!E5))="","",OFFSET('Sanitation Data'!$E$32,0,10*ROW('Sanitation Data'!E5)))</f>
        <v/>
      </c>
      <c r="CY11" s="33" t="str">
        <f ca="true">+IF(OFFSET('Sanitation Data'!$E$33,0,10*ROW('Sanitation Data'!E5))="","",OFFSET('Sanitation Data'!$E$33,0,10*ROW('Sanitation Data'!E5)))</f>
        <v/>
      </c>
      <c r="CZ11" s="33" t="str">
        <f ca="true">+IF(OFFSET('Sanitation Data'!$F$29,0,10*ROW('Sanitation Data'!F5))="","",OFFSET('Sanitation Data'!$F$29,0,10*ROW('Sanitation Data'!F5)))</f>
        <v/>
      </c>
      <c r="DA11" s="33" t="str">
        <f ca="true">+IF(OFFSET('Sanitation Data'!$F$30,0,10*ROW('Sanitation Data'!F5))="","",OFFSET('Sanitation Data'!$F$30,0,10*ROW('Sanitation Data'!F5)))</f>
        <v/>
      </c>
      <c r="DB11" s="33" t="str">
        <f ca="true">+IF(OFFSET('Sanitation Data'!$F$31,0,10*ROW('Sanitation Data'!F5))="","",OFFSET('Sanitation Data'!$F$31,0,10*ROW('Sanitation Data'!F5)))</f>
        <v/>
      </c>
      <c r="DC11" s="33" t="str">
        <f ca="true">+IF(OFFSET('Sanitation Data'!$F$32,0,10*ROW('Sanitation Data'!F5))="","",OFFSET('Sanitation Data'!$F$32,0,10*ROW('Sanitation Data'!F5)))</f>
        <v/>
      </c>
      <c r="DD11" s="33" t="str">
        <f ca="true">+IF(OFFSET('Sanitation Data'!$F$33,0,10*ROW('Sanitation Data'!F5))="","",OFFSET('Sanitation Data'!$F$33,0,10*ROW('Sanitation Data'!F5)))</f>
        <v/>
      </c>
      <c r="DE11" s="33" t="str">
        <f ca="true">+IF(OFFSET('Sanitation Data'!$G$29,0,10*ROW('Sanitation Data'!G5))="","",OFFSET('Sanitation Data'!$G$29,0,10*ROW('Sanitation Data'!G5)))</f>
        <v/>
      </c>
      <c r="DF11" s="33" t="str">
        <f ca="true">+IF(OFFSET('Sanitation Data'!$G$30,0,10*ROW('Sanitation Data'!G5))="","",OFFSET('Sanitation Data'!$G$30,0,10*ROW('Sanitation Data'!G5)))</f>
        <v/>
      </c>
      <c r="DG11" s="33" t="str">
        <f ca="true">+IF(OFFSET('Sanitation Data'!$G$31,0,10*ROW('Sanitation Data'!G5))="","",OFFSET('Sanitation Data'!$G$31,0,10*ROW('Sanitation Data'!G5)))</f>
        <v/>
      </c>
      <c r="DH11" s="33" t="str">
        <f ca="true">+IF(OFFSET('Sanitation Data'!$G$32,0,10*ROW('Sanitation Data'!G5))="","",OFFSET('Sanitation Data'!$G$32,0,10*ROW('Sanitation Data'!G5)))</f>
        <v/>
      </c>
      <c r="DI11" s="33" t="str">
        <f ca="true">+IF(OFFSET('Sanitation Data'!$G$33,0,10*ROW('Sanitation Data'!G5))="","",OFFSET('Sanitation Data'!$G$33,0,10*ROW('Sanitation Data'!G5)))</f>
        <v/>
      </c>
      <c r="DJ11" s="33" t="str">
        <f ca="true">+IF(OFFSET('Sanitation Data'!$H$29,0,10*ROW('Sanitation Data'!H5))="","",OFFSET('Sanitation Data'!$H$29,0,10*ROW('Sanitation Data'!H5)))</f>
        <v/>
      </c>
      <c r="DK11" s="33" t="str">
        <f ca="true">+IF(OFFSET('Sanitation Data'!$H$30,0,10*ROW('Sanitation Data'!H5))="","",OFFSET('Sanitation Data'!$H$30,0,10*ROW('Sanitation Data'!H5)))</f>
        <v/>
      </c>
      <c r="DL11" s="33" t="str">
        <f ca="true">+IF(OFFSET('Sanitation Data'!$H$31,0,10*ROW('Sanitation Data'!H5))="","",OFFSET('Sanitation Data'!$H$31,0,10*ROW('Sanitation Data'!H5)))</f>
        <v/>
      </c>
      <c r="DM11" s="33" t="str">
        <f ca="true">+IF(OFFSET('Sanitation Data'!$H$32,0,10*ROW('Sanitation Data'!H5))="","",OFFSET('Sanitation Data'!$H$32,0,10*ROW('Sanitation Data'!H5)))</f>
        <v/>
      </c>
      <c r="DN11" s="33" t="str">
        <f ca="true">+IF(OFFSET('Sanitation Data'!$H$33,0,10*ROW('Sanitation Data'!H5))="","",OFFSET('Sanitation Data'!$H$33,0,10*ROW('Sanitation Data'!H5)))</f>
        <v/>
      </c>
      <c r="DO11" s="33" t="str">
        <f ca="true">+IF(OFFSET('Hygiene Data'!$C$12,0,10*ROW('Hygiene Data'!C5))="","",OFFSET('Hygiene Data'!$C$12,0,10*ROW('Hygiene Data'!C5)))</f>
        <v/>
      </c>
      <c r="DP11" s="33" t="str">
        <f ca="true">+IF(OFFSET('Hygiene Data'!$C$13,0,10*ROW('Hygiene Data'!C5))="","",OFFSET('Hygiene Data'!$C$13,0,10*ROW('Hygiene Data'!C5)))</f>
        <v/>
      </c>
      <c r="DQ11" s="33" t="str">
        <f ca="true">+IF(OFFSET('Hygiene Data'!$C$14,0,10*ROW('Hygiene Data'!C5))="","",OFFSET('Hygiene Data'!$C$14,0,10*ROW('Hygiene Data'!C5)))</f>
        <v/>
      </c>
      <c r="DR11" s="33" t="str">
        <f ca="true">+IF(OFFSET('Hygiene Data'!$D$12,0,10*ROW('Hygiene Data'!D5))="","",OFFSET('Hygiene Data'!$D$12,0,10*ROW('Hygiene Data'!D5)))</f>
        <v/>
      </c>
      <c r="DS11" s="33" t="str">
        <f ca="true">+IF(OFFSET('Hygiene Data'!$D$13,0,10*ROW('Hygiene Data'!D5))="","",OFFSET('Hygiene Data'!$D$13,0,10*ROW('Hygiene Data'!D5)))</f>
        <v/>
      </c>
      <c r="DT11" s="33" t="str">
        <f ca="true">+IF(OFFSET('Hygiene Data'!$D$14,0,10*ROW('Hygiene Data'!D5))="","",OFFSET('Hygiene Data'!$D$14,0,10*ROW('Hygiene Data'!D5)))</f>
        <v/>
      </c>
      <c r="DU11" s="33" t="str">
        <f ca="true">+IF(OFFSET('Hygiene Data'!$E$12,0,10*ROW('Hygiene Data'!E5))="","",OFFSET('Hygiene Data'!$E$12,0,10*ROW('Hygiene Data'!E5)))</f>
        <v/>
      </c>
      <c r="DV11" s="33" t="str">
        <f ca="true">+IF(OFFSET('Hygiene Data'!$E$13,0,10*ROW('Hygiene Data'!E5))="","",OFFSET('Hygiene Data'!$E$13,0,10*ROW('Hygiene Data'!E5)))</f>
        <v/>
      </c>
      <c r="DW11" s="33" t="str">
        <f ca="true">+IF(OFFSET('Hygiene Data'!$E$14,0,10*ROW('Hygiene Data'!E5))="","",OFFSET('Hygiene Data'!$E$14,0,10*ROW('Hygiene Data'!E5)))</f>
        <v/>
      </c>
      <c r="DX11" s="33" t="str">
        <f ca="true">+IF(OFFSET('Hygiene Data'!$F$12,0,10*ROW('Hygiene Data'!F5))="","",OFFSET('Hygiene Data'!$F$12,0,10*ROW('Hygiene Data'!F5)))</f>
        <v/>
      </c>
      <c r="DY11" s="33" t="str">
        <f ca="true">+IF(OFFSET('Hygiene Data'!$F$13,0,10*ROW('Hygiene Data'!F5))="","",OFFSET('Hygiene Data'!$F$13,0,10*ROW('Hygiene Data'!F5)))</f>
        <v/>
      </c>
      <c r="DZ11" s="33" t="str">
        <f ca="true">+IF(OFFSET('Hygiene Data'!$F$14,0,10*ROW('Hygiene Data'!F5))="","",OFFSET('Hygiene Data'!$F$14,0,10*ROW('Hygiene Data'!F5)))</f>
        <v/>
      </c>
      <c r="EA11" s="33" t="str">
        <f ca="true">+IF(OFFSET('Hygiene Data'!$G$12,0,10*ROW('Hygiene Data'!G5))="","",OFFSET('Hygiene Data'!$G$12,0,10*ROW('Hygiene Data'!G5)))</f>
        <v/>
      </c>
      <c r="EB11" s="33" t="str">
        <f ca="true">+IF(OFFSET('Hygiene Data'!$G$13,0,10*ROW('Hygiene Data'!G5))="","",OFFSET('Hygiene Data'!$G$13,0,10*ROW('Hygiene Data'!G5)))</f>
        <v/>
      </c>
      <c r="EC11" s="33" t="str">
        <f ca="true">+IF(OFFSET('Hygiene Data'!$G$14,0,10*ROW('Hygiene Data'!G5))="","",OFFSET('Hygiene Data'!$G$14,0,10*ROW('Hygiene Data'!G5)))</f>
        <v/>
      </c>
      <c r="ED11" s="33" t="str">
        <f ca="true">+IF(OFFSET('Hygiene Data'!$H$12,0,10*ROW('Hygiene Data'!H5))="","",OFFSET('Hygiene Data'!$H$12,0,10*ROW('Hygiene Data'!H5)))</f>
        <v/>
      </c>
      <c r="EE11" s="33" t="str">
        <f ca="true">+IF(OFFSET('Hygiene Data'!$H$13,0,10*ROW('Hygiene Data'!H5))="","",OFFSET('Hygiene Data'!$H$13,0,10*ROW('Hygiene Data'!H5)))</f>
        <v/>
      </c>
      <c r="EF11" s="33" t="str">
        <f ca="true">+IF(OFFSET('Hygiene Data'!$H$14,0,10*ROW('Hygiene Data'!H5))="","",OFFSET('Hygiene Data'!$H$14,0,10*ROW('Hygiene Data'!H5)))</f>
        <v/>
      </c>
    </row>
    <row r="12" x14ac:dyDescent="0.2">
      <c r="A12" s="56" t="str">
        <f ca="true">+IF(OFFSET('Water Data'!$B$1,0,10*ROW('Water Data'!B6))="","",OFFSET('Water Data'!$B$1,0,10*ROW('Water Data'!B6)))</f>
        <v/>
      </c>
      <c r="B12" s="56" t="str">
        <f ca="true">+IF(OFFSET('Water Data'!$A$3,0,10*ROW('Water Data'!A6))="","",OFFSET('Water Data'!$A$3,0,10*ROW('Water Data'!A6)))</f>
        <v/>
      </c>
      <c r="C12" s="56" t="str">
        <f ca="true">+IF(OFFSET('Water Data'!$C$3,0,10*ROW('Water Data'!C6))="","",OFFSET('Water Data'!$C$3,0,10*ROW('Water Data'!C6)))</f>
        <v/>
      </c>
      <c r="D12" s="244"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4"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44"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4"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4"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4"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4"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4"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4"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4"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4"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4"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4"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4"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4"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4"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4"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4"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45"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45"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45"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45"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45"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45"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45"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45"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45"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45"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45"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45"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45"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45"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45"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45"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45"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45"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45"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45"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45"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45"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45"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45"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45"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45"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45"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45"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45"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45"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46"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46"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46"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46"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46"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46"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46"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46"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46"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46"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46"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46"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46"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46"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46"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46"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46"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46"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3" t="str">
        <f ca="true">+IF(OFFSET('Water Data'!$C$28,0,10*ROW('Water Data'!C6))="","",OFFSET('Water Data'!$C$28,0,10*ROW('Water Data'!C6)))</f>
        <v/>
      </c>
      <c r="BT12" s="33" t="str">
        <f ca="true">+IF(OFFSET('Water Data'!$C$29,0,10*ROW('Water Data'!C6))="","",OFFSET('Water Data'!$C$29,0,10*ROW('Water Data'!C6)))</f>
        <v/>
      </c>
      <c r="BU12" s="33" t="str">
        <f ca="true">+IF(OFFSET('Water Data'!$C$30,0,10*ROW('Water Data'!C6))="","",OFFSET('Water Data'!$C$30,0,10*ROW('Water Data'!C6)))</f>
        <v/>
      </c>
      <c r="BV12" s="33" t="str">
        <f ca="true">+IF(OFFSET('Water Data'!$D$28,0,10*ROW('Water Data'!D6))="","",OFFSET('Water Data'!$D$28,0,10*ROW('Water Data'!D6)))</f>
        <v/>
      </c>
      <c r="BW12" s="33" t="str">
        <f ca="true">+IF(OFFSET('Water Data'!$D$29,0,10*ROW('Water Data'!D6))="","",OFFSET('Water Data'!$D$29,0,10*ROW('Water Data'!D6)))</f>
        <v/>
      </c>
      <c r="BX12" s="33" t="str">
        <f ca="true">+IF(OFFSET('Water Data'!$D$30,0,10*ROW('Water Data'!D6))="","",OFFSET('Water Data'!$D$30,0,10*ROW('Water Data'!D6)))</f>
        <v/>
      </c>
      <c r="BY12" s="33" t="str">
        <f ca="true">+IF(OFFSET('Water Data'!$E$28,0,10*ROW('Water Data'!E6))="","",OFFSET('Water Data'!$E$28,0,10*ROW('Water Data'!E6)))</f>
        <v/>
      </c>
      <c r="BZ12" s="33" t="str">
        <f ca="true">+IF(OFFSET('Water Data'!$E$29,0,10*ROW('Water Data'!E6))="","",OFFSET('Water Data'!$E$29,0,10*ROW('Water Data'!E6)))</f>
        <v/>
      </c>
      <c r="CA12" s="33" t="str">
        <f ca="true">+IF(OFFSET('Water Data'!$E$30,0,10*ROW('Water Data'!E6))="","",OFFSET('Water Data'!$E$30,0,10*ROW('Water Data'!E6)))</f>
        <v/>
      </c>
      <c r="CB12" s="33" t="str">
        <f ca="true">+IF(OFFSET('Water Data'!$F$28,0,10*ROW('Water Data'!F6))="","",OFFSET('Water Data'!$F$28,0,10*ROW('Water Data'!F6)))</f>
        <v/>
      </c>
      <c r="CC12" s="33" t="str">
        <f ca="true">+IF(OFFSET('Water Data'!$F$29,0,10*ROW('Water Data'!F6))="","",OFFSET('Water Data'!$F$29,0,10*ROW('Water Data'!F6)))</f>
        <v/>
      </c>
      <c r="CD12" s="33" t="str">
        <f ca="true">+IF(OFFSET('Water Data'!$F$30,0,10*ROW('Water Data'!F6))="","",OFFSET('Water Data'!$F$30,0,10*ROW('Water Data'!F6)))</f>
        <v/>
      </c>
      <c r="CE12" s="33" t="str">
        <f ca="true">+IF(OFFSET('Water Data'!$G$28,0,10*ROW('Water Data'!G6))="","",OFFSET('Water Data'!$G$28,0,10*ROW('Water Data'!G6)))</f>
        <v/>
      </c>
      <c r="CF12" s="33" t="str">
        <f ca="true">+IF(OFFSET('Water Data'!$G$29,0,10*ROW('Water Data'!G6))="","",OFFSET('Water Data'!$G$29,0,10*ROW('Water Data'!G6)))</f>
        <v/>
      </c>
      <c r="CG12" s="33" t="str">
        <f ca="true">+IF(OFFSET('Water Data'!$G$30,0,10*ROW('Water Data'!G6))="","",OFFSET('Water Data'!$G$30,0,10*ROW('Water Data'!G6)))</f>
        <v/>
      </c>
      <c r="CH12" s="33" t="str">
        <f ca="true">+IF(OFFSET('Water Data'!$H$28,0,10*ROW('Water Data'!H6))="","",OFFSET('Water Data'!$H$28,0,10*ROW('Water Data'!H6)))</f>
        <v/>
      </c>
      <c r="CI12" s="33" t="str">
        <f ca="true">+IF(OFFSET('Water Data'!$H$29,0,10*ROW('Water Data'!H6))="","",OFFSET('Water Data'!$H$29,0,10*ROW('Water Data'!H6)))</f>
        <v/>
      </c>
      <c r="CJ12" s="33" t="str">
        <f ca="true">+IF(OFFSET('Water Data'!$H$30,0,10*ROW('Water Data'!H6))="","",OFFSET('Water Data'!$H$30,0,10*ROW('Water Data'!H6)))</f>
        <v/>
      </c>
      <c r="CK12" s="33" t="str">
        <f ca="true">+IF(OFFSET('Sanitation Data'!$C$29,0,10*ROW('Sanitation Data'!C6))="","",OFFSET('Sanitation Data'!$C$29,0,10*ROW('Sanitation Data'!C6)))</f>
        <v/>
      </c>
      <c r="CL12" s="33" t="str">
        <f ca="true">+IF(OFFSET('Sanitation Data'!$C$30,0,10*ROW('Sanitation Data'!C6))="","",OFFSET('Sanitation Data'!$C$30,0,10*ROW('Sanitation Data'!C6)))</f>
        <v/>
      </c>
      <c r="CM12" s="33" t="str">
        <f ca="true">+IF(OFFSET('Sanitation Data'!$C$31,0,10*ROW('Sanitation Data'!C6))="","",OFFSET('Sanitation Data'!$C$31,0,10*ROW('Sanitation Data'!C6)))</f>
        <v/>
      </c>
      <c r="CN12" s="33" t="str">
        <f ca="true">+IF(OFFSET('Sanitation Data'!$C$32,0,10*ROW('Sanitation Data'!C6))="","",OFFSET('Sanitation Data'!$C$32,0,10*ROW('Sanitation Data'!C6)))</f>
        <v/>
      </c>
      <c r="CO12" s="33" t="str">
        <f ca="true">+IF(OFFSET('Sanitation Data'!$C$33,0,10*ROW('Sanitation Data'!C6))="","",OFFSET('Sanitation Data'!$C$33,0,10*ROW('Sanitation Data'!C6)))</f>
        <v/>
      </c>
      <c r="CP12" s="33" t="str">
        <f ca="true">+IF(OFFSET('Sanitation Data'!$D$29,0,10*ROW('Sanitation Data'!D6))="","",OFFSET('Sanitation Data'!$D$29,0,10*ROW('Sanitation Data'!D6)))</f>
        <v/>
      </c>
      <c r="CQ12" s="33" t="str">
        <f ca="true">+IF(OFFSET('Sanitation Data'!$D$30,0,10*ROW('Sanitation Data'!D6))="","",OFFSET('Sanitation Data'!$D$30,0,10*ROW('Sanitation Data'!D6)))</f>
        <v/>
      </c>
      <c r="CR12" s="33" t="str">
        <f ca="true">+IF(OFFSET('Sanitation Data'!$D$31,0,10*ROW('Sanitation Data'!D6))="","",OFFSET('Sanitation Data'!$D$31,0,10*ROW('Sanitation Data'!D6)))</f>
        <v/>
      </c>
      <c r="CS12" s="33" t="str">
        <f ca="true">+IF(OFFSET('Sanitation Data'!$D$32,0,10*ROW('Sanitation Data'!D6))="","",OFFSET('Sanitation Data'!$D$32,0,10*ROW('Sanitation Data'!D6)))</f>
        <v/>
      </c>
      <c r="CT12" s="33" t="str">
        <f ca="true">+IF(OFFSET('Sanitation Data'!$D$33,0,10*ROW('Sanitation Data'!D6))="","",OFFSET('Sanitation Data'!$D$33,0,10*ROW('Sanitation Data'!D6)))</f>
        <v/>
      </c>
      <c r="CU12" s="33" t="str">
        <f ca="true">+IF(OFFSET('Sanitation Data'!$E$29,0,10*ROW('Sanitation Data'!E6))="","",OFFSET('Sanitation Data'!$E$29,0,10*ROW('Sanitation Data'!E6)))</f>
        <v/>
      </c>
      <c r="CV12" s="33" t="str">
        <f ca="true">+IF(OFFSET('Sanitation Data'!$E$30,0,10*ROW('Sanitation Data'!E6))="","",OFFSET('Sanitation Data'!$E$30,0,10*ROW('Sanitation Data'!E6)))</f>
        <v/>
      </c>
      <c r="CW12" s="33" t="str">
        <f ca="true">+IF(OFFSET('Sanitation Data'!$E$31,0,10*ROW('Sanitation Data'!E6))="","",OFFSET('Sanitation Data'!$E$31,0,10*ROW('Sanitation Data'!E6)))</f>
        <v/>
      </c>
      <c r="CX12" s="33" t="str">
        <f ca="true">+IF(OFFSET('Sanitation Data'!$E$32,0,10*ROW('Sanitation Data'!E6))="","",OFFSET('Sanitation Data'!$E$32,0,10*ROW('Sanitation Data'!E6)))</f>
        <v/>
      </c>
      <c r="CY12" s="33" t="str">
        <f ca="true">+IF(OFFSET('Sanitation Data'!$E$33,0,10*ROW('Sanitation Data'!E6))="","",OFFSET('Sanitation Data'!$E$33,0,10*ROW('Sanitation Data'!E6)))</f>
        <v/>
      </c>
      <c r="CZ12" s="33" t="str">
        <f ca="true">+IF(OFFSET('Sanitation Data'!$F$29,0,10*ROW('Sanitation Data'!F6))="","",OFFSET('Sanitation Data'!$F$29,0,10*ROW('Sanitation Data'!F6)))</f>
        <v/>
      </c>
      <c r="DA12" s="33" t="str">
        <f ca="true">+IF(OFFSET('Sanitation Data'!$F$30,0,10*ROW('Sanitation Data'!F6))="","",OFFSET('Sanitation Data'!$F$30,0,10*ROW('Sanitation Data'!F6)))</f>
        <v/>
      </c>
      <c r="DB12" s="33" t="str">
        <f ca="true">+IF(OFFSET('Sanitation Data'!$F$31,0,10*ROW('Sanitation Data'!F6))="","",OFFSET('Sanitation Data'!$F$31,0,10*ROW('Sanitation Data'!F6)))</f>
        <v/>
      </c>
      <c r="DC12" s="33" t="str">
        <f ca="true">+IF(OFFSET('Sanitation Data'!$F$32,0,10*ROW('Sanitation Data'!F6))="","",OFFSET('Sanitation Data'!$F$32,0,10*ROW('Sanitation Data'!F6)))</f>
        <v/>
      </c>
      <c r="DD12" s="33" t="str">
        <f ca="true">+IF(OFFSET('Sanitation Data'!$F$33,0,10*ROW('Sanitation Data'!F6))="","",OFFSET('Sanitation Data'!$F$33,0,10*ROW('Sanitation Data'!F6)))</f>
        <v/>
      </c>
      <c r="DE12" s="33" t="str">
        <f ca="true">+IF(OFFSET('Sanitation Data'!$G$29,0,10*ROW('Sanitation Data'!G6))="","",OFFSET('Sanitation Data'!$G$29,0,10*ROW('Sanitation Data'!G6)))</f>
        <v/>
      </c>
      <c r="DF12" s="33" t="str">
        <f ca="true">+IF(OFFSET('Sanitation Data'!$G$30,0,10*ROW('Sanitation Data'!G6))="","",OFFSET('Sanitation Data'!$G$30,0,10*ROW('Sanitation Data'!G6)))</f>
        <v/>
      </c>
      <c r="DG12" s="33" t="str">
        <f ca="true">+IF(OFFSET('Sanitation Data'!$G$31,0,10*ROW('Sanitation Data'!G6))="","",OFFSET('Sanitation Data'!$G$31,0,10*ROW('Sanitation Data'!G6)))</f>
        <v/>
      </c>
      <c r="DH12" s="33" t="str">
        <f ca="true">+IF(OFFSET('Sanitation Data'!$G$32,0,10*ROW('Sanitation Data'!G6))="","",OFFSET('Sanitation Data'!$G$32,0,10*ROW('Sanitation Data'!G6)))</f>
        <v/>
      </c>
      <c r="DI12" s="33" t="str">
        <f ca="true">+IF(OFFSET('Sanitation Data'!$G$33,0,10*ROW('Sanitation Data'!G6))="","",OFFSET('Sanitation Data'!$G$33,0,10*ROW('Sanitation Data'!G6)))</f>
        <v/>
      </c>
      <c r="DJ12" s="33" t="str">
        <f ca="true">+IF(OFFSET('Sanitation Data'!$H$29,0,10*ROW('Sanitation Data'!H6))="","",OFFSET('Sanitation Data'!$H$29,0,10*ROW('Sanitation Data'!H6)))</f>
        <v/>
      </c>
      <c r="DK12" s="33" t="str">
        <f ca="true">+IF(OFFSET('Sanitation Data'!$H$30,0,10*ROW('Sanitation Data'!H6))="","",OFFSET('Sanitation Data'!$H$30,0,10*ROW('Sanitation Data'!H6)))</f>
        <v/>
      </c>
      <c r="DL12" s="33" t="str">
        <f ca="true">+IF(OFFSET('Sanitation Data'!$H$31,0,10*ROW('Sanitation Data'!H6))="","",OFFSET('Sanitation Data'!$H$31,0,10*ROW('Sanitation Data'!H6)))</f>
        <v/>
      </c>
      <c r="DM12" s="33" t="str">
        <f ca="true">+IF(OFFSET('Sanitation Data'!$H$32,0,10*ROW('Sanitation Data'!H6))="","",OFFSET('Sanitation Data'!$H$32,0,10*ROW('Sanitation Data'!H6)))</f>
        <v/>
      </c>
      <c r="DN12" s="33" t="str">
        <f ca="true">+IF(OFFSET('Sanitation Data'!$H$33,0,10*ROW('Sanitation Data'!H6))="","",OFFSET('Sanitation Data'!$H$33,0,10*ROW('Sanitation Data'!H6)))</f>
        <v/>
      </c>
      <c r="DO12" s="33" t="str">
        <f ca="true">+IF(OFFSET('Hygiene Data'!$C$12,0,10*ROW('Hygiene Data'!C6))="","",OFFSET('Hygiene Data'!$C$12,0,10*ROW('Hygiene Data'!C6)))</f>
        <v/>
      </c>
      <c r="DP12" s="33" t="str">
        <f ca="true">+IF(OFFSET('Hygiene Data'!$C$13,0,10*ROW('Hygiene Data'!C6))="","",OFFSET('Hygiene Data'!$C$13,0,10*ROW('Hygiene Data'!C6)))</f>
        <v/>
      </c>
      <c r="DQ12" s="33" t="str">
        <f ca="true">+IF(OFFSET('Hygiene Data'!$C$14,0,10*ROW('Hygiene Data'!C6))="","",OFFSET('Hygiene Data'!$C$14,0,10*ROW('Hygiene Data'!C6)))</f>
        <v/>
      </c>
      <c r="DR12" s="33" t="str">
        <f ca="true">+IF(OFFSET('Hygiene Data'!$D$12,0,10*ROW('Hygiene Data'!D6))="","",OFFSET('Hygiene Data'!$D$12,0,10*ROW('Hygiene Data'!D6)))</f>
        <v/>
      </c>
      <c r="DS12" s="33" t="str">
        <f ca="true">+IF(OFFSET('Hygiene Data'!$D$13,0,10*ROW('Hygiene Data'!D6))="","",OFFSET('Hygiene Data'!$D$13,0,10*ROW('Hygiene Data'!D6)))</f>
        <v/>
      </c>
      <c r="DT12" s="33" t="str">
        <f ca="true">+IF(OFFSET('Hygiene Data'!$D$14,0,10*ROW('Hygiene Data'!D6))="","",OFFSET('Hygiene Data'!$D$14,0,10*ROW('Hygiene Data'!D6)))</f>
        <v/>
      </c>
      <c r="DU12" s="33" t="str">
        <f ca="true">+IF(OFFSET('Hygiene Data'!$E$12,0,10*ROW('Hygiene Data'!E6))="","",OFFSET('Hygiene Data'!$E$12,0,10*ROW('Hygiene Data'!E6)))</f>
        <v/>
      </c>
      <c r="DV12" s="33" t="str">
        <f ca="true">+IF(OFFSET('Hygiene Data'!$E$13,0,10*ROW('Hygiene Data'!E6))="","",OFFSET('Hygiene Data'!$E$13,0,10*ROW('Hygiene Data'!E6)))</f>
        <v/>
      </c>
      <c r="DW12" s="33" t="str">
        <f ca="true">+IF(OFFSET('Hygiene Data'!$E$14,0,10*ROW('Hygiene Data'!E6))="","",OFFSET('Hygiene Data'!$E$14,0,10*ROW('Hygiene Data'!E6)))</f>
        <v/>
      </c>
      <c r="DX12" s="33" t="str">
        <f ca="true">+IF(OFFSET('Hygiene Data'!$F$12,0,10*ROW('Hygiene Data'!F6))="","",OFFSET('Hygiene Data'!$F$12,0,10*ROW('Hygiene Data'!F6)))</f>
        <v/>
      </c>
      <c r="DY12" s="33" t="str">
        <f ca="true">+IF(OFFSET('Hygiene Data'!$F$13,0,10*ROW('Hygiene Data'!F6))="","",OFFSET('Hygiene Data'!$F$13,0,10*ROW('Hygiene Data'!F6)))</f>
        <v/>
      </c>
      <c r="DZ12" s="33" t="str">
        <f ca="true">+IF(OFFSET('Hygiene Data'!$F$14,0,10*ROW('Hygiene Data'!F6))="","",OFFSET('Hygiene Data'!$F$14,0,10*ROW('Hygiene Data'!F6)))</f>
        <v/>
      </c>
      <c r="EA12" s="33" t="str">
        <f ca="true">+IF(OFFSET('Hygiene Data'!$G$12,0,10*ROW('Hygiene Data'!G6))="","",OFFSET('Hygiene Data'!$G$12,0,10*ROW('Hygiene Data'!G6)))</f>
        <v/>
      </c>
      <c r="EB12" s="33" t="str">
        <f ca="true">+IF(OFFSET('Hygiene Data'!$G$13,0,10*ROW('Hygiene Data'!G6))="","",OFFSET('Hygiene Data'!$G$13,0,10*ROW('Hygiene Data'!G6)))</f>
        <v/>
      </c>
      <c r="EC12" s="33" t="str">
        <f ca="true">+IF(OFFSET('Hygiene Data'!$G$14,0,10*ROW('Hygiene Data'!G6))="","",OFFSET('Hygiene Data'!$G$14,0,10*ROW('Hygiene Data'!G6)))</f>
        <v/>
      </c>
      <c r="ED12" s="33" t="str">
        <f ca="true">+IF(OFFSET('Hygiene Data'!$H$12,0,10*ROW('Hygiene Data'!H6))="","",OFFSET('Hygiene Data'!$H$12,0,10*ROW('Hygiene Data'!H6)))</f>
        <v/>
      </c>
      <c r="EE12" s="33" t="str">
        <f ca="true">+IF(OFFSET('Hygiene Data'!$H$13,0,10*ROW('Hygiene Data'!H6))="","",OFFSET('Hygiene Data'!$H$13,0,10*ROW('Hygiene Data'!H6)))</f>
        <v/>
      </c>
      <c r="EF12" s="33" t="str">
        <f ca="true">+IF(OFFSET('Hygiene Data'!$H$14,0,10*ROW('Hygiene Data'!H6))="","",OFFSET('Hygiene Data'!$H$14,0,10*ROW('Hygiene Data'!H6)))</f>
        <v/>
      </c>
    </row>
    <row r="13" x14ac:dyDescent="0.2">
      <c r="A13" s="56" t="str">
        <f ca="true">+IF(OFFSET('Water Data'!$B$1,0,10*ROW('Water Data'!B7))="","",OFFSET('Water Data'!$B$1,0,10*ROW('Water Data'!B7)))</f>
        <v/>
      </c>
      <c r="B13" s="56" t="str">
        <f ca="true">+IF(OFFSET('Water Data'!$A$3,0,10*ROW('Water Data'!A7))="","",OFFSET('Water Data'!$A$3,0,10*ROW('Water Data'!A7)))</f>
        <v/>
      </c>
      <c r="C13" s="56" t="str">
        <f ca="true">+IF(OFFSET('Water Data'!$C$3,0,10*ROW('Water Data'!C7))="","",OFFSET('Water Data'!$C$3,0,10*ROW('Water Data'!C7)))</f>
        <v/>
      </c>
      <c r="D13" s="244"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4"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4"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4"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4"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4"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4"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4"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4"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4"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4"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4"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4"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4"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4"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4"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4"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4"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45"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45"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45"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45"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45"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45"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45"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45"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45"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45"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45"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45"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45"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45"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45"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45"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45"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45"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45"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45"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45"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45"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45"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45"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45"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45"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45"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45"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45"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45"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46"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46"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46"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46"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46"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46"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46"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46"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46"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46"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46"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46"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46"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46"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46"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46"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46"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46"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3" t="str">
        <f ca="true">+IF(OFFSET('Water Data'!$C$28,0,10*ROW('Water Data'!C7))="","",OFFSET('Water Data'!$C$28,0,10*ROW('Water Data'!C7)))</f>
        <v/>
      </c>
      <c r="BT13" s="33" t="str">
        <f ca="true">+IF(OFFSET('Water Data'!$C$29,0,10*ROW('Water Data'!C7))="","",OFFSET('Water Data'!$C$29,0,10*ROW('Water Data'!C7)))</f>
        <v/>
      </c>
      <c r="BU13" s="33" t="str">
        <f ca="true">+IF(OFFSET('Water Data'!$C$30,0,10*ROW('Water Data'!C7))="","",OFFSET('Water Data'!$C$30,0,10*ROW('Water Data'!C7)))</f>
        <v/>
      </c>
      <c r="BV13" s="33" t="str">
        <f ca="true">+IF(OFFSET('Water Data'!$D$28,0,10*ROW('Water Data'!D7))="","",OFFSET('Water Data'!$D$28,0,10*ROW('Water Data'!D7)))</f>
        <v/>
      </c>
      <c r="BW13" s="33" t="str">
        <f ca="true">+IF(OFFSET('Water Data'!$D$29,0,10*ROW('Water Data'!D7))="","",OFFSET('Water Data'!$D$29,0,10*ROW('Water Data'!D7)))</f>
        <v/>
      </c>
      <c r="BX13" s="33" t="str">
        <f ca="true">+IF(OFFSET('Water Data'!$D$30,0,10*ROW('Water Data'!D7))="","",OFFSET('Water Data'!$D$30,0,10*ROW('Water Data'!D7)))</f>
        <v/>
      </c>
      <c r="BY13" s="33" t="str">
        <f ca="true">+IF(OFFSET('Water Data'!$E$28,0,10*ROW('Water Data'!E7))="","",OFFSET('Water Data'!$E$28,0,10*ROW('Water Data'!E7)))</f>
        <v/>
      </c>
      <c r="BZ13" s="33" t="str">
        <f ca="true">+IF(OFFSET('Water Data'!$E$29,0,10*ROW('Water Data'!E7))="","",OFFSET('Water Data'!$E$29,0,10*ROW('Water Data'!E7)))</f>
        <v/>
      </c>
      <c r="CA13" s="33" t="str">
        <f ca="true">+IF(OFFSET('Water Data'!$E$30,0,10*ROW('Water Data'!E7))="","",OFFSET('Water Data'!$E$30,0,10*ROW('Water Data'!E7)))</f>
        <v/>
      </c>
      <c r="CB13" s="33" t="str">
        <f ca="true">+IF(OFFSET('Water Data'!$F$28,0,10*ROW('Water Data'!F7))="","",OFFSET('Water Data'!$F$28,0,10*ROW('Water Data'!F7)))</f>
        <v/>
      </c>
      <c r="CC13" s="33" t="str">
        <f ca="true">+IF(OFFSET('Water Data'!$F$29,0,10*ROW('Water Data'!F7))="","",OFFSET('Water Data'!$F$29,0,10*ROW('Water Data'!F7)))</f>
        <v/>
      </c>
      <c r="CD13" s="33" t="str">
        <f ca="true">+IF(OFFSET('Water Data'!$F$30,0,10*ROW('Water Data'!F7))="","",OFFSET('Water Data'!$F$30,0,10*ROW('Water Data'!F7)))</f>
        <v/>
      </c>
      <c r="CE13" s="33" t="str">
        <f ca="true">+IF(OFFSET('Water Data'!$G$28,0,10*ROW('Water Data'!G7))="","",OFFSET('Water Data'!$G$28,0,10*ROW('Water Data'!G7)))</f>
        <v/>
      </c>
      <c r="CF13" s="33" t="str">
        <f ca="true">+IF(OFFSET('Water Data'!$G$29,0,10*ROW('Water Data'!G7))="","",OFFSET('Water Data'!$G$29,0,10*ROW('Water Data'!G7)))</f>
        <v/>
      </c>
      <c r="CG13" s="33" t="str">
        <f ca="true">+IF(OFFSET('Water Data'!$G$30,0,10*ROW('Water Data'!G7))="","",OFFSET('Water Data'!$G$30,0,10*ROW('Water Data'!G7)))</f>
        <v/>
      </c>
      <c r="CH13" s="33" t="str">
        <f ca="true">+IF(OFFSET('Water Data'!$H$28,0,10*ROW('Water Data'!H7))="","",OFFSET('Water Data'!$H$28,0,10*ROW('Water Data'!H7)))</f>
        <v/>
      </c>
      <c r="CI13" s="33" t="str">
        <f ca="true">+IF(OFFSET('Water Data'!$H$29,0,10*ROW('Water Data'!H7))="","",OFFSET('Water Data'!$H$29,0,10*ROW('Water Data'!H7)))</f>
        <v/>
      </c>
      <c r="CJ13" s="33" t="str">
        <f ca="true">+IF(OFFSET('Water Data'!$H$30,0,10*ROW('Water Data'!H7))="","",OFFSET('Water Data'!$H$30,0,10*ROW('Water Data'!H7)))</f>
        <v/>
      </c>
      <c r="CK13" s="33" t="str">
        <f ca="true">+IF(OFFSET('Sanitation Data'!$C$29,0,10*ROW('Sanitation Data'!C7))="","",OFFSET('Sanitation Data'!$C$29,0,10*ROW('Sanitation Data'!C7)))</f>
        <v/>
      </c>
      <c r="CL13" s="33" t="str">
        <f ca="true">+IF(OFFSET('Sanitation Data'!$C$30,0,10*ROW('Sanitation Data'!C7))="","",OFFSET('Sanitation Data'!$C$30,0,10*ROW('Sanitation Data'!C7)))</f>
        <v/>
      </c>
      <c r="CM13" s="33" t="str">
        <f ca="true">+IF(OFFSET('Sanitation Data'!$C$31,0,10*ROW('Sanitation Data'!C7))="","",OFFSET('Sanitation Data'!$C$31,0,10*ROW('Sanitation Data'!C7)))</f>
        <v/>
      </c>
      <c r="CN13" s="33" t="str">
        <f ca="true">+IF(OFFSET('Sanitation Data'!$C$32,0,10*ROW('Sanitation Data'!C7))="","",OFFSET('Sanitation Data'!$C$32,0,10*ROW('Sanitation Data'!C7)))</f>
        <v/>
      </c>
      <c r="CO13" s="33" t="str">
        <f ca="true">+IF(OFFSET('Sanitation Data'!$C$33,0,10*ROW('Sanitation Data'!C7))="","",OFFSET('Sanitation Data'!$C$33,0,10*ROW('Sanitation Data'!C7)))</f>
        <v/>
      </c>
      <c r="CP13" s="33" t="str">
        <f ca="true">+IF(OFFSET('Sanitation Data'!$D$29,0,10*ROW('Sanitation Data'!D7))="","",OFFSET('Sanitation Data'!$D$29,0,10*ROW('Sanitation Data'!D7)))</f>
        <v/>
      </c>
      <c r="CQ13" s="33" t="str">
        <f ca="true">+IF(OFFSET('Sanitation Data'!$D$30,0,10*ROW('Sanitation Data'!D7))="","",OFFSET('Sanitation Data'!$D$30,0,10*ROW('Sanitation Data'!D7)))</f>
        <v/>
      </c>
      <c r="CR13" s="33" t="str">
        <f ca="true">+IF(OFFSET('Sanitation Data'!$D$31,0,10*ROW('Sanitation Data'!D7))="","",OFFSET('Sanitation Data'!$D$31,0,10*ROW('Sanitation Data'!D7)))</f>
        <v/>
      </c>
      <c r="CS13" s="33" t="str">
        <f ca="true">+IF(OFFSET('Sanitation Data'!$D$32,0,10*ROW('Sanitation Data'!D7))="","",OFFSET('Sanitation Data'!$D$32,0,10*ROW('Sanitation Data'!D7)))</f>
        <v/>
      </c>
      <c r="CT13" s="33" t="str">
        <f ca="true">+IF(OFFSET('Sanitation Data'!$D$33,0,10*ROW('Sanitation Data'!D7))="","",OFFSET('Sanitation Data'!$D$33,0,10*ROW('Sanitation Data'!D7)))</f>
        <v/>
      </c>
      <c r="CU13" s="33" t="str">
        <f ca="true">+IF(OFFSET('Sanitation Data'!$E$29,0,10*ROW('Sanitation Data'!E7))="","",OFFSET('Sanitation Data'!$E$29,0,10*ROW('Sanitation Data'!E7)))</f>
        <v/>
      </c>
      <c r="CV13" s="33" t="str">
        <f ca="true">+IF(OFFSET('Sanitation Data'!$E$30,0,10*ROW('Sanitation Data'!E7))="","",OFFSET('Sanitation Data'!$E$30,0,10*ROW('Sanitation Data'!E7)))</f>
        <v/>
      </c>
      <c r="CW13" s="33" t="str">
        <f ca="true">+IF(OFFSET('Sanitation Data'!$E$31,0,10*ROW('Sanitation Data'!E7))="","",OFFSET('Sanitation Data'!$E$31,0,10*ROW('Sanitation Data'!E7)))</f>
        <v/>
      </c>
      <c r="CX13" s="33" t="str">
        <f ca="true">+IF(OFFSET('Sanitation Data'!$E$32,0,10*ROW('Sanitation Data'!E7))="","",OFFSET('Sanitation Data'!$E$32,0,10*ROW('Sanitation Data'!E7)))</f>
        <v/>
      </c>
      <c r="CY13" s="33" t="str">
        <f ca="true">+IF(OFFSET('Sanitation Data'!$E$33,0,10*ROW('Sanitation Data'!E7))="","",OFFSET('Sanitation Data'!$E$33,0,10*ROW('Sanitation Data'!E7)))</f>
        <v/>
      </c>
      <c r="CZ13" s="33" t="str">
        <f ca="true">+IF(OFFSET('Sanitation Data'!$F$29,0,10*ROW('Sanitation Data'!F7))="","",OFFSET('Sanitation Data'!$F$29,0,10*ROW('Sanitation Data'!F7)))</f>
        <v/>
      </c>
      <c r="DA13" s="33" t="str">
        <f ca="true">+IF(OFFSET('Sanitation Data'!$F$30,0,10*ROW('Sanitation Data'!F7))="","",OFFSET('Sanitation Data'!$F$30,0,10*ROW('Sanitation Data'!F7)))</f>
        <v/>
      </c>
      <c r="DB13" s="33" t="str">
        <f ca="true">+IF(OFFSET('Sanitation Data'!$F$31,0,10*ROW('Sanitation Data'!F7))="","",OFFSET('Sanitation Data'!$F$31,0,10*ROW('Sanitation Data'!F7)))</f>
        <v/>
      </c>
      <c r="DC13" s="33" t="str">
        <f ca="true">+IF(OFFSET('Sanitation Data'!$F$32,0,10*ROW('Sanitation Data'!F7))="","",OFFSET('Sanitation Data'!$F$32,0,10*ROW('Sanitation Data'!F7)))</f>
        <v/>
      </c>
      <c r="DD13" s="33" t="str">
        <f ca="true">+IF(OFFSET('Sanitation Data'!$F$33,0,10*ROW('Sanitation Data'!F7))="","",OFFSET('Sanitation Data'!$F$33,0,10*ROW('Sanitation Data'!F7)))</f>
        <v/>
      </c>
      <c r="DE13" s="33" t="str">
        <f ca="true">+IF(OFFSET('Sanitation Data'!$G$29,0,10*ROW('Sanitation Data'!G7))="","",OFFSET('Sanitation Data'!$G$29,0,10*ROW('Sanitation Data'!G7)))</f>
        <v/>
      </c>
      <c r="DF13" s="33" t="str">
        <f ca="true">+IF(OFFSET('Sanitation Data'!$G$30,0,10*ROW('Sanitation Data'!G7))="","",OFFSET('Sanitation Data'!$G$30,0,10*ROW('Sanitation Data'!G7)))</f>
        <v/>
      </c>
      <c r="DG13" s="33" t="str">
        <f ca="true">+IF(OFFSET('Sanitation Data'!$G$31,0,10*ROW('Sanitation Data'!G7))="","",OFFSET('Sanitation Data'!$G$31,0,10*ROW('Sanitation Data'!G7)))</f>
        <v/>
      </c>
      <c r="DH13" s="33" t="str">
        <f ca="true">+IF(OFFSET('Sanitation Data'!$G$32,0,10*ROW('Sanitation Data'!G7))="","",OFFSET('Sanitation Data'!$G$32,0,10*ROW('Sanitation Data'!G7)))</f>
        <v/>
      </c>
      <c r="DI13" s="33" t="str">
        <f ca="true">+IF(OFFSET('Sanitation Data'!$G$33,0,10*ROW('Sanitation Data'!G7))="","",OFFSET('Sanitation Data'!$G$33,0,10*ROW('Sanitation Data'!G7)))</f>
        <v/>
      </c>
      <c r="DJ13" s="33" t="str">
        <f ca="true">+IF(OFFSET('Sanitation Data'!$H$29,0,10*ROW('Sanitation Data'!H7))="","",OFFSET('Sanitation Data'!$H$29,0,10*ROW('Sanitation Data'!H7)))</f>
        <v/>
      </c>
      <c r="DK13" s="33" t="str">
        <f ca="true">+IF(OFFSET('Sanitation Data'!$H$30,0,10*ROW('Sanitation Data'!H7))="","",OFFSET('Sanitation Data'!$H$30,0,10*ROW('Sanitation Data'!H7)))</f>
        <v/>
      </c>
      <c r="DL13" s="33" t="str">
        <f ca="true">+IF(OFFSET('Sanitation Data'!$H$31,0,10*ROW('Sanitation Data'!H7))="","",OFFSET('Sanitation Data'!$H$31,0,10*ROW('Sanitation Data'!H7)))</f>
        <v/>
      </c>
      <c r="DM13" s="33" t="str">
        <f ca="true">+IF(OFFSET('Sanitation Data'!$H$32,0,10*ROW('Sanitation Data'!H7))="","",OFFSET('Sanitation Data'!$H$32,0,10*ROW('Sanitation Data'!H7)))</f>
        <v/>
      </c>
      <c r="DN13" s="33" t="str">
        <f ca="true">+IF(OFFSET('Sanitation Data'!$H$33,0,10*ROW('Sanitation Data'!H7))="","",OFFSET('Sanitation Data'!$H$33,0,10*ROW('Sanitation Data'!H7)))</f>
        <v/>
      </c>
      <c r="DO13" s="33" t="str">
        <f ca="true">+IF(OFFSET('Hygiene Data'!$C$12,0,10*ROW('Hygiene Data'!C7))="","",OFFSET('Hygiene Data'!$C$12,0,10*ROW('Hygiene Data'!C7)))</f>
        <v/>
      </c>
      <c r="DP13" s="33" t="str">
        <f ca="true">+IF(OFFSET('Hygiene Data'!$C$13,0,10*ROW('Hygiene Data'!C7))="","",OFFSET('Hygiene Data'!$C$13,0,10*ROW('Hygiene Data'!C7)))</f>
        <v/>
      </c>
      <c r="DQ13" s="33" t="str">
        <f ca="true">+IF(OFFSET('Hygiene Data'!$C$14,0,10*ROW('Hygiene Data'!C7))="","",OFFSET('Hygiene Data'!$C$14,0,10*ROW('Hygiene Data'!C7)))</f>
        <v/>
      </c>
      <c r="DR13" s="33" t="str">
        <f ca="true">+IF(OFFSET('Hygiene Data'!$D$12,0,10*ROW('Hygiene Data'!D7))="","",OFFSET('Hygiene Data'!$D$12,0,10*ROW('Hygiene Data'!D7)))</f>
        <v/>
      </c>
      <c r="DS13" s="33" t="str">
        <f ca="true">+IF(OFFSET('Hygiene Data'!$D$13,0,10*ROW('Hygiene Data'!D7))="","",OFFSET('Hygiene Data'!$D$13,0,10*ROW('Hygiene Data'!D7)))</f>
        <v/>
      </c>
      <c r="DT13" s="33" t="str">
        <f ca="true">+IF(OFFSET('Hygiene Data'!$D$14,0,10*ROW('Hygiene Data'!D7))="","",OFFSET('Hygiene Data'!$D$14,0,10*ROW('Hygiene Data'!D7)))</f>
        <v/>
      </c>
      <c r="DU13" s="33" t="str">
        <f ca="true">+IF(OFFSET('Hygiene Data'!$E$12,0,10*ROW('Hygiene Data'!E7))="","",OFFSET('Hygiene Data'!$E$12,0,10*ROW('Hygiene Data'!E7)))</f>
        <v/>
      </c>
      <c r="DV13" s="33" t="str">
        <f ca="true">+IF(OFFSET('Hygiene Data'!$E$13,0,10*ROW('Hygiene Data'!E7))="","",OFFSET('Hygiene Data'!$E$13,0,10*ROW('Hygiene Data'!E7)))</f>
        <v/>
      </c>
      <c r="DW13" s="33" t="str">
        <f ca="true">+IF(OFFSET('Hygiene Data'!$E$14,0,10*ROW('Hygiene Data'!E7))="","",OFFSET('Hygiene Data'!$E$14,0,10*ROW('Hygiene Data'!E7)))</f>
        <v/>
      </c>
      <c r="DX13" s="33" t="str">
        <f ca="true">+IF(OFFSET('Hygiene Data'!$F$12,0,10*ROW('Hygiene Data'!F7))="","",OFFSET('Hygiene Data'!$F$12,0,10*ROW('Hygiene Data'!F7)))</f>
        <v/>
      </c>
      <c r="DY13" s="33" t="str">
        <f ca="true">+IF(OFFSET('Hygiene Data'!$F$13,0,10*ROW('Hygiene Data'!F7))="","",OFFSET('Hygiene Data'!$F$13,0,10*ROW('Hygiene Data'!F7)))</f>
        <v/>
      </c>
      <c r="DZ13" s="33" t="str">
        <f ca="true">+IF(OFFSET('Hygiene Data'!$F$14,0,10*ROW('Hygiene Data'!F7))="","",OFFSET('Hygiene Data'!$F$14,0,10*ROW('Hygiene Data'!F7)))</f>
        <v/>
      </c>
      <c r="EA13" s="33" t="str">
        <f ca="true">+IF(OFFSET('Hygiene Data'!$G$12,0,10*ROW('Hygiene Data'!G7))="","",OFFSET('Hygiene Data'!$G$12,0,10*ROW('Hygiene Data'!G7)))</f>
        <v/>
      </c>
      <c r="EB13" s="33" t="str">
        <f ca="true">+IF(OFFSET('Hygiene Data'!$G$13,0,10*ROW('Hygiene Data'!G7))="","",OFFSET('Hygiene Data'!$G$13,0,10*ROW('Hygiene Data'!G7)))</f>
        <v/>
      </c>
      <c r="EC13" s="33" t="str">
        <f ca="true">+IF(OFFSET('Hygiene Data'!$G$14,0,10*ROW('Hygiene Data'!G7))="","",OFFSET('Hygiene Data'!$G$14,0,10*ROW('Hygiene Data'!G7)))</f>
        <v/>
      </c>
      <c r="ED13" s="33" t="str">
        <f ca="true">+IF(OFFSET('Hygiene Data'!$H$12,0,10*ROW('Hygiene Data'!H7))="","",OFFSET('Hygiene Data'!$H$12,0,10*ROW('Hygiene Data'!H7)))</f>
        <v/>
      </c>
      <c r="EE13" s="33" t="str">
        <f ca="true">+IF(OFFSET('Hygiene Data'!$H$13,0,10*ROW('Hygiene Data'!H7))="","",OFFSET('Hygiene Data'!$H$13,0,10*ROW('Hygiene Data'!H7)))</f>
        <v/>
      </c>
      <c r="EF13" s="33" t="str">
        <f ca="true">+IF(OFFSET('Hygiene Data'!$H$14,0,10*ROW('Hygiene Data'!H7))="","",OFFSET('Hygiene Data'!$H$14,0,10*ROW('Hygiene Data'!H7)))</f>
        <v/>
      </c>
    </row>
    <row r="14" x14ac:dyDescent="0.2">
      <c r="A14" s="56" t="str">
        <f ca="true">+IF(OFFSET('Water Data'!$B$1,0,10*ROW('Water Data'!B8))="","",OFFSET('Water Data'!$B$1,0,10*ROW('Water Data'!B8)))</f>
        <v/>
      </c>
      <c r="B14" s="56" t="str">
        <f ca="true">+IF(OFFSET('Water Data'!$A$3,0,10*ROW('Water Data'!A8))="","",OFFSET('Water Data'!$A$3,0,10*ROW('Water Data'!A8)))</f>
        <v/>
      </c>
      <c r="C14" s="56" t="str">
        <f ca="true">+IF(OFFSET('Water Data'!$C$3,0,10*ROW('Water Data'!C8))="","",OFFSET('Water Data'!$C$3,0,10*ROW('Water Data'!C8)))</f>
        <v/>
      </c>
      <c r="D14" s="244"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4"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4"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4"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4"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4"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4"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4"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4"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4"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4"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4"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4"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4"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4"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4"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4"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4"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45"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45"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45"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45"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45"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45"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45"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45"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45"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45"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45"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45"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45"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45"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45"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45"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45"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45"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45"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45"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45"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45"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45"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45"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45"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45"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45"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45"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45"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45"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46"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46"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46"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46"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46"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46"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46"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46"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46"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46"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46"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46"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46"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46"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46"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46"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46"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46"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3" t="str">
        <f ca="true">+IF(OFFSET('Water Data'!$C$28,0,10*ROW('Water Data'!C8))="","",OFFSET('Water Data'!$C$28,0,10*ROW('Water Data'!C8)))</f>
        <v/>
      </c>
      <c r="BT14" s="33" t="str">
        <f ca="true">+IF(OFFSET('Water Data'!$C$29,0,10*ROW('Water Data'!C8))="","",OFFSET('Water Data'!$C$29,0,10*ROW('Water Data'!C8)))</f>
        <v/>
      </c>
      <c r="BU14" s="33" t="str">
        <f ca="true">+IF(OFFSET('Water Data'!$C$30,0,10*ROW('Water Data'!C8))="","",OFFSET('Water Data'!$C$30,0,10*ROW('Water Data'!C8)))</f>
        <v/>
      </c>
      <c r="BV14" s="33" t="str">
        <f ca="true">+IF(OFFSET('Water Data'!$D$28,0,10*ROW('Water Data'!D8))="","",OFFSET('Water Data'!$D$28,0,10*ROW('Water Data'!D8)))</f>
        <v/>
      </c>
      <c r="BW14" s="33" t="str">
        <f ca="true">+IF(OFFSET('Water Data'!$D$29,0,10*ROW('Water Data'!D8))="","",OFFSET('Water Data'!$D$29,0,10*ROW('Water Data'!D8)))</f>
        <v/>
      </c>
      <c r="BX14" s="33" t="str">
        <f ca="true">+IF(OFFSET('Water Data'!$D$30,0,10*ROW('Water Data'!D8))="","",OFFSET('Water Data'!$D$30,0,10*ROW('Water Data'!D8)))</f>
        <v/>
      </c>
      <c r="BY14" s="33" t="str">
        <f ca="true">+IF(OFFSET('Water Data'!$E$28,0,10*ROW('Water Data'!E8))="","",OFFSET('Water Data'!$E$28,0,10*ROW('Water Data'!E8)))</f>
        <v/>
      </c>
      <c r="BZ14" s="33" t="str">
        <f ca="true">+IF(OFFSET('Water Data'!$E$29,0,10*ROW('Water Data'!E8))="","",OFFSET('Water Data'!$E$29,0,10*ROW('Water Data'!E8)))</f>
        <v/>
      </c>
      <c r="CA14" s="33" t="str">
        <f ca="true">+IF(OFFSET('Water Data'!$E$30,0,10*ROW('Water Data'!E8))="","",OFFSET('Water Data'!$E$30,0,10*ROW('Water Data'!E8)))</f>
        <v/>
      </c>
      <c r="CB14" s="33" t="str">
        <f ca="true">+IF(OFFSET('Water Data'!$F$28,0,10*ROW('Water Data'!F8))="","",OFFSET('Water Data'!$F$28,0,10*ROW('Water Data'!F8)))</f>
        <v/>
      </c>
      <c r="CC14" s="33" t="str">
        <f ca="true">+IF(OFFSET('Water Data'!$F$29,0,10*ROW('Water Data'!F8))="","",OFFSET('Water Data'!$F$29,0,10*ROW('Water Data'!F8)))</f>
        <v/>
      </c>
      <c r="CD14" s="33" t="str">
        <f ca="true">+IF(OFFSET('Water Data'!$F$30,0,10*ROW('Water Data'!F8))="","",OFFSET('Water Data'!$F$30,0,10*ROW('Water Data'!F8)))</f>
        <v/>
      </c>
      <c r="CE14" s="33" t="str">
        <f ca="true">+IF(OFFSET('Water Data'!$G$28,0,10*ROW('Water Data'!G8))="","",OFFSET('Water Data'!$G$28,0,10*ROW('Water Data'!G8)))</f>
        <v/>
      </c>
      <c r="CF14" s="33" t="str">
        <f ca="true">+IF(OFFSET('Water Data'!$G$29,0,10*ROW('Water Data'!G8))="","",OFFSET('Water Data'!$G$29,0,10*ROW('Water Data'!G8)))</f>
        <v/>
      </c>
      <c r="CG14" s="33" t="str">
        <f ca="true">+IF(OFFSET('Water Data'!$G$30,0,10*ROW('Water Data'!G8))="","",OFFSET('Water Data'!$G$30,0,10*ROW('Water Data'!G8)))</f>
        <v/>
      </c>
      <c r="CH14" s="33" t="str">
        <f ca="true">+IF(OFFSET('Water Data'!$H$28,0,10*ROW('Water Data'!H8))="","",OFFSET('Water Data'!$H$28,0,10*ROW('Water Data'!H8)))</f>
        <v/>
      </c>
      <c r="CI14" s="33" t="str">
        <f ca="true">+IF(OFFSET('Water Data'!$H$29,0,10*ROW('Water Data'!H8))="","",OFFSET('Water Data'!$H$29,0,10*ROW('Water Data'!H8)))</f>
        <v/>
      </c>
      <c r="CJ14" s="33" t="str">
        <f ca="true">+IF(OFFSET('Water Data'!$H$30,0,10*ROW('Water Data'!H8))="","",OFFSET('Water Data'!$H$30,0,10*ROW('Water Data'!H8)))</f>
        <v/>
      </c>
      <c r="CK14" s="33" t="str">
        <f ca="true">+IF(OFFSET('Sanitation Data'!$C$29,0,10*ROW('Sanitation Data'!C8))="","",OFFSET('Sanitation Data'!$C$29,0,10*ROW('Sanitation Data'!C8)))</f>
        <v/>
      </c>
      <c r="CL14" s="33" t="str">
        <f ca="true">+IF(OFFSET('Sanitation Data'!$C$30,0,10*ROW('Sanitation Data'!C8))="","",OFFSET('Sanitation Data'!$C$30,0,10*ROW('Sanitation Data'!C8)))</f>
        <v/>
      </c>
      <c r="CM14" s="33" t="str">
        <f ca="true">+IF(OFFSET('Sanitation Data'!$C$31,0,10*ROW('Sanitation Data'!C8))="","",OFFSET('Sanitation Data'!$C$31,0,10*ROW('Sanitation Data'!C8)))</f>
        <v/>
      </c>
      <c r="CN14" s="33" t="str">
        <f ca="true">+IF(OFFSET('Sanitation Data'!$C$32,0,10*ROW('Sanitation Data'!C8))="","",OFFSET('Sanitation Data'!$C$32,0,10*ROW('Sanitation Data'!C8)))</f>
        <v/>
      </c>
      <c r="CO14" s="33" t="str">
        <f ca="true">+IF(OFFSET('Sanitation Data'!$C$33,0,10*ROW('Sanitation Data'!C8))="","",OFFSET('Sanitation Data'!$C$33,0,10*ROW('Sanitation Data'!C8)))</f>
        <v/>
      </c>
      <c r="CP14" s="33" t="str">
        <f ca="true">+IF(OFFSET('Sanitation Data'!$D$29,0,10*ROW('Sanitation Data'!D8))="","",OFFSET('Sanitation Data'!$D$29,0,10*ROW('Sanitation Data'!D8)))</f>
        <v/>
      </c>
      <c r="CQ14" s="33" t="str">
        <f ca="true">+IF(OFFSET('Sanitation Data'!$D$30,0,10*ROW('Sanitation Data'!D8))="","",OFFSET('Sanitation Data'!$D$30,0,10*ROW('Sanitation Data'!D8)))</f>
        <v/>
      </c>
      <c r="CR14" s="33" t="str">
        <f ca="true">+IF(OFFSET('Sanitation Data'!$D$31,0,10*ROW('Sanitation Data'!D8))="","",OFFSET('Sanitation Data'!$D$31,0,10*ROW('Sanitation Data'!D8)))</f>
        <v/>
      </c>
      <c r="CS14" s="33" t="str">
        <f ca="true">+IF(OFFSET('Sanitation Data'!$D$32,0,10*ROW('Sanitation Data'!D8))="","",OFFSET('Sanitation Data'!$D$32,0,10*ROW('Sanitation Data'!D8)))</f>
        <v/>
      </c>
      <c r="CT14" s="33" t="str">
        <f ca="true">+IF(OFFSET('Sanitation Data'!$D$33,0,10*ROW('Sanitation Data'!D8))="","",OFFSET('Sanitation Data'!$D$33,0,10*ROW('Sanitation Data'!D8)))</f>
        <v/>
      </c>
      <c r="CU14" s="33" t="str">
        <f ca="true">+IF(OFFSET('Sanitation Data'!$E$29,0,10*ROW('Sanitation Data'!E8))="","",OFFSET('Sanitation Data'!$E$29,0,10*ROW('Sanitation Data'!E8)))</f>
        <v/>
      </c>
      <c r="CV14" s="33" t="str">
        <f ca="true">+IF(OFFSET('Sanitation Data'!$E$30,0,10*ROW('Sanitation Data'!E8))="","",OFFSET('Sanitation Data'!$E$30,0,10*ROW('Sanitation Data'!E8)))</f>
        <v/>
      </c>
      <c r="CW14" s="33" t="str">
        <f ca="true">+IF(OFFSET('Sanitation Data'!$E$31,0,10*ROW('Sanitation Data'!E8))="","",OFFSET('Sanitation Data'!$E$31,0,10*ROW('Sanitation Data'!E8)))</f>
        <v/>
      </c>
      <c r="CX14" s="33" t="str">
        <f ca="true">+IF(OFFSET('Sanitation Data'!$E$32,0,10*ROW('Sanitation Data'!E8))="","",OFFSET('Sanitation Data'!$E$32,0,10*ROW('Sanitation Data'!E8)))</f>
        <v/>
      </c>
      <c r="CY14" s="33" t="str">
        <f ca="true">+IF(OFFSET('Sanitation Data'!$E$33,0,10*ROW('Sanitation Data'!E8))="","",OFFSET('Sanitation Data'!$E$33,0,10*ROW('Sanitation Data'!E8)))</f>
        <v/>
      </c>
      <c r="CZ14" s="33" t="str">
        <f ca="true">+IF(OFFSET('Sanitation Data'!$F$29,0,10*ROW('Sanitation Data'!F8))="","",OFFSET('Sanitation Data'!$F$29,0,10*ROW('Sanitation Data'!F8)))</f>
        <v/>
      </c>
      <c r="DA14" s="33" t="str">
        <f ca="true">+IF(OFFSET('Sanitation Data'!$F$30,0,10*ROW('Sanitation Data'!F8))="","",OFFSET('Sanitation Data'!$F$30,0,10*ROW('Sanitation Data'!F8)))</f>
        <v/>
      </c>
      <c r="DB14" s="33" t="str">
        <f ca="true">+IF(OFFSET('Sanitation Data'!$F$31,0,10*ROW('Sanitation Data'!F8))="","",OFFSET('Sanitation Data'!$F$31,0,10*ROW('Sanitation Data'!F8)))</f>
        <v/>
      </c>
      <c r="DC14" s="33" t="str">
        <f ca="true">+IF(OFFSET('Sanitation Data'!$F$32,0,10*ROW('Sanitation Data'!F8))="","",OFFSET('Sanitation Data'!$F$32,0,10*ROW('Sanitation Data'!F8)))</f>
        <v/>
      </c>
      <c r="DD14" s="33" t="str">
        <f ca="true">+IF(OFFSET('Sanitation Data'!$F$33,0,10*ROW('Sanitation Data'!F8))="","",OFFSET('Sanitation Data'!$F$33,0,10*ROW('Sanitation Data'!F8)))</f>
        <v/>
      </c>
      <c r="DE14" s="33" t="str">
        <f ca="true">+IF(OFFSET('Sanitation Data'!$G$29,0,10*ROW('Sanitation Data'!G8))="","",OFFSET('Sanitation Data'!$G$29,0,10*ROW('Sanitation Data'!G8)))</f>
        <v/>
      </c>
      <c r="DF14" s="33" t="str">
        <f ca="true">+IF(OFFSET('Sanitation Data'!$G$30,0,10*ROW('Sanitation Data'!G8))="","",OFFSET('Sanitation Data'!$G$30,0,10*ROW('Sanitation Data'!G8)))</f>
        <v/>
      </c>
      <c r="DG14" s="33" t="str">
        <f ca="true">+IF(OFFSET('Sanitation Data'!$G$31,0,10*ROW('Sanitation Data'!G8))="","",OFFSET('Sanitation Data'!$G$31,0,10*ROW('Sanitation Data'!G8)))</f>
        <v/>
      </c>
      <c r="DH14" s="33" t="str">
        <f ca="true">+IF(OFFSET('Sanitation Data'!$G$32,0,10*ROW('Sanitation Data'!G8))="","",OFFSET('Sanitation Data'!$G$32,0,10*ROW('Sanitation Data'!G8)))</f>
        <v/>
      </c>
      <c r="DI14" s="33" t="str">
        <f ca="true">+IF(OFFSET('Sanitation Data'!$G$33,0,10*ROW('Sanitation Data'!G8))="","",OFFSET('Sanitation Data'!$G$33,0,10*ROW('Sanitation Data'!G8)))</f>
        <v/>
      </c>
      <c r="DJ14" s="33" t="str">
        <f ca="true">+IF(OFFSET('Sanitation Data'!$H$29,0,10*ROW('Sanitation Data'!H8))="","",OFFSET('Sanitation Data'!$H$29,0,10*ROW('Sanitation Data'!H8)))</f>
        <v/>
      </c>
      <c r="DK14" s="33" t="str">
        <f ca="true">+IF(OFFSET('Sanitation Data'!$H$30,0,10*ROW('Sanitation Data'!H8))="","",OFFSET('Sanitation Data'!$H$30,0,10*ROW('Sanitation Data'!H8)))</f>
        <v/>
      </c>
      <c r="DL14" s="33" t="str">
        <f ca="true">+IF(OFFSET('Sanitation Data'!$H$31,0,10*ROW('Sanitation Data'!H8))="","",OFFSET('Sanitation Data'!$H$31,0,10*ROW('Sanitation Data'!H8)))</f>
        <v/>
      </c>
      <c r="DM14" s="33" t="str">
        <f ca="true">+IF(OFFSET('Sanitation Data'!$H$32,0,10*ROW('Sanitation Data'!H8))="","",OFFSET('Sanitation Data'!$H$32,0,10*ROW('Sanitation Data'!H8)))</f>
        <v/>
      </c>
      <c r="DN14" s="33" t="str">
        <f ca="true">+IF(OFFSET('Sanitation Data'!$H$33,0,10*ROW('Sanitation Data'!H8))="","",OFFSET('Sanitation Data'!$H$33,0,10*ROW('Sanitation Data'!H8)))</f>
        <v/>
      </c>
      <c r="DO14" s="33" t="str">
        <f ca="true">+IF(OFFSET('Hygiene Data'!$C$12,0,10*ROW('Hygiene Data'!C8))="","",OFFSET('Hygiene Data'!$C$12,0,10*ROW('Hygiene Data'!C8)))</f>
        <v/>
      </c>
      <c r="DP14" s="33" t="str">
        <f ca="true">+IF(OFFSET('Hygiene Data'!$C$13,0,10*ROW('Hygiene Data'!C8))="","",OFFSET('Hygiene Data'!$C$13,0,10*ROW('Hygiene Data'!C8)))</f>
        <v/>
      </c>
      <c r="DQ14" s="33" t="str">
        <f ca="true">+IF(OFFSET('Hygiene Data'!$C$14,0,10*ROW('Hygiene Data'!C8))="","",OFFSET('Hygiene Data'!$C$14,0,10*ROW('Hygiene Data'!C8)))</f>
        <v/>
      </c>
      <c r="DR14" s="33" t="str">
        <f ca="true">+IF(OFFSET('Hygiene Data'!$D$12,0,10*ROW('Hygiene Data'!D8))="","",OFFSET('Hygiene Data'!$D$12,0,10*ROW('Hygiene Data'!D8)))</f>
        <v/>
      </c>
      <c r="DS14" s="33" t="str">
        <f ca="true">+IF(OFFSET('Hygiene Data'!$D$13,0,10*ROW('Hygiene Data'!D8))="","",OFFSET('Hygiene Data'!$D$13,0,10*ROW('Hygiene Data'!D8)))</f>
        <v/>
      </c>
      <c r="DT14" s="33" t="str">
        <f ca="true">+IF(OFFSET('Hygiene Data'!$D$14,0,10*ROW('Hygiene Data'!D8))="","",OFFSET('Hygiene Data'!$D$14,0,10*ROW('Hygiene Data'!D8)))</f>
        <v/>
      </c>
      <c r="DU14" s="33" t="str">
        <f ca="true">+IF(OFFSET('Hygiene Data'!$E$12,0,10*ROW('Hygiene Data'!E8))="","",OFFSET('Hygiene Data'!$E$12,0,10*ROW('Hygiene Data'!E8)))</f>
        <v/>
      </c>
      <c r="DV14" s="33" t="str">
        <f ca="true">+IF(OFFSET('Hygiene Data'!$E$13,0,10*ROW('Hygiene Data'!E8))="","",OFFSET('Hygiene Data'!$E$13,0,10*ROW('Hygiene Data'!E8)))</f>
        <v/>
      </c>
      <c r="DW14" s="33" t="str">
        <f ca="true">+IF(OFFSET('Hygiene Data'!$E$14,0,10*ROW('Hygiene Data'!E8))="","",OFFSET('Hygiene Data'!$E$14,0,10*ROW('Hygiene Data'!E8)))</f>
        <v/>
      </c>
      <c r="DX14" s="33" t="str">
        <f ca="true">+IF(OFFSET('Hygiene Data'!$F$12,0,10*ROW('Hygiene Data'!F8))="","",OFFSET('Hygiene Data'!$F$12,0,10*ROW('Hygiene Data'!F8)))</f>
        <v/>
      </c>
      <c r="DY14" s="33" t="str">
        <f ca="true">+IF(OFFSET('Hygiene Data'!$F$13,0,10*ROW('Hygiene Data'!F8))="","",OFFSET('Hygiene Data'!$F$13,0,10*ROW('Hygiene Data'!F8)))</f>
        <v/>
      </c>
      <c r="DZ14" s="33" t="str">
        <f ca="true">+IF(OFFSET('Hygiene Data'!$F$14,0,10*ROW('Hygiene Data'!F8))="","",OFFSET('Hygiene Data'!$F$14,0,10*ROW('Hygiene Data'!F8)))</f>
        <v/>
      </c>
      <c r="EA14" s="33" t="str">
        <f ca="true">+IF(OFFSET('Hygiene Data'!$G$12,0,10*ROW('Hygiene Data'!G8))="","",OFFSET('Hygiene Data'!$G$12,0,10*ROW('Hygiene Data'!G8)))</f>
        <v/>
      </c>
      <c r="EB14" s="33" t="str">
        <f ca="true">+IF(OFFSET('Hygiene Data'!$G$13,0,10*ROW('Hygiene Data'!G8))="","",OFFSET('Hygiene Data'!$G$13,0,10*ROW('Hygiene Data'!G8)))</f>
        <v/>
      </c>
      <c r="EC14" s="33" t="str">
        <f ca="true">+IF(OFFSET('Hygiene Data'!$G$14,0,10*ROW('Hygiene Data'!G8))="","",OFFSET('Hygiene Data'!$G$14,0,10*ROW('Hygiene Data'!G8)))</f>
        <v/>
      </c>
      <c r="ED14" s="33" t="str">
        <f ca="true">+IF(OFFSET('Hygiene Data'!$H$12,0,10*ROW('Hygiene Data'!H8))="","",OFFSET('Hygiene Data'!$H$12,0,10*ROW('Hygiene Data'!H8)))</f>
        <v/>
      </c>
      <c r="EE14" s="33" t="str">
        <f ca="true">+IF(OFFSET('Hygiene Data'!$H$13,0,10*ROW('Hygiene Data'!H8))="","",OFFSET('Hygiene Data'!$H$13,0,10*ROW('Hygiene Data'!H8)))</f>
        <v/>
      </c>
      <c r="EF14" s="33" t="str">
        <f ca="true">+IF(OFFSET('Hygiene Data'!$H$14,0,10*ROW('Hygiene Data'!H8))="","",OFFSET('Hygiene Data'!$H$14,0,10*ROW('Hygiene Data'!H8)))</f>
        <v/>
      </c>
    </row>
    <row r="15" x14ac:dyDescent="0.2">
      <c r="A15" s="56" t="str">
        <f ca="true">+IF(OFFSET('Water Data'!$B$1,0,10*ROW('Water Data'!B9))="","",OFFSET('Water Data'!$B$1,0,10*ROW('Water Data'!B9)))</f>
        <v/>
      </c>
      <c r="B15" s="56" t="str">
        <f ca="true">+IF(OFFSET('Water Data'!$A$3,0,10*ROW('Water Data'!A9))="","",OFFSET('Water Data'!$A$3,0,10*ROW('Water Data'!A9)))</f>
        <v/>
      </c>
      <c r="C15" s="56" t="str">
        <f ca="true">+IF(OFFSET('Water Data'!$C$3,0,10*ROW('Water Data'!C9))="","",OFFSET('Water Data'!$C$3,0,10*ROW('Water Data'!C9)))</f>
        <v/>
      </c>
      <c r="D15" s="244"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4"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4"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4"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4"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4"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4"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4"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4"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4"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4"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4"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4"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4"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4"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4"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4"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4"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45"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45"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45"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45"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45"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45"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45"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45"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45"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45"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45"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45"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45"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45"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45"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45"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45"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45"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45"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45"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45"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45"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45"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45"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45"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45"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45"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45"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45"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45"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46"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46"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46"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46"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46"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46"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46"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46"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46"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46"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46"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46"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46"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46"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46"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46"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46"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46"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3" t="str">
        <f ca="true">+IF(OFFSET('Water Data'!$C$28,0,10*ROW('Water Data'!C9))="","",OFFSET('Water Data'!$C$28,0,10*ROW('Water Data'!C9)))</f>
        <v/>
      </c>
      <c r="BT15" s="33" t="str">
        <f ca="true">+IF(OFFSET('Water Data'!$C$29,0,10*ROW('Water Data'!C9))="","",OFFSET('Water Data'!$C$29,0,10*ROW('Water Data'!C9)))</f>
        <v/>
      </c>
      <c r="BU15" s="33" t="str">
        <f ca="true">+IF(OFFSET('Water Data'!$C$30,0,10*ROW('Water Data'!C9))="","",OFFSET('Water Data'!$C$30,0,10*ROW('Water Data'!C9)))</f>
        <v/>
      </c>
      <c r="BV15" s="33" t="str">
        <f ca="true">+IF(OFFSET('Water Data'!$D$28,0,10*ROW('Water Data'!D9))="","",OFFSET('Water Data'!$D$28,0,10*ROW('Water Data'!D9)))</f>
        <v/>
      </c>
      <c r="BW15" s="33" t="str">
        <f ca="true">+IF(OFFSET('Water Data'!$D$29,0,10*ROW('Water Data'!D9))="","",OFFSET('Water Data'!$D$29,0,10*ROW('Water Data'!D9)))</f>
        <v/>
      </c>
      <c r="BX15" s="33" t="str">
        <f ca="true">+IF(OFFSET('Water Data'!$D$30,0,10*ROW('Water Data'!D9))="","",OFFSET('Water Data'!$D$30,0,10*ROW('Water Data'!D9)))</f>
        <v/>
      </c>
      <c r="BY15" s="33" t="str">
        <f ca="true">+IF(OFFSET('Water Data'!$E$28,0,10*ROW('Water Data'!E9))="","",OFFSET('Water Data'!$E$28,0,10*ROW('Water Data'!E9)))</f>
        <v/>
      </c>
      <c r="BZ15" s="33" t="str">
        <f ca="true">+IF(OFFSET('Water Data'!$E$29,0,10*ROW('Water Data'!E9))="","",OFFSET('Water Data'!$E$29,0,10*ROW('Water Data'!E9)))</f>
        <v/>
      </c>
      <c r="CA15" s="33" t="str">
        <f ca="true">+IF(OFFSET('Water Data'!$E$30,0,10*ROW('Water Data'!E9))="","",OFFSET('Water Data'!$E$30,0,10*ROW('Water Data'!E9)))</f>
        <v/>
      </c>
      <c r="CB15" s="33" t="str">
        <f ca="true">+IF(OFFSET('Water Data'!$F$28,0,10*ROW('Water Data'!F9))="","",OFFSET('Water Data'!$F$28,0,10*ROW('Water Data'!F9)))</f>
        <v/>
      </c>
      <c r="CC15" s="33" t="str">
        <f ca="true">+IF(OFFSET('Water Data'!$F$29,0,10*ROW('Water Data'!F9))="","",OFFSET('Water Data'!$F$29,0,10*ROW('Water Data'!F9)))</f>
        <v/>
      </c>
      <c r="CD15" s="33" t="str">
        <f ca="true">+IF(OFFSET('Water Data'!$F$30,0,10*ROW('Water Data'!F9))="","",OFFSET('Water Data'!$F$30,0,10*ROW('Water Data'!F9)))</f>
        <v/>
      </c>
      <c r="CE15" s="33" t="str">
        <f ca="true">+IF(OFFSET('Water Data'!$G$28,0,10*ROW('Water Data'!G9))="","",OFFSET('Water Data'!$G$28,0,10*ROW('Water Data'!G9)))</f>
        <v/>
      </c>
      <c r="CF15" s="33" t="str">
        <f ca="true">+IF(OFFSET('Water Data'!$G$29,0,10*ROW('Water Data'!G9))="","",OFFSET('Water Data'!$G$29,0,10*ROW('Water Data'!G9)))</f>
        <v/>
      </c>
      <c r="CG15" s="33" t="str">
        <f ca="true">+IF(OFFSET('Water Data'!$G$30,0,10*ROW('Water Data'!G9))="","",OFFSET('Water Data'!$G$30,0,10*ROW('Water Data'!G9)))</f>
        <v/>
      </c>
      <c r="CH15" s="33" t="str">
        <f ca="true">+IF(OFFSET('Water Data'!$H$28,0,10*ROW('Water Data'!H9))="","",OFFSET('Water Data'!$H$28,0,10*ROW('Water Data'!H9)))</f>
        <v/>
      </c>
      <c r="CI15" s="33" t="str">
        <f ca="true">+IF(OFFSET('Water Data'!$H$29,0,10*ROW('Water Data'!H9))="","",OFFSET('Water Data'!$H$29,0,10*ROW('Water Data'!H9)))</f>
        <v/>
      </c>
      <c r="CJ15" s="33" t="str">
        <f ca="true">+IF(OFFSET('Water Data'!$H$30,0,10*ROW('Water Data'!H9))="","",OFFSET('Water Data'!$H$30,0,10*ROW('Water Data'!H9)))</f>
        <v/>
      </c>
      <c r="CK15" s="33" t="str">
        <f ca="true">+IF(OFFSET('Sanitation Data'!$C$29,0,10*ROW('Sanitation Data'!C9))="","",OFFSET('Sanitation Data'!$C$29,0,10*ROW('Sanitation Data'!C9)))</f>
        <v/>
      </c>
      <c r="CL15" s="33" t="str">
        <f ca="true">+IF(OFFSET('Sanitation Data'!$C$30,0,10*ROW('Sanitation Data'!C9))="","",OFFSET('Sanitation Data'!$C$30,0,10*ROW('Sanitation Data'!C9)))</f>
        <v/>
      </c>
      <c r="CM15" s="33" t="str">
        <f ca="true">+IF(OFFSET('Sanitation Data'!$C$31,0,10*ROW('Sanitation Data'!C9))="","",OFFSET('Sanitation Data'!$C$31,0,10*ROW('Sanitation Data'!C9)))</f>
        <v/>
      </c>
      <c r="CN15" s="33" t="str">
        <f ca="true">+IF(OFFSET('Sanitation Data'!$C$32,0,10*ROW('Sanitation Data'!C9))="","",OFFSET('Sanitation Data'!$C$32,0,10*ROW('Sanitation Data'!C9)))</f>
        <v/>
      </c>
      <c r="CO15" s="33" t="str">
        <f ca="true">+IF(OFFSET('Sanitation Data'!$C$33,0,10*ROW('Sanitation Data'!C9))="","",OFFSET('Sanitation Data'!$C$33,0,10*ROW('Sanitation Data'!C9)))</f>
        <v/>
      </c>
      <c r="CP15" s="33" t="str">
        <f ca="true">+IF(OFFSET('Sanitation Data'!$D$29,0,10*ROW('Sanitation Data'!D9))="","",OFFSET('Sanitation Data'!$D$29,0,10*ROW('Sanitation Data'!D9)))</f>
        <v/>
      </c>
      <c r="CQ15" s="33" t="str">
        <f ca="true">+IF(OFFSET('Sanitation Data'!$D$30,0,10*ROW('Sanitation Data'!D9))="","",OFFSET('Sanitation Data'!$D$30,0,10*ROW('Sanitation Data'!D9)))</f>
        <v/>
      </c>
      <c r="CR15" s="33" t="str">
        <f ca="true">+IF(OFFSET('Sanitation Data'!$D$31,0,10*ROW('Sanitation Data'!D9))="","",OFFSET('Sanitation Data'!$D$31,0,10*ROW('Sanitation Data'!D9)))</f>
        <v/>
      </c>
      <c r="CS15" s="33" t="str">
        <f ca="true">+IF(OFFSET('Sanitation Data'!$D$32,0,10*ROW('Sanitation Data'!D9))="","",OFFSET('Sanitation Data'!$D$32,0,10*ROW('Sanitation Data'!D9)))</f>
        <v/>
      </c>
      <c r="CT15" s="33" t="str">
        <f ca="true">+IF(OFFSET('Sanitation Data'!$D$33,0,10*ROW('Sanitation Data'!D9))="","",OFFSET('Sanitation Data'!$D$33,0,10*ROW('Sanitation Data'!D9)))</f>
        <v/>
      </c>
      <c r="CU15" s="33" t="str">
        <f ca="true">+IF(OFFSET('Sanitation Data'!$E$29,0,10*ROW('Sanitation Data'!E9))="","",OFFSET('Sanitation Data'!$E$29,0,10*ROW('Sanitation Data'!E9)))</f>
        <v/>
      </c>
      <c r="CV15" s="33" t="str">
        <f ca="true">+IF(OFFSET('Sanitation Data'!$E$30,0,10*ROW('Sanitation Data'!E9))="","",OFFSET('Sanitation Data'!$E$30,0,10*ROW('Sanitation Data'!E9)))</f>
        <v/>
      </c>
      <c r="CW15" s="33" t="str">
        <f ca="true">+IF(OFFSET('Sanitation Data'!$E$31,0,10*ROW('Sanitation Data'!E9))="","",OFFSET('Sanitation Data'!$E$31,0,10*ROW('Sanitation Data'!E9)))</f>
        <v/>
      </c>
      <c r="CX15" s="33" t="str">
        <f ca="true">+IF(OFFSET('Sanitation Data'!$E$32,0,10*ROW('Sanitation Data'!E9))="","",OFFSET('Sanitation Data'!$E$32,0,10*ROW('Sanitation Data'!E9)))</f>
        <v/>
      </c>
      <c r="CY15" s="33" t="str">
        <f ca="true">+IF(OFFSET('Sanitation Data'!$E$33,0,10*ROW('Sanitation Data'!E9))="","",OFFSET('Sanitation Data'!$E$33,0,10*ROW('Sanitation Data'!E9)))</f>
        <v/>
      </c>
      <c r="CZ15" s="33" t="str">
        <f ca="true">+IF(OFFSET('Sanitation Data'!$F$29,0,10*ROW('Sanitation Data'!F9))="","",OFFSET('Sanitation Data'!$F$29,0,10*ROW('Sanitation Data'!F9)))</f>
        <v/>
      </c>
      <c r="DA15" s="33" t="str">
        <f ca="true">+IF(OFFSET('Sanitation Data'!$F$30,0,10*ROW('Sanitation Data'!F9))="","",OFFSET('Sanitation Data'!$F$30,0,10*ROW('Sanitation Data'!F9)))</f>
        <v/>
      </c>
      <c r="DB15" s="33" t="str">
        <f ca="true">+IF(OFFSET('Sanitation Data'!$F$31,0,10*ROW('Sanitation Data'!F9))="","",OFFSET('Sanitation Data'!$F$31,0,10*ROW('Sanitation Data'!F9)))</f>
        <v/>
      </c>
      <c r="DC15" s="33" t="str">
        <f ca="true">+IF(OFFSET('Sanitation Data'!$F$32,0,10*ROW('Sanitation Data'!F9))="","",OFFSET('Sanitation Data'!$F$32,0,10*ROW('Sanitation Data'!F9)))</f>
        <v/>
      </c>
      <c r="DD15" s="33" t="str">
        <f ca="true">+IF(OFFSET('Sanitation Data'!$F$33,0,10*ROW('Sanitation Data'!F9))="","",OFFSET('Sanitation Data'!$F$33,0,10*ROW('Sanitation Data'!F9)))</f>
        <v/>
      </c>
      <c r="DE15" s="33" t="str">
        <f ca="true">+IF(OFFSET('Sanitation Data'!$G$29,0,10*ROW('Sanitation Data'!G9))="","",OFFSET('Sanitation Data'!$G$29,0,10*ROW('Sanitation Data'!G9)))</f>
        <v/>
      </c>
      <c r="DF15" s="33" t="str">
        <f ca="true">+IF(OFFSET('Sanitation Data'!$G$30,0,10*ROW('Sanitation Data'!G9))="","",OFFSET('Sanitation Data'!$G$30,0,10*ROW('Sanitation Data'!G9)))</f>
        <v/>
      </c>
      <c r="DG15" s="33" t="str">
        <f ca="true">+IF(OFFSET('Sanitation Data'!$G$31,0,10*ROW('Sanitation Data'!G9))="","",OFFSET('Sanitation Data'!$G$31,0,10*ROW('Sanitation Data'!G9)))</f>
        <v/>
      </c>
      <c r="DH15" s="33" t="str">
        <f ca="true">+IF(OFFSET('Sanitation Data'!$G$32,0,10*ROW('Sanitation Data'!G9))="","",OFFSET('Sanitation Data'!$G$32,0,10*ROW('Sanitation Data'!G9)))</f>
        <v/>
      </c>
      <c r="DI15" s="33" t="str">
        <f ca="true">+IF(OFFSET('Sanitation Data'!$G$33,0,10*ROW('Sanitation Data'!G9))="","",OFFSET('Sanitation Data'!$G$33,0,10*ROW('Sanitation Data'!G9)))</f>
        <v/>
      </c>
      <c r="DJ15" s="33" t="str">
        <f ca="true">+IF(OFFSET('Sanitation Data'!$H$29,0,10*ROW('Sanitation Data'!H9))="","",OFFSET('Sanitation Data'!$H$29,0,10*ROW('Sanitation Data'!H9)))</f>
        <v/>
      </c>
      <c r="DK15" s="33" t="str">
        <f ca="true">+IF(OFFSET('Sanitation Data'!$H$30,0,10*ROW('Sanitation Data'!H9))="","",OFFSET('Sanitation Data'!$H$30,0,10*ROW('Sanitation Data'!H9)))</f>
        <v/>
      </c>
      <c r="DL15" s="33" t="str">
        <f ca="true">+IF(OFFSET('Sanitation Data'!$H$31,0,10*ROW('Sanitation Data'!H9))="","",OFFSET('Sanitation Data'!$H$31,0,10*ROW('Sanitation Data'!H9)))</f>
        <v/>
      </c>
      <c r="DM15" s="33" t="str">
        <f ca="true">+IF(OFFSET('Sanitation Data'!$H$32,0,10*ROW('Sanitation Data'!H9))="","",OFFSET('Sanitation Data'!$H$32,0,10*ROW('Sanitation Data'!H9)))</f>
        <v/>
      </c>
      <c r="DN15" s="33" t="str">
        <f ca="true">+IF(OFFSET('Sanitation Data'!$H$33,0,10*ROW('Sanitation Data'!H9))="","",OFFSET('Sanitation Data'!$H$33,0,10*ROW('Sanitation Data'!H9)))</f>
        <v/>
      </c>
      <c r="DO15" s="33" t="str">
        <f ca="true">+IF(OFFSET('Hygiene Data'!$C$12,0,10*ROW('Hygiene Data'!C9))="","",OFFSET('Hygiene Data'!$C$12,0,10*ROW('Hygiene Data'!C9)))</f>
        <v/>
      </c>
      <c r="DP15" s="33" t="str">
        <f ca="true">+IF(OFFSET('Hygiene Data'!$C$13,0,10*ROW('Hygiene Data'!C9))="","",OFFSET('Hygiene Data'!$C$13,0,10*ROW('Hygiene Data'!C9)))</f>
        <v/>
      </c>
      <c r="DQ15" s="33" t="str">
        <f ca="true">+IF(OFFSET('Hygiene Data'!$C$14,0,10*ROW('Hygiene Data'!C9))="","",OFFSET('Hygiene Data'!$C$14,0,10*ROW('Hygiene Data'!C9)))</f>
        <v/>
      </c>
      <c r="DR15" s="33" t="str">
        <f ca="true">+IF(OFFSET('Hygiene Data'!$D$12,0,10*ROW('Hygiene Data'!D9))="","",OFFSET('Hygiene Data'!$D$12,0,10*ROW('Hygiene Data'!D9)))</f>
        <v/>
      </c>
      <c r="DS15" s="33" t="str">
        <f ca="true">+IF(OFFSET('Hygiene Data'!$D$13,0,10*ROW('Hygiene Data'!D9))="","",OFFSET('Hygiene Data'!$D$13,0,10*ROW('Hygiene Data'!D9)))</f>
        <v/>
      </c>
      <c r="DT15" s="33" t="str">
        <f ca="true">+IF(OFFSET('Hygiene Data'!$D$14,0,10*ROW('Hygiene Data'!D9))="","",OFFSET('Hygiene Data'!$D$14,0,10*ROW('Hygiene Data'!D9)))</f>
        <v/>
      </c>
      <c r="DU15" s="33" t="str">
        <f ca="true">+IF(OFFSET('Hygiene Data'!$E$12,0,10*ROW('Hygiene Data'!E9))="","",OFFSET('Hygiene Data'!$E$12,0,10*ROW('Hygiene Data'!E9)))</f>
        <v/>
      </c>
      <c r="DV15" s="33" t="str">
        <f ca="true">+IF(OFFSET('Hygiene Data'!$E$13,0,10*ROW('Hygiene Data'!E9))="","",OFFSET('Hygiene Data'!$E$13,0,10*ROW('Hygiene Data'!E9)))</f>
        <v/>
      </c>
      <c r="DW15" s="33" t="str">
        <f ca="true">+IF(OFFSET('Hygiene Data'!$E$14,0,10*ROW('Hygiene Data'!E9))="","",OFFSET('Hygiene Data'!$E$14,0,10*ROW('Hygiene Data'!E9)))</f>
        <v/>
      </c>
      <c r="DX15" s="33" t="str">
        <f ca="true">+IF(OFFSET('Hygiene Data'!$F$12,0,10*ROW('Hygiene Data'!F9))="","",OFFSET('Hygiene Data'!$F$12,0,10*ROW('Hygiene Data'!F9)))</f>
        <v/>
      </c>
      <c r="DY15" s="33" t="str">
        <f ca="true">+IF(OFFSET('Hygiene Data'!$F$13,0,10*ROW('Hygiene Data'!F9))="","",OFFSET('Hygiene Data'!$F$13,0,10*ROW('Hygiene Data'!F9)))</f>
        <v/>
      </c>
      <c r="DZ15" s="33" t="str">
        <f ca="true">+IF(OFFSET('Hygiene Data'!$F$14,0,10*ROW('Hygiene Data'!F9))="","",OFFSET('Hygiene Data'!$F$14,0,10*ROW('Hygiene Data'!F9)))</f>
        <v/>
      </c>
      <c r="EA15" s="33" t="str">
        <f ca="true">+IF(OFFSET('Hygiene Data'!$G$12,0,10*ROW('Hygiene Data'!G9))="","",OFFSET('Hygiene Data'!$G$12,0,10*ROW('Hygiene Data'!G9)))</f>
        <v/>
      </c>
      <c r="EB15" s="33" t="str">
        <f ca="true">+IF(OFFSET('Hygiene Data'!$G$13,0,10*ROW('Hygiene Data'!G9))="","",OFFSET('Hygiene Data'!$G$13,0,10*ROW('Hygiene Data'!G9)))</f>
        <v/>
      </c>
      <c r="EC15" s="33" t="str">
        <f ca="true">+IF(OFFSET('Hygiene Data'!$G$14,0,10*ROW('Hygiene Data'!G9))="","",OFFSET('Hygiene Data'!$G$14,0,10*ROW('Hygiene Data'!G9)))</f>
        <v/>
      </c>
      <c r="ED15" s="33" t="str">
        <f ca="true">+IF(OFFSET('Hygiene Data'!$H$12,0,10*ROW('Hygiene Data'!H9))="","",OFFSET('Hygiene Data'!$H$12,0,10*ROW('Hygiene Data'!H9)))</f>
        <v/>
      </c>
      <c r="EE15" s="33" t="str">
        <f ca="true">+IF(OFFSET('Hygiene Data'!$H$13,0,10*ROW('Hygiene Data'!H9))="","",OFFSET('Hygiene Data'!$H$13,0,10*ROW('Hygiene Data'!H9)))</f>
        <v/>
      </c>
      <c r="EF15" s="33" t="str">
        <f ca="true">+IF(OFFSET('Hygiene Data'!$H$14,0,10*ROW('Hygiene Data'!H9))="","",OFFSET('Hygiene Data'!$H$14,0,10*ROW('Hygiene Data'!H9)))</f>
        <v/>
      </c>
    </row>
    <row r="16" x14ac:dyDescent="0.2">
      <c r="A16" s="56" t="str">
        <f ca="true">+IF(OFFSET('Water Data'!$B$1,0,10*ROW('Water Data'!B10))="","",OFFSET('Water Data'!$B$1,0,10*ROW('Water Data'!B10)))</f>
        <v/>
      </c>
      <c r="B16" s="56" t="str">
        <f ca="true">+IF(OFFSET('Water Data'!$A$3,0,10*ROW('Water Data'!A10))="","",OFFSET('Water Data'!$A$3,0,10*ROW('Water Data'!A10)))</f>
        <v/>
      </c>
      <c r="C16" s="56" t="str">
        <f ca="true">+IF(OFFSET('Water Data'!$C$3,0,10*ROW('Water Data'!C10))="","",OFFSET('Water Data'!$C$3,0,10*ROW('Water Data'!C10)))</f>
        <v/>
      </c>
      <c r="D16" s="244"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4"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4"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4"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4"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4"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4"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4"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4"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4"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4"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4"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4"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4"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4"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4"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4"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4"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45"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45"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45"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45"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45"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45"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45"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45"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45"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45"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45"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45"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45"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45"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45"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45"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45"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45"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45"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45"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45"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45"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45"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45"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45"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45"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45"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45"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45"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45"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46"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46"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46"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46"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46"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46"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46"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46"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46"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46"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46"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46"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46"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46"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46"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46"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46"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46"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3" t="str">
        <f ca="true">+IF(OFFSET('Water Data'!$C$28,0,10*ROW('Water Data'!C10))="","",OFFSET('Water Data'!$C$28,0,10*ROW('Water Data'!C10)))</f>
        <v/>
      </c>
      <c r="BT16" s="33" t="str">
        <f ca="true">+IF(OFFSET('Water Data'!$C$29,0,10*ROW('Water Data'!C10))="","",OFFSET('Water Data'!$C$29,0,10*ROW('Water Data'!C10)))</f>
        <v/>
      </c>
      <c r="BU16" s="33" t="str">
        <f ca="true">+IF(OFFSET('Water Data'!$C$30,0,10*ROW('Water Data'!C10))="","",OFFSET('Water Data'!$C$30,0,10*ROW('Water Data'!C10)))</f>
        <v/>
      </c>
      <c r="BV16" s="33" t="str">
        <f ca="true">+IF(OFFSET('Water Data'!$D$28,0,10*ROW('Water Data'!D10))="","",OFFSET('Water Data'!$D$28,0,10*ROW('Water Data'!D10)))</f>
        <v/>
      </c>
      <c r="BW16" s="33" t="str">
        <f ca="true">+IF(OFFSET('Water Data'!$D$29,0,10*ROW('Water Data'!D10))="","",OFFSET('Water Data'!$D$29,0,10*ROW('Water Data'!D10)))</f>
        <v/>
      </c>
      <c r="BX16" s="33" t="str">
        <f ca="true">+IF(OFFSET('Water Data'!$D$30,0,10*ROW('Water Data'!D10))="","",OFFSET('Water Data'!$D$30,0,10*ROW('Water Data'!D10)))</f>
        <v/>
      </c>
      <c r="BY16" s="33" t="str">
        <f ca="true">+IF(OFFSET('Water Data'!$E$28,0,10*ROW('Water Data'!E10))="","",OFFSET('Water Data'!$E$28,0,10*ROW('Water Data'!E10)))</f>
        <v/>
      </c>
      <c r="BZ16" s="33" t="str">
        <f ca="true">+IF(OFFSET('Water Data'!$E$29,0,10*ROW('Water Data'!E10))="","",OFFSET('Water Data'!$E$29,0,10*ROW('Water Data'!E10)))</f>
        <v/>
      </c>
      <c r="CA16" s="33" t="str">
        <f ca="true">+IF(OFFSET('Water Data'!$E$30,0,10*ROW('Water Data'!E10))="","",OFFSET('Water Data'!$E$30,0,10*ROW('Water Data'!E10)))</f>
        <v/>
      </c>
      <c r="CB16" s="33" t="str">
        <f ca="true">+IF(OFFSET('Water Data'!$F$28,0,10*ROW('Water Data'!F10))="","",OFFSET('Water Data'!$F$28,0,10*ROW('Water Data'!F10)))</f>
        <v/>
      </c>
      <c r="CC16" s="33" t="str">
        <f ca="true">+IF(OFFSET('Water Data'!$F$29,0,10*ROW('Water Data'!F10))="","",OFFSET('Water Data'!$F$29,0,10*ROW('Water Data'!F10)))</f>
        <v/>
      </c>
      <c r="CD16" s="33" t="str">
        <f ca="true">+IF(OFFSET('Water Data'!$F$30,0,10*ROW('Water Data'!F10))="","",OFFSET('Water Data'!$F$30,0,10*ROW('Water Data'!F10)))</f>
        <v/>
      </c>
      <c r="CE16" s="33" t="str">
        <f ca="true">+IF(OFFSET('Water Data'!$G$28,0,10*ROW('Water Data'!G10))="","",OFFSET('Water Data'!$G$28,0,10*ROW('Water Data'!G10)))</f>
        <v/>
      </c>
      <c r="CF16" s="33" t="str">
        <f ca="true">+IF(OFFSET('Water Data'!$G$29,0,10*ROW('Water Data'!G10))="","",OFFSET('Water Data'!$G$29,0,10*ROW('Water Data'!G10)))</f>
        <v/>
      </c>
      <c r="CG16" s="33" t="str">
        <f ca="true">+IF(OFFSET('Water Data'!$G$30,0,10*ROW('Water Data'!G10))="","",OFFSET('Water Data'!$G$30,0,10*ROW('Water Data'!G10)))</f>
        <v/>
      </c>
      <c r="CH16" s="33" t="str">
        <f ca="true">+IF(OFFSET('Water Data'!$H$28,0,10*ROW('Water Data'!H10))="","",OFFSET('Water Data'!$H$28,0,10*ROW('Water Data'!H10)))</f>
        <v/>
      </c>
      <c r="CI16" s="33" t="str">
        <f ca="true">+IF(OFFSET('Water Data'!$H$29,0,10*ROW('Water Data'!H10))="","",OFFSET('Water Data'!$H$29,0,10*ROW('Water Data'!H10)))</f>
        <v/>
      </c>
      <c r="CJ16" s="33" t="str">
        <f ca="true">+IF(OFFSET('Water Data'!$H$30,0,10*ROW('Water Data'!H10))="","",OFFSET('Water Data'!$H$30,0,10*ROW('Water Data'!H10)))</f>
        <v/>
      </c>
      <c r="CK16" s="33" t="str">
        <f ca="true">+IF(OFFSET('Sanitation Data'!$C$29,0,10*ROW('Sanitation Data'!C10))="","",OFFSET('Sanitation Data'!$C$29,0,10*ROW('Sanitation Data'!C10)))</f>
        <v/>
      </c>
      <c r="CL16" s="33" t="str">
        <f ca="true">+IF(OFFSET('Sanitation Data'!$C$30,0,10*ROW('Sanitation Data'!C10))="","",OFFSET('Sanitation Data'!$C$30,0,10*ROW('Sanitation Data'!C10)))</f>
        <v/>
      </c>
      <c r="CM16" s="33" t="str">
        <f ca="true">+IF(OFFSET('Sanitation Data'!$C$31,0,10*ROW('Sanitation Data'!C10))="","",OFFSET('Sanitation Data'!$C$31,0,10*ROW('Sanitation Data'!C10)))</f>
        <v/>
      </c>
      <c r="CN16" s="33" t="str">
        <f ca="true">+IF(OFFSET('Sanitation Data'!$C$32,0,10*ROW('Sanitation Data'!C10))="","",OFFSET('Sanitation Data'!$C$32,0,10*ROW('Sanitation Data'!C10)))</f>
        <v/>
      </c>
      <c r="CO16" s="33" t="str">
        <f ca="true">+IF(OFFSET('Sanitation Data'!$C$33,0,10*ROW('Sanitation Data'!C10))="","",OFFSET('Sanitation Data'!$C$33,0,10*ROW('Sanitation Data'!C10)))</f>
        <v/>
      </c>
      <c r="CP16" s="33" t="str">
        <f ca="true">+IF(OFFSET('Sanitation Data'!$D$29,0,10*ROW('Sanitation Data'!D10))="","",OFFSET('Sanitation Data'!$D$29,0,10*ROW('Sanitation Data'!D10)))</f>
        <v/>
      </c>
      <c r="CQ16" s="33" t="str">
        <f ca="true">+IF(OFFSET('Sanitation Data'!$D$30,0,10*ROW('Sanitation Data'!D10))="","",OFFSET('Sanitation Data'!$D$30,0,10*ROW('Sanitation Data'!D10)))</f>
        <v/>
      </c>
      <c r="CR16" s="33" t="str">
        <f ca="true">+IF(OFFSET('Sanitation Data'!$D$31,0,10*ROW('Sanitation Data'!D10))="","",OFFSET('Sanitation Data'!$D$31,0,10*ROW('Sanitation Data'!D10)))</f>
        <v/>
      </c>
      <c r="CS16" s="33" t="str">
        <f ca="true">+IF(OFFSET('Sanitation Data'!$D$32,0,10*ROW('Sanitation Data'!D10))="","",OFFSET('Sanitation Data'!$D$32,0,10*ROW('Sanitation Data'!D10)))</f>
        <v/>
      </c>
      <c r="CT16" s="33" t="str">
        <f ca="true">+IF(OFFSET('Sanitation Data'!$D$33,0,10*ROW('Sanitation Data'!D10))="","",OFFSET('Sanitation Data'!$D$33,0,10*ROW('Sanitation Data'!D10)))</f>
        <v/>
      </c>
      <c r="CU16" s="33" t="str">
        <f ca="true">+IF(OFFSET('Sanitation Data'!$E$29,0,10*ROW('Sanitation Data'!E10))="","",OFFSET('Sanitation Data'!$E$29,0,10*ROW('Sanitation Data'!E10)))</f>
        <v/>
      </c>
      <c r="CV16" s="33" t="str">
        <f ca="true">+IF(OFFSET('Sanitation Data'!$E$30,0,10*ROW('Sanitation Data'!E10))="","",OFFSET('Sanitation Data'!$E$30,0,10*ROW('Sanitation Data'!E10)))</f>
        <v/>
      </c>
      <c r="CW16" s="33" t="str">
        <f ca="true">+IF(OFFSET('Sanitation Data'!$E$31,0,10*ROW('Sanitation Data'!E10))="","",OFFSET('Sanitation Data'!$E$31,0,10*ROW('Sanitation Data'!E10)))</f>
        <v/>
      </c>
      <c r="CX16" s="33" t="str">
        <f ca="true">+IF(OFFSET('Sanitation Data'!$E$32,0,10*ROW('Sanitation Data'!E10))="","",OFFSET('Sanitation Data'!$E$32,0,10*ROW('Sanitation Data'!E10)))</f>
        <v/>
      </c>
      <c r="CY16" s="33" t="str">
        <f ca="true">+IF(OFFSET('Sanitation Data'!$E$33,0,10*ROW('Sanitation Data'!E10))="","",OFFSET('Sanitation Data'!$E$33,0,10*ROW('Sanitation Data'!E10)))</f>
        <v/>
      </c>
      <c r="CZ16" s="33" t="str">
        <f ca="true">+IF(OFFSET('Sanitation Data'!$F$29,0,10*ROW('Sanitation Data'!F10))="","",OFFSET('Sanitation Data'!$F$29,0,10*ROW('Sanitation Data'!F10)))</f>
        <v/>
      </c>
      <c r="DA16" s="33" t="str">
        <f ca="true">+IF(OFFSET('Sanitation Data'!$F$30,0,10*ROW('Sanitation Data'!F10))="","",OFFSET('Sanitation Data'!$F$30,0,10*ROW('Sanitation Data'!F10)))</f>
        <v/>
      </c>
      <c r="DB16" s="33" t="str">
        <f ca="true">+IF(OFFSET('Sanitation Data'!$F$31,0,10*ROW('Sanitation Data'!F10))="","",OFFSET('Sanitation Data'!$F$31,0,10*ROW('Sanitation Data'!F10)))</f>
        <v/>
      </c>
      <c r="DC16" s="33" t="str">
        <f ca="true">+IF(OFFSET('Sanitation Data'!$F$32,0,10*ROW('Sanitation Data'!F10))="","",OFFSET('Sanitation Data'!$F$32,0,10*ROW('Sanitation Data'!F10)))</f>
        <v/>
      </c>
      <c r="DD16" s="33" t="str">
        <f ca="true">+IF(OFFSET('Sanitation Data'!$F$33,0,10*ROW('Sanitation Data'!F10))="","",OFFSET('Sanitation Data'!$F$33,0,10*ROW('Sanitation Data'!F10)))</f>
        <v/>
      </c>
      <c r="DE16" s="33" t="str">
        <f ca="true">+IF(OFFSET('Sanitation Data'!$G$29,0,10*ROW('Sanitation Data'!G10))="","",OFFSET('Sanitation Data'!$G$29,0,10*ROW('Sanitation Data'!G10)))</f>
        <v/>
      </c>
      <c r="DF16" s="33" t="str">
        <f ca="true">+IF(OFFSET('Sanitation Data'!$G$30,0,10*ROW('Sanitation Data'!G10))="","",OFFSET('Sanitation Data'!$G$30,0,10*ROW('Sanitation Data'!G10)))</f>
        <v/>
      </c>
      <c r="DG16" s="33" t="str">
        <f ca="true">+IF(OFFSET('Sanitation Data'!$G$31,0,10*ROW('Sanitation Data'!G10))="","",OFFSET('Sanitation Data'!$G$31,0,10*ROW('Sanitation Data'!G10)))</f>
        <v/>
      </c>
      <c r="DH16" s="33" t="str">
        <f ca="true">+IF(OFFSET('Sanitation Data'!$G$32,0,10*ROW('Sanitation Data'!G10))="","",OFFSET('Sanitation Data'!$G$32,0,10*ROW('Sanitation Data'!G10)))</f>
        <v/>
      </c>
      <c r="DI16" s="33" t="str">
        <f ca="true">+IF(OFFSET('Sanitation Data'!$G$33,0,10*ROW('Sanitation Data'!G10))="","",OFFSET('Sanitation Data'!$G$33,0,10*ROW('Sanitation Data'!G10)))</f>
        <v/>
      </c>
      <c r="DJ16" s="33" t="str">
        <f ca="true">+IF(OFFSET('Sanitation Data'!$H$29,0,10*ROW('Sanitation Data'!H10))="","",OFFSET('Sanitation Data'!$H$29,0,10*ROW('Sanitation Data'!H10)))</f>
        <v/>
      </c>
      <c r="DK16" s="33" t="str">
        <f ca="true">+IF(OFFSET('Sanitation Data'!$H$30,0,10*ROW('Sanitation Data'!H10))="","",OFFSET('Sanitation Data'!$H$30,0,10*ROW('Sanitation Data'!H10)))</f>
        <v/>
      </c>
      <c r="DL16" s="33" t="str">
        <f ca="true">+IF(OFFSET('Sanitation Data'!$H$31,0,10*ROW('Sanitation Data'!H10))="","",OFFSET('Sanitation Data'!$H$31,0,10*ROW('Sanitation Data'!H10)))</f>
        <v/>
      </c>
      <c r="DM16" s="33" t="str">
        <f ca="true">+IF(OFFSET('Sanitation Data'!$H$32,0,10*ROW('Sanitation Data'!H10))="","",OFFSET('Sanitation Data'!$H$32,0,10*ROW('Sanitation Data'!H10)))</f>
        <v/>
      </c>
      <c r="DN16" s="33" t="str">
        <f ca="true">+IF(OFFSET('Sanitation Data'!$H$33,0,10*ROW('Sanitation Data'!H10))="","",OFFSET('Sanitation Data'!$H$33,0,10*ROW('Sanitation Data'!H10)))</f>
        <v/>
      </c>
      <c r="DO16" s="33" t="str">
        <f ca="true">+IF(OFFSET('Hygiene Data'!$C$12,0,10*ROW('Hygiene Data'!C10))="","",OFFSET('Hygiene Data'!$C$12,0,10*ROW('Hygiene Data'!C10)))</f>
        <v/>
      </c>
      <c r="DP16" s="33" t="str">
        <f ca="true">+IF(OFFSET('Hygiene Data'!$C$13,0,10*ROW('Hygiene Data'!C10))="","",OFFSET('Hygiene Data'!$C$13,0,10*ROW('Hygiene Data'!C10)))</f>
        <v/>
      </c>
      <c r="DQ16" s="33" t="str">
        <f ca="true">+IF(OFFSET('Hygiene Data'!$C$14,0,10*ROW('Hygiene Data'!C10))="","",OFFSET('Hygiene Data'!$C$14,0,10*ROW('Hygiene Data'!C10)))</f>
        <v/>
      </c>
      <c r="DR16" s="33" t="str">
        <f ca="true">+IF(OFFSET('Hygiene Data'!$D$12,0,10*ROW('Hygiene Data'!D10))="","",OFFSET('Hygiene Data'!$D$12,0,10*ROW('Hygiene Data'!D10)))</f>
        <v/>
      </c>
      <c r="DS16" s="33" t="str">
        <f ca="true">+IF(OFFSET('Hygiene Data'!$D$13,0,10*ROW('Hygiene Data'!D10))="","",OFFSET('Hygiene Data'!$D$13,0,10*ROW('Hygiene Data'!D10)))</f>
        <v/>
      </c>
      <c r="DT16" s="33" t="str">
        <f ca="true">+IF(OFFSET('Hygiene Data'!$D$14,0,10*ROW('Hygiene Data'!D10))="","",OFFSET('Hygiene Data'!$D$14,0,10*ROW('Hygiene Data'!D10)))</f>
        <v/>
      </c>
      <c r="DU16" s="33" t="str">
        <f ca="true">+IF(OFFSET('Hygiene Data'!$E$12,0,10*ROW('Hygiene Data'!E10))="","",OFFSET('Hygiene Data'!$E$12,0,10*ROW('Hygiene Data'!E10)))</f>
        <v/>
      </c>
      <c r="DV16" s="33" t="str">
        <f ca="true">+IF(OFFSET('Hygiene Data'!$E$13,0,10*ROW('Hygiene Data'!E10))="","",OFFSET('Hygiene Data'!$E$13,0,10*ROW('Hygiene Data'!E10)))</f>
        <v/>
      </c>
      <c r="DW16" s="33" t="str">
        <f ca="true">+IF(OFFSET('Hygiene Data'!$E$14,0,10*ROW('Hygiene Data'!E10))="","",OFFSET('Hygiene Data'!$E$14,0,10*ROW('Hygiene Data'!E10)))</f>
        <v/>
      </c>
      <c r="DX16" s="33" t="str">
        <f ca="true">+IF(OFFSET('Hygiene Data'!$F$12,0,10*ROW('Hygiene Data'!F10))="","",OFFSET('Hygiene Data'!$F$12,0,10*ROW('Hygiene Data'!F10)))</f>
        <v/>
      </c>
      <c r="DY16" s="33" t="str">
        <f ca="true">+IF(OFFSET('Hygiene Data'!$F$13,0,10*ROW('Hygiene Data'!F10))="","",OFFSET('Hygiene Data'!$F$13,0,10*ROW('Hygiene Data'!F10)))</f>
        <v/>
      </c>
      <c r="DZ16" s="33" t="str">
        <f ca="true">+IF(OFFSET('Hygiene Data'!$F$14,0,10*ROW('Hygiene Data'!F10))="","",OFFSET('Hygiene Data'!$F$14,0,10*ROW('Hygiene Data'!F10)))</f>
        <v/>
      </c>
      <c r="EA16" s="33" t="str">
        <f ca="true">+IF(OFFSET('Hygiene Data'!$G$12,0,10*ROW('Hygiene Data'!G10))="","",OFFSET('Hygiene Data'!$G$12,0,10*ROW('Hygiene Data'!G10)))</f>
        <v/>
      </c>
      <c r="EB16" s="33" t="str">
        <f ca="true">+IF(OFFSET('Hygiene Data'!$G$13,0,10*ROW('Hygiene Data'!G10))="","",OFFSET('Hygiene Data'!$G$13,0,10*ROW('Hygiene Data'!G10)))</f>
        <v/>
      </c>
      <c r="EC16" s="33" t="str">
        <f ca="true">+IF(OFFSET('Hygiene Data'!$G$14,0,10*ROW('Hygiene Data'!G10))="","",OFFSET('Hygiene Data'!$G$14,0,10*ROW('Hygiene Data'!G10)))</f>
        <v/>
      </c>
      <c r="ED16" s="33" t="str">
        <f ca="true">+IF(OFFSET('Hygiene Data'!$H$12,0,10*ROW('Hygiene Data'!H10))="","",OFFSET('Hygiene Data'!$H$12,0,10*ROW('Hygiene Data'!H10)))</f>
        <v/>
      </c>
      <c r="EE16" s="33" t="str">
        <f ca="true">+IF(OFFSET('Hygiene Data'!$H$13,0,10*ROW('Hygiene Data'!H10))="","",OFFSET('Hygiene Data'!$H$13,0,10*ROW('Hygiene Data'!H10)))</f>
        <v/>
      </c>
      <c r="EF16" s="33" t="str">
        <f ca="true">+IF(OFFSET('Hygiene Data'!$H$14,0,10*ROW('Hygiene Data'!H10))="","",OFFSET('Hygiene Data'!$H$14,0,10*ROW('Hygiene Data'!H10)))</f>
        <v/>
      </c>
    </row>
    <row r="17" x14ac:dyDescent="0.2">
      <c r="A17" s="56" t="str">
        <f ca="true">+IF(OFFSET('Water Data'!$B$1,0,10*ROW('Water Data'!B11))="","",OFFSET('Water Data'!$B$1,0,10*ROW('Water Data'!B11)))</f>
        <v/>
      </c>
      <c r="B17" s="56" t="str">
        <f ca="true">+IF(OFFSET('Water Data'!$A$3,0,10*ROW('Water Data'!A11))="","",OFFSET('Water Data'!$A$3,0,10*ROW('Water Data'!A11)))</f>
        <v/>
      </c>
      <c r="C17" s="56" t="str">
        <f ca="true">+IF(OFFSET('Water Data'!$C$3,0,10*ROW('Water Data'!C11))="","",OFFSET('Water Data'!$C$3,0,10*ROW('Water Data'!C11)))</f>
        <v/>
      </c>
      <c r="D17" s="244"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4"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4"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4"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4"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4"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4"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4"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4"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4"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4"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4"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4"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4"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4"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4"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4"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4"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45"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45"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45"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45"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45"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45"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45"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45"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45"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45"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45"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45"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45"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45"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45"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45"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45"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45"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45"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45"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45"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45"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45"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45"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45"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45"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45"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45"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45"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45"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46"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46"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46"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46"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46"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46"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46"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46"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46"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46"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46"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46"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46"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46"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46"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46"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46"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46"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3" t="str">
        <f ca="true">+IF(OFFSET('Water Data'!$C$28,0,10*ROW('Water Data'!C11))="","",OFFSET('Water Data'!$C$28,0,10*ROW('Water Data'!C11)))</f>
        <v/>
      </c>
      <c r="BT17" s="33" t="str">
        <f ca="true">+IF(OFFSET('Water Data'!$C$29,0,10*ROW('Water Data'!C11))="","",OFFSET('Water Data'!$C$29,0,10*ROW('Water Data'!C11)))</f>
        <v/>
      </c>
      <c r="BU17" s="33" t="str">
        <f ca="true">+IF(OFFSET('Water Data'!$C$30,0,10*ROW('Water Data'!C11))="","",OFFSET('Water Data'!$C$30,0,10*ROW('Water Data'!C11)))</f>
        <v/>
      </c>
      <c r="BV17" s="33" t="str">
        <f ca="true">+IF(OFFSET('Water Data'!$D$28,0,10*ROW('Water Data'!D11))="","",OFFSET('Water Data'!$D$28,0,10*ROW('Water Data'!D11)))</f>
        <v/>
      </c>
      <c r="BW17" s="33" t="str">
        <f ca="true">+IF(OFFSET('Water Data'!$D$29,0,10*ROW('Water Data'!D11))="","",OFFSET('Water Data'!$D$29,0,10*ROW('Water Data'!D11)))</f>
        <v/>
      </c>
      <c r="BX17" s="33" t="str">
        <f ca="true">+IF(OFFSET('Water Data'!$D$30,0,10*ROW('Water Data'!D11))="","",OFFSET('Water Data'!$D$30,0,10*ROW('Water Data'!D11)))</f>
        <v/>
      </c>
      <c r="BY17" s="33" t="str">
        <f ca="true">+IF(OFFSET('Water Data'!$E$28,0,10*ROW('Water Data'!E11))="","",OFFSET('Water Data'!$E$28,0,10*ROW('Water Data'!E11)))</f>
        <v/>
      </c>
      <c r="BZ17" s="33" t="str">
        <f ca="true">+IF(OFFSET('Water Data'!$E$29,0,10*ROW('Water Data'!E11))="","",OFFSET('Water Data'!$E$29,0,10*ROW('Water Data'!E11)))</f>
        <v/>
      </c>
      <c r="CA17" s="33" t="str">
        <f ca="true">+IF(OFFSET('Water Data'!$E$30,0,10*ROW('Water Data'!E11))="","",OFFSET('Water Data'!$E$30,0,10*ROW('Water Data'!E11)))</f>
        <v/>
      </c>
      <c r="CB17" s="33" t="str">
        <f ca="true">+IF(OFFSET('Water Data'!$F$28,0,10*ROW('Water Data'!F11))="","",OFFSET('Water Data'!$F$28,0,10*ROW('Water Data'!F11)))</f>
        <v/>
      </c>
      <c r="CC17" s="33" t="str">
        <f ca="true">+IF(OFFSET('Water Data'!$F$29,0,10*ROW('Water Data'!F11))="","",OFFSET('Water Data'!$F$29,0,10*ROW('Water Data'!F11)))</f>
        <v/>
      </c>
      <c r="CD17" s="33" t="str">
        <f ca="true">+IF(OFFSET('Water Data'!$F$30,0,10*ROW('Water Data'!F11))="","",OFFSET('Water Data'!$F$30,0,10*ROW('Water Data'!F11)))</f>
        <v/>
      </c>
      <c r="CE17" s="33" t="str">
        <f ca="true">+IF(OFFSET('Water Data'!$G$28,0,10*ROW('Water Data'!G11))="","",OFFSET('Water Data'!$G$28,0,10*ROW('Water Data'!G11)))</f>
        <v/>
      </c>
      <c r="CF17" s="33" t="str">
        <f ca="true">+IF(OFFSET('Water Data'!$G$29,0,10*ROW('Water Data'!G11))="","",OFFSET('Water Data'!$G$29,0,10*ROW('Water Data'!G11)))</f>
        <v/>
      </c>
      <c r="CG17" s="33" t="str">
        <f ca="true">+IF(OFFSET('Water Data'!$G$30,0,10*ROW('Water Data'!G11))="","",OFFSET('Water Data'!$G$30,0,10*ROW('Water Data'!G11)))</f>
        <v/>
      </c>
      <c r="CH17" s="33" t="str">
        <f ca="true">+IF(OFFSET('Water Data'!$H$28,0,10*ROW('Water Data'!H11))="","",OFFSET('Water Data'!$H$28,0,10*ROW('Water Data'!H11)))</f>
        <v/>
      </c>
      <c r="CI17" s="33" t="str">
        <f ca="true">+IF(OFFSET('Water Data'!$H$29,0,10*ROW('Water Data'!H11))="","",OFFSET('Water Data'!$H$29,0,10*ROW('Water Data'!H11)))</f>
        <v/>
      </c>
      <c r="CJ17" s="33" t="str">
        <f ca="true">+IF(OFFSET('Water Data'!$H$30,0,10*ROW('Water Data'!H11))="","",OFFSET('Water Data'!$H$30,0,10*ROW('Water Data'!H11)))</f>
        <v/>
      </c>
      <c r="CK17" s="33" t="str">
        <f ca="true">+IF(OFFSET('Sanitation Data'!$C$29,0,10*ROW('Sanitation Data'!C11))="","",OFFSET('Sanitation Data'!$C$29,0,10*ROW('Sanitation Data'!C11)))</f>
        <v/>
      </c>
      <c r="CL17" s="33" t="str">
        <f ca="true">+IF(OFFSET('Sanitation Data'!$C$30,0,10*ROW('Sanitation Data'!C11))="","",OFFSET('Sanitation Data'!$C$30,0,10*ROW('Sanitation Data'!C11)))</f>
        <v/>
      </c>
      <c r="CM17" s="33" t="str">
        <f ca="true">+IF(OFFSET('Sanitation Data'!$C$31,0,10*ROW('Sanitation Data'!C11))="","",OFFSET('Sanitation Data'!$C$31,0,10*ROW('Sanitation Data'!C11)))</f>
        <v/>
      </c>
      <c r="CN17" s="33" t="str">
        <f ca="true">+IF(OFFSET('Sanitation Data'!$C$32,0,10*ROW('Sanitation Data'!C11))="","",OFFSET('Sanitation Data'!$C$32,0,10*ROW('Sanitation Data'!C11)))</f>
        <v/>
      </c>
      <c r="CO17" s="33" t="str">
        <f ca="true">+IF(OFFSET('Sanitation Data'!$C$33,0,10*ROW('Sanitation Data'!C11))="","",OFFSET('Sanitation Data'!$C$33,0,10*ROW('Sanitation Data'!C11)))</f>
        <v/>
      </c>
      <c r="CP17" s="33" t="str">
        <f ca="true">+IF(OFFSET('Sanitation Data'!$D$29,0,10*ROW('Sanitation Data'!D11))="","",OFFSET('Sanitation Data'!$D$29,0,10*ROW('Sanitation Data'!D11)))</f>
        <v/>
      </c>
      <c r="CQ17" s="33" t="str">
        <f ca="true">+IF(OFFSET('Sanitation Data'!$D$30,0,10*ROW('Sanitation Data'!D11))="","",OFFSET('Sanitation Data'!$D$30,0,10*ROW('Sanitation Data'!D11)))</f>
        <v/>
      </c>
      <c r="CR17" s="33" t="str">
        <f ca="true">+IF(OFFSET('Sanitation Data'!$D$31,0,10*ROW('Sanitation Data'!D11))="","",OFFSET('Sanitation Data'!$D$31,0,10*ROW('Sanitation Data'!D11)))</f>
        <v/>
      </c>
      <c r="CS17" s="33" t="str">
        <f ca="true">+IF(OFFSET('Sanitation Data'!$D$32,0,10*ROW('Sanitation Data'!D11))="","",OFFSET('Sanitation Data'!$D$32,0,10*ROW('Sanitation Data'!D11)))</f>
        <v/>
      </c>
      <c r="CT17" s="33" t="str">
        <f ca="true">+IF(OFFSET('Sanitation Data'!$D$33,0,10*ROW('Sanitation Data'!D11))="","",OFFSET('Sanitation Data'!$D$33,0,10*ROW('Sanitation Data'!D11)))</f>
        <v/>
      </c>
      <c r="CU17" s="33" t="str">
        <f ca="true">+IF(OFFSET('Sanitation Data'!$E$29,0,10*ROW('Sanitation Data'!E11))="","",OFFSET('Sanitation Data'!$E$29,0,10*ROW('Sanitation Data'!E11)))</f>
        <v/>
      </c>
      <c r="CV17" s="33" t="str">
        <f ca="true">+IF(OFFSET('Sanitation Data'!$E$30,0,10*ROW('Sanitation Data'!E11))="","",OFFSET('Sanitation Data'!$E$30,0,10*ROW('Sanitation Data'!E11)))</f>
        <v/>
      </c>
      <c r="CW17" s="33" t="str">
        <f ca="true">+IF(OFFSET('Sanitation Data'!$E$31,0,10*ROW('Sanitation Data'!E11))="","",OFFSET('Sanitation Data'!$E$31,0,10*ROW('Sanitation Data'!E11)))</f>
        <v/>
      </c>
      <c r="CX17" s="33" t="str">
        <f ca="true">+IF(OFFSET('Sanitation Data'!$E$32,0,10*ROW('Sanitation Data'!E11))="","",OFFSET('Sanitation Data'!$E$32,0,10*ROW('Sanitation Data'!E11)))</f>
        <v/>
      </c>
      <c r="CY17" s="33" t="str">
        <f ca="true">+IF(OFFSET('Sanitation Data'!$E$33,0,10*ROW('Sanitation Data'!E11))="","",OFFSET('Sanitation Data'!$E$33,0,10*ROW('Sanitation Data'!E11)))</f>
        <v/>
      </c>
      <c r="CZ17" s="33" t="str">
        <f ca="true">+IF(OFFSET('Sanitation Data'!$F$29,0,10*ROW('Sanitation Data'!F11))="","",OFFSET('Sanitation Data'!$F$29,0,10*ROW('Sanitation Data'!F11)))</f>
        <v/>
      </c>
      <c r="DA17" s="33" t="str">
        <f ca="true">+IF(OFFSET('Sanitation Data'!$F$30,0,10*ROW('Sanitation Data'!F11))="","",OFFSET('Sanitation Data'!$F$30,0,10*ROW('Sanitation Data'!F11)))</f>
        <v/>
      </c>
      <c r="DB17" s="33" t="str">
        <f ca="true">+IF(OFFSET('Sanitation Data'!$F$31,0,10*ROW('Sanitation Data'!F11))="","",OFFSET('Sanitation Data'!$F$31,0,10*ROW('Sanitation Data'!F11)))</f>
        <v/>
      </c>
      <c r="DC17" s="33" t="str">
        <f ca="true">+IF(OFFSET('Sanitation Data'!$F$32,0,10*ROW('Sanitation Data'!F11))="","",OFFSET('Sanitation Data'!$F$32,0,10*ROW('Sanitation Data'!F11)))</f>
        <v/>
      </c>
      <c r="DD17" s="33" t="str">
        <f ca="true">+IF(OFFSET('Sanitation Data'!$F$33,0,10*ROW('Sanitation Data'!F11))="","",OFFSET('Sanitation Data'!$F$33,0,10*ROW('Sanitation Data'!F11)))</f>
        <v/>
      </c>
      <c r="DE17" s="33" t="str">
        <f ca="true">+IF(OFFSET('Sanitation Data'!$G$29,0,10*ROW('Sanitation Data'!G11))="","",OFFSET('Sanitation Data'!$G$29,0,10*ROW('Sanitation Data'!G11)))</f>
        <v/>
      </c>
      <c r="DF17" s="33" t="str">
        <f ca="true">+IF(OFFSET('Sanitation Data'!$G$30,0,10*ROW('Sanitation Data'!G11))="","",OFFSET('Sanitation Data'!$G$30,0,10*ROW('Sanitation Data'!G11)))</f>
        <v/>
      </c>
      <c r="DG17" s="33" t="str">
        <f ca="true">+IF(OFFSET('Sanitation Data'!$G$31,0,10*ROW('Sanitation Data'!G11))="","",OFFSET('Sanitation Data'!$G$31,0,10*ROW('Sanitation Data'!G11)))</f>
        <v/>
      </c>
      <c r="DH17" s="33" t="str">
        <f ca="true">+IF(OFFSET('Sanitation Data'!$G$32,0,10*ROW('Sanitation Data'!G11))="","",OFFSET('Sanitation Data'!$G$32,0,10*ROW('Sanitation Data'!G11)))</f>
        <v/>
      </c>
      <c r="DI17" s="33" t="str">
        <f ca="true">+IF(OFFSET('Sanitation Data'!$G$33,0,10*ROW('Sanitation Data'!G11))="","",OFFSET('Sanitation Data'!$G$33,0,10*ROW('Sanitation Data'!G11)))</f>
        <v/>
      </c>
      <c r="DJ17" s="33" t="str">
        <f ca="true">+IF(OFFSET('Sanitation Data'!$H$29,0,10*ROW('Sanitation Data'!H11))="","",OFFSET('Sanitation Data'!$H$29,0,10*ROW('Sanitation Data'!H11)))</f>
        <v/>
      </c>
      <c r="DK17" s="33" t="str">
        <f ca="true">+IF(OFFSET('Sanitation Data'!$H$30,0,10*ROW('Sanitation Data'!H11))="","",OFFSET('Sanitation Data'!$H$30,0,10*ROW('Sanitation Data'!H11)))</f>
        <v/>
      </c>
      <c r="DL17" s="33" t="str">
        <f ca="true">+IF(OFFSET('Sanitation Data'!$H$31,0,10*ROW('Sanitation Data'!H11))="","",OFFSET('Sanitation Data'!$H$31,0,10*ROW('Sanitation Data'!H11)))</f>
        <v/>
      </c>
      <c r="DM17" s="33" t="str">
        <f ca="true">+IF(OFFSET('Sanitation Data'!$H$32,0,10*ROW('Sanitation Data'!H11))="","",OFFSET('Sanitation Data'!$H$32,0,10*ROW('Sanitation Data'!H11)))</f>
        <v/>
      </c>
      <c r="DN17" s="33" t="str">
        <f ca="true">+IF(OFFSET('Sanitation Data'!$H$33,0,10*ROW('Sanitation Data'!H11))="","",OFFSET('Sanitation Data'!$H$33,0,10*ROW('Sanitation Data'!H11)))</f>
        <v/>
      </c>
      <c r="DO17" s="33" t="str">
        <f ca="true">+IF(OFFSET('Hygiene Data'!$C$12,0,10*ROW('Hygiene Data'!C11))="","",OFFSET('Hygiene Data'!$C$12,0,10*ROW('Hygiene Data'!C11)))</f>
        <v/>
      </c>
      <c r="DP17" s="33" t="str">
        <f ca="true">+IF(OFFSET('Hygiene Data'!$C$13,0,10*ROW('Hygiene Data'!C11))="","",OFFSET('Hygiene Data'!$C$13,0,10*ROW('Hygiene Data'!C11)))</f>
        <v/>
      </c>
      <c r="DQ17" s="33" t="str">
        <f ca="true">+IF(OFFSET('Hygiene Data'!$C$14,0,10*ROW('Hygiene Data'!C11))="","",OFFSET('Hygiene Data'!$C$14,0,10*ROW('Hygiene Data'!C11)))</f>
        <v/>
      </c>
      <c r="DR17" s="33" t="str">
        <f ca="true">+IF(OFFSET('Hygiene Data'!$D$12,0,10*ROW('Hygiene Data'!D11))="","",OFFSET('Hygiene Data'!$D$12,0,10*ROW('Hygiene Data'!D11)))</f>
        <v/>
      </c>
      <c r="DS17" s="33" t="str">
        <f ca="true">+IF(OFFSET('Hygiene Data'!$D$13,0,10*ROW('Hygiene Data'!D11))="","",OFFSET('Hygiene Data'!$D$13,0,10*ROW('Hygiene Data'!D11)))</f>
        <v/>
      </c>
      <c r="DT17" s="33" t="str">
        <f ca="true">+IF(OFFSET('Hygiene Data'!$D$14,0,10*ROW('Hygiene Data'!D11))="","",OFFSET('Hygiene Data'!$D$14,0,10*ROW('Hygiene Data'!D11)))</f>
        <v/>
      </c>
      <c r="DU17" s="33" t="str">
        <f ca="true">+IF(OFFSET('Hygiene Data'!$E$12,0,10*ROW('Hygiene Data'!E11))="","",OFFSET('Hygiene Data'!$E$12,0,10*ROW('Hygiene Data'!E11)))</f>
        <v/>
      </c>
      <c r="DV17" s="33" t="str">
        <f ca="true">+IF(OFFSET('Hygiene Data'!$E$13,0,10*ROW('Hygiene Data'!E11))="","",OFFSET('Hygiene Data'!$E$13,0,10*ROW('Hygiene Data'!E11)))</f>
        <v/>
      </c>
      <c r="DW17" s="33" t="str">
        <f ca="true">+IF(OFFSET('Hygiene Data'!$E$14,0,10*ROW('Hygiene Data'!E11))="","",OFFSET('Hygiene Data'!$E$14,0,10*ROW('Hygiene Data'!E11)))</f>
        <v/>
      </c>
      <c r="DX17" s="33" t="str">
        <f ca="true">+IF(OFFSET('Hygiene Data'!$F$12,0,10*ROW('Hygiene Data'!F11))="","",OFFSET('Hygiene Data'!$F$12,0,10*ROW('Hygiene Data'!F11)))</f>
        <v/>
      </c>
      <c r="DY17" s="33" t="str">
        <f ca="true">+IF(OFFSET('Hygiene Data'!$F$13,0,10*ROW('Hygiene Data'!F11))="","",OFFSET('Hygiene Data'!$F$13,0,10*ROW('Hygiene Data'!F11)))</f>
        <v/>
      </c>
      <c r="DZ17" s="33" t="str">
        <f ca="true">+IF(OFFSET('Hygiene Data'!$F$14,0,10*ROW('Hygiene Data'!F11))="","",OFFSET('Hygiene Data'!$F$14,0,10*ROW('Hygiene Data'!F11)))</f>
        <v/>
      </c>
      <c r="EA17" s="33" t="str">
        <f ca="true">+IF(OFFSET('Hygiene Data'!$G$12,0,10*ROW('Hygiene Data'!G11))="","",OFFSET('Hygiene Data'!$G$12,0,10*ROW('Hygiene Data'!G11)))</f>
        <v/>
      </c>
      <c r="EB17" s="33" t="str">
        <f ca="true">+IF(OFFSET('Hygiene Data'!$G$13,0,10*ROW('Hygiene Data'!G11))="","",OFFSET('Hygiene Data'!$G$13,0,10*ROW('Hygiene Data'!G11)))</f>
        <v/>
      </c>
      <c r="EC17" s="33" t="str">
        <f ca="true">+IF(OFFSET('Hygiene Data'!$G$14,0,10*ROW('Hygiene Data'!G11))="","",OFFSET('Hygiene Data'!$G$14,0,10*ROW('Hygiene Data'!G11)))</f>
        <v/>
      </c>
      <c r="ED17" s="33" t="str">
        <f ca="true">+IF(OFFSET('Hygiene Data'!$H$12,0,10*ROW('Hygiene Data'!H11))="","",OFFSET('Hygiene Data'!$H$12,0,10*ROW('Hygiene Data'!H11)))</f>
        <v/>
      </c>
      <c r="EE17" s="33" t="str">
        <f ca="true">+IF(OFFSET('Hygiene Data'!$H$13,0,10*ROW('Hygiene Data'!H11))="","",OFFSET('Hygiene Data'!$H$13,0,10*ROW('Hygiene Data'!H11)))</f>
        <v/>
      </c>
      <c r="EF17" s="33" t="str">
        <f ca="true">+IF(OFFSET('Hygiene Data'!$H$14,0,10*ROW('Hygiene Data'!H11))="","",OFFSET('Hygiene Data'!$H$14,0,10*ROW('Hygiene Data'!H11)))</f>
        <v/>
      </c>
    </row>
    <row r="18" x14ac:dyDescent="0.2">
      <c r="A18" s="56" t="str">
        <f ca="true">+IF(OFFSET('Water Data'!$B$1,0,10*ROW('Water Data'!B12))="","",OFFSET('Water Data'!$B$1,0,10*ROW('Water Data'!B12)))</f>
        <v/>
      </c>
      <c r="B18" s="56" t="str">
        <f ca="true">+IF(OFFSET('Water Data'!$A$3,0,10*ROW('Water Data'!A12))="","",OFFSET('Water Data'!$A$3,0,10*ROW('Water Data'!A12)))</f>
        <v/>
      </c>
      <c r="C18" s="56" t="str">
        <f ca="true">+IF(OFFSET('Water Data'!$C$3,0,10*ROW('Water Data'!C12))="","",OFFSET('Water Data'!$C$3,0,10*ROW('Water Data'!C12)))</f>
        <v/>
      </c>
      <c r="D18" s="244"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4"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4"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4"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4"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4"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4"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4"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4"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4"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4"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4"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4"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4"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4"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4"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4"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4"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45"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45"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45"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45"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45"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45"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45"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45"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45"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45"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45"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45"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45"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45"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45"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45"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45"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45"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45"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45"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45"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45"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45"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45"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45"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45"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45"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45"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45"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45"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46"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46"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46"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46"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46"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46"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46"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46"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46"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46"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46"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46"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46"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46"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46"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46"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46"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46"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3" t="str">
        <f ca="true">+IF(OFFSET('Water Data'!$C$28,0,10*ROW('Water Data'!C12))="","",OFFSET('Water Data'!$C$28,0,10*ROW('Water Data'!C12)))</f>
        <v/>
      </c>
      <c r="BT18" s="33" t="str">
        <f ca="true">+IF(OFFSET('Water Data'!$C$29,0,10*ROW('Water Data'!C12))="","",OFFSET('Water Data'!$C$29,0,10*ROW('Water Data'!C12)))</f>
        <v/>
      </c>
      <c r="BU18" s="33" t="str">
        <f ca="true">+IF(OFFSET('Water Data'!$C$30,0,10*ROW('Water Data'!C12))="","",OFFSET('Water Data'!$C$30,0,10*ROW('Water Data'!C12)))</f>
        <v/>
      </c>
      <c r="BV18" s="33" t="str">
        <f ca="true">+IF(OFFSET('Water Data'!$D$28,0,10*ROW('Water Data'!D12))="","",OFFSET('Water Data'!$D$28,0,10*ROW('Water Data'!D12)))</f>
        <v/>
      </c>
      <c r="BW18" s="33" t="str">
        <f ca="true">+IF(OFFSET('Water Data'!$D$29,0,10*ROW('Water Data'!D12))="","",OFFSET('Water Data'!$D$29,0,10*ROW('Water Data'!D12)))</f>
        <v/>
      </c>
      <c r="BX18" s="33" t="str">
        <f ca="true">+IF(OFFSET('Water Data'!$D$30,0,10*ROW('Water Data'!D12))="","",OFFSET('Water Data'!$D$30,0,10*ROW('Water Data'!D12)))</f>
        <v/>
      </c>
      <c r="BY18" s="33" t="str">
        <f ca="true">+IF(OFFSET('Water Data'!$E$28,0,10*ROW('Water Data'!E12))="","",OFFSET('Water Data'!$E$28,0,10*ROW('Water Data'!E12)))</f>
        <v/>
      </c>
      <c r="BZ18" s="33" t="str">
        <f ca="true">+IF(OFFSET('Water Data'!$E$29,0,10*ROW('Water Data'!E12))="","",OFFSET('Water Data'!$E$29,0,10*ROW('Water Data'!E12)))</f>
        <v/>
      </c>
      <c r="CA18" s="33" t="str">
        <f ca="true">+IF(OFFSET('Water Data'!$E$30,0,10*ROW('Water Data'!E12))="","",OFFSET('Water Data'!$E$30,0,10*ROW('Water Data'!E12)))</f>
        <v/>
      </c>
      <c r="CB18" s="33" t="str">
        <f ca="true">+IF(OFFSET('Water Data'!$F$28,0,10*ROW('Water Data'!F12))="","",OFFSET('Water Data'!$F$28,0,10*ROW('Water Data'!F12)))</f>
        <v/>
      </c>
      <c r="CC18" s="33" t="str">
        <f ca="true">+IF(OFFSET('Water Data'!$F$29,0,10*ROW('Water Data'!F12))="","",OFFSET('Water Data'!$F$29,0,10*ROW('Water Data'!F12)))</f>
        <v/>
      </c>
      <c r="CD18" s="33" t="str">
        <f ca="true">+IF(OFFSET('Water Data'!$F$30,0,10*ROW('Water Data'!F12))="","",OFFSET('Water Data'!$F$30,0,10*ROW('Water Data'!F12)))</f>
        <v/>
      </c>
      <c r="CE18" s="33" t="str">
        <f ca="true">+IF(OFFSET('Water Data'!$G$28,0,10*ROW('Water Data'!G12))="","",OFFSET('Water Data'!$G$28,0,10*ROW('Water Data'!G12)))</f>
        <v/>
      </c>
      <c r="CF18" s="33" t="str">
        <f ca="true">+IF(OFFSET('Water Data'!$G$29,0,10*ROW('Water Data'!G12))="","",OFFSET('Water Data'!$G$29,0,10*ROW('Water Data'!G12)))</f>
        <v/>
      </c>
      <c r="CG18" s="33" t="str">
        <f ca="true">+IF(OFFSET('Water Data'!$G$30,0,10*ROW('Water Data'!G12))="","",OFFSET('Water Data'!$G$30,0,10*ROW('Water Data'!G12)))</f>
        <v/>
      </c>
      <c r="CH18" s="33" t="str">
        <f ca="true">+IF(OFFSET('Water Data'!$H$28,0,10*ROW('Water Data'!H12))="","",OFFSET('Water Data'!$H$28,0,10*ROW('Water Data'!H12)))</f>
        <v/>
      </c>
      <c r="CI18" s="33" t="str">
        <f ca="true">+IF(OFFSET('Water Data'!$H$29,0,10*ROW('Water Data'!H12))="","",OFFSET('Water Data'!$H$29,0,10*ROW('Water Data'!H12)))</f>
        <v/>
      </c>
      <c r="CJ18" s="33" t="str">
        <f ca="true">+IF(OFFSET('Water Data'!$H$30,0,10*ROW('Water Data'!H12))="","",OFFSET('Water Data'!$H$30,0,10*ROW('Water Data'!H12)))</f>
        <v/>
      </c>
      <c r="CK18" s="33" t="str">
        <f ca="true">+IF(OFFSET('Sanitation Data'!$C$29,0,10*ROW('Sanitation Data'!C12))="","",OFFSET('Sanitation Data'!$C$29,0,10*ROW('Sanitation Data'!C12)))</f>
        <v/>
      </c>
      <c r="CL18" s="33" t="str">
        <f ca="true">+IF(OFFSET('Sanitation Data'!$C$30,0,10*ROW('Sanitation Data'!C12))="","",OFFSET('Sanitation Data'!$C$30,0,10*ROW('Sanitation Data'!C12)))</f>
        <v/>
      </c>
      <c r="CM18" s="33" t="str">
        <f ca="true">+IF(OFFSET('Sanitation Data'!$C$31,0,10*ROW('Sanitation Data'!C12))="","",OFFSET('Sanitation Data'!$C$31,0,10*ROW('Sanitation Data'!C12)))</f>
        <v/>
      </c>
      <c r="CN18" s="33" t="str">
        <f ca="true">+IF(OFFSET('Sanitation Data'!$C$32,0,10*ROW('Sanitation Data'!C12))="","",OFFSET('Sanitation Data'!$C$32,0,10*ROW('Sanitation Data'!C12)))</f>
        <v/>
      </c>
      <c r="CO18" s="33" t="str">
        <f ca="true">+IF(OFFSET('Sanitation Data'!$C$33,0,10*ROW('Sanitation Data'!C12))="","",OFFSET('Sanitation Data'!$C$33,0,10*ROW('Sanitation Data'!C12)))</f>
        <v/>
      </c>
      <c r="CP18" s="33" t="str">
        <f ca="true">+IF(OFFSET('Sanitation Data'!$D$29,0,10*ROW('Sanitation Data'!D12))="","",OFFSET('Sanitation Data'!$D$29,0,10*ROW('Sanitation Data'!D12)))</f>
        <v/>
      </c>
      <c r="CQ18" s="33" t="str">
        <f ca="true">+IF(OFFSET('Sanitation Data'!$D$30,0,10*ROW('Sanitation Data'!D12))="","",OFFSET('Sanitation Data'!$D$30,0,10*ROW('Sanitation Data'!D12)))</f>
        <v/>
      </c>
      <c r="CR18" s="33" t="str">
        <f ca="true">+IF(OFFSET('Sanitation Data'!$D$31,0,10*ROW('Sanitation Data'!D12))="","",OFFSET('Sanitation Data'!$D$31,0,10*ROW('Sanitation Data'!D12)))</f>
        <v/>
      </c>
      <c r="CS18" s="33" t="str">
        <f ca="true">+IF(OFFSET('Sanitation Data'!$D$32,0,10*ROW('Sanitation Data'!D12))="","",OFFSET('Sanitation Data'!$D$32,0,10*ROW('Sanitation Data'!D12)))</f>
        <v/>
      </c>
      <c r="CT18" s="33" t="str">
        <f ca="true">+IF(OFFSET('Sanitation Data'!$D$33,0,10*ROW('Sanitation Data'!D12))="","",OFFSET('Sanitation Data'!$D$33,0,10*ROW('Sanitation Data'!D12)))</f>
        <v/>
      </c>
      <c r="CU18" s="33" t="str">
        <f ca="true">+IF(OFFSET('Sanitation Data'!$E$29,0,10*ROW('Sanitation Data'!E12))="","",OFFSET('Sanitation Data'!$E$29,0,10*ROW('Sanitation Data'!E12)))</f>
        <v/>
      </c>
      <c r="CV18" s="33" t="str">
        <f ca="true">+IF(OFFSET('Sanitation Data'!$E$30,0,10*ROW('Sanitation Data'!E12))="","",OFFSET('Sanitation Data'!$E$30,0,10*ROW('Sanitation Data'!E12)))</f>
        <v/>
      </c>
      <c r="CW18" s="33" t="str">
        <f ca="true">+IF(OFFSET('Sanitation Data'!$E$31,0,10*ROW('Sanitation Data'!E12))="","",OFFSET('Sanitation Data'!$E$31,0,10*ROW('Sanitation Data'!E12)))</f>
        <v/>
      </c>
      <c r="CX18" s="33" t="str">
        <f ca="true">+IF(OFFSET('Sanitation Data'!$E$32,0,10*ROW('Sanitation Data'!E12))="","",OFFSET('Sanitation Data'!$E$32,0,10*ROW('Sanitation Data'!E12)))</f>
        <v/>
      </c>
      <c r="CY18" s="33" t="str">
        <f ca="true">+IF(OFFSET('Sanitation Data'!$E$33,0,10*ROW('Sanitation Data'!E12))="","",OFFSET('Sanitation Data'!$E$33,0,10*ROW('Sanitation Data'!E12)))</f>
        <v/>
      </c>
      <c r="CZ18" s="33" t="str">
        <f ca="true">+IF(OFFSET('Sanitation Data'!$F$29,0,10*ROW('Sanitation Data'!F12))="","",OFFSET('Sanitation Data'!$F$29,0,10*ROW('Sanitation Data'!F12)))</f>
        <v/>
      </c>
      <c r="DA18" s="33" t="str">
        <f ca="true">+IF(OFFSET('Sanitation Data'!$F$30,0,10*ROW('Sanitation Data'!F12))="","",OFFSET('Sanitation Data'!$F$30,0,10*ROW('Sanitation Data'!F12)))</f>
        <v/>
      </c>
      <c r="DB18" s="33" t="str">
        <f ca="true">+IF(OFFSET('Sanitation Data'!$F$31,0,10*ROW('Sanitation Data'!F12))="","",OFFSET('Sanitation Data'!$F$31,0,10*ROW('Sanitation Data'!F12)))</f>
        <v/>
      </c>
      <c r="DC18" s="33" t="str">
        <f ca="true">+IF(OFFSET('Sanitation Data'!$F$32,0,10*ROW('Sanitation Data'!F12))="","",OFFSET('Sanitation Data'!$F$32,0,10*ROW('Sanitation Data'!F12)))</f>
        <v/>
      </c>
      <c r="DD18" s="33" t="str">
        <f ca="true">+IF(OFFSET('Sanitation Data'!$F$33,0,10*ROW('Sanitation Data'!F12))="","",OFFSET('Sanitation Data'!$F$33,0,10*ROW('Sanitation Data'!F12)))</f>
        <v/>
      </c>
      <c r="DE18" s="33" t="str">
        <f ca="true">+IF(OFFSET('Sanitation Data'!$G$29,0,10*ROW('Sanitation Data'!G12))="","",OFFSET('Sanitation Data'!$G$29,0,10*ROW('Sanitation Data'!G12)))</f>
        <v/>
      </c>
      <c r="DF18" s="33" t="str">
        <f ca="true">+IF(OFFSET('Sanitation Data'!$G$30,0,10*ROW('Sanitation Data'!G12))="","",OFFSET('Sanitation Data'!$G$30,0,10*ROW('Sanitation Data'!G12)))</f>
        <v/>
      </c>
      <c r="DG18" s="33" t="str">
        <f ca="true">+IF(OFFSET('Sanitation Data'!$G$31,0,10*ROW('Sanitation Data'!G12))="","",OFFSET('Sanitation Data'!$G$31,0,10*ROW('Sanitation Data'!G12)))</f>
        <v/>
      </c>
      <c r="DH18" s="33" t="str">
        <f ca="true">+IF(OFFSET('Sanitation Data'!$G$32,0,10*ROW('Sanitation Data'!G12))="","",OFFSET('Sanitation Data'!$G$32,0,10*ROW('Sanitation Data'!G12)))</f>
        <v/>
      </c>
      <c r="DI18" s="33" t="str">
        <f ca="true">+IF(OFFSET('Sanitation Data'!$G$33,0,10*ROW('Sanitation Data'!G12))="","",OFFSET('Sanitation Data'!$G$33,0,10*ROW('Sanitation Data'!G12)))</f>
        <v/>
      </c>
      <c r="DJ18" s="33" t="str">
        <f ca="true">+IF(OFFSET('Sanitation Data'!$H$29,0,10*ROW('Sanitation Data'!H12))="","",OFFSET('Sanitation Data'!$H$29,0,10*ROW('Sanitation Data'!H12)))</f>
        <v/>
      </c>
      <c r="DK18" s="33" t="str">
        <f ca="true">+IF(OFFSET('Sanitation Data'!$H$30,0,10*ROW('Sanitation Data'!H12))="","",OFFSET('Sanitation Data'!$H$30,0,10*ROW('Sanitation Data'!H12)))</f>
        <v/>
      </c>
      <c r="DL18" s="33" t="str">
        <f ca="true">+IF(OFFSET('Sanitation Data'!$H$31,0,10*ROW('Sanitation Data'!H12))="","",OFFSET('Sanitation Data'!$H$31,0,10*ROW('Sanitation Data'!H12)))</f>
        <v/>
      </c>
      <c r="DM18" s="33" t="str">
        <f ca="true">+IF(OFFSET('Sanitation Data'!$H$32,0,10*ROW('Sanitation Data'!H12))="","",OFFSET('Sanitation Data'!$H$32,0,10*ROW('Sanitation Data'!H12)))</f>
        <v/>
      </c>
      <c r="DN18" s="33" t="str">
        <f ca="true">+IF(OFFSET('Sanitation Data'!$H$33,0,10*ROW('Sanitation Data'!H12))="","",OFFSET('Sanitation Data'!$H$33,0,10*ROW('Sanitation Data'!H12)))</f>
        <v/>
      </c>
      <c r="DO18" s="33" t="str">
        <f ca="true">+IF(OFFSET('Hygiene Data'!$C$12,0,10*ROW('Hygiene Data'!C12))="","",OFFSET('Hygiene Data'!$C$12,0,10*ROW('Hygiene Data'!C12)))</f>
        <v/>
      </c>
      <c r="DP18" s="33" t="str">
        <f ca="true">+IF(OFFSET('Hygiene Data'!$C$13,0,10*ROW('Hygiene Data'!C12))="","",OFFSET('Hygiene Data'!$C$13,0,10*ROW('Hygiene Data'!C12)))</f>
        <v/>
      </c>
      <c r="DQ18" s="33" t="str">
        <f ca="true">+IF(OFFSET('Hygiene Data'!$C$14,0,10*ROW('Hygiene Data'!C12))="","",OFFSET('Hygiene Data'!$C$14,0,10*ROW('Hygiene Data'!C12)))</f>
        <v/>
      </c>
      <c r="DR18" s="33" t="str">
        <f ca="true">+IF(OFFSET('Hygiene Data'!$D$12,0,10*ROW('Hygiene Data'!D12))="","",OFFSET('Hygiene Data'!$D$12,0,10*ROW('Hygiene Data'!D12)))</f>
        <v/>
      </c>
      <c r="DS18" s="33" t="str">
        <f ca="true">+IF(OFFSET('Hygiene Data'!$D$13,0,10*ROW('Hygiene Data'!D12))="","",OFFSET('Hygiene Data'!$D$13,0,10*ROW('Hygiene Data'!D12)))</f>
        <v/>
      </c>
      <c r="DT18" s="33" t="str">
        <f ca="true">+IF(OFFSET('Hygiene Data'!$D$14,0,10*ROW('Hygiene Data'!D12))="","",OFFSET('Hygiene Data'!$D$14,0,10*ROW('Hygiene Data'!D12)))</f>
        <v/>
      </c>
      <c r="DU18" s="33" t="str">
        <f ca="true">+IF(OFFSET('Hygiene Data'!$E$12,0,10*ROW('Hygiene Data'!E12))="","",OFFSET('Hygiene Data'!$E$12,0,10*ROW('Hygiene Data'!E12)))</f>
        <v/>
      </c>
      <c r="DV18" s="33" t="str">
        <f ca="true">+IF(OFFSET('Hygiene Data'!$E$13,0,10*ROW('Hygiene Data'!E12))="","",OFFSET('Hygiene Data'!$E$13,0,10*ROW('Hygiene Data'!E12)))</f>
        <v/>
      </c>
      <c r="DW18" s="33" t="str">
        <f ca="true">+IF(OFFSET('Hygiene Data'!$E$14,0,10*ROW('Hygiene Data'!E12))="","",OFFSET('Hygiene Data'!$E$14,0,10*ROW('Hygiene Data'!E12)))</f>
        <v/>
      </c>
      <c r="DX18" s="33" t="str">
        <f ca="true">+IF(OFFSET('Hygiene Data'!$F$12,0,10*ROW('Hygiene Data'!F12))="","",OFFSET('Hygiene Data'!$F$12,0,10*ROW('Hygiene Data'!F12)))</f>
        <v/>
      </c>
      <c r="DY18" s="33" t="str">
        <f ca="true">+IF(OFFSET('Hygiene Data'!$F$13,0,10*ROW('Hygiene Data'!F12))="","",OFFSET('Hygiene Data'!$F$13,0,10*ROW('Hygiene Data'!F12)))</f>
        <v/>
      </c>
      <c r="DZ18" s="33" t="str">
        <f ca="true">+IF(OFFSET('Hygiene Data'!$F$14,0,10*ROW('Hygiene Data'!F12))="","",OFFSET('Hygiene Data'!$F$14,0,10*ROW('Hygiene Data'!F12)))</f>
        <v/>
      </c>
      <c r="EA18" s="33" t="str">
        <f ca="true">+IF(OFFSET('Hygiene Data'!$G$12,0,10*ROW('Hygiene Data'!G12))="","",OFFSET('Hygiene Data'!$G$12,0,10*ROW('Hygiene Data'!G12)))</f>
        <v/>
      </c>
      <c r="EB18" s="33" t="str">
        <f ca="true">+IF(OFFSET('Hygiene Data'!$G$13,0,10*ROW('Hygiene Data'!G12))="","",OFFSET('Hygiene Data'!$G$13,0,10*ROW('Hygiene Data'!G12)))</f>
        <v/>
      </c>
      <c r="EC18" s="33" t="str">
        <f ca="true">+IF(OFFSET('Hygiene Data'!$G$14,0,10*ROW('Hygiene Data'!G12))="","",OFFSET('Hygiene Data'!$G$14,0,10*ROW('Hygiene Data'!G12)))</f>
        <v/>
      </c>
      <c r="ED18" s="33" t="str">
        <f ca="true">+IF(OFFSET('Hygiene Data'!$H$12,0,10*ROW('Hygiene Data'!H12))="","",OFFSET('Hygiene Data'!$H$12,0,10*ROW('Hygiene Data'!H12)))</f>
        <v/>
      </c>
      <c r="EE18" s="33" t="str">
        <f ca="true">+IF(OFFSET('Hygiene Data'!$H$13,0,10*ROW('Hygiene Data'!H12))="","",OFFSET('Hygiene Data'!$H$13,0,10*ROW('Hygiene Data'!H12)))</f>
        <v/>
      </c>
      <c r="EF18" s="33" t="str">
        <f ca="true">+IF(OFFSET('Hygiene Data'!$H$14,0,10*ROW('Hygiene Data'!H12))="","",OFFSET('Hygiene Data'!$H$14,0,10*ROW('Hygiene Data'!H12)))</f>
        <v/>
      </c>
    </row>
    <row r="19" x14ac:dyDescent="0.2">
      <c r="A19" s="56" t="str">
        <f ca="true">+IF(OFFSET('Water Data'!$B$1,0,10*ROW('Water Data'!B13))="","",OFFSET('Water Data'!$B$1,0,10*ROW('Water Data'!B13)))</f>
        <v/>
      </c>
      <c r="B19" s="56" t="str">
        <f ca="true">+IF(OFFSET('Water Data'!$A$3,0,10*ROW('Water Data'!A13))="","",OFFSET('Water Data'!$A$3,0,10*ROW('Water Data'!A13)))</f>
        <v/>
      </c>
      <c r="C19" s="56" t="str">
        <f ca="true">+IF(OFFSET('Water Data'!$C$3,0,10*ROW('Water Data'!C13))="","",OFFSET('Water Data'!$C$3,0,10*ROW('Water Data'!C13)))</f>
        <v/>
      </c>
      <c r="D19" s="244"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4"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4"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4"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4"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4"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4"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4"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4"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4"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4"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4"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4"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4"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4"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4"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4"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4"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45"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45"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45"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45"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45"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45"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45"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45"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45"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45"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45"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45"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45"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45"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45"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45"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45"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45"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45"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45"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45"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45"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45"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45"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45"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45"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45"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45"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45"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45"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46"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46"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46"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46"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46"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46"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46"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46"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46"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46"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46"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46"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46"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46"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46"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46"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46"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46"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3" t="str">
        <f ca="true">+IF(OFFSET('Water Data'!$C$28,0,10*ROW('Water Data'!C13))="","",OFFSET('Water Data'!$C$28,0,10*ROW('Water Data'!C13)))</f>
        <v/>
      </c>
      <c r="BT19" s="33" t="str">
        <f ca="true">+IF(OFFSET('Water Data'!$C$29,0,10*ROW('Water Data'!C13))="","",OFFSET('Water Data'!$C$29,0,10*ROW('Water Data'!C13)))</f>
        <v/>
      </c>
      <c r="BU19" s="33" t="str">
        <f ca="true">+IF(OFFSET('Water Data'!$C$30,0,10*ROW('Water Data'!C13))="","",OFFSET('Water Data'!$C$30,0,10*ROW('Water Data'!C13)))</f>
        <v/>
      </c>
      <c r="BV19" s="33" t="str">
        <f ca="true">+IF(OFFSET('Water Data'!$D$28,0,10*ROW('Water Data'!D13))="","",OFFSET('Water Data'!$D$28,0,10*ROW('Water Data'!D13)))</f>
        <v/>
      </c>
      <c r="BW19" s="33" t="str">
        <f ca="true">+IF(OFFSET('Water Data'!$D$29,0,10*ROW('Water Data'!D13))="","",OFFSET('Water Data'!$D$29,0,10*ROW('Water Data'!D13)))</f>
        <v/>
      </c>
      <c r="BX19" s="33" t="str">
        <f ca="true">+IF(OFFSET('Water Data'!$D$30,0,10*ROW('Water Data'!D13))="","",OFFSET('Water Data'!$D$30,0,10*ROW('Water Data'!D13)))</f>
        <v/>
      </c>
      <c r="BY19" s="33" t="str">
        <f ca="true">+IF(OFFSET('Water Data'!$E$28,0,10*ROW('Water Data'!E13))="","",OFFSET('Water Data'!$E$28,0,10*ROW('Water Data'!E13)))</f>
        <v/>
      </c>
      <c r="BZ19" s="33" t="str">
        <f ca="true">+IF(OFFSET('Water Data'!$E$29,0,10*ROW('Water Data'!E13))="","",OFFSET('Water Data'!$E$29,0,10*ROW('Water Data'!E13)))</f>
        <v/>
      </c>
      <c r="CA19" s="33" t="str">
        <f ca="true">+IF(OFFSET('Water Data'!$E$30,0,10*ROW('Water Data'!E13))="","",OFFSET('Water Data'!$E$30,0,10*ROW('Water Data'!E13)))</f>
        <v/>
      </c>
      <c r="CB19" s="33" t="str">
        <f ca="true">+IF(OFFSET('Water Data'!$F$28,0,10*ROW('Water Data'!F13))="","",OFFSET('Water Data'!$F$28,0,10*ROW('Water Data'!F13)))</f>
        <v/>
      </c>
      <c r="CC19" s="33" t="str">
        <f ca="true">+IF(OFFSET('Water Data'!$F$29,0,10*ROW('Water Data'!F13))="","",OFFSET('Water Data'!$F$29,0,10*ROW('Water Data'!F13)))</f>
        <v/>
      </c>
      <c r="CD19" s="33" t="str">
        <f ca="true">+IF(OFFSET('Water Data'!$F$30,0,10*ROW('Water Data'!F13))="","",OFFSET('Water Data'!$F$30,0,10*ROW('Water Data'!F13)))</f>
        <v/>
      </c>
      <c r="CE19" s="33" t="str">
        <f ca="true">+IF(OFFSET('Water Data'!$G$28,0,10*ROW('Water Data'!G13))="","",OFFSET('Water Data'!$G$28,0,10*ROW('Water Data'!G13)))</f>
        <v/>
      </c>
      <c r="CF19" s="33" t="str">
        <f ca="true">+IF(OFFSET('Water Data'!$G$29,0,10*ROW('Water Data'!G13))="","",OFFSET('Water Data'!$G$29,0,10*ROW('Water Data'!G13)))</f>
        <v/>
      </c>
      <c r="CG19" s="33" t="str">
        <f ca="true">+IF(OFFSET('Water Data'!$G$30,0,10*ROW('Water Data'!G13))="","",OFFSET('Water Data'!$G$30,0,10*ROW('Water Data'!G13)))</f>
        <v/>
      </c>
      <c r="CH19" s="33" t="str">
        <f ca="true">+IF(OFFSET('Water Data'!$H$28,0,10*ROW('Water Data'!H13))="","",OFFSET('Water Data'!$H$28,0,10*ROW('Water Data'!H13)))</f>
        <v/>
      </c>
      <c r="CI19" s="33" t="str">
        <f ca="true">+IF(OFFSET('Water Data'!$H$29,0,10*ROW('Water Data'!H13))="","",OFFSET('Water Data'!$H$29,0,10*ROW('Water Data'!H13)))</f>
        <v/>
      </c>
      <c r="CJ19" s="33" t="str">
        <f ca="true">+IF(OFFSET('Water Data'!$H$30,0,10*ROW('Water Data'!H13))="","",OFFSET('Water Data'!$H$30,0,10*ROW('Water Data'!H13)))</f>
        <v/>
      </c>
      <c r="CK19" s="33" t="str">
        <f ca="true">+IF(OFFSET('Sanitation Data'!$C$29,0,10*ROW('Sanitation Data'!C13))="","",OFFSET('Sanitation Data'!$C$29,0,10*ROW('Sanitation Data'!C13)))</f>
        <v/>
      </c>
      <c r="CL19" s="33" t="str">
        <f ca="true">+IF(OFFSET('Sanitation Data'!$C$30,0,10*ROW('Sanitation Data'!C13))="","",OFFSET('Sanitation Data'!$C$30,0,10*ROW('Sanitation Data'!C13)))</f>
        <v/>
      </c>
      <c r="CM19" s="33" t="str">
        <f ca="true">+IF(OFFSET('Sanitation Data'!$C$31,0,10*ROW('Sanitation Data'!C13))="","",OFFSET('Sanitation Data'!$C$31,0,10*ROW('Sanitation Data'!C13)))</f>
        <v/>
      </c>
      <c r="CN19" s="33" t="str">
        <f ca="true">+IF(OFFSET('Sanitation Data'!$C$32,0,10*ROW('Sanitation Data'!C13))="","",OFFSET('Sanitation Data'!$C$32,0,10*ROW('Sanitation Data'!C13)))</f>
        <v/>
      </c>
      <c r="CO19" s="33" t="str">
        <f ca="true">+IF(OFFSET('Sanitation Data'!$C$33,0,10*ROW('Sanitation Data'!C13))="","",OFFSET('Sanitation Data'!$C$33,0,10*ROW('Sanitation Data'!C13)))</f>
        <v/>
      </c>
      <c r="CP19" s="33" t="str">
        <f ca="true">+IF(OFFSET('Sanitation Data'!$D$29,0,10*ROW('Sanitation Data'!D13))="","",OFFSET('Sanitation Data'!$D$29,0,10*ROW('Sanitation Data'!D13)))</f>
        <v/>
      </c>
      <c r="CQ19" s="33" t="str">
        <f ca="true">+IF(OFFSET('Sanitation Data'!$D$30,0,10*ROW('Sanitation Data'!D13))="","",OFFSET('Sanitation Data'!$D$30,0,10*ROW('Sanitation Data'!D13)))</f>
        <v/>
      </c>
      <c r="CR19" s="33" t="str">
        <f ca="true">+IF(OFFSET('Sanitation Data'!$D$31,0,10*ROW('Sanitation Data'!D13))="","",OFFSET('Sanitation Data'!$D$31,0,10*ROW('Sanitation Data'!D13)))</f>
        <v/>
      </c>
      <c r="CS19" s="33" t="str">
        <f ca="true">+IF(OFFSET('Sanitation Data'!$D$32,0,10*ROW('Sanitation Data'!D13))="","",OFFSET('Sanitation Data'!$D$32,0,10*ROW('Sanitation Data'!D13)))</f>
        <v/>
      </c>
      <c r="CT19" s="33" t="str">
        <f ca="true">+IF(OFFSET('Sanitation Data'!$D$33,0,10*ROW('Sanitation Data'!D13))="","",OFFSET('Sanitation Data'!$D$33,0,10*ROW('Sanitation Data'!D13)))</f>
        <v/>
      </c>
      <c r="CU19" s="33" t="str">
        <f ca="true">+IF(OFFSET('Sanitation Data'!$E$29,0,10*ROW('Sanitation Data'!E13))="","",OFFSET('Sanitation Data'!$E$29,0,10*ROW('Sanitation Data'!E13)))</f>
        <v/>
      </c>
      <c r="CV19" s="33" t="str">
        <f ca="true">+IF(OFFSET('Sanitation Data'!$E$30,0,10*ROW('Sanitation Data'!E13))="","",OFFSET('Sanitation Data'!$E$30,0,10*ROW('Sanitation Data'!E13)))</f>
        <v/>
      </c>
      <c r="CW19" s="33" t="str">
        <f ca="true">+IF(OFFSET('Sanitation Data'!$E$31,0,10*ROW('Sanitation Data'!E13))="","",OFFSET('Sanitation Data'!$E$31,0,10*ROW('Sanitation Data'!E13)))</f>
        <v/>
      </c>
      <c r="CX19" s="33" t="str">
        <f ca="true">+IF(OFFSET('Sanitation Data'!$E$32,0,10*ROW('Sanitation Data'!E13))="","",OFFSET('Sanitation Data'!$E$32,0,10*ROW('Sanitation Data'!E13)))</f>
        <v/>
      </c>
      <c r="CY19" s="33" t="str">
        <f ca="true">+IF(OFFSET('Sanitation Data'!$E$33,0,10*ROW('Sanitation Data'!E13))="","",OFFSET('Sanitation Data'!$E$33,0,10*ROW('Sanitation Data'!E13)))</f>
        <v/>
      </c>
      <c r="CZ19" s="33" t="str">
        <f ca="true">+IF(OFFSET('Sanitation Data'!$F$29,0,10*ROW('Sanitation Data'!F13))="","",OFFSET('Sanitation Data'!$F$29,0,10*ROW('Sanitation Data'!F13)))</f>
        <v/>
      </c>
      <c r="DA19" s="33" t="str">
        <f ca="true">+IF(OFFSET('Sanitation Data'!$F$30,0,10*ROW('Sanitation Data'!F13))="","",OFFSET('Sanitation Data'!$F$30,0,10*ROW('Sanitation Data'!F13)))</f>
        <v/>
      </c>
      <c r="DB19" s="33" t="str">
        <f ca="true">+IF(OFFSET('Sanitation Data'!$F$31,0,10*ROW('Sanitation Data'!F13))="","",OFFSET('Sanitation Data'!$F$31,0,10*ROW('Sanitation Data'!F13)))</f>
        <v/>
      </c>
      <c r="DC19" s="33" t="str">
        <f ca="true">+IF(OFFSET('Sanitation Data'!$F$32,0,10*ROW('Sanitation Data'!F13))="","",OFFSET('Sanitation Data'!$F$32,0,10*ROW('Sanitation Data'!F13)))</f>
        <v/>
      </c>
      <c r="DD19" s="33" t="str">
        <f ca="true">+IF(OFFSET('Sanitation Data'!$F$33,0,10*ROW('Sanitation Data'!F13))="","",OFFSET('Sanitation Data'!$F$33,0,10*ROW('Sanitation Data'!F13)))</f>
        <v/>
      </c>
      <c r="DE19" s="33" t="str">
        <f ca="true">+IF(OFFSET('Sanitation Data'!$G$29,0,10*ROW('Sanitation Data'!G13))="","",OFFSET('Sanitation Data'!$G$29,0,10*ROW('Sanitation Data'!G13)))</f>
        <v/>
      </c>
      <c r="DF19" s="33" t="str">
        <f ca="true">+IF(OFFSET('Sanitation Data'!$G$30,0,10*ROW('Sanitation Data'!G13))="","",OFFSET('Sanitation Data'!$G$30,0,10*ROW('Sanitation Data'!G13)))</f>
        <v/>
      </c>
      <c r="DG19" s="33" t="str">
        <f ca="true">+IF(OFFSET('Sanitation Data'!$G$31,0,10*ROW('Sanitation Data'!G13))="","",OFFSET('Sanitation Data'!$G$31,0,10*ROW('Sanitation Data'!G13)))</f>
        <v/>
      </c>
      <c r="DH19" s="33" t="str">
        <f ca="true">+IF(OFFSET('Sanitation Data'!$G$32,0,10*ROW('Sanitation Data'!G13))="","",OFFSET('Sanitation Data'!$G$32,0,10*ROW('Sanitation Data'!G13)))</f>
        <v/>
      </c>
      <c r="DI19" s="33" t="str">
        <f ca="true">+IF(OFFSET('Sanitation Data'!$G$33,0,10*ROW('Sanitation Data'!G13))="","",OFFSET('Sanitation Data'!$G$33,0,10*ROW('Sanitation Data'!G13)))</f>
        <v/>
      </c>
      <c r="DJ19" s="33" t="str">
        <f ca="true">+IF(OFFSET('Sanitation Data'!$H$29,0,10*ROW('Sanitation Data'!H13))="","",OFFSET('Sanitation Data'!$H$29,0,10*ROW('Sanitation Data'!H13)))</f>
        <v/>
      </c>
      <c r="DK19" s="33" t="str">
        <f ca="true">+IF(OFFSET('Sanitation Data'!$H$30,0,10*ROW('Sanitation Data'!H13))="","",OFFSET('Sanitation Data'!$H$30,0,10*ROW('Sanitation Data'!H13)))</f>
        <v/>
      </c>
      <c r="DL19" s="33" t="str">
        <f ca="true">+IF(OFFSET('Sanitation Data'!$H$31,0,10*ROW('Sanitation Data'!H13))="","",OFFSET('Sanitation Data'!$H$31,0,10*ROW('Sanitation Data'!H13)))</f>
        <v/>
      </c>
      <c r="DM19" s="33" t="str">
        <f ca="true">+IF(OFFSET('Sanitation Data'!$H$32,0,10*ROW('Sanitation Data'!H13))="","",OFFSET('Sanitation Data'!$H$32,0,10*ROW('Sanitation Data'!H13)))</f>
        <v/>
      </c>
      <c r="DN19" s="33" t="str">
        <f ca="true">+IF(OFFSET('Sanitation Data'!$H$33,0,10*ROW('Sanitation Data'!H13))="","",OFFSET('Sanitation Data'!$H$33,0,10*ROW('Sanitation Data'!H13)))</f>
        <v/>
      </c>
      <c r="DO19" s="33" t="str">
        <f ca="true">+IF(OFFSET('Hygiene Data'!$C$12,0,10*ROW('Hygiene Data'!C13))="","",OFFSET('Hygiene Data'!$C$12,0,10*ROW('Hygiene Data'!C13)))</f>
        <v/>
      </c>
      <c r="DP19" s="33" t="str">
        <f ca="true">+IF(OFFSET('Hygiene Data'!$C$13,0,10*ROW('Hygiene Data'!C13))="","",OFFSET('Hygiene Data'!$C$13,0,10*ROW('Hygiene Data'!C13)))</f>
        <v/>
      </c>
      <c r="DQ19" s="33" t="str">
        <f ca="true">+IF(OFFSET('Hygiene Data'!$C$14,0,10*ROW('Hygiene Data'!C13))="","",OFFSET('Hygiene Data'!$C$14,0,10*ROW('Hygiene Data'!C13)))</f>
        <v/>
      </c>
      <c r="DR19" s="33" t="str">
        <f ca="true">+IF(OFFSET('Hygiene Data'!$D$12,0,10*ROW('Hygiene Data'!D13))="","",OFFSET('Hygiene Data'!$D$12,0,10*ROW('Hygiene Data'!D13)))</f>
        <v/>
      </c>
      <c r="DS19" s="33" t="str">
        <f ca="true">+IF(OFFSET('Hygiene Data'!$D$13,0,10*ROW('Hygiene Data'!D13))="","",OFFSET('Hygiene Data'!$D$13,0,10*ROW('Hygiene Data'!D13)))</f>
        <v/>
      </c>
      <c r="DT19" s="33" t="str">
        <f ca="true">+IF(OFFSET('Hygiene Data'!$D$14,0,10*ROW('Hygiene Data'!D13))="","",OFFSET('Hygiene Data'!$D$14,0,10*ROW('Hygiene Data'!D13)))</f>
        <v/>
      </c>
      <c r="DU19" s="33" t="str">
        <f ca="true">+IF(OFFSET('Hygiene Data'!$E$12,0,10*ROW('Hygiene Data'!E13))="","",OFFSET('Hygiene Data'!$E$12,0,10*ROW('Hygiene Data'!E13)))</f>
        <v/>
      </c>
      <c r="DV19" s="33" t="str">
        <f ca="true">+IF(OFFSET('Hygiene Data'!$E$13,0,10*ROW('Hygiene Data'!E13))="","",OFFSET('Hygiene Data'!$E$13,0,10*ROW('Hygiene Data'!E13)))</f>
        <v/>
      </c>
      <c r="DW19" s="33" t="str">
        <f ca="true">+IF(OFFSET('Hygiene Data'!$E$14,0,10*ROW('Hygiene Data'!E13))="","",OFFSET('Hygiene Data'!$E$14,0,10*ROW('Hygiene Data'!E13)))</f>
        <v/>
      </c>
      <c r="DX19" s="33" t="str">
        <f ca="true">+IF(OFFSET('Hygiene Data'!$F$12,0,10*ROW('Hygiene Data'!F13))="","",OFFSET('Hygiene Data'!$F$12,0,10*ROW('Hygiene Data'!F13)))</f>
        <v/>
      </c>
      <c r="DY19" s="33" t="str">
        <f ca="true">+IF(OFFSET('Hygiene Data'!$F$13,0,10*ROW('Hygiene Data'!F13))="","",OFFSET('Hygiene Data'!$F$13,0,10*ROW('Hygiene Data'!F13)))</f>
        <v/>
      </c>
      <c r="DZ19" s="33" t="str">
        <f ca="true">+IF(OFFSET('Hygiene Data'!$F$14,0,10*ROW('Hygiene Data'!F13))="","",OFFSET('Hygiene Data'!$F$14,0,10*ROW('Hygiene Data'!F13)))</f>
        <v/>
      </c>
      <c r="EA19" s="33" t="str">
        <f ca="true">+IF(OFFSET('Hygiene Data'!$G$12,0,10*ROW('Hygiene Data'!G13))="","",OFFSET('Hygiene Data'!$G$12,0,10*ROW('Hygiene Data'!G13)))</f>
        <v/>
      </c>
      <c r="EB19" s="33" t="str">
        <f ca="true">+IF(OFFSET('Hygiene Data'!$G$13,0,10*ROW('Hygiene Data'!G13))="","",OFFSET('Hygiene Data'!$G$13,0,10*ROW('Hygiene Data'!G13)))</f>
        <v/>
      </c>
      <c r="EC19" s="33" t="str">
        <f ca="true">+IF(OFFSET('Hygiene Data'!$G$14,0,10*ROW('Hygiene Data'!G13))="","",OFFSET('Hygiene Data'!$G$14,0,10*ROW('Hygiene Data'!G13)))</f>
        <v/>
      </c>
      <c r="ED19" s="33" t="str">
        <f ca="true">+IF(OFFSET('Hygiene Data'!$H$12,0,10*ROW('Hygiene Data'!H13))="","",OFFSET('Hygiene Data'!$H$12,0,10*ROW('Hygiene Data'!H13)))</f>
        <v/>
      </c>
      <c r="EE19" s="33" t="str">
        <f ca="true">+IF(OFFSET('Hygiene Data'!$H$13,0,10*ROW('Hygiene Data'!H13))="","",OFFSET('Hygiene Data'!$H$13,0,10*ROW('Hygiene Data'!H13)))</f>
        <v/>
      </c>
      <c r="EF19" s="33" t="str">
        <f ca="true">+IF(OFFSET('Hygiene Data'!$H$14,0,10*ROW('Hygiene Data'!H13))="","",OFFSET('Hygiene Data'!$H$14,0,10*ROW('Hygiene Data'!H13)))</f>
        <v/>
      </c>
    </row>
    <row r="20" x14ac:dyDescent="0.2">
      <c r="A20" s="56" t="str">
        <f ca="true">+IF(OFFSET('Water Data'!$B$1,0,10*ROW('Water Data'!B14))="","",OFFSET('Water Data'!$B$1,0,10*ROW('Water Data'!B14)))</f>
        <v/>
      </c>
      <c r="B20" s="56" t="str">
        <f ca="true">+IF(OFFSET('Water Data'!$A$3,0,10*ROW('Water Data'!A14))="","",OFFSET('Water Data'!$A$3,0,10*ROW('Water Data'!A14)))</f>
        <v/>
      </c>
      <c r="C20" s="56" t="str">
        <f ca="true">+IF(OFFSET('Water Data'!$C$3,0,10*ROW('Water Data'!C14))="","",OFFSET('Water Data'!$C$3,0,10*ROW('Water Data'!C14)))</f>
        <v/>
      </c>
      <c r="D20" s="244"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4"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4"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4"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4"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4"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4"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4"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4"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4"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4"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4"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4"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4"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4"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4"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4"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4"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45"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45"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45"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45"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45"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45"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45"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45"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45"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45"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45"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45"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45"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45"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45"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45"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45"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45"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45"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45"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45"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45"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45"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45"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45"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45"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45"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45"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45"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45"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46"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46"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46"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46"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46"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46"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46"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46"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46"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46"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46"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46"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46"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46"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46"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46"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46"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46"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3" t="str">
        <f ca="true">+IF(OFFSET('Water Data'!$C$28,0,10*ROW('Water Data'!C14))="","",OFFSET('Water Data'!$C$28,0,10*ROW('Water Data'!C14)))</f>
        <v/>
      </c>
      <c r="BT20" s="33" t="str">
        <f ca="true">+IF(OFFSET('Water Data'!$C$29,0,10*ROW('Water Data'!C14))="","",OFFSET('Water Data'!$C$29,0,10*ROW('Water Data'!C14)))</f>
        <v/>
      </c>
      <c r="BU20" s="33" t="str">
        <f ca="true">+IF(OFFSET('Water Data'!$C$30,0,10*ROW('Water Data'!C14))="","",OFFSET('Water Data'!$C$30,0,10*ROW('Water Data'!C14)))</f>
        <v/>
      </c>
      <c r="BV20" s="33" t="str">
        <f ca="true">+IF(OFFSET('Water Data'!$D$28,0,10*ROW('Water Data'!D14))="","",OFFSET('Water Data'!$D$28,0,10*ROW('Water Data'!D14)))</f>
        <v/>
      </c>
      <c r="BW20" s="33" t="str">
        <f ca="true">+IF(OFFSET('Water Data'!$D$29,0,10*ROW('Water Data'!D14))="","",OFFSET('Water Data'!$D$29,0,10*ROW('Water Data'!D14)))</f>
        <v/>
      </c>
      <c r="BX20" s="33" t="str">
        <f ca="true">+IF(OFFSET('Water Data'!$D$30,0,10*ROW('Water Data'!D14))="","",OFFSET('Water Data'!$D$30,0,10*ROW('Water Data'!D14)))</f>
        <v/>
      </c>
      <c r="BY20" s="33" t="str">
        <f ca="true">+IF(OFFSET('Water Data'!$E$28,0,10*ROW('Water Data'!E14))="","",OFFSET('Water Data'!$E$28,0,10*ROW('Water Data'!E14)))</f>
        <v/>
      </c>
      <c r="BZ20" s="33" t="str">
        <f ca="true">+IF(OFFSET('Water Data'!$E$29,0,10*ROW('Water Data'!E14))="","",OFFSET('Water Data'!$E$29,0,10*ROW('Water Data'!E14)))</f>
        <v/>
      </c>
      <c r="CA20" s="33" t="str">
        <f ca="true">+IF(OFFSET('Water Data'!$E$30,0,10*ROW('Water Data'!E14))="","",OFFSET('Water Data'!$E$30,0,10*ROW('Water Data'!E14)))</f>
        <v/>
      </c>
      <c r="CB20" s="33" t="str">
        <f ca="true">+IF(OFFSET('Water Data'!$F$28,0,10*ROW('Water Data'!F14))="","",OFFSET('Water Data'!$F$28,0,10*ROW('Water Data'!F14)))</f>
        <v/>
      </c>
      <c r="CC20" s="33" t="str">
        <f ca="true">+IF(OFFSET('Water Data'!$F$29,0,10*ROW('Water Data'!F14))="","",OFFSET('Water Data'!$F$29,0,10*ROW('Water Data'!F14)))</f>
        <v/>
      </c>
      <c r="CD20" s="33" t="str">
        <f ca="true">+IF(OFFSET('Water Data'!$F$30,0,10*ROW('Water Data'!F14))="","",OFFSET('Water Data'!$F$30,0,10*ROW('Water Data'!F14)))</f>
        <v/>
      </c>
      <c r="CE20" s="33" t="str">
        <f ca="true">+IF(OFFSET('Water Data'!$G$28,0,10*ROW('Water Data'!G14))="","",OFFSET('Water Data'!$G$28,0,10*ROW('Water Data'!G14)))</f>
        <v/>
      </c>
      <c r="CF20" s="33" t="str">
        <f ca="true">+IF(OFFSET('Water Data'!$G$29,0,10*ROW('Water Data'!G14))="","",OFFSET('Water Data'!$G$29,0,10*ROW('Water Data'!G14)))</f>
        <v/>
      </c>
      <c r="CG20" s="33" t="str">
        <f ca="true">+IF(OFFSET('Water Data'!$G$30,0,10*ROW('Water Data'!G14))="","",OFFSET('Water Data'!$G$30,0,10*ROW('Water Data'!G14)))</f>
        <v/>
      </c>
      <c r="CH20" s="33" t="str">
        <f ca="true">+IF(OFFSET('Water Data'!$H$28,0,10*ROW('Water Data'!H14))="","",OFFSET('Water Data'!$H$28,0,10*ROW('Water Data'!H14)))</f>
        <v/>
      </c>
      <c r="CI20" s="33" t="str">
        <f ca="true">+IF(OFFSET('Water Data'!$H$29,0,10*ROW('Water Data'!H14))="","",OFFSET('Water Data'!$H$29,0,10*ROW('Water Data'!H14)))</f>
        <v/>
      </c>
      <c r="CJ20" s="33" t="str">
        <f ca="true">+IF(OFFSET('Water Data'!$H$30,0,10*ROW('Water Data'!H14))="","",OFFSET('Water Data'!$H$30,0,10*ROW('Water Data'!H14)))</f>
        <v/>
      </c>
      <c r="CK20" s="33" t="str">
        <f ca="true">+IF(OFFSET('Sanitation Data'!$C$29,0,10*ROW('Sanitation Data'!C14))="","",OFFSET('Sanitation Data'!$C$29,0,10*ROW('Sanitation Data'!C14)))</f>
        <v/>
      </c>
      <c r="CL20" s="33" t="str">
        <f ca="true">+IF(OFFSET('Sanitation Data'!$C$30,0,10*ROW('Sanitation Data'!C14))="","",OFFSET('Sanitation Data'!$C$30,0,10*ROW('Sanitation Data'!C14)))</f>
        <v/>
      </c>
      <c r="CM20" s="33" t="str">
        <f ca="true">+IF(OFFSET('Sanitation Data'!$C$31,0,10*ROW('Sanitation Data'!C14))="","",OFFSET('Sanitation Data'!$C$31,0,10*ROW('Sanitation Data'!C14)))</f>
        <v/>
      </c>
      <c r="CN20" s="33" t="str">
        <f ca="true">+IF(OFFSET('Sanitation Data'!$C$32,0,10*ROW('Sanitation Data'!C14))="","",OFFSET('Sanitation Data'!$C$32,0,10*ROW('Sanitation Data'!C14)))</f>
        <v/>
      </c>
      <c r="CO20" s="33" t="str">
        <f ca="true">+IF(OFFSET('Sanitation Data'!$C$33,0,10*ROW('Sanitation Data'!C14))="","",OFFSET('Sanitation Data'!$C$33,0,10*ROW('Sanitation Data'!C14)))</f>
        <v/>
      </c>
      <c r="CP20" s="33" t="str">
        <f ca="true">+IF(OFFSET('Sanitation Data'!$D$29,0,10*ROW('Sanitation Data'!D14))="","",OFFSET('Sanitation Data'!$D$29,0,10*ROW('Sanitation Data'!D14)))</f>
        <v/>
      </c>
      <c r="CQ20" s="33" t="str">
        <f ca="true">+IF(OFFSET('Sanitation Data'!$D$30,0,10*ROW('Sanitation Data'!D14))="","",OFFSET('Sanitation Data'!$D$30,0,10*ROW('Sanitation Data'!D14)))</f>
        <v/>
      </c>
      <c r="CR20" s="33" t="str">
        <f ca="true">+IF(OFFSET('Sanitation Data'!$D$31,0,10*ROW('Sanitation Data'!D14))="","",OFFSET('Sanitation Data'!$D$31,0,10*ROW('Sanitation Data'!D14)))</f>
        <v/>
      </c>
      <c r="CS20" s="33" t="str">
        <f ca="true">+IF(OFFSET('Sanitation Data'!$D$32,0,10*ROW('Sanitation Data'!D14))="","",OFFSET('Sanitation Data'!$D$32,0,10*ROW('Sanitation Data'!D14)))</f>
        <v/>
      </c>
      <c r="CT20" s="33" t="str">
        <f ca="true">+IF(OFFSET('Sanitation Data'!$D$33,0,10*ROW('Sanitation Data'!D14))="","",OFFSET('Sanitation Data'!$D$33,0,10*ROW('Sanitation Data'!D14)))</f>
        <v/>
      </c>
      <c r="CU20" s="33" t="str">
        <f ca="true">+IF(OFFSET('Sanitation Data'!$E$29,0,10*ROW('Sanitation Data'!E14))="","",OFFSET('Sanitation Data'!$E$29,0,10*ROW('Sanitation Data'!E14)))</f>
        <v/>
      </c>
      <c r="CV20" s="33" t="str">
        <f ca="true">+IF(OFFSET('Sanitation Data'!$E$30,0,10*ROW('Sanitation Data'!E14))="","",OFFSET('Sanitation Data'!$E$30,0,10*ROW('Sanitation Data'!E14)))</f>
        <v/>
      </c>
      <c r="CW20" s="33" t="str">
        <f ca="true">+IF(OFFSET('Sanitation Data'!$E$31,0,10*ROW('Sanitation Data'!E14))="","",OFFSET('Sanitation Data'!$E$31,0,10*ROW('Sanitation Data'!E14)))</f>
        <v/>
      </c>
      <c r="CX20" s="33" t="str">
        <f ca="true">+IF(OFFSET('Sanitation Data'!$E$32,0,10*ROW('Sanitation Data'!E14))="","",OFFSET('Sanitation Data'!$E$32,0,10*ROW('Sanitation Data'!E14)))</f>
        <v/>
      </c>
      <c r="CY20" s="33" t="str">
        <f ca="true">+IF(OFFSET('Sanitation Data'!$E$33,0,10*ROW('Sanitation Data'!E14))="","",OFFSET('Sanitation Data'!$E$33,0,10*ROW('Sanitation Data'!E14)))</f>
        <v/>
      </c>
      <c r="CZ20" s="33" t="str">
        <f ca="true">+IF(OFFSET('Sanitation Data'!$F$29,0,10*ROW('Sanitation Data'!F14))="","",OFFSET('Sanitation Data'!$F$29,0,10*ROW('Sanitation Data'!F14)))</f>
        <v/>
      </c>
      <c r="DA20" s="33" t="str">
        <f ca="true">+IF(OFFSET('Sanitation Data'!$F$30,0,10*ROW('Sanitation Data'!F14))="","",OFFSET('Sanitation Data'!$F$30,0,10*ROW('Sanitation Data'!F14)))</f>
        <v/>
      </c>
      <c r="DB20" s="33" t="str">
        <f ca="true">+IF(OFFSET('Sanitation Data'!$F$31,0,10*ROW('Sanitation Data'!F14))="","",OFFSET('Sanitation Data'!$F$31,0,10*ROW('Sanitation Data'!F14)))</f>
        <v/>
      </c>
      <c r="DC20" s="33" t="str">
        <f ca="true">+IF(OFFSET('Sanitation Data'!$F$32,0,10*ROW('Sanitation Data'!F14))="","",OFFSET('Sanitation Data'!$F$32,0,10*ROW('Sanitation Data'!F14)))</f>
        <v/>
      </c>
      <c r="DD20" s="33" t="str">
        <f ca="true">+IF(OFFSET('Sanitation Data'!$F$33,0,10*ROW('Sanitation Data'!F14))="","",OFFSET('Sanitation Data'!$F$33,0,10*ROW('Sanitation Data'!F14)))</f>
        <v/>
      </c>
      <c r="DE20" s="33" t="str">
        <f ca="true">+IF(OFFSET('Sanitation Data'!$G$29,0,10*ROW('Sanitation Data'!G14))="","",OFFSET('Sanitation Data'!$G$29,0,10*ROW('Sanitation Data'!G14)))</f>
        <v/>
      </c>
      <c r="DF20" s="33" t="str">
        <f ca="true">+IF(OFFSET('Sanitation Data'!$G$30,0,10*ROW('Sanitation Data'!G14))="","",OFFSET('Sanitation Data'!$G$30,0,10*ROW('Sanitation Data'!G14)))</f>
        <v/>
      </c>
      <c r="DG20" s="33" t="str">
        <f ca="true">+IF(OFFSET('Sanitation Data'!$G$31,0,10*ROW('Sanitation Data'!G14))="","",OFFSET('Sanitation Data'!$G$31,0,10*ROW('Sanitation Data'!G14)))</f>
        <v/>
      </c>
      <c r="DH20" s="33" t="str">
        <f ca="true">+IF(OFFSET('Sanitation Data'!$G$32,0,10*ROW('Sanitation Data'!G14))="","",OFFSET('Sanitation Data'!$G$32,0,10*ROW('Sanitation Data'!G14)))</f>
        <v/>
      </c>
      <c r="DI20" s="33" t="str">
        <f ca="true">+IF(OFFSET('Sanitation Data'!$G$33,0,10*ROW('Sanitation Data'!G14))="","",OFFSET('Sanitation Data'!$G$33,0,10*ROW('Sanitation Data'!G14)))</f>
        <v/>
      </c>
      <c r="DJ20" s="33" t="str">
        <f ca="true">+IF(OFFSET('Sanitation Data'!$H$29,0,10*ROW('Sanitation Data'!H14))="","",OFFSET('Sanitation Data'!$H$29,0,10*ROW('Sanitation Data'!H14)))</f>
        <v/>
      </c>
      <c r="DK20" s="33" t="str">
        <f ca="true">+IF(OFFSET('Sanitation Data'!$H$30,0,10*ROW('Sanitation Data'!H14))="","",OFFSET('Sanitation Data'!$H$30,0,10*ROW('Sanitation Data'!H14)))</f>
        <v/>
      </c>
      <c r="DL20" s="33" t="str">
        <f ca="true">+IF(OFFSET('Sanitation Data'!$H$31,0,10*ROW('Sanitation Data'!H14))="","",OFFSET('Sanitation Data'!$H$31,0,10*ROW('Sanitation Data'!H14)))</f>
        <v/>
      </c>
      <c r="DM20" s="33" t="str">
        <f ca="true">+IF(OFFSET('Sanitation Data'!$H$32,0,10*ROW('Sanitation Data'!H14))="","",OFFSET('Sanitation Data'!$H$32,0,10*ROW('Sanitation Data'!H14)))</f>
        <v/>
      </c>
      <c r="DN20" s="33" t="str">
        <f ca="true">+IF(OFFSET('Sanitation Data'!$H$33,0,10*ROW('Sanitation Data'!H14))="","",OFFSET('Sanitation Data'!$H$33,0,10*ROW('Sanitation Data'!H14)))</f>
        <v/>
      </c>
      <c r="DO20" s="33" t="str">
        <f ca="true">+IF(OFFSET('Hygiene Data'!$C$12,0,10*ROW('Hygiene Data'!C14))="","",OFFSET('Hygiene Data'!$C$12,0,10*ROW('Hygiene Data'!C14)))</f>
        <v/>
      </c>
      <c r="DP20" s="33" t="str">
        <f ca="true">+IF(OFFSET('Hygiene Data'!$C$13,0,10*ROW('Hygiene Data'!C14))="","",OFFSET('Hygiene Data'!$C$13,0,10*ROW('Hygiene Data'!C14)))</f>
        <v/>
      </c>
      <c r="DQ20" s="33" t="str">
        <f ca="true">+IF(OFFSET('Hygiene Data'!$C$14,0,10*ROW('Hygiene Data'!C14))="","",OFFSET('Hygiene Data'!$C$14,0,10*ROW('Hygiene Data'!C14)))</f>
        <v/>
      </c>
      <c r="DR20" s="33" t="str">
        <f ca="true">+IF(OFFSET('Hygiene Data'!$D$12,0,10*ROW('Hygiene Data'!D14))="","",OFFSET('Hygiene Data'!$D$12,0,10*ROW('Hygiene Data'!D14)))</f>
        <v/>
      </c>
      <c r="DS20" s="33" t="str">
        <f ca="true">+IF(OFFSET('Hygiene Data'!$D$13,0,10*ROW('Hygiene Data'!D14))="","",OFFSET('Hygiene Data'!$D$13,0,10*ROW('Hygiene Data'!D14)))</f>
        <v/>
      </c>
      <c r="DT20" s="33" t="str">
        <f ca="true">+IF(OFFSET('Hygiene Data'!$D$14,0,10*ROW('Hygiene Data'!D14))="","",OFFSET('Hygiene Data'!$D$14,0,10*ROW('Hygiene Data'!D14)))</f>
        <v/>
      </c>
      <c r="DU20" s="33" t="str">
        <f ca="true">+IF(OFFSET('Hygiene Data'!$E$12,0,10*ROW('Hygiene Data'!E14))="","",OFFSET('Hygiene Data'!$E$12,0,10*ROW('Hygiene Data'!E14)))</f>
        <v/>
      </c>
      <c r="DV20" s="33" t="str">
        <f ca="true">+IF(OFFSET('Hygiene Data'!$E$13,0,10*ROW('Hygiene Data'!E14))="","",OFFSET('Hygiene Data'!$E$13,0,10*ROW('Hygiene Data'!E14)))</f>
        <v/>
      </c>
      <c r="DW20" s="33" t="str">
        <f ca="true">+IF(OFFSET('Hygiene Data'!$E$14,0,10*ROW('Hygiene Data'!E14))="","",OFFSET('Hygiene Data'!$E$14,0,10*ROW('Hygiene Data'!E14)))</f>
        <v/>
      </c>
      <c r="DX20" s="33" t="str">
        <f ca="true">+IF(OFFSET('Hygiene Data'!$F$12,0,10*ROW('Hygiene Data'!F14))="","",OFFSET('Hygiene Data'!$F$12,0,10*ROW('Hygiene Data'!F14)))</f>
        <v/>
      </c>
      <c r="DY20" s="33" t="str">
        <f ca="true">+IF(OFFSET('Hygiene Data'!$F$13,0,10*ROW('Hygiene Data'!F14))="","",OFFSET('Hygiene Data'!$F$13,0,10*ROW('Hygiene Data'!F14)))</f>
        <v/>
      </c>
      <c r="DZ20" s="33" t="str">
        <f ca="true">+IF(OFFSET('Hygiene Data'!$F$14,0,10*ROW('Hygiene Data'!F14))="","",OFFSET('Hygiene Data'!$F$14,0,10*ROW('Hygiene Data'!F14)))</f>
        <v/>
      </c>
      <c r="EA20" s="33" t="str">
        <f ca="true">+IF(OFFSET('Hygiene Data'!$G$12,0,10*ROW('Hygiene Data'!G14))="","",OFFSET('Hygiene Data'!$G$12,0,10*ROW('Hygiene Data'!G14)))</f>
        <v/>
      </c>
      <c r="EB20" s="33" t="str">
        <f ca="true">+IF(OFFSET('Hygiene Data'!$G$13,0,10*ROW('Hygiene Data'!G14))="","",OFFSET('Hygiene Data'!$G$13,0,10*ROW('Hygiene Data'!G14)))</f>
        <v/>
      </c>
      <c r="EC20" s="33" t="str">
        <f ca="true">+IF(OFFSET('Hygiene Data'!$G$14,0,10*ROW('Hygiene Data'!G14))="","",OFFSET('Hygiene Data'!$G$14,0,10*ROW('Hygiene Data'!G14)))</f>
        <v/>
      </c>
      <c r="ED20" s="33" t="str">
        <f ca="true">+IF(OFFSET('Hygiene Data'!$H$12,0,10*ROW('Hygiene Data'!H14))="","",OFFSET('Hygiene Data'!$H$12,0,10*ROW('Hygiene Data'!H14)))</f>
        <v/>
      </c>
      <c r="EE20" s="33" t="str">
        <f ca="true">+IF(OFFSET('Hygiene Data'!$H$13,0,10*ROW('Hygiene Data'!H14))="","",OFFSET('Hygiene Data'!$H$13,0,10*ROW('Hygiene Data'!H14)))</f>
        <v/>
      </c>
      <c r="EF20" s="33" t="str">
        <f ca="true">+IF(OFFSET('Hygiene Data'!$H$14,0,10*ROW('Hygiene Data'!H14))="","",OFFSET('Hygiene Data'!$H$14,0,10*ROW('Hygiene Data'!H14)))</f>
        <v/>
      </c>
    </row>
    <row r="21" x14ac:dyDescent="0.2">
      <c r="A21" s="56" t="str">
        <f ca="true">+IF(OFFSET('Water Data'!$B$1,0,10*ROW('Water Data'!B15))="","",OFFSET('Water Data'!$B$1,0,10*ROW('Water Data'!B15)))</f>
        <v/>
      </c>
      <c r="B21" s="56" t="str">
        <f ca="true">+IF(OFFSET('Water Data'!$A$3,0,10*ROW('Water Data'!A15))="","",OFFSET('Water Data'!$A$3,0,10*ROW('Water Data'!A15)))</f>
        <v/>
      </c>
      <c r="C21" s="56" t="str">
        <f ca="true">+IF(OFFSET('Water Data'!$C$3,0,10*ROW('Water Data'!C15))="","",OFFSET('Water Data'!$C$3,0,10*ROW('Water Data'!C15)))</f>
        <v/>
      </c>
      <c r="D21" s="244"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4"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4"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4"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4"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4"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4"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4"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4"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4"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4"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4"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4"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4"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4"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4"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4"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4"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45"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45"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45"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45"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45"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45"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45"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45"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45"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45"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45"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45"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45"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45"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45"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45"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45"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45"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45"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45"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45"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45"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45"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45"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45"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45"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45"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45"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45"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45"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46"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46"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46"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46"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46"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46"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46"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46"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46"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46"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46"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46"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46"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46"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46"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46"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46"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46"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3" t="str">
        <f ca="true">+IF(OFFSET('Water Data'!$C$28,0,10*ROW('Water Data'!C15))="","",OFFSET('Water Data'!$C$28,0,10*ROW('Water Data'!C15)))</f>
        <v/>
      </c>
      <c r="BT21" s="33" t="str">
        <f ca="true">+IF(OFFSET('Water Data'!$C$29,0,10*ROW('Water Data'!C15))="","",OFFSET('Water Data'!$C$29,0,10*ROW('Water Data'!C15)))</f>
        <v/>
      </c>
      <c r="BU21" s="33" t="str">
        <f ca="true">+IF(OFFSET('Water Data'!$C$30,0,10*ROW('Water Data'!C15))="","",OFFSET('Water Data'!$C$30,0,10*ROW('Water Data'!C15)))</f>
        <v/>
      </c>
      <c r="BV21" s="33" t="str">
        <f ca="true">+IF(OFFSET('Water Data'!$D$28,0,10*ROW('Water Data'!D15))="","",OFFSET('Water Data'!$D$28,0,10*ROW('Water Data'!D15)))</f>
        <v/>
      </c>
      <c r="BW21" s="33" t="str">
        <f ca="true">+IF(OFFSET('Water Data'!$D$29,0,10*ROW('Water Data'!D15))="","",OFFSET('Water Data'!$D$29,0,10*ROW('Water Data'!D15)))</f>
        <v/>
      </c>
      <c r="BX21" s="33" t="str">
        <f ca="true">+IF(OFFSET('Water Data'!$D$30,0,10*ROW('Water Data'!D15))="","",OFFSET('Water Data'!$D$30,0,10*ROW('Water Data'!D15)))</f>
        <v/>
      </c>
      <c r="BY21" s="33" t="str">
        <f ca="true">+IF(OFFSET('Water Data'!$E$28,0,10*ROW('Water Data'!E15))="","",OFFSET('Water Data'!$E$28,0,10*ROW('Water Data'!E15)))</f>
        <v/>
      </c>
      <c r="BZ21" s="33" t="str">
        <f ca="true">+IF(OFFSET('Water Data'!$E$29,0,10*ROW('Water Data'!E15))="","",OFFSET('Water Data'!$E$29,0,10*ROW('Water Data'!E15)))</f>
        <v/>
      </c>
      <c r="CA21" s="33" t="str">
        <f ca="true">+IF(OFFSET('Water Data'!$E$30,0,10*ROW('Water Data'!E15))="","",OFFSET('Water Data'!$E$30,0,10*ROW('Water Data'!E15)))</f>
        <v/>
      </c>
      <c r="CB21" s="33" t="str">
        <f ca="true">+IF(OFFSET('Water Data'!$F$28,0,10*ROW('Water Data'!F15))="","",OFFSET('Water Data'!$F$28,0,10*ROW('Water Data'!F15)))</f>
        <v/>
      </c>
      <c r="CC21" s="33" t="str">
        <f ca="true">+IF(OFFSET('Water Data'!$F$29,0,10*ROW('Water Data'!F15))="","",OFFSET('Water Data'!$F$29,0,10*ROW('Water Data'!F15)))</f>
        <v/>
      </c>
      <c r="CD21" s="33" t="str">
        <f ca="true">+IF(OFFSET('Water Data'!$F$30,0,10*ROW('Water Data'!F15))="","",OFFSET('Water Data'!$F$30,0,10*ROW('Water Data'!F15)))</f>
        <v/>
      </c>
      <c r="CE21" s="33" t="str">
        <f ca="true">+IF(OFFSET('Water Data'!$G$28,0,10*ROW('Water Data'!G15))="","",OFFSET('Water Data'!$G$28,0,10*ROW('Water Data'!G15)))</f>
        <v/>
      </c>
      <c r="CF21" s="33" t="str">
        <f ca="true">+IF(OFFSET('Water Data'!$G$29,0,10*ROW('Water Data'!G15))="","",OFFSET('Water Data'!$G$29,0,10*ROW('Water Data'!G15)))</f>
        <v/>
      </c>
      <c r="CG21" s="33" t="str">
        <f ca="true">+IF(OFFSET('Water Data'!$G$30,0,10*ROW('Water Data'!G15))="","",OFFSET('Water Data'!$G$30,0,10*ROW('Water Data'!G15)))</f>
        <v/>
      </c>
      <c r="CH21" s="33" t="str">
        <f ca="true">+IF(OFFSET('Water Data'!$H$28,0,10*ROW('Water Data'!H15))="","",OFFSET('Water Data'!$H$28,0,10*ROW('Water Data'!H15)))</f>
        <v/>
      </c>
      <c r="CI21" s="33" t="str">
        <f ca="true">+IF(OFFSET('Water Data'!$H$29,0,10*ROW('Water Data'!H15))="","",OFFSET('Water Data'!$H$29,0,10*ROW('Water Data'!H15)))</f>
        <v/>
      </c>
      <c r="CJ21" s="33" t="str">
        <f ca="true">+IF(OFFSET('Water Data'!$H$30,0,10*ROW('Water Data'!H15))="","",OFFSET('Water Data'!$H$30,0,10*ROW('Water Data'!H15)))</f>
        <v/>
      </c>
      <c r="CK21" s="33" t="str">
        <f ca="true">+IF(OFFSET('Sanitation Data'!$C$29,0,10*ROW('Sanitation Data'!C15))="","",OFFSET('Sanitation Data'!$C$29,0,10*ROW('Sanitation Data'!C15)))</f>
        <v/>
      </c>
      <c r="CL21" s="33" t="str">
        <f ca="true">+IF(OFFSET('Sanitation Data'!$C$30,0,10*ROW('Sanitation Data'!C15))="","",OFFSET('Sanitation Data'!$C$30,0,10*ROW('Sanitation Data'!C15)))</f>
        <v/>
      </c>
      <c r="CM21" s="33" t="str">
        <f ca="true">+IF(OFFSET('Sanitation Data'!$C$31,0,10*ROW('Sanitation Data'!C15))="","",OFFSET('Sanitation Data'!$C$31,0,10*ROW('Sanitation Data'!C15)))</f>
        <v/>
      </c>
      <c r="CN21" s="33" t="str">
        <f ca="true">+IF(OFFSET('Sanitation Data'!$C$32,0,10*ROW('Sanitation Data'!C15))="","",OFFSET('Sanitation Data'!$C$32,0,10*ROW('Sanitation Data'!C15)))</f>
        <v/>
      </c>
      <c r="CO21" s="33" t="str">
        <f ca="true">+IF(OFFSET('Sanitation Data'!$C$33,0,10*ROW('Sanitation Data'!C15))="","",OFFSET('Sanitation Data'!$C$33,0,10*ROW('Sanitation Data'!C15)))</f>
        <v/>
      </c>
      <c r="CP21" s="33" t="str">
        <f ca="true">+IF(OFFSET('Sanitation Data'!$D$29,0,10*ROW('Sanitation Data'!D15))="","",OFFSET('Sanitation Data'!$D$29,0,10*ROW('Sanitation Data'!D15)))</f>
        <v/>
      </c>
      <c r="CQ21" s="33" t="str">
        <f ca="true">+IF(OFFSET('Sanitation Data'!$D$30,0,10*ROW('Sanitation Data'!D15))="","",OFFSET('Sanitation Data'!$D$30,0,10*ROW('Sanitation Data'!D15)))</f>
        <v/>
      </c>
      <c r="CR21" s="33" t="str">
        <f ca="true">+IF(OFFSET('Sanitation Data'!$D$31,0,10*ROW('Sanitation Data'!D15))="","",OFFSET('Sanitation Data'!$D$31,0,10*ROW('Sanitation Data'!D15)))</f>
        <v/>
      </c>
      <c r="CS21" s="33" t="str">
        <f ca="true">+IF(OFFSET('Sanitation Data'!$D$32,0,10*ROW('Sanitation Data'!D15))="","",OFFSET('Sanitation Data'!$D$32,0,10*ROW('Sanitation Data'!D15)))</f>
        <v/>
      </c>
      <c r="CT21" s="33" t="str">
        <f ca="true">+IF(OFFSET('Sanitation Data'!$D$33,0,10*ROW('Sanitation Data'!D15))="","",OFFSET('Sanitation Data'!$D$33,0,10*ROW('Sanitation Data'!D15)))</f>
        <v/>
      </c>
      <c r="CU21" s="33" t="str">
        <f ca="true">+IF(OFFSET('Sanitation Data'!$E$29,0,10*ROW('Sanitation Data'!E15))="","",OFFSET('Sanitation Data'!$E$29,0,10*ROW('Sanitation Data'!E15)))</f>
        <v/>
      </c>
      <c r="CV21" s="33" t="str">
        <f ca="true">+IF(OFFSET('Sanitation Data'!$E$30,0,10*ROW('Sanitation Data'!E15))="","",OFFSET('Sanitation Data'!$E$30,0,10*ROW('Sanitation Data'!E15)))</f>
        <v/>
      </c>
      <c r="CW21" s="33" t="str">
        <f ca="true">+IF(OFFSET('Sanitation Data'!$E$31,0,10*ROW('Sanitation Data'!E15))="","",OFFSET('Sanitation Data'!$E$31,0,10*ROW('Sanitation Data'!E15)))</f>
        <v/>
      </c>
      <c r="CX21" s="33" t="str">
        <f ca="true">+IF(OFFSET('Sanitation Data'!$E$32,0,10*ROW('Sanitation Data'!E15))="","",OFFSET('Sanitation Data'!$E$32,0,10*ROW('Sanitation Data'!E15)))</f>
        <v/>
      </c>
      <c r="CY21" s="33" t="str">
        <f ca="true">+IF(OFFSET('Sanitation Data'!$E$33,0,10*ROW('Sanitation Data'!E15))="","",OFFSET('Sanitation Data'!$E$33,0,10*ROW('Sanitation Data'!E15)))</f>
        <v/>
      </c>
      <c r="CZ21" s="33" t="str">
        <f ca="true">+IF(OFFSET('Sanitation Data'!$F$29,0,10*ROW('Sanitation Data'!F15))="","",OFFSET('Sanitation Data'!$F$29,0,10*ROW('Sanitation Data'!F15)))</f>
        <v/>
      </c>
      <c r="DA21" s="33" t="str">
        <f ca="true">+IF(OFFSET('Sanitation Data'!$F$30,0,10*ROW('Sanitation Data'!F15))="","",OFFSET('Sanitation Data'!$F$30,0,10*ROW('Sanitation Data'!F15)))</f>
        <v/>
      </c>
      <c r="DB21" s="33" t="str">
        <f ca="true">+IF(OFFSET('Sanitation Data'!$F$31,0,10*ROW('Sanitation Data'!F15))="","",OFFSET('Sanitation Data'!$F$31,0,10*ROW('Sanitation Data'!F15)))</f>
        <v/>
      </c>
      <c r="DC21" s="33" t="str">
        <f ca="true">+IF(OFFSET('Sanitation Data'!$F$32,0,10*ROW('Sanitation Data'!F15))="","",OFFSET('Sanitation Data'!$F$32,0,10*ROW('Sanitation Data'!F15)))</f>
        <v/>
      </c>
      <c r="DD21" s="33" t="str">
        <f ca="true">+IF(OFFSET('Sanitation Data'!$F$33,0,10*ROW('Sanitation Data'!F15))="","",OFFSET('Sanitation Data'!$F$33,0,10*ROW('Sanitation Data'!F15)))</f>
        <v/>
      </c>
      <c r="DE21" s="33" t="str">
        <f ca="true">+IF(OFFSET('Sanitation Data'!$G$29,0,10*ROW('Sanitation Data'!G15))="","",OFFSET('Sanitation Data'!$G$29,0,10*ROW('Sanitation Data'!G15)))</f>
        <v/>
      </c>
      <c r="DF21" s="33" t="str">
        <f ca="true">+IF(OFFSET('Sanitation Data'!$G$30,0,10*ROW('Sanitation Data'!G15))="","",OFFSET('Sanitation Data'!$G$30,0,10*ROW('Sanitation Data'!G15)))</f>
        <v/>
      </c>
      <c r="DG21" s="33" t="str">
        <f ca="true">+IF(OFFSET('Sanitation Data'!$G$31,0,10*ROW('Sanitation Data'!G15))="","",OFFSET('Sanitation Data'!$G$31,0,10*ROW('Sanitation Data'!G15)))</f>
        <v/>
      </c>
      <c r="DH21" s="33" t="str">
        <f ca="true">+IF(OFFSET('Sanitation Data'!$G$32,0,10*ROW('Sanitation Data'!G15))="","",OFFSET('Sanitation Data'!$G$32,0,10*ROW('Sanitation Data'!G15)))</f>
        <v/>
      </c>
      <c r="DI21" s="33" t="str">
        <f ca="true">+IF(OFFSET('Sanitation Data'!$G$33,0,10*ROW('Sanitation Data'!G15))="","",OFFSET('Sanitation Data'!$G$33,0,10*ROW('Sanitation Data'!G15)))</f>
        <v/>
      </c>
      <c r="DJ21" s="33" t="str">
        <f ca="true">+IF(OFFSET('Sanitation Data'!$H$29,0,10*ROW('Sanitation Data'!H15))="","",OFFSET('Sanitation Data'!$H$29,0,10*ROW('Sanitation Data'!H15)))</f>
        <v/>
      </c>
      <c r="DK21" s="33" t="str">
        <f ca="true">+IF(OFFSET('Sanitation Data'!$H$30,0,10*ROW('Sanitation Data'!H15))="","",OFFSET('Sanitation Data'!$H$30,0,10*ROW('Sanitation Data'!H15)))</f>
        <v/>
      </c>
      <c r="DL21" s="33" t="str">
        <f ca="true">+IF(OFFSET('Sanitation Data'!$H$31,0,10*ROW('Sanitation Data'!H15))="","",OFFSET('Sanitation Data'!$H$31,0,10*ROW('Sanitation Data'!H15)))</f>
        <v/>
      </c>
      <c r="DM21" s="33" t="str">
        <f ca="true">+IF(OFFSET('Sanitation Data'!$H$32,0,10*ROW('Sanitation Data'!H15))="","",OFFSET('Sanitation Data'!$H$32,0,10*ROW('Sanitation Data'!H15)))</f>
        <v/>
      </c>
      <c r="DN21" s="33" t="str">
        <f ca="true">+IF(OFFSET('Sanitation Data'!$H$33,0,10*ROW('Sanitation Data'!H15))="","",OFFSET('Sanitation Data'!$H$33,0,10*ROW('Sanitation Data'!H15)))</f>
        <v/>
      </c>
      <c r="DO21" s="33" t="str">
        <f ca="true">+IF(OFFSET('Hygiene Data'!$C$12,0,10*ROW('Hygiene Data'!C15))="","",OFFSET('Hygiene Data'!$C$12,0,10*ROW('Hygiene Data'!C15)))</f>
        <v/>
      </c>
      <c r="DP21" s="33" t="str">
        <f ca="true">+IF(OFFSET('Hygiene Data'!$C$13,0,10*ROW('Hygiene Data'!C15))="","",OFFSET('Hygiene Data'!$C$13,0,10*ROW('Hygiene Data'!C15)))</f>
        <v/>
      </c>
      <c r="DQ21" s="33" t="str">
        <f ca="true">+IF(OFFSET('Hygiene Data'!$C$14,0,10*ROW('Hygiene Data'!C15))="","",OFFSET('Hygiene Data'!$C$14,0,10*ROW('Hygiene Data'!C15)))</f>
        <v/>
      </c>
      <c r="DR21" s="33" t="str">
        <f ca="true">+IF(OFFSET('Hygiene Data'!$D$12,0,10*ROW('Hygiene Data'!D15))="","",OFFSET('Hygiene Data'!$D$12,0,10*ROW('Hygiene Data'!D15)))</f>
        <v/>
      </c>
      <c r="DS21" s="33" t="str">
        <f ca="true">+IF(OFFSET('Hygiene Data'!$D$13,0,10*ROW('Hygiene Data'!D15))="","",OFFSET('Hygiene Data'!$D$13,0,10*ROW('Hygiene Data'!D15)))</f>
        <v/>
      </c>
      <c r="DT21" s="33" t="str">
        <f ca="true">+IF(OFFSET('Hygiene Data'!$D$14,0,10*ROW('Hygiene Data'!D15))="","",OFFSET('Hygiene Data'!$D$14,0,10*ROW('Hygiene Data'!D15)))</f>
        <v/>
      </c>
      <c r="DU21" s="33" t="str">
        <f ca="true">+IF(OFFSET('Hygiene Data'!$E$12,0,10*ROW('Hygiene Data'!E15))="","",OFFSET('Hygiene Data'!$E$12,0,10*ROW('Hygiene Data'!E15)))</f>
        <v/>
      </c>
      <c r="DV21" s="33" t="str">
        <f ca="true">+IF(OFFSET('Hygiene Data'!$E$13,0,10*ROW('Hygiene Data'!E15))="","",OFFSET('Hygiene Data'!$E$13,0,10*ROW('Hygiene Data'!E15)))</f>
        <v/>
      </c>
      <c r="DW21" s="33" t="str">
        <f ca="true">+IF(OFFSET('Hygiene Data'!$E$14,0,10*ROW('Hygiene Data'!E15))="","",OFFSET('Hygiene Data'!$E$14,0,10*ROW('Hygiene Data'!E15)))</f>
        <v/>
      </c>
      <c r="DX21" s="33" t="str">
        <f ca="true">+IF(OFFSET('Hygiene Data'!$F$12,0,10*ROW('Hygiene Data'!F15))="","",OFFSET('Hygiene Data'!$F$12,0,10*ROW('Hygiene Data'!F15)))</f>
        <v/>
      </c>
      <c r="DY21" s="33" t="str">
        <f ca="true">+IF(OFFSET('Hygiene Data'!$F$13,0,10*ROW('Hygiene Data'!F15))="","",OFFSET('Hygiene Data'!$F$13,0,10*ROW('Hygiene Data'!F15)))</f>
        <v/>
      </c>
      <c r="DZ21" s="33" t="str">
        <f ca="true">+IF(OFFSET('Hygiene Data'!$F$14,0,10*ROW('Hygiene Data'!F15))="","",OFFSET('Hygiene Data'!$F$14,0,10*ROW('Hygiene Data'!F15)))</f>
        <v/>
      </c>
      <c r="EA21" s="33" t="str">
        <f ca="true">+IF(OFFSET('Hygiene Data'!$G$12,0,10*ROW('Hygiene Data'!G15))="","",OFFSET('Hygiene Data'!$G$12,0,10*ROW('Hygiene Data'!G15)))</f>
        <v/>
      </c>
      <c r="EB21" s="33" t="str">
        <f ca="true">+IF(OFFSET('Hygiene Data'!$G$13,0,10*ROW('Hygiene Data'!G15))="","",OFFSET('Hygiene Data'!$G$13,0,10*ROW('Hygiene Data'!G15)))</f>
        <v/>
      </c>
      <c r="EC21" s="33" t="str">
        <f ca="true">+IF(OFFSET('Hygiene Data'!$G$14,0,10*ROW('Hygiene Data'!G15))="","",OFFSET('Hygiene Data'!$G$14,0,10*ROW('Hygiene Data'!G15)))</f>
        <v/>
      </c>
      <c r="ED21" s="33" t="str">
        <f ca="true">+IF(OFFSET('Hygiene Data'!$H$12,0,10*ROW('Hygiene Data'!H15))="","",OFFSET('Hygiene Data'!$H$12,0,10*ROW('Hygiene Data'!H15)))</f>
        <v/>
      </c>
      <c r="EE21" s="33" t="str">
        <f ca="true">+IF(OFFSET('Hygiene Data'!$H$13,0,10*ROW('Hygiene Data'!H15))="","",OFFSET('Hygiene Data'!$H$13,0,10*ROW('Hygiene Data'!H15)))</f>
        <v/>
      </c>
      <c r="EF21" s="33" t="str">
        <f ca="true">+IF(OFFSET('Hygiene Data'!$H$14,0,10*ROW('Hygiene Data'!H15))="","",OFFSET('Hygiene Data'!$H$14,0,10*ROW('Hygiene Data'!H15)))</f>
        <v/>
      </c>
    </row>
    <row r="22" x14ac:dyDescent="0.2">
      <c r="A22" s="56" t="str">
        <f ca="true">+IF(OFFSET('Water Data'!$B$1,0,10*ROW('Water Data'!B16))="","",OFFSET('Water Data'!$B$1,0,10*ROW('Water Data'!B16)))</f>
        <v/>
      </c>
      <c r="B22" s="56" t="str">
        <f ca="true">+IF(OFFSET('Water Data'!$A$3,0,10*ROW('Water Data'!A16))="","",OFFSET('Water Data'!$A$3,0,10*ROW('Water Data'!A16)))</f>
        <v/>
      </c>
      <c r="C22" s="56" t="str">
        <f ca="true">+IF(OFFSET('Water Data'!$C$3,0,10*ROW('Water Data'!C16))="","",OFFSET('Water Data'!$C$3,0,10*ROW('Water Data'!C16)))</f>
        <v/>
      </c>
      <c r="D22" s="244"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4"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4"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4"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4"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4"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4"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4"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4"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4"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4"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4"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4"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4"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4"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4"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4"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4"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45"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45"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45"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45"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45"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45"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45"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45"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45"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45"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45"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45"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45"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45"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45"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45"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45"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45"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45"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45"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45"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45"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45"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45"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45"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45"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45"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45"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45"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45"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46"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46"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46"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46"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46"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46"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46"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46"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46"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46"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46"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46"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46"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46"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46"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46"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46"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46"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3" t="str">
        <f ca="true">+IF(OFFSET('Water Data'!$C$28,0,10*ROW('Water Data'!C16))="","",OFFSET('Water Data'!$C$28,0,10*ROW('Water Data'!C16)))</f>
        <v/>
      </c>
      <c r="BT22" s="33" t="str">
        <f ca="true">+IF(OFFSET('Water Data'!$C$29,0,10*ROW('Water Data'!C16))="","",OFFSET('Water Data'!$C$29,0,10*ROW('Water Data'!C16)))</f>
        <v/>
      </c>
      <c r="BU22" s="33" t="str">
        <f ca="true">+IF(OFFSET('Water Data'!$C$30,0,10*ROW('Water Data'!C16))="","",OFFSET('Water Data'!$C$30,0,10*ROW('Water Data'!C16)))</f>
        <v/>
      </c>
      <c r="BV22" s="33" t="str">
        <f ca="true">+IF(OFFSET('Water Data'!$D$28,0,10*ROW('Water Data'!D16))="","",OFFSET('Water Data'!$D$28,0,10*ROW('Water Data'!D16)))</f>
        <v/>
      </c>
      <c r="BW22" s="33" t="str">
        <f ca="true">+IF(OFFSET('Water Data'!$D$29,0,10*ROW('Water Data'!D16))="","",OFFSET('Water Data'!$D$29,0,10*ROW('Water Data'!D16)))</f>
        <v/>
      </c>
      <c r="BX22" s="33" t="str">
        <f ca="true">+IF(OFFSET('Water Data'!$D$30,0,10*ROW('Water Data'!D16))="","",OFFSET('Water Data'!$D$30,0,10*ROW('Water Data'!D16)))</f>
        <v/>
      </c>
      <c r="BY22" s="33" t="str">
        <f ca="true">+IF(OFFSET('Water Data'!$E$28,0,10*ROW('Water Data'!E16))="","",OFFSET('Water Data'!$E$28,0,10*ROW('Water Data'!E16)))</f>
        <v/>
      </c>
      <c r="BZ22" s="33" t="str">
        <f ca="true">+IF(OFFSET('Water Data'!$E$29,0,10*ROW('Water Data'!E16))="","",OFFSET('Water Data'!$E$29,0,10*ROW('Water Data'!E16)))</f>
        <v/>
      </c>
      <c r="CA22" s="33" t="str">
        <f ca="true">+IF(OFFSET('Water Data'!$E$30,0,10*ROW('Water Data'!E16))="","",OFFSET('Water Data'!$E$30,0,10*ROW('Water Data'!E16)))</f>
        <v/>
      </c>
      <c r="CB22" s="33" t="str">
        <f ca="true">+IF(OFFSET('Water Data'!$F$28,0,10*ROW('Water Data'!F16))="","",OFFSET('Water Data'!$F$28,0,10*ROW('Water Data'!F16)))</f>
        <v/>
      </c>
      <c r="CC22" s="33" t="str">
        <f ca="true">+IF(OFFSET('Water Data'!$F$29,0,10*ROW('Water Data'!F16))="","",OFFSET('Water Data'!$F$29,0,10*ROW('Water Data'!F16)))</f>
        <v/>
      </c>
      <c r="CD22" s="33" t="str">
        <f ca="true">+IF(OFFSET('Water Data'!$F$30,0,10*ROW('Water Data'!F16))="","",OFFSET('Water Data'!$F$30,0,10*ROW('Water Data'!F16)))</f>
        <v/>
      </c>
      <c r="CE22" s="33" t="str">
        <f ca="true">+IF(OFFSET('Water Data'!$G$28,0,10*ROW('Water Data'!G16))="","",OFFSET('Water Data'!$G$28,0,10*ROW('Water Data'!G16)))</f>
        <v/>
      </c>
      <c r="CF22" s="33" t="str">
        <f ca="true">+IF(OFFSET('Water Data'!$G$29,0,10*ROW('Water Data'!G16))="","",OFFSET('Water Data'!$G$29,0,10*ROW('Water Data'!G16)))</f>
        <v/>
      </c>
      <c r="CG22" s="33" t="str">
        <f ca="true">+IF(OFFSET('Water Data'!$G$30,0,10*ROW('Water Data'!G16))="","",OFFSET('Water Data'!$G$30,0,10*ROW('Water Data'!G16)))</f>
        <v/>
      </c>
      <c r="CH22" s="33" t="str">
        <f ca="true">+IF(OFFSET('Water Data'!$H$28,0,10*ROW('Water Data'!H16))="","",OFFSET('Water Data'!$H$28,0,10*ROW('Water Data'!H16)))</f>
        <v/>
      </c>
      <c r="CI22" s="33" t="str">
        <f ca="true">+IF(OFFSET('Water Data'!$H$29,0,10*ROW('Water Data'!H16))="","",OFFSET('Water Data'!$H$29,0,10*ROW('Water Data'!H16)))</f>
        <v/>
      </c>
      <c r="CJ22" s="33" t="str">
        <f ca="true">+IF(OFFSET('Water Data'!$H$30,0,10*ROW('Water Data'!H16))="","",OFFSET('Water Data'!$H$30,0,10*ROW('Water Data'!H16)))</f>
        <v/>
      </c>
      <c r="CK22" s="33" t="str">
        <f ca="true">+IF(OFFSET('Sanitation Data'!$C$29,0,10*ROW('Sanitation Data'!C16))="","",OFFSET('Sanitation Data'!$C$29,0,10*ROW('Sanitation Data'!C16)))</f>
        <v/>
      </c>
      <c r="CL22" s="33" t="str">
        <f ca="true">+IF(OFFSET('Sanitation Data'!$C$30,0,10*ROW('Sanitation Data'!C16))="","",OFFSET('Sanitation Data'!$C$30,0,10*ROW('Sanitation Data'!C16)))</f>
        <v/>
      </c>
      <c r="CM22" s="33" t="str">
        <f ca="true">+IF(OFFSET('Sanitation Data'!$C$31,0,10*ROW('Sanitation Data'!C16))="","",OFFSET('Sanitation Data'!$C$31,0,10*ROW('Sanitation Data'!C16)))</f>
        <v/>
      </c>
      <c r="CN22" s="33" t="str">
        <f ca="true">+IF(OFFSET('Sanitation Data'!$C$32,0,10*ROW('Sanitation Data'!C16))="","",OFFSET('Sanitation Data'!$C$32,0,10*ROW('Sanitation Data'!C16)))</f>
        <v/>
      </c>
      <c r="CO22" s="33" t="str">
        <f ca="true">+IF(OFFSET('Sanitation Data'!$C$33,0,10*ROW('Sanitation Data'!C16))="","",OFFSET('Sanitation Data'!$C$33,0,10*ROW('Sanitation Data'!C16)))</f>
        <v/>
      </c>
      <c r="CP22" s="33" t="str">
        <f ca="true">+IF(OFFSET('Sanitation Data'!$D$29,0,10*ROW('Sanitation Data'!D16))="","",OFFSET('Sanitation Data'!$D$29,0,10*ROW('Sanitation Data'!D16)))</f>
        <v/>
      </c>
      <c r="CQ22" s="33" t="str">
        <f ca="true">+IF(OFFSET('Sanitation Data'!$D$30,0,10*ROW('Sanitation Data'!D16))="","",OFFSET('Sanitation Data'!$D$30,0,10*ROW('Sanitation Data'!D16)))</f>
        <v/>
      </c>
      <c r="CR22" s="33" t="str">
        <f ca="true">+IF(OFFSET('Sanitation Data'!$D$31,0,10*ROW('Sanitation Data'!D16))="","",OFFSET('Sanitation Data'!$D$31,0,10*ROW('Sanitation Data'!D16)))</f>
        <v/>
      </c>
      <c r="CS22" s="33" t="str">
        <f ca="true">+IF(OFFSET('Sanitation Data'!$D$32,0,10*ROW('Sanitation Data'!D16))="","",OFFSET('Sanitation Data'!$D$32,0,10*ROW('Sanitation Data'!D16)))</f>
        <v/>
      </c>
      <c r="CT22" s="33" t="str">
        <f ca="true">+IF(OFFSET('Sanitation Data'!$D$33,0,10*ROW('Sanitation Data'!D16))="","",OFFSET('Sanitation Data'!$D$33,0,10*ROW('Sanitation Data'!D16)))</f>
        <v/>
      </c>
      <c r="CU22" s="33" t="str">
        <f ca="true">+IF(OFFSET('Sanitation Data'!$E$29,0,10*ROW('Sanitation Data'!E16))="","",OFFSET('Sanitation Data'!$E$29,0,10*ROW('Sanitation Data'!E16)))</f>
        <v/>
      </c>
      <c r="CV22" s="33" t="str">
        <f ca="true">+IF(OFFSET('Sanitation Data'!$E$30,0,10*ROW('Sanitation Data'!E16))="","",OFFSET('Sanitation Data'!$E$30,0,10*ROW('Sanitation Data'!E16)))</f>
        <v/>
      </c>
      <c r="CW22" s="33" t="str">
        <f ca="true">+IF(OFFSET('Sanitation Data'!$E$31,0,10*ROW('Sanitation Data'!E16))="","",OFFSET('Sanitation Data'!$E$31,0,10*ROW('Sanitation Data'!E16)))</f>
        <v/>
      </c>
      <c r="CX22" s="33" t="str">
        <f ca="true">+IF(OFFSET('Sanitation Data'!$E$32,0,10*ROW('Sanitation Data'!E16))="","",OFFSET('Sanitation Data'!$E$32,0,10*ROW('Sanitation Data'!E16)))</f>
        <v/>
      </c>
      <c r="CY22" s="33" t="str">
        <f ca="true">+IF(OFFSET('Sanitation Data'!$E$33,0,10*ROW('Sanitation Data'!E16))="","",OFFSET('Sanitation Data'!$E$33,0,10*ROW('Sanitation Data'!E16)))</f>
        <v/>
      </c>
      <c r="CZ22" s="33" t="str">
        <f ca="true">+IF(OFFSET('Sanitation Data'!$F$29,0,10*ROW('Sanitation Data'!F16))="","",OFFSET('Sanitation Data'!$F$29,0,10*ROW('Sanitation Data'!F16)))</f>
        <v/>
      </c>
      <c r="DA22" s="33" t="str">
        <f ca="true">+IF(OFFSET('Sanitation Data'!$F$30,0,10*ROW('Sanitation Data'!F16))="","",OFFSET('Sanitation Data'!$F$30,0,10*ROW('Sanitation Data'!F16)))</f>
        <v/>
      </c>
      <c r="DB22" s="33" t="str">
        <f ca="true">+IF(OFFSET('Sanitation Data'!$F$31,0,10*ROW('Sanitation Data'!F16))="","",OFFSET('Sanitation Data'!$F$31,0,10*ROW('Sanitation Data'!F16)))</f>
        <v/>
      </c>
      <c r="DC22" s="33" t="str">
        <f ca="true">+IF(OFFSET('Sanitation Data'!$F$32,0,10*ROW('Sanitation Data'!F16))="","",OFFSET('Sanitation Data'!$F$32,0,10*ROW('Sanitation Data'!F16)))</f>
        <v/>
      </c>
      <c r="DD22" s="33" t="str">
        <f ca="true">+IF(OFFSET('Sanitation Data'!$F$33,0,10*ROW('Sanitation Data'!F16))="","",OFFSET('Sanitation Data'!$F$33,0,10*ROW('Sanitation Data'!F16)))</f>
        <v/>
      </c>
      <c r="DE22" s="33" t="str">
        <f ca="true">+IF(OFFSET('Sanitation Data'!$G$29,0,10*ROW('Sanitation Data'!G16))="","",OFFSET('Sanitation Data'!$G$29,0,10*ROW('Sanitation Data'!G16)))</f>
        <v/>
      </c>
      <c r="DF22" s="33" t="str">
        <f ca="true">+IF(OFFSET('Sanitation Data'!$G$30,0,10*ROW('Sanitation Data'!G16))="","",OFFSET('Sanitation Data'!$G$30,0,10*ROW('Sanitation Data'!G16)))</f>
        <v/>
      </c>
      <c r="DG22" s="33" t="str">
        <f ca="true">+IF(OFFSET('Sanitation Data'!$G$31,0,10*ROW('Sanitation Data'!G16))="","",OFFSET('Sanitation Data'!$G$31,0,10*ROW('Sanitation Data'!G16)))</f>
        <v/>
      </c>
      <c r="DH22" s="33" t="str">
        <f ca="true">+IF(OFFSET('Sanitation Data'!$G$32,0,10*ROW('Sanitation Data'!G16))="","",OFFSET('Sanitation Data'!$G$32,0,10*ROW('Sanitation Data'!G16)))</f>
        <v/>
      </c>
      <c r="DI22" s="33" t="str">
        <f ca="true">+IF(OFFSET('Sanitation Data'!$G$33,0,10*ROW('Sanitation Data'!G16))="","",OFFSET('Sanitation Data'!$G$33,0,10*ROW('Sanitation Data'!G16)))</f>
        <v/>
      </c>
      <c r="DJ22" s="33" t="str">
        <f ca="true">+IF(OFFSET('Sanitation Data'!$H$29,0,10*ROW('Sanitation Data'!H16))="","",OFFSET('Sanitation Data'!$H$29,0,10*ROW('Sanitation Data'!H16)))</f>
        <v/>
      </c>
      <c r="DK22" s="33" t="str">
        <f ca="true">+IF(OFFSET('Sanitation Data'!$H$30,0,10*ROW('Sanitation Data'!H16))="","",OFFSET('Sanitation Data'!$H$30,0,10*ROW('Sanitation Data'!H16)))</f>
        <v/>
      </c>
      <c r="DL22" s="33" t="str">
        <f ca="true">+IF(OFFSET('Sanitation Data'!$H$31,0,10*ROW('Sanitation Data'!H16))="","",OFFSET('Sanitation Data'!$H$31,0,10*ROW('Sanitation Data'!H16)))</f>
        <v/>
      </c>
      <c r="DM22" s="33" t="str">
        <f ca="true">+IF(OFFSET('Sanitation Data'!$H$32,0,10*ROW('Sanitation Data'!H16))="","",OFFSET('Sanitation Data'!$H$32,0,10*ROW('Sanitation Data'!H16)))</f>
        <v/>
      </c>
      <c r="DN22" s="33" t="str">
        <f ca="true">+IF(OFFSET('Sanitation Data'!$H$33,0,10*ROW('Sanitation Data'!H16))="","",OFFSET('Sanitation Data'!$H$33,0,10*ROW('Sanitation Data'!H16)))</f>
        <v/>
      </c>
      <c r="DO22" s="33" t="str">
        <f ca="true">+IF(OFFSET('Hygiene Data'!$C$12,0,10*ROW('Hygiene Data'!C16))="","",OFFSET('Hygiene Data'!$C$12,0,10*ROW('Hygiene Data'!C16)))</f>
        <v/>
      </c>
      <c r="DP22" s="33" t="str">
        <f ca="true">+IF(OFFSET('Hygiene Data'!$C$13,0,10*ROW('Hygiene Data'!C16))="","",OFFSET('Hygiene Data'!$C$13,0,10*ROW('Hygiene Data'!C16)))</f>
        <v/>
      </c>
      <c r="DQ22" s="33" t="str">
        <f ca="true">+IF(OFFSET('Hygiene Data'!$C$14,0,10*ROW('Hygiene Data'!C16))="","",OFFSET('Hygiene Data'!$C$14,0,10*ROW('Hygiene Data'!C16)))</f>
        <v/>
      </c>
      <c r="DR22" s="33" t="str">
        <f ca="true">+IF(OFFSET('Hygiene Data'!$D$12,0,10*ROW('Hygiene Data'!D16))="","",OFFSET('Hygiene Data'!$D$12,0,10*ROW('Hygiene Data'!D16)))</f>
        <v/>
      </c>
      <c r="DS22" s="33" t="str">
        <f ca="true">+IF(OFFSET('Hygiene Data'!$D$13,0,10*ROW('Hygiene Data'!D16))="","",OFFSET('Hygiene Data'!$D$13,0,10*ROW('Hygiene Data'!D16)))</f>
        <v/>
      </c>
      <c r="DT22" s="33" t="str">
        <f ca="true">+IF(OFFSET('Hygiene Data'!$D$14,0,10*ROW('Hygiene Data'!D16))="","",OFFSET('Hygiene Data'!$D$14,0,10*ROW('Hygiene Data'!D16)))</f>
        <v/>
      </c>
      <c r="DU22" s="33" t="str">
        <f ca="true">+IF(OFFSET('Hygiene Data'!$E$12,0,10*ROW('Hygiene Data'!E16))="","",OFFSET('Hygiene Data'!$E$12,0,10*ROW('Hygiene Data'!E16)))</f>
        <v/>
      </c>
      <c r="DV22" s="33" t="str">
        <f ca="true">+IF(OFFSET('Hygiene Data'!$E$13,0,10*ROW('Hygiene Data'!E16))="","",OFFSET('Hygiene Data'!$E$13,0,10*ROW('Hygiene Data'!E16)))</f>
        <v/>
      </c>
      <c r="DW22" s="33" t="str">
        <f ca="true">+IF(OFFSET('Hygiene Data'!$E$14,0,10*ROW('Hygiene Data'!E16))="","",OFFSET('Hygiene Data'!$E$14,0,10*ROW('Hygiene Data'!E16)))</f>
        <v/>
      </c>
      <c r="DX22" s="33" t="str">
        <f ca="true">+IF(OFFSET('Hygiene Data'!$F$12,0,10*ROW('Hygiene Data'!F16))="","",OFFSET('Hygiene Data'!$F$12,0,10*ROW('Hygiene Data'!F16)))</f>
        <v/>
      </c>
      <c r="DY22" s="33" t="str">
        <f ca="true">+IF(OFFSET('Hygiene Data'!$F$13,0,10*ROW('Hygiene Data'!F16))="","",OFFSET('Hygiene Data'!$F$13,0,10*ROW('Hygiene Data'!F16)))</f>
        <v/>
      </c>
      <c r="DZ22" s="33" t="str">
        <f ca="true">+IF(OFFSET('Hygiene Data'!$F$14,0,10*ROW('Hygiene Data'!F16))="","",OFFSET('Hygiene Data'!$F$14,0,10*ROW('Hygiene Data'!F16)))</f>
        <v/>
      </c>
      <c r="EA22" s="33" t="str">
        <f ca="true">+IF(OFFSET('Hygiene Data'!$G$12,0,10*ROW('Hygiene Data'!G16))="","",OFFSET('Hygiene Data'!$G$12,0,10*ROW('Hygiene Data'!G16)))</f>
        <v/>
      </c>
      <c r="EB22" s="33" t="str">
        <f ca="true">+IF(OFFSET('Hygiene Data'!$G$13,0,10*ROW('Hygiene Data'!G16))="","",OFFSET('Hygiene Data'!$G$13,0,10*ROW('Hygiene Data'!G16)))</f>
        <v/>
      </c>
      <c r="EC22" s="33" t="str">
        <f ca="true">+IF(OFFSET('Hygiene Data'!$G$14,0,10*ROW('Hygiene Data'!G16))="","",OFFSET('Hygiene Data'!$G$14,0,10*ROW('Hygiene Data'!G16)))</f>
        <v/>
      </c>
      <c r="ED22" s="33" t="str">
        <f ca="true">+IF(OFFSET('Hygiene Data'!$H$12,0,10*ROW('Hygiene Data'!H16))="","",OFFSET('Hygiene Data'!$H$12,0,10*ROW('Hygiene Data'!H16)))</f>
        <v/>
      </c>
      <c r="EE22" s="33" t="str">
        <f ca="true">+IF(OFFSET('Hygiene Data'!$H$13,0,10*ROW('Hygiene Data'!H16))="","",OFFSET('Hygiene Data'!$H$13,0,10*ROW('Hygiene Data'!H16)))</f>
        <v/>
      </c>
      <c r="EF22" s="33" t="str">
        <f ca="true">+IF(OFFSET('Hygiene Data'!$H$14,0,10*ROW('Hygiene Data'!H16))="","",OFFSET('Hygiene Data'!$H$14,0,10*ROW('Hygiene Data'!H16)))</f>
        <v/>
      </c>
    </row>
    <row r="23" x14ac:dyDescent="0.2">
      <c r="A23" s="56" t="str">
        <f ca="true">+IF(OFFSET('Water Data'!$B$1,0,10*ROW('Water Data'!B17))="","",OFFSET('Water Data'!$B$1,0,10*ROW('Water Data'!B17)))</f>
        <v/>
      </c>
      <c r="B23" s="56" t="str">
        <f ca="true">+IF(OFFSET('Water Data'!$A$3,0,10*ROW('Water Data'!A17))="","",OFFSET('Water Data'!$A$3,0,10*ROW('Water Data'!A17)))</f>
        <v/>
      </c>
      <c r="C23" s="56" t="str">
        <f ca="true">+IF(OFFSET('Water Data'!$C$3,0,10*ROW('Water Data'!C17))="","",OFFSET('Water Data'!$C$3,0,10*ROW('Water Data'!C17)))</f>
        <v/>
      </c>
      <c r="D23" s="244"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4"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4"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4"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4"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4"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4"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4"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4"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4"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4"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4"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4"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4"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4"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4"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4"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4"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45"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45"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45"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45"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45"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45"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45"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45"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45"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45"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45"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45"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45"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45"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45"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45"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45"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45"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45"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45"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45"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45"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45"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45"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45"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45"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45"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45"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45"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45"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46"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46"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46"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46"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46"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46"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46"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46"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46"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46"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46"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46"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46"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46"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46"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46"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46"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46"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3" t="str">
        <f ca="true">+IF(OFFSET('Water Data'!$C$28,0,10*ROW('Water Data'!C17))="","",OFFSET('Water Data'!$C$28,0,10*ROW('Water Data'!C17)))</f>
        <v/>
      </c>
      <c r="BT23" s="33" t="str">
        <f ca="true">+IF(OFFSET('Water Data'!$C$29,0,10*ROW('Water Data'!C17))="","",OFFSET('Water Data'!$C$29,0,10*ROW('Water Data'!C17)))</f>
        <v/>
      </c>
      <c r="BU23" s="33" t="str">
        <f ca="true">+IF(OFFSET('Water Data'!$C$30,0,10*ROW('Water Data'!C17))="","",OFFSET('Water Data'!$C$30,0,10*ROW('Water Data'!C17)))</f>
        <v/>
      </c>
      <c r="BV23" s="33" t="str">
        <f ca="true">+IF(OFFSET('Water Data'!$D$28,0,10*ROW('Water Data'!D17))="","",OFFSET('Water Data'!$D$28,0,10*ROW('Water Data'!D17)))</f>
        <v/>
      </c>
      <c r="BW23" s="33" t="str">
        <f ca="true">+IF(OFFSET('Water Data'!$D$29,0,10*ROW('Water Data'!D17))="","",OFFSET('Water Data'!$D$29,0,10*ROW('Water Data'!D17)))</f>
        <v/>
      </c>
      <c r="BX23" s="33" t="str">
        <f ca="true">+IF(OFFSET('Water Data'!$D$30,0,10*ROW('Water Data'!D17))="","",OFFSET('Water Data'!$D$30,0,10*ROW('Water Data'!D17)))</f>
        <v/>
      </c>
      <c r="BY23" s="33" t="str">
        <f ca="true">+IF(OFFSET('Water Data'!$E$28,0,10*ROW('Water Data'!E17))="","",OFFSET('Water Data'!$E$28,0,10*ROW('Water Data'!E17)))</f>
        <v/>
      </c>
      <c r="BZ23" s="33" t="str">
        <f ca="true">+IF(OFFSET('Water Data'!$E$29,0,10*ROW('Water Data'!E17))="","",OFFSET('Water Data'!$E$29,0,10*ROW('Water Data'!E17)))</f>
        <v/>
      </c>
      <c r="CA23" s="33" t="str">
        <f ca="true">+IF(OFFSET('Water Data'!$E$30,0,10*ROW('Water Data'!E17))="","",OFFSET('Water Data'!$E$30,0,10*ROW('Water Data'!E17)))</f>
        <v/>
      </c>
      <c r="CB23" s="33" t="str">
        <f ca="true">+IF(OFFSET('Water Data'!$F$28,0,10*ROW('Water Data'!F17))="","",OFFSET('Water Data'!$F$28,0,10*ROW('Water Data'!F17)))</f>
        <v/>
      </c>
      <c r="CC23" s="33" t="str">
        <f ca="true">+IF(OFFSET('Water Data'!$F$29,0,10*ROW('Water Data'!F17))="","",OFFSET('Water Data'!$F$29,0,10*ROW('Water Data'!F17)))</f>
        <v/>
      </c>
      <c r="CD23" s="33" t="str">
        <f ca="true">+IF(OFFSET('Water Data'!$F$30,0,10*ROW('Water Data'!F17))="","",OFFSET('Water Data'!$F$30,0,10*ROW('Water Data'!F17)))</f>
        <v/>
      </c>
      <c r="CE23" s="33" t="str">
        <f ca="true">+IF(OFFSET('Water Data'!$G$28,0,10*ROW('Water Data'!G17))="","",OFFSET('Water Data'!$G$28,0,10*ROW('Water Data'!G17)))</f>
        <v/>
      </c>
      <c r="CF23" s="33" t="str">
        <f ca="true">+IF(OFFSET('Water Data'!$G$29,0,10*ROW('Water Data'!G17))="","",OFFSET('Water Data'!$G$29,0,10*ROW('Water Data'!G17)))</f>
        <v/>
      </c>
      <c r="CG23" s="33" t="str">
        <f ca="true">+IF(OFFSET('Water Data'!$G$30,0,10*ROW('Water Data'!G17))="","",OFFSET('Water Data'!$G$30,0,10*ROW('Water Data'!G17)))</f>
        <v/>
      </c>
      <c r="CH23" s="33" t="str">
        <f ca="true">+IF(OFFSET('Water Data'!$H$28,0,10*ROW('Water Data'!H17))="","",OFFSET('Water Data'!$H$28,0,10*ROW('Water Data'!H17)))</f>
        <v/>
      </c>
      <c r="CI23" s="33" t="str">
        <f ca="true">+IF(OFFSET('Water Data'!$H$29,0,10*ROW('Water Data'!H17))="","",OFFSET('Water Data'!$H$29,0,10*ROW('Water Data'!H17)))</f>
        <v/>
      </c>
      <c r="CJ23" s="33" t="str">
        <f ca="true">+IF(OFFSET('Water Data'!$H$30,0,10*ROW('Water Data'!H17))="","",OFFSET('Water Data'!$H$30,0,10*ROW('Water Data'!H17)))</f>
        <v/>
      </c>
      <c r="CK23" s="33" t="str">
        <f ca="true">+IF(OFFSET('Sanitation Data'!$C$29,0,10*ROW('Sanitation Data'!C17))="","",OFFSET('Sanitation Data'!$C$29,0,10*ROW('Sanitation Data'!C17)))</f>
        <v/>
      </c>
      <c r="CL23" s="33" t="str">
        <f ca="true">+IF(OFFSET('Sanitation Data'!$C$30,0,10*ROW('Sanitation Data'!C17))="","",OFFSET('Sanitation Data'!$C$30,0,10*ROW('Sanitation Data'!C17)))</f>
        <v/>
      </c>
      <c r="CM23" s="33" t="str">
        <f ca="true">+IF(OFFSET('Sanitation Data'!$C$31,0,10*ROW('Sanitation Data'!C17))="","",OFFSET('Sanitation Data'!$C$31,0,10*ROW('Sanitation Data'!C17)))</f>
        <v/>
      </c>
      <c r="CN23" s="33" t="str">
        <f ca="true">+IF(OFFSET('Sanitation Data'!$C$32,0,10*ROW('Sanitation Data'!C17))="","",OFFSET('Sanitation Data'!$C$32,0,10*ROW('Sanitation Data'!C17)))</f>
        <v/>
      </c>
      <c r="CO23" s="33" t="str">
        <f ca="true">+IF(OFFSET('Sanitation Data'!$C$33,0,10*ROW('Sanitation Data'!C17))="","",OFFSET('Sanitation Data'!$C$33,0,10*ROW('Sanitation Data'!C17)))</f>
        <v/>
      </c>
      <c r="CP23" s="33" t="str">
        <f ca="true">+IF(OFFSET('Sanitation Data'!$D$29,0,10*ROW('Sanitation Data'!D17))="","",OFFSET('Sanitation Data'!$D$29,0,10*ROW('Sanitation Data'!D17)))</f>
        <v/>
      </c>
      <c r="CQ23" s="33" t="str">
        <f ca="true">+IF(OFFSET('Sanitation Data'!$D$30,0,10*ROW('Sanitation Data'!D17))="","",OFFSET('Sanitation Data'!$D$30,0,10*ROW('Sanitation Data'!D17)))</f>
        <v/>
      </c>
      <c r="CR23" s="33" t="str">
        <f ca="true">+IF(OFFSET('Sanitation Data'!$D$31,0,10*ROW('Sanitation Data'!D17))="","",OFFSET('Sanitation Data'!$D$31,0,10*ROW('Sanitation Data'!D17)))</f>
        <v/>
      </c>
      <c r="CS23" s="33" t="str">
        <f ca="true">+IF(OFFSET('Sanitation Data'!$D$32,0,10*ROW('Sanitation Data'!D17))="","",OFFSET('Sanitation Data'!$D$32,0,10*ROW('Sanitation Data'!D17)))</f>
        <v/>
      </c>
      <c r="CT23" s="33" t="str">
        <f ca="true">+IF(OFFSET('Sanitation Data'!$D$33,0,10*ROW('Sanitation Data'!D17))="","",OFFSET('Sanitation Data'!$D$33,0,10*ROW('Sanitation Data'!D17)))</f>
        <v/>
      </c>
      <c r="CU23" s="33" t="str">
        <f ca="true">+IF(OFFSET('Sanitation Data'!$E$29,0,10*ROW('Sanitation Data'!E17))="","",OFFSET('Sanitation Data'!$E$29,0,10*ROW('Sanitation Data'!E17)))</f>
        <v/>
      </c>
      <c r="CV23" s="33" t="str">
        <f ca="true">+IF(OFFSET('Sanitation Data'!$E$30,0,10*ROW('Sanitation Data'!E17))="","",OFFSET('Sanitation Data'!$E$30,0,10*ROW('Sanitation Data'!E17)))</f>
        <v/>
      </c>
      <c r="CW23" s="33" t="str">
        <f ca="true">+IF(OFFSET('Sanitation Data'!$E$31,0,10*ROW('Sanitation Data'!E17))="","",OFFSET('Sanitation Data'!$E$31,0,10*ROW('Sanitation Data'!E17)))</f>
        <v/>
      </c>
      <c r="CX23" s="33" t="str">
        <f ca="true">+IF(OFFSET('Sanitation Data'!$E$32,0,10*ROW('Sanitation Data'!E17))="","",OFFSET('Sanitation Data'!$E$32,0,10*ROW('Sanitation Data'!E17)))</f>
        <v/>
      </c>
      <c r="CY23" s="33" t="str">
        <f ca="true">+IF(OFFSET('Sanitation Data'!$E$33,0,10*ROW('Sanitation Data'!E17))="","",OFFSET('Sanitation Data'!$E$33,0,10*ROW('Sanitation Data'!E17)))</f>
        <v/>
      </c>
      <c r="CZ23" s="33" t="str">
        <f ca="true">+IF(OFFSET('Sanitation Data'!$F$29,0,10*ROW('Sanitation Data'!F17))="","",OFFSET('Sanitation Data'!$F$29,0,10*ROW('Sanitation Data'!F17)))</f>
        <v/>
      </c>
      <c r="DA23" s="33" t="str">
        <f ca="true">+IF(OFFSET('Sanitation Data'!$F$30,0,10*ROW('Sanitation Data'!F17))="","",OFFSET('Sanitation Data'!$F$30,0,10*ROW('Sanitation Data'!F17)))</f>
        <v/>
      </c>
      <c r="DB23" s="33" t="str">
        <f ca="true">+IF(OFFSET('Sanitation Data'!$F$31,0,10*ROW('Sanitation Data'!F17))="","",OFFSET('Sanitation Data'!$F$31,0,10*ROW('Sanitation Data'!F17)))</f>
        <v/>
      </c>
      <c r="DC23" s="33" t="str">
        <f ca="true">+IF(OFFSET('Sanitation Data'!$F$32,0,10*ROW('Sanitation Data'!F17))="","",OFFSET('Sanitation Data'!$F$32,0,10*ROW('Sanitation Data'!F17)))</f>
        <v/>
      </c>
      <c r="DD23" s="33" t="str">
        <f ca="true">+IF(OFFSET('Sanitation Data'!$F$33,0,10*ROW('Sanitation Data'!F17))="","",OFFSET('Sanitation Data'!$F$33,0,10*ROW('Sanitation Data'!F17)))</f>
        <v/>
      </c>
      <c r="DE23" s="33" t="str">
        <f ca="true">+IF(OFFSET('Sanitation Data'!$G$29,0,10*ROW('Sanitation Data'!G17))="","",OFFSET('Sanitation Data'!$G$29,0,10*ROW('Sanitation Data'!G17)))</f>
        <v/>
      </c>
      <c r="DF23" s="33" t="str">
        <f ca="true">+IF(OFFSET('Sanitation Data'!$G$30,0,10*ROW('Sanitation Data'!G17))="","",OFFSET('Sanitation Data'!$G$30,0,10*ROW('Sanitation Data'!G17)))</f>
        <v/>
      </c>
      <c r="DG23" s="33" t="str">
        <f ca="true">+IF(OFFSET('Sanitation Data'!$G$31,0,10*ROW('Sanitation Data'!G17))="","",OFFSET('Sanitation Data'!$G$31,0,10*ROW('Sanitation Data'!G17)))</f>
        <v/>
      </c>
      <c r="DH23" s="33" t="str">
        <f ca="true">+IF(OFFSET('Sanitation Data'!$G$32,0,10*ROW('Sanitation Data'!G17))="","",OFFSET('Sanitation Data'!$G$32,0,10*ROW('Sanitation Data'!G17)))</f>
        <v/>
      </c>
      <c r="DI23" s="33" t="str">
        <f ca="true">+IF(OFFSET('Sanitation Data'!$G$33,0,10*ROW('Sanitation Data'!G17))="","",OFFSET('Sanitation Data'!$G$33,0,10*ROW('Sanitation Data'!G17)))</f>
        <v/>
      </c>
      <c r="DJ23" s="33" t="str">
        <f ca="true">+IF(OFFSET('Sanitation Data'!$H$29,0,10*ROW('Sanitation Data'!H17))="","",OFFSET('Sanitation Data'!$H$29,0,10*ROW('Sanitation Data'!H17)))</f>
        <v/>
      </c>
      <c r="DK23" s="33" t="str">
        <f ca="true">+IF(OFFSET('Sanitation Data'!$H$30,0,10*ROW('Sanitation Data'!H17))="","",OFFSET('Sanitation Data'!$H$30,0,10*ROW('Sanitation Data'!H17)))</f>
        <v/>
      </c>
      <c r="DL23" s="33" t="str">
        <f ca="true">+IF(OFFSET('Sanitation Data'!$H$31,0,10*ROW('Sanitation Data'!H17))="","",OFFSET('Sanitation Data'!$H$31,0,10*ROW('Sanitation Data'!H17)))</f>
        <v/>
      </c>
      <c r="DM23" s="33" t="str">
        <f ca="true">+IF(OFFSET('Sanitation Data'!$H$32,0,10*ROW('Sanitation Data'!H17))="","",OFFSET('Sanitation Data'!$H$32,0,10*ROW('Sanitation Data'!H17)))</f>
        <v/>
      </c>
      <c r="DN23" s="33" t="str">
        <f ca="true">+IF(OFFSET('Sanitation Data'!$H$33,0,10*ROW('Sanitation Data'!H17))="","",OFFSET('Sanitation Data'!$H$33,0,10*ROW('Sanitation Data'!H17)))</f>
        <v/>
      </c>
      <c r="DO23" s="33" t="str">
        <f ca="true">+IF(OFFSET('Hygiene Data'!$C$12,0,10*ROW('Hygiene Data'!C17))="","",OFFSET('Hygiene Data'!$C$12,0,10*ROW('Hygiene Data'!C17)))</f>
        <v/>
      </c>
      <c r="DP23" s="33" t="str">
        <f ca="true">+IF(OFFSET('Hygiene Data'!$C$13,0,10*ROW('Hygiene Data'!C17))="","",OFFSET('Hygiene Data'!$C$13,0,10*ROW('Hygiene Data'!C17)))</f>
        <v/>
      </c>
      <c r="DQ23" s="33" t="str">
        <f ca="true">+IF(OFFSET('Hygiene Data'!$C$14,0,10*ROW('Hygiene Data'!C17))="","",OFFSET('Hygiene Data'!$C$14,0,10*ROW('Hygiene Data'!C17)))</f>
        <v/>
      </c>
      <c r="DR23" s="33" t="str">
        <f ca="true">+IF(OFFSET('Hygiene Data'!$D$12,0,10*ROW('Hygiene Data'!D17))="","",OFFSET('Hygiene Data'!$D$12,0,10*ROW('Hygiene Data'!D17)))</f>
        <v/>
      </c>
      <c r="DS23" s="33" t="str">
        <f ca="true">+IF(OFFSET('Hygiene Data'!$D$13,0,10*ROW('Hygiene Data'!D17))="","",OFFSET('Hygiene Data'!$D$13,0,10*ROW('Hygiene Data'!D17)))</f>
        <v/>
      </c>
      <c r="DT23" s="33" t="str">
        <f ca="true">+IF(OFFSET('Hygiene Data'!$D$14,0,10*ROW('Hygiene Data'!D17))="","",OFFSET('Hygiene Data'!$D$14,0,10*ROW('Hygiene Data'!D17)))</f>
        <v/>
      </c>
      <c r="DU23" s="33" t="str">
        <f ca="true">+IF(OFFSET('Hygiene Data'!$E$12,0,10*ROW('Hygiene Data'!E17))="","",OFFSET('Hygiene Data'!$E$12,0,10*ROW('Hygiene Data'!E17)))</f>
        <v/>
      </c>
      <c r="DV23" s="33" t="str">
        <f ca="true">+IF(OFFSET('Hygiene Data'!$E$13,0,10*ROW('Hygiene Data'!E17))="","",OFFSET('Hygiene Data'!$E$13,0,10*ROW('Hygiene Data'!E17)))</f>
        <v/>
      </c>
      <c r="DW23" s="33" t="str">
        <f ca="true">+IF(OFFSET('Hygiene Data'!$E$14,0,10*ROW('Hygiene Data'!E17))="","",OFFSET('Hygiene Data'!$E$14,0,10*ROW('Hygiene Data'!E17)))</f>
        <v/>
      </c>
      <c r="DX23" s="33" t="str">
        <f ca="true">+IF(OFFSET('Hygiene Data'!$F$12,0,10*ROW('Hygiene Data'!F17))="","",OFFSET('Hygiene Data'!$F$12,0,10*ROW('Hygiene Data'!F17)))</f>
        <v/>
      </c>
      <c r="DY23" s="33" t="str">
        <f ca="true">+IF(OFFSET('Hygiene Data'!$F$13,0,10*ROW('Hygiene Data'!F17))="","",OFFSET('Hygiene Data'!$F$13,0,10*ROW('Hygiene Data'!F17)))</f>
        <v/>
      </c>
      <c r="DZ23" s="33" t="str">
        <f ca="true">+IF(OFFSET('Hygiene Data'!$F$14,0,10*ROW('Hygiene Data'!F17))="","",OFFSET('Hygiene Data'!$F$14,0,10*ROW('Hygiene Data'!F17)))</f>
        <v/>
      </c>
      <c r="EA23" s="33" t="str">
        <f ca="true">+IF(OFFSET('Hygiene Data'!$G$12,0,10*ROW('Hygiene Data'!G17))="","",OFFSET('Hygiene Data'!$G$12,0,10*ROW('Hygiene Data'!G17)))</f>
        <v/>
      </c>
      <c r="EB23" s="33" t="str">
        <f ca="true">+IF(OFFSET('Hygiene Data'!$G$13,0,10*ROW('Hygiene Data'!G17))="","",OFFSET('Hygiene Data'!$G$13,0,10*ROW('Hygiene Data'!G17)))</f>
        <v/>
      </c>
      <c r="EC23" s="33" t="str">
        <f ca="true">+IF(OFFSET('Hygiene Data'!$G$14,0,10*ROW('Hygiene Data'!G17))="","",OFFSET('Hygiene Data'!$G$14,0,10*ROW('Hygiene Data'!G17)))</f>
        <v/>
      </c>
      <c r="ED23" s="33" t="str">
        <f ca="true">+IF(OFFSET('Hygiene Data'!$H$12,0,10*ROW('Hygiene Data'!H17))="","",OFFSET('Hygiene Data'!$H$12,0,10*ROW('Hygiene Data'!H17)))</f>
        <v/>
      </c>
      <c r="EE23" s="33" t="str">
        <f ca="true">+IF(OFFSET('Hygiene Data'!$H$13,0,10*ROW('Hygiene Data'!H17))="","",OFFSET('Hygiene Data'!$H$13,0,10*ROW('Hygiene Data'!H17)))</f>
        <v/>
      </c>
      <c r="EF23" s="33" t="str">
        <f ca="true">+IF(OFFSET('Hygiene Data'!$H$14,0,10*ROW('Hygiene Data'!H17))="","",OFFSET('Hygiene Data'!$H$14,0,10*ROW('Hygiene Data'!H17)))</f>
        <v/>
      </c>
    </row>
    <row r="24" x14ac:dyDescent="0.2">
      <c r="A24" s="56" t="str">
        <f ca="true">+IF(OFFSET('Water Data'!$B$1,0,10*ROW('Water Data'!B18))="","",OFFSET('Water Data'!$B$1,0,10*ROW('Water Data'!B18)))</f>
        <v/>
      </c>
      <c r="B24" s="56" t="str">
        <f ca="true">+IF(OFFSET('Water Data'!$A$3,0,10*ROW('Water Data'!A18))="","",OFFSET('Water Data'!$A$3,0,10*ROW('Water Data'!A18)))</f>
        <v/>
      </c>
      <c r="C24" s="56" t="str">
        <f ca="true">+IF(OFFSET('Water Data'!$C$3,0,10*ROW('Water Data'!C18))="","",OFFSET('Water Data'!$C$3,0,10*ROW('Water Data'!C18)))</f>
        <v/>
      </c>
      <c r="D24" s="244"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4"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4"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4"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4"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4"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4"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4"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4"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4"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4"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4"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4"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4"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4"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4"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4"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4"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45"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45"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45"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45"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45"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45"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45"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45"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45"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45"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45"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45"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45"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45"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45"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45"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45"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45"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45"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45"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45"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45"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45"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45"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45"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45"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45"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45"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45"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45"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46"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46"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46"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46"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46"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46"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46"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46"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46"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46"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46"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46"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46"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46"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46"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46"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46"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46"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3" t="str">
        <f ca="true">+IF(OFFSET('Water Data'!$C$28,0,10*ROW('Water Data'!C18))="","",OFFSET('Water Data'!$C$28,0,10*ROW('Water Data'!C18)))</f>
        <v/>
      </c>
      <c r="BT24" s="33" t="str">
        <f ca="true">+IF(OFFSET('Water Data'!$C$29,0,10*ROW('Water Data'!C18))="","",OFFSET('Water Data'!$C$29,0,10*ROW('Water Data'!C18)))</f>
        <v/>
      </c>
      <c r="BU24" s="33" t="str">
        <f ca="true">+IF(OFFSET('Water Data'!$C$30,0,10*ROW('Water Data'!C18))="","",OFFSET('Water Data'!$C$30,0,10*ROW('Water Data'!C18)))</f>
        <v/>
      </c>
      <c r="BV24" s="33" t="str">
        <f ca="true">+IF(OFFSET('Water Data'!$D$28,0,10*ROW('Water Data'!D18))="","",OFFSET('Water Data'!$D$28,0,10*ROW('Water Data'!D18)))</f>
        <v/>
      </c>
      <c r="BW24" s="33" t="str">
        <f ca="true">+IF(OFFSET('Water Data'!$D$29,0,10*ROW('Water Data'!D18))="","",OFFSET('Water Data'!$D$29,0,10*ROW('Water Data'!D18)))</f>
        <v/>
      </c>
      <c r="BX24" s="33" t="str">
        <f ca="true">+IF(OFFSET('Water Data'!$D$30,0,10*ROW('Water Data'!D18))="","",OFFSET('Water Data'!$D$30,0,10*ROW('Water Data'!D18)))</f>
        <v/>
      </c>
      <c r="BY24" s="33" t="str">
        <f ca="true">+IF(OFFSET('Water Data'!$E$28,0,10*ROW('Water Data'!E18))="","",OFFSET('Water Data'!$E$28,0,10*ROW('Water Data'!E18)))</f>
        <v/>
      </c>
      <c r="BZ24" s="33" t="str">
        <f ca="true">+IF(OFFSET('Water Data'!$E$29,0,10*ROW('Water Data'!E18))="","",OFFSET('Water Data'!$E$29,0,10*ROW('Water Data'!E18)))</f>
        <v/>
      </c>
      <c r="CA24" s="33" t="str">
        <f ca="true">+IF(OFFSET('Water Data'!$E$30,0,10*ROW('Water Data'!E18))="","",OFFSET('Water Data'!$E$30,0,10*ROW('Water Data'!E18)))</f>
        <v/>
      </c>
      <c r="CB24" s="33" t="str">
        <f ca="true">+IF(OFFSET('Water Data'!$F$28,0,10*ROW('Water Data'!F18))="","",OFFSET('Water Data'!$F$28,0,10*ROW('Water Data'!F18)))</f>
        <v/>
      </c>
      <c r="CC24" s="33" t="str">
        <f ca="true">+IF(OFFSET('Water Data'!$F$29,0,10*ROW('Water Data'!F18))="","",OFFSET('Water Data'!$F$29,0,10*ROW('Water Data'!F18)))</f>
        <v/>
      </c>
      <c r="CD24" s="33" t="str">
        <f ca="true">+IF(OFFSET('Water Data'!$F$30,0,10*ROW('Water Data'!F18))="","",OFFSET('Water Data'!$F$30,0,10*ROW('Water Data'!F18)))</f>
        <v/>
      </c>
      <c r="CE24" s="33" t="str">
        <f ca="true">+IF(OFFSET('Water Data'!$G$28,0,10*ROW('Water Data'!G18))="","",OFFSET('Water Data'!$G$28,0,10*ROW('Water Data'!G18)))</f>
        <v/>
      </c>
      <c r="CF24" s="33" t="str">
        <f ca="true">+IF(OFFSET('Water Data'!$G$29,0,10*ROW('Water Data'!G18))="","",OFFSET('Water Data'!$G$29,0,10*ROW('Water Data'!G18)))</f>
        <v/>
      </c>
      <c r="CG24" s="33" t="str">
        <f ca="true">+IF(OFFSET('Water Data'!$G$30,0,10*ROW('Water Data'!G18))="","",OFFSET('Water Data'!$G$30,0,10*ROW('Water Data'!G18)))</f>
        <v/>
      </c>
      <c r="CH24" s="33" t="str">
        <f ca="true">+IF(OFFSET('Water Data'!$H$28,0,10*ROW('Water Data'!H18))="","",OFFSET('Water Data'!$H$28,0,10*ROW('Water Data'!H18)))</f>
        <v/>
      </c>
      <c r="CI24" s="33" t="str">
        <f ca="true">+IF(OFFSET('Water Data'!$H$29,0,10*ROW('Water Data'!H18))="","",OFFSET('Water Data'!$H$29,0,10*ROW('Water Data'!H18)))</f>
        <v/>
      </c>
      <c r="CJ24" s="33" t="str">
        <f ca="true">+IF(OFFSET('Water Data'!$H$30,0,10*ROW('Water Data'!H18))="","",OFFSET('Water Data'!$H$30,0,10*ROW('Water Data'!H18)))</f>
        <v/>
      </c>
      <c r="CK24" s="33" t="str">
        <f ca="true">+IF(OFFSET('Sanitation Data'!$C$29,0,10*ROW('Sanitation Data'!C18))="","",OFFSET('Sanitation Data'!$C$29,0,10*ROW('Sanitation Data'!C18)))</f>
        <v/>
      </c>
      <c r="CL24" s="33" t="str">
        <f ca="true">+IF(OFFSET('Sanitation Data'!$C$30,0,10*ROW('Sanitation Data'!C18))="","",OFFSET('Sanitation Data'!$C$30,0,10*ROW('Sanitation Data'!C18)))</f>
        <v/>
      </c>
      <c r="CM24" s="33" t="str">
        <f ca="true">+IF(OFFSET('Sanitation Data'!$C$31,0,10*ROW('Sanitation Data'!C18))="","",OFFSET('Sanitation Data'!$C$31,0,10*ROW('Sanitation Data'!C18)))</f>
        <v/>
      </c>
      <c r="CN24" s="33" t="str">
        <f ca="true">+IF(OFFSET('Sanitation Data'!$C$32,0,10*ROW('Sanitation Data'!C18))="","",OFFSET('Sanitation Data'!$C$32,0,10*ROW('Sanitation Data'!C18)))</f>
        <v/>
      </c>
      <c r="CO24" s="33" t="str">
        <f ca="true">+IF(OFFSET('Sanitation Data'!$C$33,0,10*ROW('Sanitation Data'!C18))="","",OFFSET('Sanitation Data'!$C$33,0,10*ROW('Sanitation Data'!C18)))</f>
        <v/>
      </c>
      <c r="CP24" s="33" t="str">
        <f ca="true">+IF(OFFSET('Sanitation Data'!$D$29,0,10*ROW('Sanitation Data'!D18))="","",OFFSET('Sanitation Data'!$D$29,0,10*ROW('Sanitation Data'!D18)))</f>
        <v/>
      </c>
      <c r="CQ24" s="33" t="str">
        <f ca="true">+IF(OFFSET('Sanitation Data'!$D$30,0,10*ROW('Sanitation Data'!D18))="","",OFFSET('Sanitation Data'!$D$30,0,10*ROW('Sanitation Data'!D18)))</f>
        <v/>
      </c>
      <c r="CR24" s="33" t="str">
        <f ca="true">+IF(OFFSET('Sanitation Data'!$D$31,0,10*ROW('Sanitation Data'!D18))="","",OFFSET('Sanitation Data'!$D$31,0,10*ROW('Sanitation Data'!D18)))</f>
        <v/>
      </c>
      <c r="CS24" s="33" t="str">
        <f ca="true">+IF(OFFSET('Sanitation Data'!$D$32,0,10*ROW('Sanitation Data'!D18))="","",OFFSET('Sanitation Data'!$D$32,0,10*ROW('Sanitation Data'!D18)))</f>
        <v/>
      </c>
      <c r="CT24" s="33" t="str">
        <f ca="true">+IF(OFFSET('Sanitation Data'!$D$33,0,10*ROW('Sanitation Data'!D18))="","",OFFSET('Sanitation Data'!$D$33,0,10*ROW('Sanitation Data'!D18)))</f>
        <v/>
      </c>
      <c r="CU24" s="33" t="str">
        <f ca="true">+IF(OFFSET('Sanitation Data'!$E$29,0,10*ROW('Sanitation Data'!E18))="","",OFFSET('Sanitation Data'!$E$29,0,10*ROW('Sanitation Data'!E18)))</f>
        <v/>
      </c>
      <c r="CV24" s="33" t="str">
        <f ca="true">+IF(OFFSET('Sanitation Data'!$E$30,0,10*ROW('Sanitation Data'!E18))="","",OFFSET('Sanitation Data'!$E$30,0,10*ROW('Sanitation Data'!E18)))</f>
        <v/>
      </c>
      <c r="CW24" s="33" t="str">
        <f ca="true">+IF(OFFSET('Sanitation Data'!$E$31,0,10*ROW('Sanitation Data'!E18))="","",OFFSET('Sanitation Data'!$E$31,0,10*ROW('Sanitation Data'!E18)))</f>
        <v/>
      </c>
      <c r="CX24" s="33" t="str">
        <f ca="true">+IF(OFFSET('Sanitation Data'!$E$32,0,10*ROW('Sanitation Data'!E18))="","",OFFSET('Sanitation Data'!$E$32,0,10*ROW('Sanitation Data'!E18)))</f>
        <v/>
      </c>
      <c r="CY24" s="33" t="str">
        <f ca="true">+IF(OFFSET('Sanitation Data'!$E$33,0,10*ROW('Sanitation Data'!E18))="","",OFFSET('Sanitation Data'!$E$33,0,10*ROW('Sanitation Data'!E18)))</f>
        <v/>
      </c>
      <c r="CZ24" s="33" t="str">
        <f ca="true">+IF(OFFSET('Sanitation Data'!$F$29,0,10*ROW('Sanitation Data'!F18))="","",OFFSET('Sanitation Data'!$F$29,0,10*ROW('Sanitation Data'!F18)))</f>
        <v/>
      </c>
      <c r="DA24" s="33" t="str">
        <f ca="true">+IF(OFFSET('Sanitation Data'!$F$30,0,10*ROW('Sanitation Data'!F18))="","",OFFSET('Sanitation Data'!$F$30,0,10*ROW('Sanitation Data'!F18)))</f>
        <v/>
      </c>
      <c r="DB24" s="33" t="str">
        <f ca="true">+IF(OFFSET('Sanitation Data'!$F$31,0,10*ROW('Sanitation Data'!F18))="","",OFFSET('Sanitation Data'!$F$31,0,10*ROW('Sanitation Data'!F18)))</f>
        <v/>
      </c>
      <c r="DC24" s="33" t="str">
        <f ca="true">+IF(OFFSET('Sanitation Data'!$F$32,0,10*ROW('Sanitation Data'!F18))="","",OFFSET('Sanitation Data'!$F$32,0,10*ROW('Sanitation Data'!F18)))</f>
        <v/>
      </c>
      <c r="DD24" s="33" t="str">
        <f ca="true">+IF(OFFSET('Sanitation Data'!$F$33,0,10*ROW('Sanitation Data'!F18))="","",OFFSET('Sanitation Data'!$F$33,0,10*ROW('Sanitation Data'!F18)))</f>
        <v/>
      </c>
      <c r="DE24" s="33" t="str">
        <f ca="true">+IF(OFFSET('Sanitation Data'!$G$29,0,10*ROW('Sanitation Data'!G18))="","",OFFSET('Sanitation Data'!$G$29,0,10*ROW('Sanitation Data'!G18)))</f>
        <v/>
      </c>
      <c r="DF24" s="33" t="str">
        <f ca="true">+IF(OFFSET('Sanitation Data'!$G$30,0,10*ROW('Sanitation Data'!G18))="","",OFFSET('Sanitation Data'!$G$30,0,10*ROW('Sanitation Data'!G18)))</f>
        <v/>
      </c>
      <c r="DG24" s="33" t="str">
        <f ca="true">+IF(OFFSET('Sanitation Data'!$G$31,0,10*ROW('Sanitation Data'!G18))="","",OFFSET('Sanitation Data'!$G$31,0,10*ROW('Sanitation Data'!G18)))</f>
        <v/>
      </c>
      <c r="DH24" s="33" t="str">
        <f ca="true">+IF(OFFSET('Sanitation Data'!$G$32,0,10*ROW('Sanitation Data'!G18))="","",OFFSET('Sanitation Data'!$G$32,0,10*ROW('Sanitation Data'!G18)))</f>
        <v/>
      </c>
      <c r="DI24" s="33" t="str">
        <f ca="true">+IF(OFFSET('Sanitation Data'!$G$33,0,10*ROW('Sanitation Data'!G18))="","",OFFSET('Sanitation Data'!$G$33,0,10*ROW('Sanitation Data'!G18)))</f>
        <v/>
      </c>
      <c r="DJ24" s="33" t="str">
        <f ca="true">+IF(OFFSET('Sanitation Data'!$H$29,0,10*ROW('Sanitation Data'!H18))="","",OFFSET('Sanitation Data'!$H$29,0,10*ROW('Sanitation Data'!H18)))</f>
        <v/>
      </c>
      <c r="DK24" s="33" t="str">
        <f ca="true">+IF(OFFSET('Sanitation Data'!$H$30,0,10*ROW('Sanitation Data'!H18))="","",OFFSET('Sanitation Data'!$H$30,0,10*ROW('Sanitation Data'!H18)))</f>
        <v/>
      </c>
      <c r="DL24" s="33" t="str">
        <f ca="true">+IF(OFFSET('Sanitation Data'!$H$31,0,10*ROW('Sanitation Data'!H18))="","",OFFSET('Sanitation Data'!$H$31,0,10*ROW('Sanitation Data'!H18)))</f>
        <v/>
      </c>
      <c r="DM24" s="33" t="str">
        <f ca="true">+IF(OFFSET('Sanitation Data'!$H$32,0,10*ROW('Sanitation Data'!H18))="","",OFFSET('Sanitation Data'!$H$32,0,10*ROW('Sanitation Data'!H18)))</f>
        <v/>
      </c>
      <c r="DN24" s="33" t="str">
        <f ca="true">+IF(OFFSET('Sanitation Data'!$H$33,0,10*ROW('Sanitation Data'!H18))="","",OFFSET('Sanitation Data'!$H$33,0,10*ROW('Sanitation Data'!H18)))</f>
        <v/>
      </c>
      <c r="DO24" s="33" t="str">
        <f ca="true">+IF(OFFSET('Hygiene Data'!$C$12,0,10*ROW('Hygiene Data'!C18))="","",OFFSET('Hygiene Data'!$C$12,0,10*ROW('Hygiene Data'!C18)))</f>
        <v/>
      </c>
      <c r="DP24" s="33" t="str">
        <f ca="true">+IF(OFFSET('Hygiene Data'!$C$13,0,10*ROW('Hygiene Data'!C18))="","",OFFSET('Hygiene Data'!$C$13,0,10*ROW('Hygiene Data'!C18)))</f>
        <v/>
      </c>
      <c r="DQ24" s="33" t="str">
        <f ca="true">+IF(OFFSET('Hygiene Data'!$C$14,0,10*ROW('Hygiene Data'!C18))="","",OFFSET('Hygiene Data'!$C$14,0,10*ROW('Hygiene Data'!C18)))</f>
        <v/>
      </c>
      <c r="DR24" s="33" t="str">
        <f ca="true">+IF(OFFSET('Hygiene Data'!$D$12,0,10*ROW('Hygiene Data'!D18))="","",OFFSET('Hygiene Data'!$D$12,0,10*ROW('Hygiene Data'!D18)))</f>
        <v/>
      </c>
      <c r="DS24" s="33" t="str">
        <f ca="true">+IF(OFFSET('Hygiene Data'!$D$13,0,10*ROW('Hygiene Data'!D18))="","",OFFSET('Hygiene Data'!$D$13,0,10*ROW('Hygiene Data'!D18)))</f>
        <v/>
      </c>
      <c r="DT24" s="33" t="str">
        <f ca="true">+IF(OFFSET('Hygiene Data'!$D$14,0,10*ROW('Hygiene Data'!D18))="","",OFFSET('Hygiene Data'!$D$14,0,10*ROW('Hygiene Data'!D18)))</f>
        <v/>
      </c>
      <c r="DU24" s="33" t="str">
        <f ca="true">+IF(OFFSET('Hygiene Data'!$E$12,0,10*ROW('Hygiene Data'!E18))="","",OFFSET('Hygiene Data'!$E$12,0,10*ROW('Hygiene Data'!E18)))</f>
        <v/>
      </c>
      <c r="DV24" s="33" t="str">
        <f ca="true">+IF(OFFSET('Hygiene Data'!$E$13,0,10*ROW('Hygiene Data'!E18))="","",OFFSET('Hygiene Data'!$E$13,0,10*ROW('Hygiene Data'!E18)))</f>
        <v/>
      </c>
      <c r="DW24" s="33" t="str">
        <f ca="true">+IF(OFFSET('Hygiene Data'!$E$14,0,10*ROW('Hygiene Data'!E18))="","",OFFSET('Hygiene Data'!$E$14,0,10*ROW('Hygiene Data'!E18)))</f>
        <v/>
      </c>
      <c r="DX24" s="33" t="str">
        <f ca="true">+IF(OFFSET('Hygiene Data'!$F$12,0,10*ROW('Hygiene Data'!F18))="","",OFFSET('Hygiene Data'!$F$12,0,10*ROW('Hygiene Data'!F18)))</f>
        <v/>
      </c>
      <c r="DY24" s="33" t="str">
        <f ca="true">+IF(OFFSET('Hygiene Data'!$F$13,0,10*ROW('Hygiene Data'!F18))="","",OFFSET('Hygiene Data'!$F$13,0,10*ROW('Hygiene Data'!F18)))</f>
        <v/>
      </c>
      <c r="DZ24" s="33" t="str">
        <f ca="true">+IF(OFFSET('Hygiene Data'!$F$14,0,10*ROW('Hygiene Data'!F18))="","",OFFSET('Hygiene Data'!$F$14,0,10*ROW('Hygiene Data'!F18)))</f>
        <v/>
      </c>
      <c r="EA24" s="33" t="str">
        <f ca="true">+IF(OFFSET('Hygiene Data'!$G$12,0,10*ROW('Hygiene Data'!G18))="","",OFFSET('Hygiene Data'!$G$12,0,10*ROW('Hygiene Data'!G18)))</f>
        <v/>
      </c>
      <c r="EB24" s="33" t="str">
        <f ca="true">+IF(OFFSET('Hygiene Data'!$G$13,0,10*ROW('Hygiene Data'!G18))="","",OFFSET('Hygiene Data'!$G$13,0,10*ROW('Hygiene Data'!G18)))</f>
        <v/>
      </c>
      <c r="EC24" s="33" t="str">
        <f ca="true">+IF(OFFSET('Hygiene Data'!$G$14,0,10*ROW('Hygiene Data'!G18))="","",OFFSET('Hygiene Data'!$G$14,0,10*ROW('Hygiene Data'!G18)))</f>
        <v/>
      </c>
      <c r="ED24" s="33" t="str">
        <f ca="true">+IF(OFFSET('Hygiene Data'!$H$12,0,10*ROW('Hygiene Data'!H18))="","",OFFSET('Hygiene Data'!$H$12,0,10*ROW('Hygiene Data'!H18)))</f>
        <v/>
      </c>
      <c r="EE24" s="33" t="str">
        <f ca="true">+IF(OFFSET('Hygiene Data'!$H$13,0,10*ROW('Hygiene Data'!H18))="","",OFFSET('Hygiene Data'!$H$13,0,10*ROW('Hygiene Data'!H18)))</f>
        <v/>
      </c>
      <c r="EF24" s="33" t="str">
        <f ca="true">+IF(OFFSET('Hygiene Data'!$H$14,0,10*ROW('Hygiene Data'!H18))="","",OFFSET('Hygiene Data'!$H$14,0,10*ROW('Hygiene Data'!H18)))</f>
        <v/>
      </c>
    </row>
    <row r="25" x14ac:dyDescent="0.2">
      <c r="A25" s="56" t="str">
        <f ca="true">+IF(OFFSET('Water Data'!$B$1,0,10*ROW('Water Data'!B19))="","",OFFSET('Water Data'!$B$1,0,10*ROW('Water Data'!B19)))</f>
        <v/>
      </c>
      <c r="B25" s="56" t="str">
        <f ca="true">+IF(OFFSET('Water Data'!$A$3,0,10*ROW('Water Data'!A19))="","",OFFSET('Water Data'!$A$3,0,10*ROW('Water Data'!A19)))</f>
        <v/>
      </c>
      <c r="C25" s="56" t="str">
        <f ca="true">+IF(OFFSET('Water Data'!$C$3,0,10*ROW('Water Data'!C19))="","",OFFSET('Water Data'!$C$3,0,10*ROW('Water Data'!C19)))</f>
        <v/>
      </c>
      <c r="D25" s="244"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4"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4"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4"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4"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4"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4"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4"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4"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4"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4"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4"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4"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4"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4"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4"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4"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4"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45"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45"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45"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45"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45"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45"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45"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45"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45"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45"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45"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45"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45"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45"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45"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45"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45"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45"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45"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45"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45"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45"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45"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45"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45"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45"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45"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45"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45"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45"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46"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46"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46"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46"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46"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46"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46"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46"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46"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46"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46"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46"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46"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46"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46"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46"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46"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46"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3" t="str">
        <f ca="true">+IF(OFFSET('Water Data'!$C$28,0,10*ROW('Water Data'!C19))="","",OFFSET('Water Data'!$C$28,0,10*ROW('Water Data'!C19)))</f>
        <v/>
      </c>
      <c r="BT25" s="33" t="str">
        <f ca="true">+IF(OFFSET('Water Data'!$C$29,0,10*ROW('Water Data'!C19))="","",OFFSET('Water Data'!$C$29,0,10*ROW('Water Data'!C19)))</f>
        <v/>
      </c>
      <c r="BU25" s="33" t="str">
        <f ca="true">+IF(OFFSET('Water Data'!$C$30,0,10*ROW('Water Data'!C19))="","",OFFSET('Water Data'!$C$30,0,10*ROW('Water Data'!C19)))</f>
        <v/>
      </c>
      <c r="BV25" s="33" t="str">
        <f ca="true">+IF(OFFSET('Water Data'!$D$28,0,10*ROW('Water Data'!D19))="","",OFFSET('Water Data'!$D$28,0,10*ROW('Water Data'!D19)))</f>
        <v/>
      </c>
      <c r="BW25" s="33" t="str">
        <f ca="true">+IF(OFFSET('Water Data'!$D$29,0,10*ROW('Water Data'!D19))="","",OFFSET('Water Data'!$D$29,0,10*ROW('Water Data'!D19)))</f>
        <v/>
      </c>
      <c r="BX25" s="33" t="str">
        <f ca="true">+IF(OFFSET('Water Data'!$D$30,0,10*ROW('Water Data'!D19))="","",OFFSET('Water Data'!$D$30,0,10*ROW('Water Data'!D19)))</f>
        <v/>
      </c>
      <c r="BY25" s="33" t="str">
        <f ca="true">+IF(OFFSET('Water Data'!$E$28,0,10*ROW('Water Data'!E19))="","",OFFSET('Water Data'!$E$28,0,10*ROW('Water Data'!E19)))</f>
        <v/>
      </c>
      <c r="BZ25" s="33" t="str">
        <f ca="true">+IF(OFFSET('Water Data'!$E$29,0,10*ROW('Water Data'!E19))="","",OFFSET('Water Data'!$E$29,0,10*ROW('Water Data'!E19)))</f>
        <v/>
      </c>
      <c r="CA25" s="33" t="str">
        <f ca="true">+IF(OFFSET('Water Data'!$E$30,0,10*ROW('Water Data'!E19))="","",OFFSET('Water Data'!$E$30,0,10*ROW('Water Data'!E19)))</f>
        <v/>
      </c>
      <c r="CB25" s="33" t="str">
        <f ca="true">+IF(OFFSET('Water Data'!$F$28,0,10*ROW('Water Data'!F19))="","",OFFSET('Water Data'!$F$28,0,10*ROW('Water Data'!F19)))</f>
        <v/>
      </c>
      <c r="CC25" s="33" t="str">
        <f ca="true">+IF(OFFSET('Water Data'!$F$29,0,10*ROW('Water Data'!F19))="","",OFFSET('Water Data'!$F$29,0,10*ROW('Water Data'!F19)))</f>
        <v/>
      </c>
      <c r="CD25" s="33" t="str">
        <f ca="true">+IF(OFFSET('Water Data'!$F$30,0,10*ROW('Water Data'!F19))="","",OFFSET('Water Data'!$F$30,0,10*ROW('Water Data'!F19)))</f>
        <v/>
      </c>
      <c r="CE25" s="33" t="str">
        <f ca="true">+IF(OFFSET('Water Data'!$G$28,0,10*ROW('Water Data'!G19))="","",OFFSET('Water Data'!$G$28,0,10*ROW('Water Data'!G19)))</f>
        <v/>
      </c>
      <c r="CF25" s="33" t="str">
        <f ca="true">+IF(OFFSET('Water Data'!$G$29,0,10*ROW('Water Data'!G19))="","",OFFSET('Water Data'!$G$29,0,10*ROW('Water Data'!G19)))</f>
        <v/>
      </c>
      <c r="CG25" s="33" t="str">
        <f ca="true">+IF(OFFSET('Water Data'!$G$30,0,10*ROW('Water Data'!G19))="","",OFFSET('Water Data'!$G$30,0,10*ROW('Water Data'!G19)))</f>
        <v/>
      </c>
      <c r="CH25" s="33" t="str">
        <f ca="true">+IF(OFFSET('Water Data'!$H$28,0,10*ROW('Water Data'!H19))="","",OFFSET('Water Data'!$H$28,0,10*ROW('Water Data'!H19)))</f>
        <v/>
      </c>
      <c r="CI25" s="33" t="str">
        <f ca="true">+IF(OFFSET('Water Data'!$H$29,0,10*ROW('Water Data'!H19))="","",OFFSET('Water Data'!$H$29,0,10*ROW('Water Data'!H19)))</f>
        <v/>
      </c>
      <c r="CJ25" s="33" t="str">
        <f ca="true">+IF(OFFSET('Water Data'!$H$30,0,10*ROW('Water Data'!H19))="","",OFFSET('Water Data'!$H$30,0,10*ROW('Water Data'!H19)))</f>
        <v/>
      </c>
      <c r="CK25" s="33" t="str">
        <f ca="true">+IF(OFFSET('Sanitation Data'!$C$29,0,10*ROW('Sanitation Data'!C19))="","",OFFSET('Sanitation Data'!$C$29,0,10*ROW('Sanitation Data'!C19)))</f>
        <v/>
      </c>
      <c r="CL25" s="33" t="str">
        <f ca="true">+IF(OFFSET('Sanitation Data'!$C$30,0,10*ROW('Sanitation Data'!C19))="","",OFFSET('Sanitation Data'!$C$30,0,10*ROW('Sanitation Data'!C19)))</f>
        <v/>
      </c>
      <c r="CM25" s="33" t="str">
        <f ca="true">+IF(OFFSET('Sanitation Data'!$C$31,0,10*ROW('Sanitation Data'!C19))="","",OFFSET('Sanitation Data'!$C$31,0,10*ROW('Sanitation Data'!C19)))</f>
        <v/>
      </c>
      <c r="CN25" s="33" t="str">
        <f ca="true">+IF(OFFSET('Sanitation Data'!$C$32,0,10*ROW('Sanitation Data'!C19))="","",OFFSET('Sanitation Data'!$C$32,0,10*ROW('Sanitation Data'!C19)))</f>
        <v/>
      </c>
      <c r="CO25" s="33" t="str">
        <f ca="true">+IF(OFFSET('Sanitation Data'!$C$33,0,10*ROW('Sanitation Data'!C19))="","",OFFSET('Sanitation Data'!$C$33,0,10*ROW('Sanitation Data'!C19)))</f>
        <v/>
      </c>
      <c r="CP25" s="33" t="str">
        <f ca="true">+IF(OFFSET('Sanitation Data'!$D$29,0,10*ROW('Sanitation Data'!D19))="","",OFFSET('Sanitation Data'!$D$29,0,10*ROW('Sanitation Data'!D19)))</f>
        <v/>
      </c>
      <c r="CQ25" s="33" t="str">
        <f ca="true">+IF(OFFSET('Sanitation Data'!$D$30,0,10*ROW('Sanitation Data'!D19))="","",OFFSET('Sanitation Data'!$D$30,0,10*ROW('Sanitation Data'!D19)))</f>
        <v/>
      </c>
      <c r="CR25" s="33" t="str">
        <f ca="true">+IF(OFFSET('Sanitation Data'!$D$31,0,10*ROW('Sanitation Data'!D19))="","",OFFSET('Sanitation Data'!$D$31,0,10*ROW('Sanitation Data'!D19)))</f>
        <v/>
      </c>
      <c r="CS25" s="33" t="str">
        <f ca="true">+IF(OFFSET('Sanitation Data'!$D$32,0,10*ROW('Sanitation Data'!D19))="","",OFFSET('Sanitation Data'!$D$32,0,10*ROW('Sanitation Data'!D19)))</f>
        <v/>
      </c>
      <c r="CT25" s="33" t="str">
        <f ca="true">+IF(OFFSET('Sanitation Data'!$D$33,0,10*ROW('Sanitation Data'!D19))="","",OFFSET('Sanitation Data'!$D$33,0,10*ROW('Sanitation Data'!D19)))</f>
        <v/>
      </c>
      <c r="CU25" s="33" t="str">
        <f ca="true">+IF(OFFSET('Sanitation Data'!$E$29,0,10*ROW('Sanitation Data'!E19))="","",OFFSET('Sanitation Data'!$E$29,0,10*ROW('Sanitation Data'!E19)))</f>
        <v/>
      </c>
      <c r="CV25" s="33" t="str">
        <f ca="true">+IF(OFFSET('Sanitation Data'!$E$30,0,10*ROW('Sanitation Data'!E19))="","",OFFSET('Sanitation Data'!$E$30,0,10*ROW('Sanitation Data'!E19)))</f>
        <v/>
      </c>
      <c r="CW25" s="33" t="str">
        <f ca="true">+IF(OFFSET('Sanitation Data'!$E$31,0,10*ROW('Sanitation Data'!E19))="","",OFFSET('Sanitation Data'!$E$31,0,10*ROW('Sanitation Data'!E19)))</f>
        <v/>
      </c>
      <c r="CX25" s="33" t="str">
        <f ca="true">+IF(OFFSET('Sanitation Data'!$E$32,0,10*ROW('Sanitation Data'!E19))="","",OFFSET('Sanitation Data'!$E$32,0,10*ROW('Sanitation Data'!E19)))</f>
        <v/>
      </c>
      <c r="CY25" s="33" t="str">
        <f ca="true">+IF(OFFSET('Sanitation Data'!$E$33,0,10*ROW('Sanitation Data'!E19))="","",OFFSET('Sanitation Data'!$E$33,0,10*ROW('Sanitation Data'!E19)))</f>
        <v/>
      </c>
      <c r="CZ25" s="33" t="str">
        <f ca="true">+IF(OFFSET('Sanitation Data'!$F$29,0,10*ROW('Sanitation Data'!F19))="","",OFFSET('Sanitation Data'!$F$29,0,10*ROW('Sanitation Data'!F19)))</f>
        <v/>
      </c>
      <c r="DA25" s="33" t="str">
        <f ca="true">+IF(OFFSET('Sanitation Data'!$F$30,0,10*ROW('Sanitation Data'!F19))="","",OFFSET('Sanitation Data'!$F$30,0,10*ROW('Sanitation Data'!F19)))</f>
        <v/>
      </c>
      <c r="DB25" s="33" t="str">
        <f ca="true">+IF(OFFSET('Sanitation Data'!$F$31,0,10*ROW('Sanitation Data'!F19))="","",OFFSET('Sanitation Data'!$F$31,0,10*ROW('Sanitation Data'!F19)))</f>
        <v/>
      </c>
      <c r="DC25" s="33" t="str">
        <f ca="true">+IF(OFFSET('Sanitation Data'!$F$32,0,10*ROW('Sanitation Data'!F19))="","",OFFSET('Sanitation Data'!$F$32,0,10*ROW('Sanitation Data'!F19)))</f>
        <v/>
      </c>
      <c r="DD25" s="33" t="str">
        <f ca="true">+IF(OFFSET('Sanitation Data'!$F$33,0,10*ROW('Sanitation Data'!F19))="","",OFFSET('Sanitation Data'!$F$33,0,10*ROW('Sanitation Data'!F19)))</f>
        <v/>
      </c>
      <c r="DE25" s="33" t="str">
        <f ca="true">+IF(OFFSET('Sanitation Data'!$G$29,0,10*ROW('Sanitation Data'!G19))="","",OFFSET('Sanitation Data'!$G$29,0,10*ROW('Sanitation Data'!G19)))</f>
        <v/>
      </c>
      <c r="DF25" s="33" t="str">
        <f ca="true">+IF(OFFSET('Sanitation Data'!$G$30,0,10*ROW('Sanitation Data'!G19))="","",OFFSET('Sanitation Data'!$G$30,0,10*ROW('Sanitation Data'!G19)))</f>
        <v/>
      </c>
      <c r="DG25" s="33" t="str">
        <f ca="true">+IF(OFFSET('Sanitation Data'!$G$31,0,10*ROW('Sanitation Data'!G19))="","",OFFSET('Sanitation Data'!$G$31,0,10*ROW('Sanitation Data'!G19)))</f>
        <v/>
      </c>
      <c r="DH25" s="33" t="str">
        <f ca="true">+IF(OFFSET('Sanitation Data'!$G$32,0,10*ROW('Sanitation Data'!G19))="","",OFFSET('Sanitation Data'!$G$32,0,10*ROW('Sanitation Data'!G19)))</f>
        <v/>
      </c>
      <c r="DI25" s="33" t="str">
        <f ca="true">+IF(OFFSET('Sanitation Data'!$G$33,0,10*ROW('Sanitation Data'!G19))="","",OFFSET('Sanitation Data'!$G$33,0,10*ROW('Sanitation Data'!G19)))</f>
        <v/>
      </c>
      <c r="DJ25" s="33" t="str">
        <f ca="true">+IF(OFFSET('Sanitation Data'!$H$29,0,10*ROW('Sanitation Data'!H19))="","",OFFSET('Sanitation Data'!$H$29,0,10*ROW('Sanitation Data'!H19)))</f>
        <v/>
      </c>
      <c r="DK25" s="33" t="str">
        <f ca="true">+IF(OFFSET('Sanitation Data'!$H$30,0,10*ROW('Sanitation Data'!H19))="","",OFFSET('Sanitation Data'!$H$30,0,10*ROW('Sanitation Data'!H19)))</f>
        <v/>
      </c>
      <c r="DL25" s="33" t="str">
        <f ca="true">+IF(OFFSET('Sanitation Data'!$H$31,0,10*ROW('Sanitation Data'!H19))="","",OFFSET('Sanitation Data'!$H$31,0,10*ROW('Sanitation Data'!H19)))</f>
        <v/>
      </c>
      <c r="DM25" s="33" t="str">
        <f ca="true">+IF(OFFSET('Sanitation Data'!$H$32,0,10*ROW('Sanitation Data'!H19))="","",OFFSET('Sanitation Data'!$H$32,0,10*ROW('Sanitation Data'!H19)))</f>
        <v/>
      </c>
      <c r="DN25" s="33" t="str">
        <f ca="true">+IF(OFFSET('Sanitation Data'!$H$33,0,10*ROW('Sanitation Data'!H19))="","",OFFSET('Sanitation Data'!$H$33,0,10*ROW('Sanitation Data'!H19)))</f>
        <v/>
      </c>
      <c r="DO25" s="33" t="str">
        <f ca="true">+IF(OFFSET('Hygiene Data'!$C$12,0,10*ROW('Hygiene Data'!C19))="","",OFFSET('Hygiene Data'!$C$12,0,10*ROW('Hygiene Data'!C19)))</f>
        <v/>
      </c>
      <c r="DP25" s="33" t="str">
        <f ca="true">+IF(OFFSET('Hygiene Data'!$C$13,0,10*ROW('Hygiene Data'!C19))="","",OFFSET('Hygiene Data'!$C$13,0,10*ROW('Hygiene Data'!C19)))</f>
        <v/>
      </c>
      <c r="DQ25" s="33" t="str">
        <f ca="true">+IF(OFFSET('Hygiene Data'!$C$14,0,10*ROW('Hygiene Data'!C19))="","",OFFSET('Hygiene Data'!$C$14,0,10*ROW('Hygiene Data'!C19)))</f>
        <v/>
      </c>
      <c r="DR25" s="33" t="str">
        <f ca="true">+IF(OFFSET('Hygiene Data'!$D$12,0,10*ROW('Hygiene Data'!D19))="","",OFFSET('Hygiene Data'!$D$12,0,10*ROW('Hygiene Data'!D19)))</f>
        <v/>
      </c>
      <c r="DS25" s="33" t="str">
        <f ca="true">+IF(OFFSET('Hygiene Data'!$D$13,0,10*ROW('Hygiene Data'!D19))="","",OFFSET('Hygiene Data'!$D$13,0,10*ROW('Hygiene Data'!D19)))</f>
        <v/>
      </c>
      <c r="DT25" s="33" t="str">
        <f ca="true">+IF(OFFSET('Hygiene Data'!$D$14,0,10*ROW('Hygiene Data'!D19))="","",OFFSET('Hygiene Data'!$D$14,0,10*ROW('Hygiene Data'!D19)))</f>
        <v/>
      </c>
      <c r="DU25" s="33" t="str">
        <f ca="true">+IF(OFFSET('Hygiene Data'!$E$12,0,10*ROW('Hygiene Data'!E19))="","",OFFSET('Hygiene Data'!$E$12,0,10*ROW('Hygiene Data'!E19)))</f>
        <v/>
      </c>
      <c r="DV25" s="33" t="str">
        <f ca="true">+IF(OFFSET('Hygiene Data'!$E$13,0,10*ROW('Hygiene Data'!E19))="","",OFFSET('Hygiene Data'!$E$13,0,10*ROW('Hygiene Data'!E19)))</f>
        <v/>
      </c>
      <c r="DW25" s="33" t="str">
        <f ca="true">+IF(OFFSET('Hygiene Data'!$E$14,0,10*ROW('Hygiene Data'!E19))="","",OFFSET('Hygiene Data'!$E$14,0,10*ROW('Hygiene Data'!E19)))</f>
        <v/>
      </c>
      <c r="DX25" s="33" t="str">
        <f ca="true">+IF(OFFSET('Hygiene Data'!$F$12,0,10*ROW('Hygiene Data'!F19))="","",OFFSET('Hygiene Data'!$F$12,0,10*ROW('Hygiene Data'!F19)))</f>
        <v/>
      </c>
      <c r="DY25" s="33" t="str">
        <f ca="true">+IF(OFFSET('Hygiene Data'!$F$13,0,10*ROW('Hygiene Data'!F19))="","",OFFSET('Hygiene Data'!$F$13,0,10*ROW('Hygiene Data'!F19)))</f>
        <v/>
      </c>
      <c r="DZ25" s="33" t="str">
        <f ca="true">+IF(OFFSET('Hygiene Data'!$F$14,0,10*ROW('Hygiene Data'!F19))="","",OFFSET('Hygiene Data'!$F$14,0,10*ROW('Hygiene Data'!F19)))</f>
        <v/>
      </c>
      <c r="EA25" s="33" t="str">
        <f ca="true">+IF(OFFSET('Hygiene Data'!$G$12,0,10*ROW('Hygiene Data'!G19))="","",OFFSET('Hygiene Data'!$G$12,0,10*ROW('Hygiene Data'!G19)))</f>
        <v/>
      </c>
      <c r="EB25" s="33" t="str">
        <f ca="true">+IF(OFFSET('Hygiene Data'!$G$13,0,10*ROW('Hygiene Data'!G19))="","",OFFSET('Hygiene Data'!$G$13,0,10*ROW('Hygiene Data'!G19)))</f>
        <v/>
      </c>
      <c r="EC25" s="33" t="str">
        <f ca="true">+IF(OFFSET('Hygiene Data'!$G$14,0,10*ROW('Hygiene Data'!G19))="","",OFFSET('Hygiene Data'!$G$14,0,10*ROW('Hygiene Data'!G19)))</f>
        <v/>
      </c>
      <c r="ED25" s="33" t="str">
        <f ca="true">+IF(OFFSET('Hygiene Data'!$H$12,0,10*ROW('Hygiene Data'!H19))="","",OFFSET('Hygiene Data'!$H$12,0,10*ROW('Hygiene Data'!H19)))</f>
        <v/>
      </c>
      <c r="EE25" s="33" t="str">
        <f ca="true">+IF(OFFSET('Hygiene Data'!$H$13,0,10*ROW('Hygiene Data'!H19))="","",OFFSET('Hygiene Data'!$H$13,0,10*ROW('Hygiene Data'!H19)))</f>
        <v/>
      </c>
      <c r="EF25" s="33" t="str">
        <f ca="true">+IF(OFFSET('Hygiene Data'!$H$14,0,10*ROW('Hygiene Data'!H19))="","",OFFSET('Hygiene Data'!$H$14,0,10*ROW('Hygiene Data'!H19)))</f>
        <v/>
      </c>
    </row>
    <row r="26" x14ac:dyDescent="0.2">
      <c r="A26" s="56" t="str">
        <f ca="true">+IF(OFFSET('Water Data'!$B$1,0,10*ROW('Water Data'!B20))="","",OFFSET('Water Data'!$B$1,0,10*ROW('Water Data'!B20)))</f>
        <v/>
      </c>
      <c r="B26" s="56" t="str">
        <f ca="true">+IF(OFFSET('Water Data'!$A$3,0,10*ROW('Water Data'!A20))="","",OFFSET('Water Data'!$A$3,0,10*ROW('Water Data'!A20)))</f>
        <v/>
      </c>
      <c r="C26" s="56" t="str">
        <f ca="true">+IF(OFFSET('Water Data'!$C$3,0,10*ROW('Water Data'!C20))="","",OFFSET('Water Data'!$C$3,0,10*ROW('Water Data'!C20)))</f>
        <v/>
      </c>
      <c r="D26" s="244"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4"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4"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4"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4"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4"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4"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4"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4"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4"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4"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4"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4"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4"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4"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4"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4"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4"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45"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45"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45"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45"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45"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45"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45"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45"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45"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45"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45"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45"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45"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45"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45"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45"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45"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45"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45"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45"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45"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45"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45"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45"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45"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45"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45"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45"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45"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45"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46"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46"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46"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46"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46"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46"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46"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46"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46"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46"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46"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46"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46"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46"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46"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46"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46"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46"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3" t="str">
        <f ca="true">+IF(OFFSET('Water Data'!$C$28,0,10*ROW('Water Data'!C20))="","",OFFSET('Water Data'!$C$28,0,10*ROW('Water Data'!C20)))</f>
        <v/>
      </c>
      <c r="BT26" s="33" t="str">
        <f ca="true">+IF(OFFSET('Water Data'!$C$29,0,10*ROW('Water Data'!C20))="","",OFFSET('Water Data'!$C$29,0,10*ROW('Water Data'!C20)))</f>
        <v/>
      </c>
      <c r="BU26" s="33" t="str">
        <f ca="true">+IF(OFFSET('Water Data'!$C$30,0,10*ROW('Water Data'!C20))="","",OFFSET('Water Data'!$C$30,0,10*ROW('Water Data'!C20)))</f>
        <v/>
      </c>
      <c r="BV26" s="33" t="str">
        <f ca="true">+IF(OFFSET('Water Data'!$D$28,0,10*ROW('Water Data'!D20))="","",OFFSET('Water Data'!$D$28,0,10*ROW('Water Data'!D20)))</f>
        <v/>
      </c>
      <c r="BW26" s="33" t="str">
        <f ca="true">+IF(OFFSET('Water Data'!$D$29,0,10*ROW('Water Data'!D20))="","",OFFSET('Water Data'!$D$29,0,10*ROW('Water Data'!D20)))</f>
        <v/>
      </c>
      <c r="BX26" s="33" t="str">
        <f ca="true">+IF(OFFSET('Water Data'!$D$30,0,10*ROW('Water Data'!D20))="","",OFFSET('Water Data'!$D$30,0,10*ROW('Water Data'!D20)))</f>
        <v/>
      </c>
      <c r="BY26" s="33" t="str">
        <f ca="true">+IF(OFFSET('Water Data'!$E$28,0,10*ROW('Water Data'!E20))="","",OFFSET('Water Data'!$E$28,0,10*ROW('Water Data'!E20)))</f>
        <v/>
      </c>
      <c r="BZ26" s="33" t="str">
        <f ca="true">+IF(OFFSET('Water Data'!$E$29,0,10*ROW('Water Data'!E20))="","",OFFSET('Water Data'!$E$29,0,10*ROW('Water Data'!E20)))</f>
        <v/>
      </c>
      <c r="CA26" s="33" t="str">
        <f ca="true">+IF(OFFSET('Water Data'!$E$30,0,10*ROW('Water Data'!E20))="","",OFFSET('Water Data'!$E$30,0,10*ROW('Water Data'!E20)))</f>
        <v/>
      </c>
      <c r="CB26" s="33" t="str">
        <f ca="true">+IF(OFFSET('Water Data'!$F$28,0,10*ROW('Water Data'!F20))="","",OFFSET('Water Data'!$F$28,0,10*ROW('Water Data'!F20)))</f>
        <v/>
      </c>
      <c r="CC26" s="33" t="str">
        <f ca="true">+IF(OFFSET('Water Data'!$F$29,0,10*ROW('Water Data'!F20))="","",OFFSET('Water Data'!$F$29,0,10*ROW('Water Data'!F20)))</f>
        <v/>
      </c>
      <c r="CD26" s="33" t="str">
        <f ca="true">+IF(OFFSET('Water Data'!$F$30,0,10*ROW('Water Data'!F20))="","",OFFSET('Water Data'!$F$30,0,10*ROW('Water Data'!F20)))</f>
        <v/>
      </c>
      <c r="CE26" s="33" t="str">
        <f ca="true">+IF(OFFSET('Water Data'!$G$28,0,10*ROW('Water Data'!G20))="","",OFFSET('Water Data'!$G$28,0,10*ROW('Water Data'!G20)))</f>
        <v/>
      </c>
      <c r="CF26" s="33" t="str">
        <f ca="true">+IF(OFFSET('Water Data'!$G$29,0,10*ROW('Water Data'!G20))="","",OFFSET('Water Data'!$G$29,0,10*ROW('Water Data'!G20)))</f>
        <v/>
      </c>
      <c r="CG26" s="33" t="str">
        <f ca="true">+IF(OFFSET('Water Data'!$G$30,0,10*ROW('Water Data'!G20))="","",OFFSET('Water Data'!$G$30,0,10*ROW('Water Data'!G20)))</f>
        <v/>
      </c>
      <c r="CH26" s="33" t="str">
        <f ca="true">+IF(OFFSET('Water Data'!$H$28,0,10*ROW('Water Data'!H20))="","",OFFSET('Water Data'!$H$28,0,10*ROW('Water Data'!H20)))</f>
        <v/>
      </c>
      <c r="CI26" s="33" t="str">
        <f ca="true">+IF(OFFSET('Water Data'!$H$29,0,10*ROW('Water Data'!H20))="","",OFFSET('Water Data'!$H$29,0,10*ROW('Water Data'!H20)))</f>
        <v/>
      </c>
      <c r="CJ26" s="33" t="str">
        <f ca="true">+IF(OFFSET('Water Data'!$H$30,0,10*ROW('Water Data'!H20))="","",OFFSET('Water Data'!$H$30,0,10*ROW('Water Data'!H20)))</f>
        <v/>
      </c>
      <c r="CK26" s="33" t="str">
        <f ca="true">+IF(OFFSET('Sanitation Data'!$C$29,0,10*ROW('Sanitation Data'!C20))="","",OFFSET('Sanitation Data'!$C$29,0,10*ROW('Sanitation Data'!C20)))</f>
        <v/>
      </c>
      <c r="CL26" s="33" t="str">
        <f ca="true">+IF(OFFSET('Sanitation Data'!$C$30,0,10*ROW('Sanitation Data'!C20))="","",OFFSET('Sanitation Data'!$C$30,0,10*ROW('Sanitation Data'!C20)))</f>
        <v/>
      </c>
      <c r="CM26" s="33" t="str">
        <f ca="true">+IF(OFFSET('Sanitation Data'!$C$31,0,10*ROW('Sanitation Data'!C20))="","",OFFSET('Sanitation Data'!$C$31,0,10*ROW('Sanitation Data'!C20)))</f>
        <v/>
      </c>
      <c r="CN26" s="33" t="str">
        <f ca="true">+IF(OFFSET('Sanitation Data'!$C$32,0,10*ROW('Sanitation Data'!C20))="","",OFFSET('Sanitation Data'!$C$32,0,10*ROW('Sanitation Data'!C20)))</f>
        <v/>
      </c>
      <c r="CO26" s="33" t="str">
        <f ca="true">+IF(OFFSET('Sanitation Data'!$C$33,0,10*ROW('Sanitation Data'!C20))="","",OFFSET('Sanitation Data'!$C$33,0,10*ROW('Sanitation Data'!C20)))</f>
        <v/>
      </c>
      <c r="CP26" s="33" t="str">
        <f ca="true">+IF(OFFSET('Sanitation Data'!$D$29,0,10*ROW('Sanitation Data'!D20))="","",OFFSET('Sanitation Data'!$D$29,0,10*ROW('Sanitation Data'!D20)))</f>
        <v/>
      </c>
      <c r="CQ26" s="33" t="str">
        <f ca="true">+IF(OFFSET('Sanitation Data'!$D$30,0,10*ROW('Sanitation Data'!D20))="","",OFFSET('Sanitation Data'!$D$30,0,10*ROW('Sanitation Data'!D20)))</f>
        <v/>
      </c>
      <c r="CR26" s="33" t="str">
        <f ca="true">+IF(OFFSET('Sanitation Data'!$D$31,0,10*ROW('Sanitation Data'!D20))="","",OFFSET('Sanitation Data'!$D$31,0,10*ROW('Sanitation Data'!D20)))</f>
        <v/>
      </c>
      <c r="CS26" s="33" t="str">
        <f ca="true">+IF(OFFSET('Sanitation Data'!$D$32,0,10*ROW('Sanitation Data'!D20))="","",OFFSET('Sanitation Data'!$D$32,0,10*ROW('Sanitation Data'!D20)))</f>
        <v/>
      </c>
      <c r="CT26" s="33" t="str">
        <f ca="true">+IF(OFFSET('Sanitation Data'!$D$33,0,10*ROW('Sanitation Data'!D20))="","",OFFSET('Sanitation Data'!$D$33,0,10*ROW('Sanitation Data'!D20)))</f>
        <v/>
      </c>
      <c r="CU26" s="33" t="str">
        <f ca="true">+IF(OFFSET('Sanitation Data'!$E$29,0,10*ROW('Sanitation Data'!E20))="","",OFFSET('Sanitation Data'!$E$29,0,10*ROW('Sanitation Data'!E20)))</f>
        <v/>
      </c>
      <c r="CV26" s="33" t="str">
        <f ca="true">+IF(OFFSET('Sanitation Data'!$E$30,0,10*ROW('Sanitation Data'!E20))="","",OFFSET('Sanitation Data'!$E$30,0,10*ROW('Sanitation Data'!E20)))</f>
        <v/>
      </c>
      <c r="CW26" s="33" t="str">
        <f ca="true">+IF(OFFSET('Sanitation Data'!$E$31,0,10*ROW('Sanitation Data'!E20))="","",OFFSET('Sanitation Data'!$E$31,0,10*ROW('Sanitation Data'!E20)))</f>
        <v/>
      </c>
      <c r="CX26" s="33" t="str">
        <f ca="true">+IF(OFFSET('Sanitation Data'!$E$32,0,10*ROW('Sanitation Data'!E20))="","",OFFSET('Sanitation Data'!$E$32,0,10*ROW('Sanitation Data'!E20)))</f>
        <v/>
      </c>
      <c r="CY26" s="33" t="str">
        <f ca="true">+IF(OFFSET('Sanitation Data'!$E$33,0,10*ROW('Sanitation Data'!E20))="","",OFFSET('Sanitation Data'!$E$33,0,10*ROW('Sanitation Data'!E20)))</f>
        <v/>
      </c>
      <c r="CZ26" s="33" t="str">
        <f ca="true">+IF(OFFSET('Sanitation Data'!$F$29,0,10*ROW('Sanitation Data'!F20))="","",OFFSET('Sanitation Data'!$F$29,0,10*ROW('Sanitation Data'!F20)))</f>
        <v/>
      </c>
      <c r="DA26" s="33" t="str">
        <f ca="true">+IF(OFFSET('Sanitation Data'!$F$30,0,10*ROW('Sanitation Data'!F20))="","",OFFSET('Sanitation Data'!$F$30,0,10*ROW('Sanitation Data'!F20)))</f>
        <v/>
      </c>
      <c r="DB26" s="33" t="str">
        <f ca="true">+IF(OFFSET('Sanitation Data'!$F$31,0,10*ROW('Sanitation Data'!F20))="","",OFFSET('Sanitation Data'!$F$31,0,10*ROW('Sanitation Data'!F20)))</f>
        <v/>
      </c>
      <c r="DC26" s="33" t="str">
        <f ca="true">+IF(OFFSET('Sanitation Data'!$F$32,0,10*ROW('Sanitation Data'!F20))="","",OFFSET('Sanitation Data'!$F$32,0,10*ROW('Sanitation Data'!F20)))</f>
        <v/>
      </c>
      <c r="DD26" s="33" t="str">
        <f ca="true">+IF(OFFSET('Sanitation Data'!$F$33,0,10*ROW('Sanitation Data'!F20))="","",OFFSET('Sanitation Data'!$F$33,0,10*ROW('Sanitation Data'!F20)))</f>
        <v/>
      </c>
      <c r="DE26" s="33" t="str">
        <f ca="true">+IF(OFFSET('Sanitation Data'!$G$29,0,10*ROW('Sanitation Data'!G20))="","",OFFSET('Sanitation Data'!$G$29,0,10*ROW('Sanitation Data'!G20)))</f>
        <v/>
      </c>
      <c r="DF26" s="33" t="str">
        <f ca="true">+IF(OFFSET('Sanitation Data'!$G$30,0,10*ROW('Sanitation Data'!G20))="","",OFFSET('Sanitation Data'!$G$30,0,10*ROW('Sanitation Data'!G20)))</f>
        <v/>
      </c>
      <c r="DG26" s="33" t="str">
        <f ca="true">+IF(OFFSET('Sanitation Data'!$G$31,0,10*ROW('Sanitation Data'!G20))="","",OFFSET('Sanitation Data'!$G$31,0,10*ROW('Sanitation Data'!G20)))</f>
        <v/>
      </c>
      <c r="DH26" s="33" t="str">
        <f ca="true">+IF(OFFSET('Sanitation Data'!$G$32,0,10*ROW('Sanitation Data'!G20))="","",OFFSET('Sanitation Data'!$G$32,0,10*ROW('Sanitation Data'!G20)))</f>
        <v/>
      </c>
      <c r="DI26" s="33" t="str">
        <f ca="true">+IF(OFFSET('Sanitation Data'!$G$33,0,10*ROW('Sanitation Data'!G20))="","",OFFSET('Sanitation Data'!$G$33,0,10*ROW('Sanitation Data'!G20)))</f>
        <v/>
      </c>
      <c r="DJ26" s="33" t="str">
        <f ca="true">+IF(OFFSET('Sanitation Data'!$H$29,0,10*ROW('Sanitation Data'!H20))="","",OFFSET('Sanitation Data'!$H$29,0,10*ROW('Sanitation Data'!H20)))</f>
        <v/>
      </c>
      <c r="DK26" s="33" t="str">
        <f ca="true">+IF(OFFSET('Sanitation Data'!$H$30,0,10*ROW('Sanitation Data'!H20))="","",OFFSET('Sanitation Data'!$H$30,0,10*ROW('Sanitation Data'!H20)))</f>
        <v/>
      </c>
      <c r="DL26" s="33" t="str">
        <f ca="true">+IF(OFFSET('Sanitation Data'!$H$31,0,10*ROW('Sanitation Data'!H20))="","",OFFSET('Sanitation Data'!$H$31,0,10*ROW('Sanitation Data'!H20)))</f>
        <v/>
      </c>
      <c r="DM26" s="33" t="str">
        <f ca="true">+IF(OFFSET('Sanitation Data'!$H$32,0,10*ROW('Sanitation Data'!H20))="","",OFFSET('Sanitation Data'!$H$32,0,10*ROW('Sanitation Data'!H20)))</f>
        <v/>
      </c>
      <c r="DN26" s="33" t="str">
        <f ca="true">+IF(OFFSET('Sanitation Data'!$H$33,0,10*ROW('Sanitation Data'!H20))="","",OFFSET('Sanitation Data'!$H$33,0,10*ROW('Sanitation Data'!H20)))</f>
        <v/>
      </c>
      <c r="DO26" s="33" t="str">
        <f ca="true">+IF(OFFSET('Hygiene Data'!$C$12,0,10*ROW('Hygiene Data'!C20))="","",OFFSET('Hygiene Data'!$C$12,0,10*ROW('Hygiene Data'!C20)))</f>
        <v/>
      </c>
      <c r="DP26" s="33" t="str">
        <f ca="true">+IF(OFFSET('Hygiene Data'!$C$13,0,10*ROW('Hygiene Data'!C20))="","",OFFSET('Hygiene Data'!$C$13,0,10*ROW('Hygiene Data'!C20)))</f>
        <v/>
      </c>
      <c r="DQ26" s="33" t="str">
        <f ca="true">+IF(OFFSET('Hygiene Data'!$C$14,0,10*ROW('Hygiene Data'!C20))="","",OFFSET('Hygiene Data'!$C$14,0,10*ROW('Hygiene Data'!C20)))</f>
        <v/>
      </c>
      <c r="DR26" s="33" t="str">
        <f ca="true">+IF(OFFSET('Hygiene Data'!$D$12,0,10*ROW('Hygiene Data'!D20))="","",OFFSET('Hygiene Data'!$D$12,0,10*ROW('Hygiene Data'!D20)))</f>
        <v/>
      </c>
      <c r="DS26" s="33" t="str">
        <f ca="true">+IF(OFFSET('Hygiene Data'!$D$13,0,10*ROW('Hygiene Data'!D20))="","",OFFSET('Hygiene Data'!$D$13,0,10*ROW('Hygiene Data'!D20)))</f>
        <v/>
      </c>
      <c r="DT26" s="33" t="str">
        <f ca="true">+IF(OFFSET('Hygiene Data'!$D$14,0,10*ROW('Hygiene Data'!D20))="","",OFFSET('Hygiene Data'!$D$14,0,10*ROW('Hygiene Data'!D20)))</f>
        <v/>
      </c>
      <c r="DU26" s="33" t="str">
        <f ca="true">+IF(OFFSET('Hygiene Data'!$E$12,0,10*ROW('Hygiene Data'!E20))="","",OFFSET('Hygiene Data'!$E$12,0,10*ROW('Hygiene Data'!E20)))</f>
        <v/>
      </c>
      <c r="DV26" s="33" t="str">
        <f ca="true">+IF(OFFSET('Hygiene Data'!$E$13,0,10*ROW('Hygiene Data'!E20))="","",OFFSET('Hygiene Data'!$E$13,0,10*ROW('Hygiene Data'!E20)))</f>
        <v/>
      </c>
      <c r="DW26" s="33" t="str">
        <f ca="true">+IF(OFFSET('Hygiene Data'!$E$14,0,10*ROW('Hygiene Data'!E20))="","",OFFSET('Hygiene Data'!$E$14,0,10*ROW('Hygiene Data'!E20)))</f>
        <v/>
      </c>
      <c r="DX26" s="33" t="str">
        <f ca="true">+IF(OFFSET('Hygiene Data'!$F$12,0,10*ROW('Hygiene Data'!F20))="","",OFFSET('Hygiene Data'!$F$12,0,10*ROW('Hygiene Data'!F20)))</f>
        <v/>
      </c>
      <c r="DY26" s="33" t="str">
        <f ca="true">+IF(OFFSET('Hygiene Data'!$F$13,0,10*ROW('Hygiene Data'!F20))="","",OFFSET('Hygiene Data'!$F$13,0,10*ROW('Hygiene Data'!F20)))</f>
        <v/>
      </c>
      <c r="DZ26" s="33" t="str">
        <f ca="true">+IF(OFFSET('Hygiene Data'!$F$14,0,10*ROW('Hygiene Data'!F20))="","",OFFSET('Hygiene Data'!$F$14,0,10*ROW('Hygiene Data'!F20)))</f>
        <v/>
      </c>
      <c r="EA26" s="33" t="str">
        <f ca="true">+IF(OFFSET('Hygiene Data'!$G$12,0,10*ROW('Hygiene Data'!G20))="","",OFFSET('Hygiene Data'!$G$12,0,10*ROW('Hygiene Data'!G20)))</f>
        <v/>
      </c>
      <c r="EB26" s="33" t="str">
        <f ca="true">+IF(OFFSET('Hygiene Data'!$G$13,0,10*ROW('Hygiene Data'!G20))="","",OFFSET('Hygiene Data'!$G$13,0,10*ROW('Hygiene Data'!G20)))</f>
        <v/>
      </c>
      <c r="EC26" s="33" t="str">
        <f ca="true">+IF(OFFSET('Hygiene Data'!$G$14,0,10*ROW('Hygiene Data'!G20))="","",OFFSET('Hygiene Data'!$G$14,0,10*ROW('Hygiene Data'!G20)))</f>
        <v/>
      </c>
      <c r="ED26" s="33" t="str">
        <f ca="true">+IF(OFFSET('Hygiene Data'!$H$12,0,10*ROW('Hygiene Data'!H20))="","",OFFSET('Hygiene Data'!$H$12,0,10*ROW('Hygiene Data'!H20)))</f>
        <v/>
      </c>
      <c r="EE26" s="33" t="str">
        <f ca="true">+IF(OFFSET('Hygiene Data'!$H$13,0,10*ROW('Hygiene Data'!H20))="","",OFFSET('Hygiene Data'!$H$13,0,10*ROW('Hygiene Data'!H20)))</f>
        <v/>
      </c>
      <c r="EF26" s="33" t="str">
        <f ca="true">+IF(OFFSET('Hygiene Data'!$H$14,0,10*ROW('Hygiene Data'!H20))="","",OFFSET('Hygiene Data'!$H$14,0,10*ROW('Hygiene Data'!H20)))</f>
        <v/>
      </c>
    </row>
    <row r="27" x14ac:dyDescent="0.2">
      <c r="A27" s="56" t="str">
        <f ca="true">+IF(OFFSET('Water Data'!$B$1,0,10*ROW('Water Data'!B21))="","",OFFSET('Water Data'!$B$1,0,10*ROW('Water Data'!B21)))</f>
        <v/>
      </c>
      <c r="B27" s="56" t="str">
        <f ca="true">+IF(OFFSET('Water Data'!$A$3,0,10*ROW('Water Data'!A21))="","",OFFSET('Water Data'!$A$3,0,10*ROW('Water Data'!A21)))</f>
        <v/>
      </c>
      <c r="C27" s="56" t="str">
        <f ca="true">+IF(OFFSET('Water Data'!$C$3,0,10*ROW('Water Data'!C21))="","",OFFSET('Water Data'!$C$3,0,10*ROW('Water Data'!C21)))</f>
        <v/>
      </c>
      <c r="D27" s="244"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4"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4"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4"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4"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4"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4"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4"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4"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4"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4"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4"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4"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4"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4"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4"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4"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4"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45"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45"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45"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45"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45"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45"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45"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45"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45"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45"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45"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45"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45"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45"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45"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45"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45"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45"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45"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45"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45"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45"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45"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45"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45"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45"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45"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45"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45"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45"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46"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46"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46"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46"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46"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46"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46"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46"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46"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46"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46"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46"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46"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46"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46"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46"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46"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46"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3" t="str">
        <f ca="true">+IF(OFFSET('Water Data'!$C$28,0,10*ROW('Water Data'!C21))="","",OFFSET('Water Data'!$C$28,0,10*ROW('Water Data'!C21)))</f>
        <v/>
      </c>
      <c r="BT27" s="33" t="str">
        <f ca="true">+IF(OFFSET('Water Data'!$C$29,0,10*ROW('Water Data'!C21))="","",OFFSET('Water Data'!$C$29,0,10*ROW('Water Data'!C21)))</f>
        <v/>
      </c>
      <c r="BU27" s="33" t="str">
        <f ca="true">+IF(OFFSET('Water Data'!$C$30,0,10*ROW('Water Data'!C21))="","",OFFSET('Water Data'!$C$30,0,10*ROW('Water Data'!C21)))</f>
        <v/>
      </c>
      <c r="BV27" s="33" t="str">
        <f ca="true">+IF(OFFSET('Water Data'!$D$28,0,10*ROW('Water Data'!D21))="","",OFFSET('Water Data'!$D$28,0,10*ROW('Water Data'!D21)))</f>
        <v/>
      </c>
      <c r="BW27" s="33" t="str">
        <f ca="true">+IF(OFFSET('Water Data'!$D$29,0,10*ROW('Water Data'!D21))="","",OFFSET('Water Data'!$D$29,0,10*ROW('Water Data'!D21)))</f>
        <v/>
      </c>
      <c r="BX27" s="33" t="str">
        <f ca="true">+IF(OFFSET('Water Data'!$D$30,0,10*ROW('Water Data'!D21))="","",OFFSET('Water Data'!$D$30,0,10*ROW('Water Data'!D21)))</f>
        <v/>
      </c>
      <c r="BY27" s="33" t="str">
        <f ca="true">+IF(OFFSET('Water Data'!$E$28,0,10*ROW('Water Data'!E21))="","",OFFSET('Water Data'!$E$28,0,10*ROW('Water Data'!E21)))</f>
        <v/>
      </c>
      <c r="BZ27" s="33" t="str">
        <f ca="true">+IF(OFFSET('Water Data'!$E$29,0,10*ROW('Water Data'!E21))="","",OFFSET('Water Data'!$E$29,0,10*ROW('Water Data'!E21)))</f>
        <v/>
      </c>
      <c r="CA27" s="33" t="str">
        <f ca="true">+IF(OFFSET('Water Data'!$E$30,0,10*ROW('Water Data'!E21))="","",OFFSET('Water Data'!$E$30,0,10*ROW('Water Data'!E21)))</f>
        <v/>
      </c>
      <c r="CB27" s="33" t="str">
        <f ca="true">+IF(OFFSET('Water Data'!$F$28,0,10*ROW('Water Data'!F21))="","",OFFSET('Water Data'!$F$28,0,10*ROW('Water Data'!F21)))</f>
        <v/>
      </c>
      <c r="CC27" s="33" t="str">
        <f ca="true">+IF(OFFSET('Water Data'!$F$29,0,10*ROW('Water Data'!F21))="","",OFFSET('Water Data'!$F$29,0,10*ROW('Water Data'!F21)))</f>
        <v/>
      </c>
      <c r="CD27" s="33" t="str">
        <f ca="true">+IF(OFFSET('Water Data'!$F$30,0,10*ROW('Water Data'!F21))="","",OFFSET('Water Data'!$F$30,0,10*ROW('Water Data'!F21)))</f>
        <v/>
      </c>
      <c r="CE27" s="33" t="str">
        <f ca="true">+IF(OFFSET('Water Data'!$G$28,0,10*ROW('Water Data'!G21))="","",OFFSET('Water Data'!$G$28,0,10*ROW('Water Data'!G21)))</f>
        <v/>
      </c>
      <c r="CF27" s="33" t="str">
        <f ca="true">+IF(OFFSET('Water Data'!$G$29,0,10*ROW('Water Data'!G21))="","",OFFSET('Water Data'!$G$29,0,10*ROW('Water Data'!G21)))</f>
        <v/>
      </c>
      <c r="CG27" s="33" t="str">
        <f ca="true">+IF(OFFSET('Water Data'!$G$30,0,10*ROW('Water Data'!G21))="","",OFFSET('Water Data'!$G$30,0,10*ROW('Water Data'!G21)))</f>
        <v/>
      </c>
      <c r="CH27" s="33" t="str">
        <f ca="true">+IF(OFFSET('Water Data'!$H$28,0,10*ROW('Water Data'!H21))="","",OFFSET('Water Data'!$H$28,0,10*ROW('Water Data'!H21)))</f>
        <v/>
      </c>
      <c r="CI27" s="33" t="str">
        <f ca="true">+IF(OFFSET('Water Data'!$H$29,0,10*ROW('Water Data'!H21))="","",OFFSET('Water Data'!$H$29,0,10*ROW('Water Data'!H21)))</f>
        <v/>
      </c>
      <c r="CJ27" s="33" t="str">
        <f ca="true">+IF(OFFSET('Water Data'!$H$30,0,10*ROW('Water Data'!H21))="","",OFFSET('Water Data'!$H$30,0,10*ROW('Water Data'!H21)))</f>
        <v/>
      </c>
      <c r="CK27" s="33" t="str">
        <f ca="true">+IF(OFFSET('Sanitation Data'!$C$29,0,10*ROW('Sanitation Data'!C21))="","",OFFSET('Sanitation Data'!$C$29,0,10*ROW('Sanitation Data'!C21)))</f>
        <v/>
      </c>
      <c r="CL27" s="33" t="str">
        <f ca="true">+IF(OFFSET('Sanitation Data'!$C$30,0,10*ROW('Sanitation Data'!C21))="","",OFFSET('Sanitation Data'!$C$30,0,10*ROW('Sanitation Data'!C21)))</f>
        <v/>
      </c>
      <c r="CM27" s="33" t="str">
        <f ca="true">+IF(OFFSET('Sanitation Data'!$C$31,0,10*ROW('Sanitation Data'!C21))="","",OFFSET('Sanitation Data'!$C$31,0,10*ROW('Sanitation Data'!C21)))</f>
        <v/>
      </c>
      <c r="CN27" s="33" t="str">
        <f ca="true">+IF(OFFSET('Sanitation Data'!$C$32,0,10*ROW('Sanitation Data'!C21))="","",OFFSET('Sanitation Data'!$C$32,0,10*ROW('Sanitation Data'!C21)))</f>
        <v/>
      </c>
      <c r="CO27" s="33" t="str">
        <f ca="true">+IF(OFFSET('Sanitation Data'!$C$33,0,10*ROW('Sanitation Data'!C21))="","",OFFSET('Sanitation Data'!$C$33,0,10*ROW('Sanitation Data'!C21)))</f>
        <v/>
      </c>
      <c r="CP27" s="33" t="str">
        <f ca="true">+IF(OFFSET('Sanitation Data'!$D$29,0,10*ROW('Sanitation Data'!D21))="","",OFFSET('Sanitation Data'!$D$29,0,10*ROW('Sanitation Data'!D21)))</f>
        <v/>
      </c>
      <c r="CQ27" s="33" t="str">
        <f ca="true">+IF(OFFSET('Sanitation Data'!$D$30,0,10*ROW('Sanitation Data'!D21))="","",OFFSET('Sanitation Data'!$D$30,0,10*ROW('Sanitation Data'!D21)))</f>
        <v/>
      </c>
      <c r="CR27" s="33" t="str">
        <f ca="true">+IF(OFFSET('Sanitation Data'!$D$31,0,10*ROW('Sanitation Data'!D21))="","",OFFSET('Sanitation Data'!$D$31,0,10*ROW('Sanitation Data'!D21)))</f>
        <v/>
      </c>
      <c r="CS27" s="33" t="str">
        <f ca="true">+IF(OFFSET('Sanitation Data'!$D$32,0,10*ROW('Sanitation Data'!D21))="","",OFFSET('Sanitation Data'!$D$32,0,10*ROW('Sanitation Data'!D21)))</f>
        <v/>
      </c>
      <c r="CT27" s="33" t="str">
        <f ca="true">+IF(OFFSET('Sanitation Data'!$D$33,0,10*ROW('Sanitation Data'!D21))="","",OFFSET('Sanitation Data'!$D$33,0,10*ROW('Sanitation Data'!D21)))</f>
        <v/>
      </c>
      <c r="CU27" s="33" t="str">
        <f ca="true">+IF(OFFSET('Sanitation Data'!$E$29,0,10*ROW('Sanitation Data'!E21))="","",OFFSET('Sanitation Data'!$E$29,0,10*ROW('Sanitation Data'!E21)))</f>
        <v/>
      </c>
      <c r="CV27" s="33" t="str">
        <f ca="true">+IF(OFFSET('Sanitation Data'!$E$30,0,10*ROW('Sanitation Data'!E21))="","",OFFSET('Sanitation Data'!$E$30,0,10*ROW('Sanitation Data'!E21)))</f>
        <v/>
      </c>
      <c r="CW27" s="33" t="str">
        <f ca="true">+IF(OFFSET('Sanitation Data'!$E$31,0,10*ROW('Sanitation Data'!E21))="","",OFFSET('Sanitation Data'!$E$31,0,10*ROW('Sanitation Data'!E21)))</f>
        <v/>
      </c>
      <c r="CX27" s="33" t="str">
        <f ca="true">+IF(OFFSET('Sanitation Data'!$E$32,0,10*ROW('Sanitation Data'!E21))="","",OFFSET('Sanitation Data'!$E$32,0,10*ROW('Sanitation Data'!E21)))</f>
        <v/>
      </c>
      <c r="CY27" s="33" t="str">
        <f ca="true">+IF(OFFSET('Sanitation Data'!$E$33,0,10*ROW('Sanitation Data'!E21))="","",OFFSET('Sanitation Data'!$E$33,0,10*ROW('Sanitation Data'!E21)))</f>
        <v/>
      </c>
      <c r="CZ27" s="33" t="str">
        <f ca="true">+IF(OFFSET('Sanitation Data'!$F$29,0,10*ROW('Sanitation Data'!F21))="","",OFFSET('Sanitation Data'!$F$29,0,10*ROW('Sanitation Data'!F21)))</f>
        <v/>
      </c>
      <c r="DA27" s="33" t="str">
        <f ca="true">+IF(OFFSET('Sanitation Data'!$F$30,0,10*ROW('Sanitation Data'!F21))="","",OFFSET('Sanitation Data'!$F$30,0,10*ROW('Sanitation Data'!F21)))</f>
        <v/>
      </c>
      <c r="DB27" s="33" t="str">
        <f ca="true">+IF(OFFSET('Sanitation Data'!$F$31,0,10*ROW('Sanitation Data'!F21))="","",OFFSET('Sanitation Data'!$F$31,0,10*ROW('Sanitation Data'!F21)))</f>
        <v/>
      </c>
      <c r="DC27" s="33" t="str">
        <f ca="true">+IF(OFFSET('Sanitation Data'!$F$32,0,10*ROW('Sanitation Data'!F21))="","",OFFSET('Sanitation Data'!$F$32,0,10*ROW('Sanitation Data'!F21)))</f>
        <v/>
      </c>
      <c r="DD27" s="33" t="str">
        <f ca="true">+IF(OFFSET('Sanitation Data'!$F$33,0,10*ROW('Sanitation Data'!F21))="","",OFFSET('Sanitation Data'!$F$33,0,10*ROW('Sanitation Data'!F21)))</f>
        <v/>
      </c>
      <c r="DE27" s="33" t="str">
        <f ca="true">+IF(OFFSET('Sanitation Data'!$G$29,0,10*ROW('Sanitation Data'!G21))="","",OFFSET('Sanitation Data'!$G$29,0,10*ROW('Sanitation Data'!G21)))</f>
        <v/>
      </c>
      <c r="DF27" s="33" t="str">
        <f ca="true">+IF(OFFSET('Sanitation Data'!$G$30,0,10*ROW('Sanitation Data'!G21))="","",OFFSET('Sanitation Data'!$G$30,0,10*ROW('Sanitation Data'!G21)))</f>
        <v/>
      </c>
      <c r="DG27" s="33" t="str">
        <f ca="true">+IF(OFFSET('Sanitation Data'!$G$31,0,10*ROW('Sanitation Data'!G21))="","",OFFSET('Sanitation Data'!$G$31,0,10*ROW('Sanitation Data'!G21)))</f>
        <v/>
      </c>
      <c r="DH27" s="33" t="str">
        <f ca="true">+IF(OFFSET('Sanitation Data'!$G$32,0,10*ROW('Sanitation Data'!G21))="","",OFFSET('Sanitation Data'!$G$32,0,10*ROW('Sanitation Data'!G21)))</f>
        <v/>
      </c>
      <c r="DI27" s="33" t="str">
        <f ca="true">+IF(OFFSET('Sanitation Data'!$G$33,0,10*ROW('Sanitation Data'!G21))="","",OFFSET('Sanitation Data'!$G$33,0,10*ROW('Sanitation Data'!G21)))</f>
        <v/>
      </c>
      <c r="DJ27" s="33" t="str">
        <f ca="true">+IF(OFFSET('Sanitation Data'!$H$29,0,10*ROW('Sanitation Data'!H21))="","",OFFSET('Sanitation Data'!$H$29,0,10*ROW('Sanitation Data'!H21)))</f>
        <v/>
      </c>
      <c r="DK27" s="33" t="str">
        <f ca="true">+IF(OFFSET('Sanitation Data'!$H$30,0,10*ROW('Sanitation Data'!H21))="","",OFFSET('Sanitation Data'!$H$30,0,10*ROW('Sanitation Data'!H21)))</f>
        <v/>
      </c>
      <c r="DL27" s="33" t="str">
        <f ca="true">+IF(OFFSET('Sanitation Data'!$H$31,0,10*ROW('Sanitation Data'!H21))="","",OFFSET('Sanitation Data'!$H$31,0,10*ROW('Sanitation Data'!H21)))</f>
        <v/>
      </c>
      <c r="DM27" s="33" t="str">
        <f ca="true">+IF(OFFSET('Sanitation Data'!$H$32,0,10*ROW('Sanitation Data'!H21))="","",OFFSET('Sanitation Data'!$H$32,0,10*ROW('Sanitation Data'!H21)))</f>
        <v/>
      </c>
      <c r="DN27" s="33" t="str">
        <f ca="true">+IF(OFFSET('Sanitation Data'!$H$33,0,10*ROW('Sanitation Data'!H21))="","",OFFSET('Sanitation Data'!$H$33,0,10*ROW('Sanitation Data'!H21)))</f>
        <v/>
      </c>
      <c r="DO27" s="33" t="str">
        <f ca="true">+IF(OFFSET('Hygiene Data'!$C$12,0,10*ROW('Hygiene Data'!C21))="","",OFFSET('Hygiene Data'!$C$12,0,10*ROW('Hygiene Data'!C21)))</f>
        <v/>
      </c>
      <c r="DP27" s="33" t="str">
        <f ca="true">+IF(OFFSET('Hygiene Data'!$C$13,0,10*ROW('Hygiene Data'!C21))="","",OFFSET('Hygiene Data'!$C$13,0,10*ROW('Hygiene Data'!C21)))</f>
        <v/>
      </c>
      <c r="DQ27" s="33" t="str">
        <f ca="true">+IF(OFFSET('Hygiene Data'!$C$14,0,10*ROW('Hygiene Data'!C21))="","",OFFSET('Hygiene Data'!$C$14,0,10*ROW('Hygiene Data'!C21)))</f>
        <v/>
      </c>
      <c r="DR27" s="33" t="str">
        <f ca="true">+IF(OFFSET('Hygiene Data'!$D$12,0,10*ROW('Hygiene Data'!D21))="","",OFFSET('Hygiene Data'!$D$12,0,10*ROW('Hygiene Data'!D21)))</f>
        <v/>
      </c>
      <c r="DS27" s="33" t="str">
        <f ca="true">+IF(OFFSET('Hygiene Data'!$D$13,0,10*ROW('Hygiene Data'!D21))="","",OFFSET('Hygiene Data'!$D$13,0,10*ROW('Hygiene Data'!D21)))</f>
        <v/>
      </c>
      <c r="DT27" s="33" t="str">
        <f ca="true">+IF(OFFSET('Hygiene Data'!$D$14,0,10*ROW('Hygiene Data'!D21))="","",OFFSET('Hygiene Data'!$D$14,0,10*ROW('Hygiene Data'!D21)))</f>
        <v/>
      </c>
      <c r="DU27" s="33" t="str">
        <f ca="true">+IF(OFFSET('Hygiene Data'!$E$12,0,10*ROW('Hygiene Data'!E21))="","",OFFSET('Hygiene Data'!$E$12,0,10*ROW('Hygiene Data'!E21)))</f>
        <v/>
      </c>
      <c r="DV27" s="33" t="str">
        <f ca="true">+IF(OFFSET('Hygiene Data'!$E$13,0,10*ROW('Hygiene Data'!E21))="","",OFFSET('Hygiene Data'!$E$13,0,10*ROW('Hygiene Data'!E21)))</f>
        <v/>
      </c>
      <c r="DW27" s="33" t="str">
        <f ca="true">+IF(OFFSET('Hygiene Data'!$E$14,0,10*ROW('Hygiene Data'!E21))="","",OFFSET('Hygiene Data'!$E$14,0,10*ROW('Hygiene Data'!E21)))</f>
        <v/>
      </c>
      <c r="DX27" s="33" t="str">
        <f ca="true">+IF(OFFSET('Hygiene Data'!$F$12,0,10*ROW('Hygiene Data'!F21))="","",OFFSET('Hygiene Data'!$F$12,0,10*ROW('Hygiene Data'!F21)))</f>
        <v/>
      </c>
      <c r="DY27" s="33" t="str">
        <f ca="true">+IF(OFFSET('Hygiene Data'!$F$13,0,10*ROW('Hygiene Data'!F21))="","",OFFSET('Hygiene Data'!$F$13,0,10*ROW('Hygiene Data'!F21)))</f>
        <v/>
      </c>
      <c r="DZ27" s="33" t="str">
        <f ca="true">+IF(OFFSET('Hygiene Data'!$F$14,0,10*ROW('Hygiene Data'!F21))="","",OFFSET('Hygiene Data'!$F$14,0,10*ROW('Hygiene Data'!F21)))</f>
        <v/>
      </c>
      <c r="EA27" s="33" t="str">
        <f ca="true">+IF(OFFSET('Hygiene Data'!$G$12,0,10*ROW('Hygiene Data'!G21))="","",OFFSET('Hygiene Data'!$G$12,0,10*ROW('Hygiene Data'!G21)))</f>
        <v/>
      </c>
      <c r="EB27" s="33" t="str">
        <f ca="true">+IF(OFFSET('Hygiene Data'!$G$13,0,10*ROW('Hygiene Data'!G21))="","",OFFSET('Hygiene Data'!$G$13,0,10*ROW('Hygiene Data'!G21)))</f>
        <v/>
      </c>
      <c r="EC27" s="33" t="str">
        <f ca="true">+IF(OFFSET('Hygiene Data'!$G$14,0,10*ROW('Hygiene Data'!G21))="","",OFFSET('Hygiene Data'!$G$14,0,10*ROW('Hygiene Data'!G21)))</f>
        <v/>
      </c>
      <c r="ED27" s="33" t="str">
        <f ca="true">+IF(OFFSET('Hygiene Data'!$H$12,0,10*ROW('Hygiene Data'!H21))="","",OFFSET('Hygiene Data'!$H$12,0,10*ROW('Hygiene Data'!H21)))</f>
        <v/>
      </c>
      <c r="EE27" s="33" t="str">
        <f ca="true">+IF(OFFSET('Hygiene Data'!$H$13,0,10*ROW('Hygiene Data'!H21))="","",OFFSET('Hygiene Data'!$H$13,0,10*ROW('Hygiene Data'!H21)))</f>
        <v/>
      </c>
      <c r="EF27" s="33" t="str">
        <f ca="true">+IF(OFFSET('Hygiene Data'!$H$14,0,10*ROW('Hygiene Data'!H21))="","",OFFSET('Hygiene Data'!$H$14,0,10*ROW('Hygiene Data'!H21)))</f>
        <v/>
      </c>
    </row>
    <row r="28" x14ac:dyDescent="0.2">
      <c r="A28" s="56" t="str">
        <f ca="true">+IF(OFFSET('Water Data'!$B$1,0,10*ROW('Water Data'!B22))="","",OFFSET('Water Data'!$B$1,0,10*ROW('Water Data'!B22)))</f>
        <v/>
      </c>
      <c r="B28" s="56" t="str">
        <f ca="true">+IF(OFFSET('Water Data'!$A$3,0,10*ROW('Water Data'!A22))="","",OFFSET('Water Data'!$A$3,0,10*ROW('Water Data'!A22)))</f>
        <v/>
      </c>
      <c r="C28" s="56" t="str">
        <f ca="true">+IF(OFFSET('Water Data'!$C$3,0,10*ROW('Water Data'!C22))="","",OFFSET('Water Data'!$C$3,0,10*ROW('Water Data'!C22)))</f>
        <v/>
      </c>
      <c r="D28" s="244"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4"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4"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4"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4"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4"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4"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4"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4"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4"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4"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4"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4"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4"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4"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4"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4"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4"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45"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45"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45"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45"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45"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45"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45"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45"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45"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45"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45"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45"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45"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45"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45"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45"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45"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45"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45"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45"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45"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45"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45"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45"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45"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45"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45"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45"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45"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45"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46"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46"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46"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46"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46"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46"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46"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46"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46"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46"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46"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46"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46"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46"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46"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46"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46"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46"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3" t="str">
        <f ca="true">+IF(OFFSET('Water Data'!$C$28,0,10*ROW('Water Data'!C22))="","",OFFSET('Water Data'!$C$28,0,10*ROW('Water Data'!C22)))</f>
        <v/>
      </c>
      <c r="BT28" s="33" t="str">
        <f ca="true">+IF(OFFSET('Water Data'!$C$29,0,10*ROW('Water Data'!C22))="","",OFFSET('Water Data'!$C$29,0,10*ROW('Water Data'!C22)))</f>
        <v/>
      </c>
      <c r="BU28" s="33" t="str">
        <f ca="true">+IF(OFFSET('Water Data'!$C$30,0,10*ROW('Water Data'!C22))="","",OFFSET('Water Data'!$C$30,0,10*ROW('Water Data'!C22)))</f>
        <v/>
      </c>
      <c r="BV28" s="33" t="str">
        <f ca="true">+IF(OFFSET('Water Data'!$D$28,0,10*ROW('Water Data'!D22))="","",OFFSET('Water Data'!$D$28,0,10*ROW('Water Data'!D22)))</f>
        <v/>
      </c>
      <c r="BW28" s="33" t="str">
        <f ca="true">+IF(OFFSET('Water Data'!$D$29,0,10*ROW('Water Data'!D22))="","",OFFSET('Water Data'!$D$29,0,10*ROW('Water Data'!D22)))</f>
        <v/>
      </c>
      <c r="BX28" s="33" t="str">
        <f ca="true">+IF(OFFSET('Water Data'!$D$30,0,10*ROW('Water Data'!D22))="","",OFFSET('Water Data'!$D$30,0,10*ROW('Water Data'!D22)))</f>
        <v/>
      </c>
      <c r="BY28" s="33" t="str">
        <f ca="true">+IF(OFFSET('Water Data'!$E$28,0,10*ROW('Water Data'!E22))="","",OFFSET('Water Data'!$E$28,0,10*ROW('Water Data'!E22)))</f>
        <v/>
      </c>
      <c r="BZ28" s="33" t="str">
        <f ca="true">+IF(OFFSET('Water Data'!$E$29,0,10*ROW('Water Data'!E22))="","",OFFSET('Water Data'!$E$29,0,10*ROW('Water Data'!E22)))</f>
        <v/>
      </c>
      <c r="CA28" s="33" t="str">
        <f ca="true">+IF(OFFSET('Water Data'!$E$30,0,10*ROW('Water Data'!E22))="","",OFFSET('Water Data'!$E$30,0,10*ROW('Water Data'!E22)))</f>
        <v/>
      </c>
      <c r="CB28" s="33" t="str">
        <f ca="true">+IF(OFFSET('Water Data'!$F$28,0,10*ROW('Water Data'!F22))="","",OFFSET('Water Data'!$F$28,0,10*ROW('Water Data'!F22)))</f>
        <v/>
      </c>
      <c r="CC28" s="33" t="str">
        <f ca="true">+IF(OFFSET('Water Data'!$F$29,0,10*ROW('Water Data'!F22))="","",OFFSET('Water Data'!$F$29,0,10*ROW('Water Data'!F22)))</f>
        <v/>
      </c>
      <c r="CD28" s="33" t="str">
        <f ca="true">+IF(OFFSET('Water Data'!$F$30,0,10*ROW('Water Data'!F22))="","",OFFSET('Water Data'!$F$30,0,10*ROW('Water Data'!F22)))</f>
        <v/>
      </c>
      <c r="CE28" s="33" t="str">
        <f ca="true">+IF(OFFSET('Water Data'!$G$28,0,10*ROW('Water Data'!G22))="","",OFFSET('Water Data'!$G$28,0,10*ROW('Water Data'!G22)))</f>
        <v/>
      </c>
      <c r="CF28" s="33" t="str">
        <f ca="true">+IF(OFFSET('Water Data'!$G$29,0,10*ROW('Water Data'!G22))="","",OFFSET('Water Data'!$G$29,0,10*ROW('Water Data'!G22)))</f>
        <v/>
      </c>
      <c r="CG28" s="33" t="str">
        <f ca="true">+IF(OFFSET('Water Data'!$G$30,0,10*ROW('Water Data'!G22))="","",OFFSET('Water Data'!$G$30,0,10*ROW('Water Data'!G22)))</f>
        <v/>
      </c>
      <c r="CH28" s="33" t="str">
        <f ca="true">+IF(OFFSET('Water Data'!$H$28,0,10*ROW('Water Data'!H22))="","",OFFSET('Water Data'!$H$28,0,10*ROW('Water Data'!H22)))</f>
        <v/>
      </c>
      <c r="CI28" s="33" t="str">
        <f ca="true">+IF(OFFSET('Water Data'!$H$29,0,10*ROW('Water Data'!H22))="","",OFFSET('Water Data'!$H$29,0,10*ROW('Water Data'!H22)))</f>
        <v/>
      </c>
      <c r="CJ28" s="33" t="str">
        <f ca="true">+IF(OFFSET('Water Data'!$H$30,0,10*ROW('Water Data'!H22))="","",OFFSET('Water Data'!$H$30,0,10*ROW('Water Data'!H22)))</f>
        <v/>
      </c>
      <c r="CK28" s="33" t="str">
        <f ca="true">+IF(OFFSET('Sanitation Data'!$C$29,0,10*ROW('Sanitation Data'!C22))="","",OFFSET('Sanitation Data'!$C$29,0,10*ROW('Sanitation Data'!C22)))</f>
        <v/>
      </c>
      <c r="CL28" s="33" t="str">
        <f ca="true">+IF(OFFSET('Sanitation Data'!$C$30,0,10*ROW('Sanitation Data'!C22))="","",OFFSET('Sanitation Data'!$C$30,0,10*ROW('Sanitation Data'!C22)))</f>
        <v/>
      </c>
      <c r="CM28" s="33" t="str">
        <f ca="true">+IF(OFFSET('Sanitation Data'!$C$31,0,10*ROW('Sanitation Data'!C22))="","",OFFSET('Sanitation Data'!$C$31,0,10*ROW('Sanitation Data'!C22)))</f>
        <v/>
      </c>
      <c r="CN28" s="33" t="str">
        <f ca="true">+IF(OFFSET('Sanitation Data'!$C$32,0,10*ROW('Sanitation Data'!C22))="","",OFFSET('Sanitation Data'!$C$32,0,10*ROW('Sanitation Data'!C22)))</f>
        <v/>
      </c>
      <c r="CO28" s="33" t="str">
        <f ca="true">+IF(OFFSET('Sanitation Data'!$C$33,0,10*ROW('Sanitation Data'!C22))="","",OFFSET('Sanitation Data'!$C$33,0,10*ROW('Sanitation Data'!C22)))</f>
        <v/>
      </c>
      <c r="CP28" s="33" t="str">
        <f ca="true">+IF(OFFSET('Sanitation Data'!$D$29,0,10*ROW('Sanitation Data'!D22))="","",OFFSET('Sanitation Data'!$D$29,0,10*ROW('Sanitation Data'!D22)))</f>
        <v/>
      </c>
      <c r="CQ28" s="33" t="str">
        <f ca="true">+IF(OFFSET('Sanitation Data'!$D$30,0,10*ROW('Sanitation Data'!D22))="","",OFFSET('Sanitation Data'!$D$30,0,10*ROW('Sanitation Data'!D22)))</f>
        <v/>
      </c>
      <c r="CR28" s="33" t="str">
        <f ca="true">+IF(OFFSET('Sanitation Data'!$D$31,0,10*ROW('Sanitation Data'!D22))="","",OFFSET('Sanitation Data'!$D$31,0,10*ROW('Sanitation Data'!D22)))</f>
        <v/>
      </c>
      <c r="CS28" s="33" t="str">
        <f ca="true">+IF(OFFSET('Sanitation Data'!$D$32,0,10*ROW('Sanitation Data'!D22))="","",OFFSET('Sanitation Data'!$D$32,0,10*ROW('Sanitation Data'!D22)))</f>
        <v/>
      </c>
      <c r="CT28" s="33" t="str">
        <f ca="true">+IF(OFFSET('Sanitation Data'!$D$33,0,10*ROW('Sanitation Data'!D22))="","",OFFSET('Sanitation Data'!$D$33,0,10*ROW('Sanitation Data'!D22)))</f>
        <v/>
      </c>
      <c r="CU28" s="33" t="str">
        <f ca="true">+IF(OFFSET('Sanitation Data'!$E$29,0,10*ROW('Sanitation Data'!E22))="","",OFFSET('Sanitation Data'!$E$29,0,10*ROW('Sanitation Data'!E22)))</f>
        <v/>
      </c>
      <c r="CV28" s="33" t="str">
        <f ca="true">+IF(OFFSET('Sanitation Data'!$E$30,0,10*ROW('Sanitation Data'!E22))="","",OFFSET('Sanitation Data'!$E$30,0,10*ROW('Sanitation Data'!E22)))</f>
        <v/>
      </c>
      <c r="CW28" s="33" t="str">
        <f ca="true">+IF(OFFSET('Sanitation Data'!$E$31,0,10*ROW('Sanitation Data'!E22))="","",OFFSET('Sanitation Data'!$E$31,0,10*ROW('Sanitation Data'!E22)))</f>
        <v/>
      </c>
      <c r="CX28" s="33" t="str">
        <f ca="true">+IF(OFFSET('Sanitation Data'!$E$32,0,10*ROW('Sanitation Data'!E22))="","",OFFSET('Sanitation Data'!$E$32,0,10*ROW('Sanitation Data'!E22)))</f>
        <v/>
      </c>
      <c r="CY28" s="33" t="str">
        <f ca="true">+IF(OFFSET('Sanitation Data'!$E$33,0,10*ROW('Sanitation Data'!E22))="","",OFFSET('Sanitation Data'!$E$33,0,10*ROW('Sanitation Data'!E22)))</f>
        <v/>
      </c>
      <c r="CZ28" s="33" t="str">
        <f ca="true">+IF(OFFSET('Sanitation Data'!$F$29,0,10*ROW('Sanitation Data'!F22))="","",OFFSET('Sanitation Data'!$F$29,0,10*ROW('Sanitation Data'!F22)))</f>
        <v/>
      </c>
      <c r="DA28" s="33" t="str">
        <f ca="true">+IF(OFFSET('Sanitation Data'!$F$30,0,10*ROW('Sanitation Data'!F22))="","",OFFSET('Sanitation Data'!$F$30,0,10*ROW('Sanitation Data'!F22)))</f>
        <v/>
      </c>
      <c r="DB28" s="33" t="str">
        <f ca="true">+IF(OFFSET('Sanitation Data'!$F$31,0,10*ROW('Sanitation Data'!F22))="","",OFFSET('Sanitation Data'!$F$31,0,10*ROW('Sanitation Data'!F22)))</f>
        <v/>
      </c>
      <c r="DC28" s="33" t="str">
        <f ca="true">+IF(OFFSET('Sanitation Data'!$F$32,0,10*ROW('Sanitation Data'!F22))="","",OFFSET('Sanitation Data'!$F$32,0,10*ROW('Sanitation Data'!F22)))</f>
        <v/>
      </c>
      <c r="DD28" s="33" t="str">
        <f ca="true">+IF(OFFSET('Sanitation Data'!$F$33,0,10*ROW('Sanitation Data'!F22))="","",OFFSET('Sanitation Data'!$F$33,0,10*ROW('Sanitation Data'!F22)))</f>
        <v/>
      </c>
      <c r="DE28" s="33" t="str">
        <f ca="true">+IF(OFFSET('Sanitation Data'!$G$29,0,10*ROW('Sanitation Data'!G22))="","",OFFSET('Sanitation Data'!$G$29,0,10*ROW('Sanitation Data'!G22)))</f>
        <v/>
      </c>
      <c r="DF28" s="33" t="str">
        <f ca="true">+IF(OFFSET('Sanitation Data'!$G$30,0,10*ROW('Sanitation Data'!G22))="","",OFFSET('Sanitation Data'!$G$30,0,10*ROW('Sanitation Data'!G22)))</f>
        <v/>
      </c>
      <c r="DG28" s="33" t="str">
        <f ca="true">+IF(OFFSET('Sanitation Data'!$G$31,0,10*ROW('Sanitation Data'!G22))="","",OFFSET('Sanitation Data'!$G$31,0,10*ROW('Sanitation Data'!G22)))</f>
        <v/>
      </c>
      <c r="DH28" s="33" t="str">
        <f ca="true">+IF(OFFSET('Sanitation Data'!$G$32,0,10*ROW('Sanitation Data'!G22))="","",OFFSET('Sanitation Data'!$G$32,0,10*ROW('Sanitation Data'!G22)))</f>
        <v/>
      </c>
      <c r="DI28" s="33" t="str">
        <f ca="true">+IF(OFFSET('Sanitation Data'!$G$33,0,10*ROW('Sanitation Data'!G22))="","",OFFSET('Sanitation Data'!$G$33,0,10*ROW('Sanitation Data'!G22)))</f>
        <v/>
      </c>
      <c r="DJ28" s="33" t="str">
        <f ca="true">+IF(OFFSET('Sanitation Data'!$H$29,0,10*ROW('Sanitation Data'!H22))="","",OFFSET('Sanitation Data'!$H$29,0,10*ROW('Sanitation Data'!H22)))</f>
        <v/>
      </c>
      <c r="DK28" s="33" t="str">
        <f ca="true">+IF(OFFSET('Sanitation Data'!$H$30,0,10*ROW('Sanitation Data'!H22))="","",OFFSET('Sanitation Data'!$H$30,0,10*ROW('Sanitation Data'!H22)))</f>
        <v/>
      </c>
      <c r="DL28" s="33" t="str">
        <f ca="true">+IF(OFFSET('Sanitation Data'!$H$31,0,10*ROW('Sanitation Data'!H22))="","",OFFSET('Sanitation Data'!$H$31,0,10*ROW('Sanitation Data'!H22)))</f>
        <v/>
      </c>
      <c r="DM28" s="33" t="str">
        <f ca="true">+IF(OFFSET('Sanitation Data'!$H$32,0,10*ROW('Sanitation Data'!H22))="","",OFFSET('Sanitation Data'!$H$32,0,10*ROW('Sanitation Data'!H22)))</f>
        <v/>
      </c>
      <c r="DN28" s="33" t="str">
        <f ca="true">+IF(OFFSET('Sanitation Data'!$H$33,0,10*ROW('Sanitation Data'!H22))="","",OFFSET('Sanitation Data'!$H$33,0,10*ROW('Sanitation Data'!H22)))</f>
        <v/>
      </c>
      <c r="DO28" s="33" t="str">
        <f ca="true">+IF(OFFSET('Hygiene Data'!$C$12,0,10*ROW('Hygiene Data'!C22))="","",OFFSET('Hygiene Data'!$C$12,0,10*ROW('Hygiene Data'!C22)))</f>
        <v/>
      </c>
      <c r="DP28" s="33" t="str">
        <f ca="true">+IF(OFFSET('Hygiene Data'!$C$13,0,10*ROW('Hygiene Data'!C22))="","",OFFSET('Hygiene Data'!$C$13,0,10*ROW('Hygiene Data'!C22)))</f>
        <v/>
      </c>
      <c r="DQ28" s="33" t="str">
        <f ca="true">+IF(OFFSET('Hygiene Data'!$C$14,0,10*ROW('Hygiene Data'!C22))="","",OFFSET('Hygiene Data'!$C$14,0,10*ROW('Hygiene Data'!C22)))</f>
        <v/>
      </c>
      <c r="DR28" s="33" t="str">
        <f ca="true">+IF(OFFSET('Hygiene Data'!$D$12,0,10*ROW('Hygiene Data'!D22))="","",OFFSET('Hygiene Data'!$D$12,0,10*ROW('Hygiene Data'!D22)))</f>
        <v/>
      </c>
      <c r="DS28" s="33" t="str">
        <f ca="true">+IF(OFFSET('Hygiene Data'!$D$13,0,10*ROW('Hygiene Data'!D22))="","",OFFSET('Hygiene Data'!$D$13,0,10*ROW('Hygiene Data'!D22)))</f>
        <v/>
      </c>
      <c r="DT28" s="33" t="str">
        <f ca="true">+IF(OFFSET('Hygiene Data'!$D$14,0,10*ROW('Hygiene Data'!D22))="","",OFFSET('Hygiene Data'!$D$14,0,10*ROW('Hygiene Data'!D22)))</f>
        <v/>
      </c>
      <c r="DU28" s="33" t="str">
        <f ca="true">+IF(OFFSET('Hygiene Data'!$E$12,0,10*ROW('Hygiene Data'!E22))="","",OFFSET('Hygiene Data'!$E$12,0,10*ROW('Hygiene Data'!E22)))</f>
        <v/>
      </c>
      <c r="DV28" s="33" t="str">
        <f ca="true">+IF(OFFSET('Hygiene Data'!$E$13,0,10*ROW('Hygiene Data'!E22))="","",OFFSET('Hygiene Data'!$E$13,0,10*ROW('Hygiene Data'!E22)))</f>
        <v/>
      </c>
      <c r="DW28" s="33" t="str">
        <f ca="true">+IF(OFFSET('Hygiene Data'!$E$14,0,10*ROW('Hygiene Data'!E22))="","",OFFSET('Hygiene Data'!$E$14,0,10*ROW('Hygiene Data'!E22)))</f>
        <v/>
      </c>
      <c r="DX28" s="33" t="str">
        <f ca="true">+IF(OFFSET('Hygiene Data'!$F$12,0,10*ROW('Hygiene Data'!F22))="","",OFFSET('Hygiene Data'!$F$12,0,10*ROW('Hygiene Data'!F22)))</f>
        <v/>
      </c>
      <c r="DY28" s="33" t="str">
        <f ca="true">+IF(OFFSET('Hygiene Data'!$F$13,0,10*ROW('Hygiene Data'!F22))="","",OFFSET('Hygiene Data'!$F$13,0,10*ROW('Hygiene Data'!F22)))</f>
        <v/>
      </c>
      <c r="DZ28" s="33" t="str">
        <f ca="true">+IF(OFFSET('Hygiene Data'!$F$14,0,10*ROW('Hygiene Data'!F22))="","",OFFSET('Hygiene Data'!$F$14,0,10*ROW('Hygiene Data'!F22)))</f>
        <v/>
      </c>
      <c r="EA28" s="33" t="str">
        <f ca="true">+IF(OFFSET('Hygiene Data'!$G$12,0,10*ROW('Hygiene Data'!G22))="","",OFFSET('Hygiene Data'!$G$12,0,10*ROW('Hygiene Data'!G22)))</f>
        <v/>
      </c>
      <c r="EB28" s="33" t="str">
        <f ca="true">+IF(OFFSET('Hygiene Data'!$G$13,0,10*ROW('Hygiene Data'!G22))="","",OFFSET('Hygiene Data'!$G$13,0,10*ROW('Hygiene Data'!G22)))</f>
        <v/>
      </c>
      <c r="EC28" s="33" t="str">
        <f ca="true">+IF(OFFSET('Hygiene Data'!$G$14,0,10*ROW('Hygiene Data'!G22))="","",OFFSET('Hygiene Data'!$G$14,0,10*ROW('Hygiene Data'!G22)))</f>
        <v/>
      </c>
      <c r="ED28" s="33" t="str">
        <f ca="true">+IF(OFFSET('Hygiene Data'!$H$12,0,10*ROW('Hygiene Data'!H22))="","",OFFSET('Hygiene Data'!$H$12,0,10*ROW('Hygiene Data'!H22)))</f>
        <v/>
      </c>
      <c r="EE28" s="33" t="str">
        <f ca="true">+IF(OFFSET('Hygiene Data'!$H$13,0,10*ROW('Hygiene Data'!H22))="","",OFFSET('Hygiene Data'!$H$13,0,10*ROW('Hygiene Data'!H22)))</f>
        <v/>
      </c>
      <c r="EF28" s="33" t="str">
        <f ca="true">+IF(OFFSET('Hygiene Data'!$H$14,0,10*ROW('Hygiene Data'!H22))="","",OFFSET('Hygiene Data'!$H$14,0,10*ROW('Hygiene Data'!H22)))</f>
        <v/>
      </c>
    </row>
    <row r="29" x14ac:dyDescent="0.2">
      <c r="A29" s="56" t="str">
        <f ca="true">+IF(OFFSET('Water Data'!$B$1,0,10*ROW('Water Data'!B23))="","",OFFSET('Water Data'!$B$1,0,10*ROW('Water Data'!B23)))</f>
        <v/>
      </c>
      <c r="B29" s="56" t="str">
        <f ca="true">+IF(OFFSET('Water Data'!$A$3,0,10*ROW('Water Data'!A23))="","",OFFSET('Water Data'!$A$3,0,10*ROW('Water Data'!A23)))</f>
        <v/>
      </c>
      <c r="C29" s="56" t="str">
        <f ca="true">+IF(OFFSET('Water Data'!$C$3,0,10*ROW('Water Data'!C23))="","",OFFSET('Water Data'!$C$3,0,10*ROW('Water Data'!C23)))</f>
        <v/>
      </c>
      <c r="D29" s="244"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4"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4"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4"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4"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4"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4"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4"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4"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4"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4"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4"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4"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4"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4"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4"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4"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4"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45"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45"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45"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45"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45"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45"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45"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45"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45"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45"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45"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45"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45"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45"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45"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45"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45"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45"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45"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45"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45"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45"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45"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45"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45"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45"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45"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45"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45"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45"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46"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46"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46"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46"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46"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46"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46"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46"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46"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46"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46"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46"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46"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46"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46"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46"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46"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46"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3" t="str">
        <f ca="true">+IF(OFFSET('Water Data'!$C$28,0,10*ROW('Water Data'!C23))="","",OFFSET('Water Data'!$C$28,0,10*ROW('Water Data'!C23)))</f>
        <v/>
      </c>
      <c r="BT29" s="33" t="str">
        <f ca="true">+IF(OFFSET('Water Data'!$C$29,0,10*ROW('Water Data'!C23))="","",OFFSET('Water Data'!$C$29,0,10*ROW('Water Data'!C23)))</f>
        <v/>
      </c>
      <c r="BU29" s="33" t="str">
        <f ca="true">+IF(OFFSET('Water Data'!$C$30,0,10*ROW('Water Data'!C23))="","",OFFSET('Water Data'!$C$30,0,10*ROW('Water Data'!C23)))</f>
        <v/>
      </c>
      <c r="BV29" s="33" t="str">
        <f ca="true">+IF(OFFSET('Water Data'!$D$28,0,10*ROW('Water Data'!D23))="","",OFFSET('Water Data'!$D$28,0,10*ROW('Water Data'!D23)))</f>
        <v/>
      </c>
      <c r="BW29" s="33" t="str">
        <f ca="true">+IF(OFFSET('Water Data'!$D$29,0,10*ROW('Water Data'!D23))="","",OFFSET('Water Data'!$D$29,0,10*ROW('Water Data'!D23)))</f>
        <v/>
      </c>
      <c r="BX29" s="33" t="str">
        <f ca="true">+IF(OFFSET('Water Data'!$D$30,0,10*ROW('Water Data'!D23))="","",OFFSET('Water Data'!$D$30,0,10*ROW('Water Data'!D23)))</f>
        <v/>
      </c>
      <c r="BY29" s="33" t="str">
        <f ca="true">+IF(OFFSET('Water Data'!$E$28,0,10*ROW('Water Data'!E23))="","",OFFSET('Water Data'!$E$28,0,10*ROW('Water Data'!E23)))</f>
        <v/>
      </c>
      <c r="BZ29" s="33" t="str">
        <f ca="true">+IF(OFFSET('Water Data'!$E$29,0,10*ROW('Water Data'!E23))="","",OFFSET('Water Data'!$E$29,0,10*ROW('Water Data'!E23)))</f>
        <v/>
      </c>
      <c r="CA29" s="33" t="str">
        <f ca="true">+IF(OFFSET('Water Data'!$E$30,0,10*ROW('Water Data'!E23))="","",OFFSET('Water Data'!$E$30,0,10*ROW('Water Data'!E23)))</f>
        <v/>
      </c>
      <c r="CB29" s="33" t="str">
        <f ca="true">+IF(OFFSET('Water Data'!$F$28,0,10*ROW('Water Data'!F23))="","",OFFSET('Water Data'!$F$28,0,10*ROW('Water Data'!F23)))</f>
        <v/>
      </c>
      <c r="CC29" s="33" t="str">
        <f ca="true">+IF(OFFSET('Water Data'!$F$29,0,10*ROW('Water Data'!F23))="","",OFFSET('Water Data'!$F$29,0,10*ROW('Water Data'!F23)))</f>
        <v/>
      </c>
      <c r="CD29" s="33" t="str">
        <f ca="true">+IF(OFFSET('Water Data'!$F$30,0,10*ROW('Water Data'!F23))="","",OFFSET('Water Data'!$F$30,0,10*ROW('Water Data'!F23)))</f>
        <v/>
      </c>
      <c r="CE29" s="33" t="str">
        <f ca="true">+IF(OFFSET('Water Data'!$G$28,0,10*ROW('Water Data'!G23))="","",OFFSET('Water Data'!$G$28,0,10*ROW('Water Data'!G23)))</f>
        <v/>
      </c>
      <c r="CF29" s="33" t="str">
        <f ca="true">+IF(OFFSET('Water Data'!$G$29,0,10*ROW('Water Data'!G23))="","",OFFSET('Water Data'!$G$29,0,10*ROW('Water Data'!G23)))</f>
        <v/>
      </c>
      <c r="CG29" s="33" t="str">
        <f ca="true">+IF(OFFSET('Water Data'!$G$30,0,10*ROW('Water Data'!G23))="","",OFFSET('Water Data'!$G$30,0,10*ROW('Water Data'!G23)))</f>
        <v/>
      </c>
      <c r="CH29" s="33" t="str">
        <f ca="true">+IF(OFFSET('Water Data'!$H$28,0,10*ROW('Water Data'!H23))="","",OFFSET('Water Data'!$H$28,0,10*ROW('Water Data'!H23)))</f>
        <v/>
      </c>
      <c r="CI29" s="33" t="str">
        <f ca="true">+IF(OFFSET('Water Data'!$H$29,0,10*ROW('Water Data'!H23))="","",OFFSET('Water Data'!$H$29,0,10*ROW('Water Data'!H23)))</f>
        <v/>
      </c>
      <c r="CJ29" s="33" t="str">
        <f ca="true">+IF(OFFSET('Water Data'!$H$30,0,10*ROW('Water Data'!H23))="","",OFFSET('Water Data'!$H$30,0,10*ROW('Water Data'!H23)))</f>
        <v/>
      </c>
      <c r="CK29" s="33" t="str">
        <f ca="true">+IF(OFFSET('Sanitation Data'!$C$29,0,10*ROW('Sanitation Data'!C23))="","",OFFSET('Sanitation Data'!$C$29,0,10*ROW('Sanitation Data'!C23)))</f>
        <v/>
      </c>
      <c r="CL29" s="33" t="str">
        <f ca="true">+IF(OFFSET('Sanitation Data'!$C$30,0,10*ROW('Sanitation Data'!C23))="","",OFFSET('Sanitation Data'!$C$30,0,10*ROW('Sanitation Data'!C23)))</f>
        <v/>
      </c>
      <c r="CM29" s="33" t="str">
        <f ca="true">+IF(OFFSET('Sanitation Data'!$C$31,0,10*ROW('Sanitation Data'!C23))="","",OFFSET('Sanitation Data'!$C$31,0,10*ROW('Sanitation Data'!C23)))</f>
        <v/>
      </c>
      <c r="CN29" s="33" t="str">
        <f ca="true">+IF(OFFSET('Sanitation Data'!$C$32,0,10*ROW('Sanitation Data'!C23))="","",OFFSET('Sanitation Data'!$C$32,0,10*ROW('Sanitation Data'!C23)))</f>
        <v/>
      </c>
      <c r="CO29" s="33" t="str">
        <f ca="true">+IF(OFFSET('Sanitation Data'!$C$33,0,10*ROW('Sanitation Data'!C23))="","",OFFSET('Sanitation Data'!$C$33,0,10*ROW('Sanitation Data'!C23)))</f>
        <v/>
      </c>
      <c r="CP29" s="33" t="str">
        <f ca="true">+IF(OFFSET('Sanitation Data'!$D$29,0,10*ROW('Sanitation Data'!D23))="","",OFFSET('Sanitation Data'!$D$29,0,10*ROW('Sanitation Data'!D23)))</f>
        <v/>
      </c>
      <c r="CQ29" s="33" t="str">
        <f ca="true">+IF(OFFSET('Sanitation Data'!$D$30,0,10*ROW('Sanitation Data'!D23))="","",OFFSET('Sanitation Data'!$D$30,0,10*ROW('Sanitation Data'!D23)))</f>
        <v/>
      </c>
      <c r="CR29" s="33" t="str">
        <f ca="true">+IF(OFFSET('Sanitation Data'!$D$31,0,10*ROW('Sanitation Data'!D23))="","",OFFSET('Sanitation Data'!$D$31,0,10*ROW('Sanitation Data'!D23)))</f>
        <v/>
      </c>
      <c r="CS29" s="33" t="str">
        <f ca="true">+IF(OFFSET('Sanitation Data'!$D$32,0,10*ROW('Sanitation Data'!D23))="","",OFFSET('Sanitation Data'!$D$32,0,10*ROW('Sanitation Data'!D23)))</f>
        <v/>
      </c>
      <c r="CT29" s="33" t="str">
        <f ca="true">+IF(OFFSET('Sanitation Data'!$D$33,0,10*ROW('Sanitation Data'!D23))="","",OFFSET('Sanitation Data'!$D$33,0,10*ROW('Sanitation Data'!D23)))</f>
        <v/>
      </c>
      <c r="CU29" s="33" t="str">
        <f ca="true">+IF(OFFSET('Sanitation Data'!$E$29,0,10*ROW('Sanitation Data'!E23))="","",OFFSET('Sanitation Data'!$E$29,0,10*ROW('Sanitation Data'!E23)))</f>
        <v/>
      </c>
      <c r="CV29" s="33" t="str">
        <f ca="true">+IF(OFFSET('Sanitation Data'!$E$30,0,10*ROW('Sanitation Data'!E23))="","",OFFSET('Sanitation Data'!$E$30,0,10*ROW('Sanitation Data'!E23)))</f>
        <v/>
      </c>
      <c r="CW29" s="33" t="str">
        <f ca="true">+IF(OFFSET('Sanitation Data'!$E$31,0,10*ROW('Sanitation Data'!E23))="","",OFFSET('Sanitation Data'!$E$31,0,10*ROW('Sanitation Data'!E23)))</f>
        <v/>
      </c>
      <c r="CX29" s="33" t="str">
        <f ca="true">+IF(OFFSET('Sanitation Data'!$E$32,0,10*ROW('Sanitation Data'!E23))="","",OFFSET('Sanitation Data'!$E$32,0,10*ROW('Sanitation Data'!E23)))</f>
        <v/>
      </c>
      <c r="CY29" s="33" t="str">
        <f ca="true">+IF(OFFSET('Sanitation Data'!$E$33,0,10*ROW('Sanitation Data'!E23))="","",OFFSET('Sanitation Data'!$E$33,0,10*ROW('Sanitation Data'!E23)))</f>
        <v/>
      </c>
      <c r="CZ29" s="33" t="str">
        <f ca="true">+IF(OFFSET('Sanitation Data'!$F$29,0,10*ROW('Sanitation Data'!F23))="","",OFFSET('Sanitation Data'!$F$29,0,10*ROW('Sanitation Data'!F23)))</f>
        <v/>
      </c>
      <c r="DA29" s="33" t="str">
        <f ca="true">+IF(OFFSET('Sanitation Data'!$F$30,0,10*ROW('Sanitation Data'!F23))="","",OFFSET('Sanitation Data'!$F$30,0,10*ROW('Sanitation Data'!F23)))</f>
        <v/>
      </c>
      <c r="DB29" s="33" t="str">
        <f ca="true">+IF(OFFSET('Sanitation Data'!$F$31,0,10*ROW('Sanitation Data'!F23))="","",OFFSET('Sanitation Data'!$F$31,0,10*ROW('Sanitation Data'!F23)))</f>
        <v/>
      </c>
      <c r="DC29" s="33" t="str">
        <f ca="true">+IF(OFFSET('Sanitation Data'!$F$32,0,10*ROW('Sanitation Data'!F23))="","",OFFSET('Sanitation Data'!$F$32,0,10*ROW('Sanitation Data'!F23)))</f>
        <v/>
      </c>
      <c r="DD29" s="33" t="str">
        <f ca="true">+IF(OFFSET('Sanitation Data'!$F$33,0,10*ROW('Sanitation Data'!F23))="","",OFFSET('Sanitation Data'!$F$33,0,10*ROW('Sanitation Data'!F23)))</f>
        <v/>
      </c>
      <c r="DE29" s="33" t="str">
        <f ca="true">+IF(OFFSET('Sanitation Data'!$G$29,0,10*ROW('Sanitation Data'!G23))="","",OFFSET('Sanitation Data'!$G$29,0,10*ROW('Sanitation Data'!G23)))</f>
        <v/>
      </c>
      <c r="DF29" s="33" t="str">
        <f ca="true">+IF(OFFSET('Sanitation Data'!$G$30,0,10*ROW('Sanitation Data'!G23))="","",OFFSET('Sanitation Data'!$G$30,0,10*ROW('Sanitation Data'!G23)))</f>
        <v/>
      </c>
      <c r="DG29" s="33" t="str">
        <f ca="true">+IF(OFFSET('Sanitation Data'!$G$31,0,10*ROW('Sanitation Data'!G23))="","",OFFSET('Sanitation Data'!$G$31,0,10*ROW('Sanitation Data'!G23)))</f>
        <v/>
      </c>
      <c r="DH29" s="33" t="str">
        <f ca="true">+IF(OFFSET('Sanitation Data'!$G$32,0,10*ROW('Sanitation Data'!G23))="","",OFFSET('Sanitation Data'!$G$32,0,10*ROW('Sanitation Data'!G23)))</f>
        <v/>
      </c>
      <c r="DI29" s="33" t="str">
        <f ca="true">+IF(OFFSET('Sanitation Data'!$G$33,0,10*ROW('Sanitation Data'!G23))="","",OFFSET('Sanitation Data'!$G$33,0,10*ROW('Sanitation Data'!G23)))</f>
        <v/>
      </c>
      <c r="DJ29" s="33" t="str">
        <f ca="true">+IF(OFFSET('Sanitation Data'!$H$29,0,10*ROW('Sanitation Data'!H23))="","",OFFSET('Sanitation Data'!$H$29,0,10*ROW('Sanitation Data'!H23)))</f>
        <v/>
      </c>
      <c r="DK29" s="33" t="str">
        <f ca="true">+IF(OFFSET('Sanitation Data'!$H$30,0,10*ROW('Sanitation Data'!H23))="","",OFFSET('Sanitation Data'!$H$30,0,10*ROW('Sanitation Data'!H23)))</f>
        <v/>
      </c>
      <c r="DL29" s="33" t="str">
        <f ca="true">+IF(OFFSET('Sanitation Data'!$H$31,0,10*ROW('Sanitation Data'!H23))="","",OFFSET('Sanitation Data'!$H$31,0,10*ROW('Sanitation Data'!H23)))</f>
        <v/>
      </c>
      <c r="DM29" s="33" t="str">
        <f ca="true">+IF(OFFSET('Sanitation Data'!$H$32,0,10*ROW('Sanitation Data'!H23))="","",OFFSET('Sanitation Data'!$H$32,0,10*ROW('Sanitation Data'!H23)))</f>
        <v/>
      </c>
      <c r="DN29" s="33" t="str">
        <f ca="true">+IF(OFFSET('Sanitation Data'!$H$33,0,10*ROW('Sanitation Data'!H23))="","",OFFSET('Sanitation Data'!$H$33,0,10*ROW('Sanitation Data'!H23)))</f>
        <v/>
      </c>
      <c r="DO29" s="33" t="str">
        <f ca="true">+IF(OFFSET('Hygiene Data'!$C$12,0,10*ROW('Hygiene Data'!C23))="","",OFFSET('Hygiene Data'!$C$12,0,10*ROW('Hygiene Data'!C23)))</f>
        <v/>
      </c>
      <c r="DP29" s="33" t="str">
        <f ca="true">+IF(OFFSET('Hygiene Data'!$C$13,0,10*ROW('Hygiene Data'!C23))="","",OFFSET('Hygiene Data'!$C$13,0,10*ROW('Hygiene Data'!C23)))</f>
        <v/>
      </c>
      <c r="DQ29" s="33" t="str">
        <f ca="true">+IF(OFFSET('Hygiene Data'!$C$14,0,10*ROW('Hygiene Data'!C23))="","",OFFSET('Hygiene Data'!$C$14,0,10*ROW('Hygiene Data'!C23)))</f>
        <v/>
      </c>
      <c r="DR29" s="33" t="str">
        <f ca="true">+IF(OFFSET('Hygiene Data'!$D$12,0,10*ROW('Hygiene Data'!D23))="","",OFFSET('Hygiene Data'!$D$12,0,10*ROW('Hygiene Data'!D23)))</f>
        <v/>
      </c>
      <c r="DS29" s="33" t="str">
        <f ca="true">+IF(OFFSET('Hygiene Data'!$D$13,0,10*ROW('Hygiene Data'!D23))="","",OFFSET('Hygiene Data'!$D$13,0,10*ROW('Hygiene Data'!D23)))</f>
        <v/>
      </c>
      <c r="DT29" s="33" t="str">
        <f ca="true">+IF(OFFSET('Hygiene Data'!$D$14,0,10*ROW('Hygiene Data'!D23))="","",OFFSET('Hygiene Data'!$D$14,0,10*ROW('Hygiene Data'!D23)))</f>
        <v/>
      </c>
      <c r="DU29" s="33" t="str">
        <f ca="true">+IF(OFFSET('Hygiene Data'!$E$12,0,10*ROW('Hygiene Data'!E23))="","",OFFSET('Hygiene Data'!$E$12,0,10*ROW('Hygiene Data'!E23)))</f>
        <v/>
      </c>
      <c r="DV29" s="33" t="str">
        <f ca="true">+IF(OFFSET('Hygiene Data'!$E$13,0,10*ROW('Hygiene Data'!E23))="","",OFFSET('Hygiene Data'!$E$13,0,10*ROW('Hygiene Data'!E23)))</f>
        <v/>
      </c>
      <c r="DW29" s="33" t="str">
        <f ca="true">+IF(OFFSET('Hygiene Data'!$E$14,0,10*ROW('Hygiene Data'!E23))="","",OFFSET('Hygiene Data'!$E$14,0,10*ROW('Hygiene Data'!E23)))</f>
        <v/>
      </c>
      <c r="DX29" s="33" t="str">
        <f ca="true">+IF(OFFSET('Hygiene Data'!$F$12,0,10*ROW('Hygiene Data'!F23))="","",OFFSET('Hygiene Data'!$F$12,0,10*ROW('Hygiene Data'!F23)))</f>
        <v/>
      </c>
      <c r="DY29" s="33" t="str">
        <f ca="true">+IF(OFFSET('Hygiene Data'!$F$13,0,10*ROW('Hygiene Data'!F23))="","",OFFSET('Hygiene Data'!$F$13,0,10*ROW('Hygiene Data'!F23)))</f>
        <v/>
      </c>
      <c r="DZ29" s="33" t="str">
        <f ca="true">+IF(OFFSET('Hygiene Data'!$F$14,0,10*ROW('Hygiene Data'!F23))="","",OFFSET('Hygiene Data'!$F$14,0,10*ROW('Hygiene Data'!F23)))</f>
        <v/>
      </c>
      <c r="EA29" s="33" t="str">
        <f ca="true">+IF(OFFSET('Hygiene Data'!$G$12,0,10*ROW('Hygiene Data'!G23))="","",OFFSET('Hygiene Data'!$G$12,0,10*ROW('Hygiene Data'!G23)))</f>
        <v/>
      </c>
      <c r="EB29" s="33" t="str">
        <f ca="true">+IF(OFFSET('Hygiene Data'!$G$13,0,10*ROW('Hygiene Data'!G23))="","",OFFSET('Hygiene Data'!$G$13,0,10*ROW('Hygiene Data'!G23)))</f>
        <v/>
      </c>
      <c r="EC29" s="33" t="str">
        <f ca="true">+IF(OFFSET('Hygiene Data'!$G$14,0,10*ROW('Hygiene Data'!G23))="","",OFFSET('Hygiene Data'!$G$14,0,10*ROW('Hygiene Data'!G23)))</f>
        <v/>
      </c>
      <c r="ED29" s="33" t="str">
        <f ca="true">+IF(OFFSET('Hygiene Data'!$H$12,0,10*ROW('Hygiene Data'!H23))="","",OFFSET('Hygiene Data'!$H$12,0,10*ROW('Hygiene Data'!H23)))</f>
        <v/>
      </c>
      <c r="EE29" s="33" t="str">
        <f ca="true">+IF(OFFSET('Hygiene Data'!$H$13,0,10*ROW('Hygiene Data'!H23))="","",OFFSET('Hygiene Data'!$H$13,0,10*ROW('Hygiene Data'!H23)))</f>
        <v/>
      </c>
      <c r="EF29" s="33" t="str">
        <f ca="true">+IF(OFFSET('Hygiene Data'!$H$14,0,10*ROW('Hygiene Data'!H23))="","",OFFSET('Hygiene Data'!$H$14,0,10*ROW('Hygiene Data'!H23)))</f>
        <v/>
      </c>
    </row>
    <row r="30" x14ac:dyDescent="0.2">
      <c r="A30" s="56" t="str">
        <f ca="true">+IF(OFFSET('Water Data'!$B$1,0,10*ROW('Water Data'!B24))="","",OFFSET('Water Data'!$B$1,0,10*ROW('Water Data'!B24)))</f>
        <v/>
      </c>
      <c r="B30" s="56" t="str">
        <f ca="true">+IF(OFFSET('Water Data'!$A$3,0,10*ROW('Water Data'!A24))="","",OFFSET('Water Data'!$A$3,0,10*ROW('Water Data'!A24)))</f>
        <v/>
      </c>
      <c r="C30" s="56" t="str">
        <f ca="true">+IF(OFFSET('Water Data'!$C$3,0,10*ROW('Water Data'!C24))="","",OFFSET('Water Data'!$C$3,0,10*ROW('Water Data'!C24)))</f>
        <v/>
      </c>
      <c r="D30" s="244"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4"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4"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4"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4"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4"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4"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4"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4"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4"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4"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4"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4"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4"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4"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4"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4"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4"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45"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45"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45"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45"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45"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45"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45"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45"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45"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45"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45"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45"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45"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45"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45"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45"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45"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45"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45"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45"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45"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45"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45"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45"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45"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45"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45"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45"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45"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45"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46"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46"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46"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46"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46"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46"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46"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46"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46"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46"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46"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46"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46"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46"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46"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46"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46"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46"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3" t="str">
        <f ca="true">+IF(OFFSET('Water Data'!$C$28,0,10*ROW('Water Data'!C24))="","",OFFSET('Water Data'!$C$28,0,10*ROW('Water Data'!C24)))</f>
        <v/>
      </c>
      <c r="BT30" s="33" t="str">
        <f ca="true">+IF(OFFSET('Water Data'!$C$29,0,10*ROW('Water Data'!C24))="","",OFFSET('Water Data'!$C$29,0,10*ROW('Water Data'!C24)))</f>
        <v/>
      </c>
      <c r="BU30" s="33" t="str">
        <f ca="true">+IF(OFFSET('Water Data'!$C$30,0,10*ROW('Water Data'!C24))="","",OFFSET('Water Data'!$C$30,0,10*ROW('Water Data'!C24)))</f>
        <v/>
      </c>
      <c r="BV30" s="33" t="str">
        <f ca="true">+IF(OFFSET('Water Data'!$D$28,0,10*ROW('Water Data'!D24))="","",OFFSET('Water Data'!$D$28,0,10*ROW('Water Data'!D24)))</f>
        <v/>
      </c>
      <c r="BW30" s="33" t="str">
        <f ca="true">+IF(OFFSET('Water Data'!$D$29,0,10*ROW('Water Data'!D24))="","",OFFSET('Water Data'!$D$29,0,10*ROW('Water Data'!D24)))</f>
        <v/>
      </c>
      <c r="BX30" s="33" t="str">
        <f ca="true">+IF(OFFSET('Water Data'!$D$30,0,10*ROW('Water Data'!D24))="","",OFFSET('Water Data'!$D$30,0,10*ROW('Water Data'!D24)))</f>
        <v/>
      </c>
      <c r="BY30" s="33" t="str">
        <f ca="true">+IF(OFFSET('Water Data'!$E$28,0,10*ROW('Water Data'!E24))="","",OFFSET('Water Data'!$E$28,0,10*ROW('Water Data'!E24)))</f>
        <v/>
      </c>
      <c r="BZ30" s="33" t="str">
        <f ca="true">+IF(OFFSET('Water Data'!$E$29,0,10*ROW('Water Data'!E24))="","",OFFSET('Water Data'!$E$29,0,10*ROW('Water Data'!E24)))</f>
        <v/>
      </c>
      <c r="CA30" s="33" t="str">
        <f ca="true">+IF(OFFSET('Water Data'!$E$30,0,10*ROW('Water Data'!E24))="","",OFFSET('Water Data'!$E$30,0,10*ROW('Water Data'!E24)))</f>
        <v/>
      </c>
      <c r="CB30" s="33" t="str">
        <f ca="true">+IF(OFFSET('Water Data'!$F$28,0,10*ROW('Water Data'!F24))="","",OFFSET('Water Data'!$F$28,0,10*ROW('Water Data'!F24)))</f>
        <v/>
      </c>
      <c r="CC30" s="33" t="str">
        <f ca="true">+IF(OFFSET('Water Data'!$F$29,0,10*ROW('Water Data'!F24))="","",OFFSET('Water Data'!$F$29,0,10*ROW('Water Data'!F24)))</f>
        <v/>
      </c>
      <c r="CD30" s="33" t="str">
        <f ca="true">+IF(OFFSET('Water Data'!$F$30,0,10*ROW('Water Data'!F24))="","",OFFSET('Water Data'!$F$30,0,10*ROW('Water Data'!F24)))</f>
        <v/>
      </c>
      <c r="CE30" s="33" t="str">
        <f ca="true">+IF(OFFSET('Water Data'!$G$28,0,10*ROW('Water Data'!G24))="","",OFFSET('Water Data'!$G$28,0,10*ROW('Water Data'!G24)))</f>
        <v/>
      </c>
      <c r="CF30" s="33" t="str">
        <f ca="true">+IF(OFFSET('Water Data'!$G$29,0,10*ROW('Water Data'!G24))="","",OFFSET('Water Data'!$G$29,0,10*ROW('Water Data'!G24)))</f>
        <v/>
      </c>
      <c r="CG30" s="33" t="str">
        <f ca="true">+IF(OFFSET('Water Data'!$G$30,0,10*ROW('Water Data'!G24))="","",OFFSET('Water Data'!$G$30,0,10*ROW('Water Data'!G24)))</f>
        <v/>
      </c>
      <c r="CH30" s="33" t="str">
        <f ca="true">+IF(OFFSET('Water Data'!$H$28,0,10*ROW('Water Data'!H24))="","",OFFSET('Water Data'!$H$28,0,10*ROW('Water Data'!H24)))</f>
        <v/>
      </c>
      <c r="CI30" s="33" t="str">
        <f ca="true">+IF(OFFSET('Water Data'!$H$29,0,10*ROW('Water Data'!H24))="","",OFFSET('Water Data'!$H$29,0,10*ROW('Water Data'!H24)))</f>
        <v/>
      </c>
      <c r="CJ30" s="33" t="str">
        <f ca="true">+IF(OFFSET('Water Data'!$H$30,0,10*ROW('Water Data'!H24))="","",OFFSET('Water Data'!$H$30,0,10*ROW('Water Data'!H24)))</f>
        <v/>
      </c>
      <c r="CK30" s="33" t="str">
        <f ca="true">+IF(OFFSET('Sanitation Data'!$C$29,0,10*ROW('Sanitation Data'!C24))="","",OFFSET('Sanitation Data'!$C$29,0,10*ROW('Sanitation Data'!C24)))</f>
        <v/>
      </c>
      <c r="CL30" s="33" t="str">
        <f ca="true">+IF(OFFSET('Sanitation Data'!$C$30,0,10*ROW('Sanitation Data'!C24))="","",OFFSET('Sanitation Data'!$C$30,0,10*ROW('Sanitation Data'!C24)))</f>
        <v/>
      </c>
      <c r="CM30" s="33" t="str">
        <f ca="true">+IF(OFFSET('Sanitation Data'!$C$31,0,10*ROW('Sanitation Data'!C24))="","",OFFSET('Sanitation Data'!$C$31,0,10*ROW('Sanitation Data'!C24)))</f>
        <v/>
      </c>
      <c r="CN30" s="33" t="str">
        <f ca="true">+IF(OFFSET('Sanitation Data'!$C$32,0,10*ROW('Sanitation Data'!C24))="","",OFFSET('Sanitation Data'!$C$32,0,10*ROW('Sanitation Data'!C24)))</f>
        <v/>
      </c>
      <c r="CO30" s="33" t="str">
        <f ca="true">+IF(OFFSET('Sanitation Data'!$C$33,0,10*ROW('Sanitation Data'!C24))="","",OFFSET('Sanitation Data'!$C$33,0,10*ROW('Sanitation Data'!C24)))</f>
        <v/>
      </c>
      <c r="CP30" s="33" t="str">
        <f ca="true">+IF(OFFSET('Sanitation Data'!$D$29,0,10*ROW('Sanitation Data'!D24))="","",OFFSET('Sanitation Data'!$D$29,0,10*ROW('Sanitation Data'!D24)))</f>
        <v/>
      </c>
      <c r="CQ30" s="33" t="str">
        <f ca="true">+IF(OFFSET('Sanitation Data'!$D$30,0,10*ROW('Sanitation Data'!D24))="","",OFFSET('Sanitation Data'!$D$30,0,10*ROW('Sanitation Data'!D24)))</f>
        <v/>
      </c>
      <c r="CR30" s="33" t="str">
        <f ca="true">+IF(OFFSET('Sanitation Data'!$D$31,0,10*ROW('Sanitation Data'!D24))="","",OFFSET('Sanitation Data'!$D$31,0,10*ROW('Sanitation Data'!D24)))</f>
        <v/>
      </c>
      <c r="CS30" s="33" t="str">
        <f ca="true">+IF(OFFSET('Sanitation Data'!$D$32,0,10*ROW('Sanitation Data'!D24))="","",OFFSET('Sanitation Data'!$D$32,0,10*ROW('Sanitation Data'!D24)))</f>
        <v/>
      </c>
      <c r="CT30" s="33" t="str">
        <f ca="true">+IF(OFFSET('Sanitation Data'!$D$33,0,10*ROW('Sanitation Data'!D24))="","",OFFSET('Sanitation Data'!$D$33,0,10*ROW('Sanitation Data'!D24)))</f>
        <v/>
      </c>
      <c r="CU30" s="33" t="str">
        <f ca="true">+IF(OFFSET('Sanitation Data'!$E$29,0,10*ROW('Sanitation Data'!E24))="","",OFFSET('Sanitation Data'!$E$29,0,10*ROW('Sanitation Data'!E24)))</f>
        <v/>
      </c>
      <c r="CV30" s="33" t="str">
        <f ca="true">+IF(OFFSET('Sanitation Data'!$E$30,0,10*ROW('Sanitation Data'!E24))="","",OFFSET('Sanitation Data'!$E$30,0,10*ROW('Sanitation Data'!E24)))</f>
        <v/>
      </c>
      <c r="CW30" s="33" t="str">
        <f ca="true">+IF(OFFSET('Sanitation Data'!$E$31,0,10*ROW('Sanitation Data'!E24))="","",OFFSET('Sanitation Data'!$E$31,0,10*ROW('Sanitation Data'!E24)))</f>
        <v/>
      </c>
      <c r="CX30" s="33" t="str">
        <f ca="true">+IF(OFFSET('Sanitation Data'!$E$32,0,10*ROW('Sanitation Data'!E24))="","",OFFSET('Sanitation Data'!$E$32,0,10*ROW('Sanitation Data'!E24)))</f>
        <v/>
      </c>
      <c r="CY30" s="33" t="str">
        <f ca="true">+IF(OFFSET('Sanitation Data'!$E$33,0,10*ROW('Sanitation Data'!E24))="","",OFFSET('Sanitation Data'!$E$33,0,10*ROW('Sanitation Data'!E24)))</f>
        <v/>
      </c>
      <c r="CZ30" s="33" t="str">
        <f ca="true">+IF(OFFSET('Sanitation Data'!$F$29,0,10*ROW('Sanitation Data'!F24))="","",OFFSET('Sanitation Data'!$F$29,0,10*ROW('Sanitation Data'!F24)))</f>
        <v/>
      </c>
      <c r="DA30" s="33" t="str">
        <f ca="true">+IF(OFFSET('Sanitation Data'!$F$30,0,10*ROW('Sanitation Data'!F24))="","",OFFSET('Sanitation Data'!$F$30,0,10*ROW('Sanitation Data'!F24)))</f>
        <v/>
      </c>
      <c r="DB30" s="33" t="str">
        <f ca="true">+IF(OFFSET('Sanitation Data'!$F$31,0,10*ROW('Sanitation Data'!F24))="","",OFFSET('Sanitation Data'!$F$31,0,10*ROW('Sanitation Data'!F24)))</f>
        <v/>
      </c>
      <c r="DC30" s="33" t="str">
        <f ca="true">+IF(OFFSET('Sanitation Data'!$F$32,0,10*ROW('Sanitation Data'!F24))="","",OFFSET('Sanitation Data'!$F$32,0,10*ROW('Sanitation Data'!F24)))</f>
        <v/>
      </c>
      <c r="DD30" s="33" t="str">
        <f ca="true">+IF(OFFSET('Sanitation Data'!$F$33,0,10*ROW('Sanitation Data'!F24))="","",OFFSET('Sanitation Data'!$F$33,0,10*ROW('Sanitation Data'!F24)))</f>
        <v/>
      </c>
      <c r="DE30" s="33" t="str">
        <f ca="true">+IF(OFFSET('Sanitation Data'!$G$29,0,10*ROW('Sanitation Data'!G24))="","",OFFSET('Sanitation Data'!$G$29,0,10*ROW('Sanitation Data'!G24)))</f>
        <v/>
      </c>
      <c r="DF30" s="33" t="str">
        <f ca="true">+IF(OFFSET('Sanitation Data'!$G$30,0,10*ROW('Sanitation Data'!G24))="","",OFFSET('Sanitation Data'!$G$30,0,10*ROW('Sanitation Data'!G24)))</f>
        <v/>
      </c>
      <c r="DG30" s="33" t="str">
        <f ca="true">+IF(OFFSET('Sanitation Data'!$G$31,0,10*ROW('Sanitation Data'!G24))="","",OFFSET('Sanitation Data'!$G$31,0,10*ROW('Sanitation Data'!G24)))</f>
        <v/>
      </c>
      <c r="DH30" s="33" t="str">
        <f ca="true">+IF(OFFSET('Sanitation Data'!$G$32,0,10*ROW('Sanitation Data'!G24))="","",OFFSET('Sanitation Data'!$G$32,0,10*ROW('Sanitation Data'!G24)))</f>
        <v/>
      </c>
      <c r="DI30" s="33" t="str">
        <f ca="true">+IF(OFFSET('Sanitation Data'!$G$33,0,10*ROW('Sanitation Data'!G24))="","",OFFSET('Sanitation Data'!$G$33,0,10*ROW('Sanitation Data'!G24)))</f>
        <v/>
      </c>
      <c r="DJ30" s="33" t="str">
        <f ca="true">+IF(OFFSET('Sanitation Data'!$H$29,0,10*ROW('Sanitation Data'!H24))="","",OFFSET('Sanitation Data'!$H$29,0,10*ROW('Sanitation Data'!H24)))</f>
        <v/>
      </c>
      <c r="DK30" s="33" t="str">
        <f ca="true">+IF(OFFSET('Sanitation Data'!$H$30,0,10*ROW('Sanitation Data'!H24))="","",OFFSET('Sanitation Data'!$H$30,0,10*ROW('Sanitation Data'!H24)))</f>
        <v/>
      </c>
      <c r="DL30" s="33" t="str">
        <f ca="true">+IF(OFFSET('Sanitation Data'!$H$31,0,10*ROW('Sanitation Data'!H24))="","",OFFSET('Sanitation Data'!$H$31,0,10*ROW('Sanitation Data'!H24)))</f>
        <v/>
      </c>
      <c r="DM30" s="33" t="str">
        <f ca="true">+IF(OFFSET('Sanitation Data'!$H$32,0,10*ROW('Sanitation Data'!H24))="","",OFFSET('Sanitation Data'!$H$32,0,10*ROW('Sanitation Data'!H24)))</f>
        <v/>
      </c>
      <c r="DN30" s="33" t="str">
        <f ca="true">+IF(OFFSET('Sanitation Data'!$H$33,0,10*ROW('Sanitation Data'!H24))="","",OFFSET('Sanitation Data'!$H$33,0,10*ROW('Sanitation Data'!H24)))</f>
        <v/>
      </c>
      <c r="DO30" s="33" t="str">
        <f ca="true">+IF(OFFSET('Hygiene Data'!$C$12,0,10*ROW('Hygiene Data'!C24))="","",OFFSET('Hygiene Data'!$C$12,0,10*ROW('Hygiene Data'!C24)))</f>
        <v/>
      </c>
      <c r="DP30" s="33" t="str">
        <f ca="true">+IF(OFFSET('Hygiene Data'!$C$13,0,10*ROW('Hygiene Data'!C24))="","",OFFSET('Hygiene Data'!$C$13,0,10*ROW('Hygiene Data'!C24)))</f>
        <v/>
      </c>
      <c r="DQ30" s="33" t="str">
        <f ca="true">+IF(OFFSET('Hygiene Data'!$C$14,0,10*ROW('Hygiene Data'!C24))="","",OFFSET('Hygiene Data'!$C$14,0,10*ROW('Hygiene Data'!C24)))</f>
        <v/>
      </c>
      <c r="DR30" s="33" t="str">
        <f ca="true">+IF(OFFSET('Hygiene Data'!$D$12,0,10*ROW('Hygiene Data'!D24))="","",OFFSET('Hygiene Data'!$D$12,0,10*ROW('Hygiene Data'!D24)))</f>
        <v/>
      </c>
      <c r="DS30" s="33" t="str">
        <f ca="true">+IF(OFFSET('Hygiene Data'!$D$13,0,10*ROW('Hygiene Data'!D24))="","",OFFSET('Hygiene Data'!$D$13,0,10*ROW('Hygiene Data'!D24)))</f>
        <v/>
      </c>
      <c r="DT30" s="33" t="str">
        <f ca="true">+IF(OFFSET('Hygiene Data'!$D$14,0,10*ROW('Hygiene Data'!D24))="","",OFFSET('Hygiene Data'!$D$14,0,10*ROW('Hygiene Data'!D24)))</f>
        <v/>
      </c>
      <c r="DU30" s="33" t="str">
        <f ca="true">+IF(OFFSET('Hygiene Data'!$E$12,0,10*ROW('Hygiene Data'!E24))="","",OFFSET('Hygiene Data'!$E$12,0,10*ROW('Hygiene Data'!E24)))</f>
        <v/>
      </c>
      <c r="DV30" s="33" t="str">
        <f ca="true">+IF(OFFSET('Hygiene Data'!$E$13,0,10*ROW('Hygiene Data'!E24))="","",OFFSET('Hygiene Data'!$E$13,0,10*ROW('Hygiene Data'!E24)))</f>
        <v/>
      </c>
      <c r="DW30" s="33" t="str">
        <f ca="true">+IF(OFFSET('Hygiene Data'!$E$14,0,10*ROW('Hygiene Data'!E24))="","",OFFSET('Hygiene Data'!$E$14,0,10*ROW('Hygiene Data'!E24)))</f>
        <v/>
      </c>
      <c r="DX30" s="33" t="str">
        <f ca="true">+IF(OFFSET('Hygiene Data'!$F$12,0,10*ROW('Hygiene Data'!F24))="","",OFFSET('Hygiene Data'!$F$12,0,10*ROW('Hygiene Data'!F24)))</f>
        <v/>
      </c>
      <c r="DY30" s="33" t="str">
        <f ca="true">+IF(OFFSET('Hygiene Data'!$F$13,0,10*ROW('Hygiene Data'!F24))="","",OFFSET('Hygiene Data'!$F$13,0,10*ROW('Hygiene Data'!F24)))</f>
        <v/>
      </c>
      <c r="DZ30" s="33" t="str">
        <f ca="true">+IF(OFFSET('Hygiene Data'!$F$14,0,10*ROW('Hygiene Data'!F24))="","",OFFSET('Hygiene Data'!$F$14,0,10*ROW('Hygiene Data'!F24)))</f>
        <v/>
      </c>
      <c r="EA30" s="33" t="str">
        <f ca="true">+IF(OFFSET('Hygiene Data'!$G$12,0,10*ROW('Hygiene Data'!G24))="","",OFFSET('Hygiene Data'!$G$12,0,10*ROW('Hygiene Data'!G24)))</f>
        <v/>
      </c>
      <c r="EB30" s="33" t="str">
        <f ca="true">+IF(OFFSET('Hygiene Data'!$G$13,0,10*ROW('Hygiene Data'!G24))="","",OFFSET('Hygiene Data'!$G$13,0,10*ROW('Hygiene Data'!G24)))</f>
        <v/>
      </c>
      <c r="EC30" s="33" t="str">
        <f ca="true">+IF(OFFSET('Hygiene Data'!$G$14,0,10*ROW('Hygiene Data'!G24))="","",OFFSET('Hygiene Data'!$G$14,0,10*ROW('Hygiene Data'!G24)))</f>
        <v/>
      </c>
      <c r="ED30" s="33" t="str">
        <f ca="true">+IF(OFFSET('Hygiene Data'!$H$12,0,10*ROW('Hygiene Data'!H24))="","",OFFSET('Hygiene Data'!$H$12,0,10*ROW('Hygiene Data'!H24)))</f>
        <v/>
      </c>
      <c r="EE30" s="33" t="str">
        <f ca="true">+IF(OFFSET('Hygiene Data'!$H$13,0,10*ROW('Hygiene Data'!H24))="","",OFFSET('Hygiene Data'!$H$13,0,10*ROW('Hygiene Data'!H24)))</f>
        <v/>
      </c>
      <c r="EF30" s="33" t="str">
        <f ca="true">+IF(OFFSET('Hygiene Data'!$H$14,0,10*ROW('Hygiene Data'!H24))="","",OFFSET('Hygiene Data'!$H$14,0,10*ROW('Hygiene Data'!H24)))</f>
        <v/>
      </c>
    </row>
    <row r="31" x14ac:dyDescent="0.2">
      <c r="A31" s="56" t="str">
        <f ca="true">+IF(OFFSET('Water Data'!$B$1,0,10*ROW('Water Data'!B27))="","",OFFSET('Water Data'!$B$1,0,10*ROW('Water Data'!B27)))</f>
        <v/>
      </c>
      <c r="B31" s="56" t="str">
        <f ca="true">+IF(OFFSET('Water Data'!$A$3,0,10*ROW('Water Data'!A27))="","",OFFSET('Water Data'!$A$3,0,10*ROW('Water Data'!A27)))</f>
        <v/>
      </c>
      <c r="C31" s="56" t="str">
        <f ca="true">+IF(OFFSET('Water Data'!$C$3,0,10*ROW('Water Data'!C27))="","",OFFSET('Water Data'!$C$3,0,10*ROW('Water Data'!C27)))</f>
        <v/>
      </c>
      <c r="D31" s="244"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4"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4"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4"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4"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4"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4"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4"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4"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4"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4"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4"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4"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4"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4"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4"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4"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4"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45"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45"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45"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45"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45"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45"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45"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45"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45"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45"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45"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45"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45"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45"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45"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45"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45"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45"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45"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45"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45"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45"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45"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45"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45"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45"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45"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45"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45"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45"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46"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46"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46"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46"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46"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46"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46"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46"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46"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46"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46"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46"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46"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46"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46"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46"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46"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46"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3" t="str">
        <f ca="true">+IF(OFFSET('Water Data'!$C$28,0,10*ROW('Water Data'!C25))="","",OFFSET('Water Data'!$C$28,0,10*ROW('Water Data'!C25)))</f>
        <v/>
      </c>
      <c r="BT31" s="33" t="str">
        <f ca="true">+IF(OFFSET('Water Data'!$C$29,0,10*ROW('Water Data'!C25))="","",OFFSET('Water Data'!$C$29,0,10*ROW('Water Data'!C25)))</f>
        <v/>
      </c>
      <c r="BU31" s="33" t="str">
        <f ca="true">+IF(OFFSET('Water Data'!$C$30,0,10*ROW('Water Data'!C25))="","",OFFSET('Water Data'!$C$30,0,10*ROW('Water Data'!C25)))</f>
        <v/>
      </c>
      <c r="BV31" s="33" t="str">
        <f ca="true">+IF(OFFSET('Water Data'!$D$28,0,10*ROW('Water Data'!D25))="","",OFFSET('Water Data'!$D$28,0,10*ROW('Water Data'!D25)))</f>
        <v/>
      </c>
      <c r="BW31" s="33" t="str">
        <f ca="true">+IF(OFFSET('Water Data'!$D$29,0,10*ROW('Water Data'!D25))="","",OFFSET('Water Data'!$D$29,0,10*ROW('Water Data'!D25)))</f>
        <v/>
      </c>
      <c r="BX31" s="33" t="str">
        <f ca="true">+IF(OFFSET('Water Data'!$D$30,0,10*ROW('Water Data'!D25))="","",OFFSET('Water Data'!$D$30,0,10*ROW('Water Data'!D25)))</f>
        <v/>
      </c>
      <c r="BY31" s="33" t="str">
        <f ca="true">+IF(OFFSET('Water Data'!$E$28,0,10*ROW('Water Data'!E25))="","",OFFSET('Water Data'!$E$28,0,10*ROW('Water Data'!E25)))</f>
        <v/>
      </c>
      <c r="BZ31" s="33" t="str">
        <f ca="true">+IF(OFFSET('Water Data'!$E$29,0,10*ROW('Water Data'!E25))="","",OFFSET('Water Data'!$E$29,0,10*ROW('Water Data'!E25)))</f>
        <v/>
      </c>
      <c r="CA31" s="33" t="str">
        <f ca="true">+IF(OFFSET('Water Data'!$E$30,0,10*ROW('Water Data'!E25))="","",OFFSET('Water Data'!$E$30,0,10*ROW('Water Data'!E25)))</f>
        <v/>
      </c>
      <c r="CB31" s="33" t="str">
        <f ca="true">+IF(OFFSET('Water Data'!$F$28,0,10*ROW('Water Data'!F25))="","",OFFSET('Water Data'!$F$28,0,10*ROW('Water Data'!F25)))</f>
        <v/>
      </c>
      <c r="CC31" s="33" t="str">
        <f ca="true">+IF(OFFSET('Water Data'!$F$29,0,10*ROW('Water Data'!F25))="","",OFFSET('Water Data'!$F$29,0,10*ROW('Water Data'!F25)))</f>
        <v/>
      </c>
      <c r="CD31" s="33" t="str">
        <f ca="true">+IF(OFFSET('Water Data'!$F$30,0,10*ROW('Water Data'!F25))="","",OFFSET('Water Data'!$F$30,0,10*ROW('Water Data'!F25)))</f>
        <v/>
      </c>
      <c r="CE31" s="33" t="str">
        <f ca="true">+IF(OFFSET('Water Data'!$G$28,0,10*ROW('Water Data'!G25))="","",OFFSET('Water Data'!$G$28,0,10*ROW('Water Data'!G25)))</f>
        <v/>
      </c>
      <c r="CF31" s="33" t="str">
        <f ca="true">+IF(OFFSET('Water Data'!$G$29,0,10*ROW('Water Data'!G25))="","",OFFSET('Water Data'!$G$29,0,10*ROW('Water Data'!G25)))</f>
        <v/>
      </c>
      <c r="CG31" s="33" t="str">
        <f ca="true">+IF(OFFSET('Water Data'!$G$30,0,10*ROW('Water Data'!G25))="","",OFFSET('Water Data'!$G$30,0,10*ROW('Water Data'!G25)))</f>
        <v/>
      </c>
      <c r="CH31" s="33" t="str">
        <f ca="true">+IF(OFFSET('Water Data'!$H$28,0,10*ROW('Water Data'!H25))="","",OFFSET('Water Data'!$H$28,0,10*ROW('Water Data'!H25)))</f>
        <v/>
      </c>
      <c r="CI31" s="33" t="str">
        <f ca="true">+IF(OFFSET('Water Data'!$H$29,0,10*ROW('Water Data'!H25))="","",OFFSET('Water Data'!$H$29,0,10*ROW('Water Data'!H25)))</f>
        <v/>
      </c>
      <c r="CJ31" s="33" t="str">
        <f ca="true">+IF(OFFSET('Water Data'!$H$30,0,10*ROW('Water Data'!H25))="","",OFFSET('Water Data'!$H$30,0,10*ROW('Water Data'!H25)))</f>
        <v/>
      </c>
      <c r="CK31" s="33" t="str">
        <f ca="true">+IF(OFFSET('Sanitation Data'!$C$29,0,10*ROW('Sanitation Data'!C25))="","",OFFSET('Sanitation Data'!$C$29,0,10*ROW('Sanitation Data'!C25)))</f>
        <v/>
      </c>
      <c r="CL31" s="33" t="str">
        <f ca="true">+IF(OFFSET('Sanitation Data'!$C$30,0,10*ROW('Sanitation Data'!C25))="","",OFFSET('Sanitation Data'!$C$30,0,10*ROW('Sanitation Data'!C25)))</f>
        <v/>
      </c>
      <c r="CM31" s="33" t="str">
        <f ca="true">+IF(OFFSET('Sanitation Data'!$C$31,0,10*ROW('Sanitation Data'!C25))="","",OFFSET('Sanitation Data'!$C$31,0,10*ROW('Sanitation Data'!C25)))</f>
        <v/>
      </c>
      <c r="CN31" s="33" t="str">
        <f ca="true">+IF(OFFSET('Sanitation Data'!$C$32,0,10*ROW('Sanitation Data'!C25))="","",OFFSET('Sanitation Data'!$C$32,0,10*ROW('Sanitation Data'!C25)))</f>
        <v/>
      </c>
      <c r="CO31" s="33" t="str">
        <f ca="true">+IF(OFFSET('Sanitation Data'!$C$33,0,10*ROW('Sanitation Data'!C25))="","",OFFSET('Sanitation Data'!$C$33,0,10*ROW('Sanitation Data'!C25)))</f>
        <v/>
      </c>
      <c r="CP31" s="33" t="str">
        <f ca="true">+IF(OFFSET('Sanitation Data'!$D$29,0,10*ROW('Sanitation Data'!D25))="","",OFFSET('Sanitation Data'!$D$29,0,10*ROW('Sanitation Data'!D25)))</f>
        <v/>
      </c>
      <c r="CQ31" s="33" t="str">
        <f ca="true">+IF(OFFSET('Sanitation Data'!$D$30,0,10*ROW('Sanitation Data'!D25))="","",OFFSET('Sanitation Data'!$D$30,0,10*ROW('Sanitation Data'!D25)))</f>
        <v/>
      </c>
      <c r="CR31" s="33" t="str">
        <f ca="true">+IF(OFFSET('Sanitation Data'!$D$31,0,10*ROW('Sanitation Data'!D25))="","",OFFSET('Sanitation Data'!$D$31,0,10*ROW('Sanitation Data'!D25)))</f>
        <v/>
      </c>
      <c r="CS31" s="33" t="str">
        <f ca="true">+IF(OFFSET('Sanitation Data'!$D$32,0,10*ROW('Sanitation Data'!D25))="","",OFFSET('Sanitation Data'!$D$32,0,10*ROW('Sanitation Data'!D25)))</f>
        <v/>
      </c>
      <c r="CT31" s="33" t="str">
        <f ca="true">+IF(OFFSET('Sanitation Data'!$D$33,0,10*ROW('Sanitation Data'!D25))="","",OFFSET('Sanitation Data'!$D$33,0,10*ROW('Sanitation Data'!D25)))</f>
        <v/>
      </c>
      <c r="CU31" s="33" t="str">
        <f ca="true">+IF(OFFSET('Sanitation Data'!$E$29,0,10*ROW('Sanitation Data'!E25))="","",OFFSET('Sanitation Data'!$E$29,0,10*ROW('Sanitation Data'!E25)))</f>
        <v/>
      </c>
      <c r="CV31" s="33" t="str">
        <f ca="true">+IF(OFFSET('Sanitation Data'!$E$30,0,10*ROW('Sanitation Data'!E25))="","",OFFSET('Sanitation Data'!$E$30,0,10*ROW('Sanitation Data'!E25)))</f>
        <v/>
      </c>
      <c r="CW31" s="33" t="str">
        <f ca="true">+IF(OFFSET('Sanitation Data'!$E$31,0,10*ROW('Sanitation Data'!E25))="","",OFFSET('Sanitation Data'!$E$31,0,10*ROW('Sanitation Data'!E25)))</f>
        <v/>
      </c>
      <c r="CX31" s="33" t="str">
        <f ca="true">+IF(OFFSET('Sanitation Data'!$E$32,0,10*ROW('Sanitation Data'!E25))="","",OFFSET('Sanitation Data'!$E$32,0,10*ROW('Sanitation Data'!E25)))</f>
        <v/>
      </c>
      <c r="CY31" s="33" t="str">
        <f ca="true">+IF(OFFSET('Sanitation Data'!$E$33,0,10*ROW('Sanitation Data'!E25))="","",OFFSET('Sanitation Data'!$E$33,0,10*ROW('Sanitation Data'!E25)))</f>
        <v/>
      </c>
      <c r="CZ31" s="33" t="str">
        <f ca="true">+IF(OFFSET('Sanitation Data'!$F$29,0,10*ROW('Sanitation Data'!F25))="","",OFFSET('Sanitation Data'!$F$29,0,10*ROW('Sanitation Data'!F25)))</f>
        <v/>
      </c>
      <c r="DA31" s="33" t="str">
        <f ca="true">+IF(OFFSET('Sanitation Data'!$F$30,0,10*ROW('Sanitation Data'!F25))="","",OFFSET('Sanitation Data'!$F$30,0,10*ROW('Sanitation Data'!F25)))</f>
        <v/>
      </c>
      <c r="DB31" s="33" t="str">
        <f ca="true">+IF(OFFSET('Sanitation Data'!$F$31,0,10*ROW('Sanitation Data'!F25))="","",OFFSET('Sanitation Data'!$F$31,0,10*ROW('Sanitation Data'!F25)))</f>
        <v/>
      </c>
      <c r="DC31" s="33" t="str">
        <f ca="true">+IF(OFFSET('Sanitation Data'!$F$32,0,10*ROW('Sanitation Data'!F25))="","",OFFSET('Sanitation Data'!$F$32,0,10*ROW('Sanitation Data'!F25)))</f>
        <v/>
      </c>
      <c r="DD31" s="33" t="str">
        <f ca="true">+IF(OFFSET('Sanitation Data'!$F$33,0,10*ROW('Sanitation Data'!F25))="","",OFFSET('Sanitation Data'!$F$33,0,10*ROW('Sanitation Data'!F25)))</f>
        <v/>
      </c>
      <c r="DE31" s="33" t="str">
        <f ca="true">+IF(OFFSET('Sanitation Data'!$G$29,0,10*ROW('Sanitation Data'!G25))="","",OFFSET('Sanitation Data'!$G$29,0,10*ROW('Sanitation Data'!G25)))</f>
        <v/>
      </c>
      <c r="DF31" s="33" t="str">
        <f ca="true">+IF(OFFSET('Sanitation Data'!$G$30,0,10*ROW('Sanitation Data'!G25))="","",OFFSET('Sanitation Data'!$G$30,0,10*ROW('Sanitation Data'!G25)))</f>
        <v/>
      </c>
      <c r="DG31" s="33" t="str">
        <f ca="true">+IF(OFFSET('Sanitation Data'!$G$31,0,10*ROW('Sanitation Data'!G25))="","",OFFSET('Sanitation Data'!$G$31,0,10*ROW('Sanitation Data'!G25)))</f>
        <v/>
      </c>
      <c r="DH31" s="33" t="str">
        <f ca="true">+IF(OFFSET('Sanitation Data'!$G$32,0,10*ROW('Sanitation Data'!G25))="","",OFFSET('Sanitation Data'!$G$32,0,10*ROW('Sanitation Data'!G25)))</f>
        <v/>
      </c>
      <c r="DI31" s="33" t="str">
        <f ca="true">+IF(OFFSET('Sanitation Data'!$G$33,0,10*ROW('Sanitation Data'!G25))="","",OFFSET('Sanitation Data'!$G$33,0,10*ROW('Sanitation Data'!G25)))</f>
        <v/>
      </c>
      <c r="DJ31" s="33" t="str">
        <f ca="true">+IF(OFFSET('Sanitation Data'!$H$29,0,10*ROW('Sanitation Data'!H25))="","",OFFSET('Sanitation Data'!$H$29,0,10*ROW('Sanitation Data'!H25)))</f>
        <v/>
      </c>
      <c r="DK31" s="33" t="str">
        <f ca="true">+IF(OFFSET('Sanitation Data'!$H$30,0,10*ROW('Sanitation Data'!H25))="","",OFFSET('Sanitation Data'!$H$30,0,10*ROW('Sanitation Data'!H25)))</f>
        <v/>
      </c>
      <c r="DL31" s="33" t="str">
        <f ca="true">+IF(OFFSET('Sanitation Data'!$H$31,0,10*ROW('Sanitation Data'!H25))="","",OFFSET('Sanitation Data'!$H$31,0,10*ROW('Sanitation Data'!H25)))</f>
        <v/>
      </c>
      <c r="DM31" s="33" t="str">
        <f ca="true">+IF(OFFSET('Sanitation Data'!$H$32,0,10*ROW('Sanitation Data'!H25))="","",OFFSET('Sanitation Data'!$H$32,0,10*ROW('Sanitation Data'!H25)))</f>
        <v/>
      </c>
      <c r="DN31" s="33" t="str">
        <f ca="true">+IF(OFFSET('Sanitation Data'!$H$33,0,10*ROW('Sanitation Data'!H25))="","",OFFSET('Sanitation Data'!$H$33,0,10*ROW('Sanitation Data'!H25)))</f>
        <v/>
      </c>
      <c r="DO31" s="33" t="str">
        <f ca="true">+IF(OFFSET('Hygiene Data'!$C$12,0,10*ROW('Hygiene Data'!C25))="","",OFFSET('Hygiene Data'!$C$12,0,10*ROW('Hygiene Data'!C25)))</f>
        <v/>
      </c>
      <c r="DP31" s="33" t="str">
        <f ca="true">+IF(OFFSET('Hygiene Data'!$C$13,0,10*ROW('Hygiene Data'!C25))="","",OFFSET('Hygiene Data'!$C$13,0,10*ROW('Hygiene Data'!C25)))</f>
        <v/>
      </c>
      <c r="DQ31" s="33" t="str">
        <f ca="true">+IF(OFFSET('Hygiene Data'!$C$14,0,10*ROW('Hygiene Data'!C25))="","",OFFSET('Hygiene Data'!$C$14,0,10*ROW('Hygiene Data'!C25)))</f>
        <v/>
      </c>
      <c r="DR31" s="33" t="str">
        <f ca="true">+IF(OFFSET('Hygiene Data'!$D$12,0,10*ROW('Hygiene Data'!D25))="","",OFFSET('Hygiene Data'!$D$12,0,10*ROW('Hygiene Data'!D25)))</f>
        <v/>
      </c>
      <c r="DS31" s="33" t="str">
        <f ca="true">+IF(OFFSET('Hygiene Data'!$D$13,0,10*ROW('Hygiene Data'!D25))="","",OFFSET('Hygiene Data'!$D$13,0,10*ROW('Hygiene Data'!D25)))</f>
        <v/>
      </c>
      <c r="DT31" s="33" t="str">
        <f ca="true">+IF(OFFSET('Hygiene Data'!$D$14,0,10*ROW('Hygiene Data'!D25))="","",OFFSET('Hygiene Data'!$D$14,0,10*ROW('Hygiene Data'!D25)))</f>
        <v/>
      </c>
      <c r="DU31" s="33" t="str">
        <f ca="true">+IF(OFFSET('Hygiene Data'!$E$12,0,10*ROW('Hygiene Data'!E25))="","",OFFSET('Hygiene Data'!$E$12,0,10*ROW('Hygiene Data'!E25)))</f>
        <v/>
      </c>
      <c r="DV31" s="33" t="str">
        <f ca="true">+IF(OFFSET('Hygiene Data'!$E$13,0,10*ROW('Hygiene Data'!E25))="","",OFFSET('Hygiene Data'!$E$13,0,10*ROW('Hygiene Data'!E25)))</f>
        <v/>
      </c>
      <c r="DW31" s="33" t="str">
        <f ca="true">+IF(OFFSET('Hygiene Data'!$E$14,0,10*ROW('Hygiene Data'!E25))="","",OFFSET('Hygiene Data'!$E$14,0,10*ROW('Hygiene Data'!E25)))</f>
        <v/>
      </c>
      <c r="DX31" s="33" t="str">
        <f ca="true">+IF(OFFSET('Hygiene Data'!$F$12,0,10*ROW('Hygiene Data'!F25))="","",OFFSET('Hygiene Data'!$F$12,0,10*ROW('Hygiene Data'!F25)))</f>
        <v/>
      </c>
      <c r="DY31" s="33" t="str">
        <f ca="true">+IF(OFFSET('Hygiene Data'!$F$13,0,10*ROW('Hygiene Data'!F25))="","",OFFSET('Hygiene Data'!$F$13,0,10*ROW('Hygiene Data'!F25)))</f>
        <v/>
      </c>
      <c r="DZ31" s="33" t="str">
        <f ca="true">+IF(OFFSET('Hygiene Data'!$F$14,0,10*ROW('Hygiene Data'!F25))="","",OFFSET('Hygiene Data'!$F$14,0,10*ROW('Hygiene Data'!F25)))</f>
        <v/>
      </c>
      <c r="EA31" s="33" t="str">
        <f ca="true">+IF(OFFSET('Hygiene Data'!$G$12,0,10*ROW('Hygiene Data'!G25))="","",OFFSET('Hygiene Data'!$G$12,0,10*ROW('Hygiene Data'!G25)))</f>
        <v/>
      </c>
      <c r="EB31" s="33" t="str">
        <f ca="true">+IF(OFFSET('Hygiene Data'!$G$13,0,10*ROW('Hygiene Data'!G25))="","",OFFSET('Hygiene Data'!$G$13,0,10*ROW('Hygiene Data'!G25)))</f>
        <v/>
      </c>
      <c r="EC31" s="33" t="str">
        <f ca="true">+IF(OFFSET('Hygiene Data'!$G$14,0,10*ROW('Hygiene Data'!G25))="","",OFFSET('Hygiene Data'!$G$14,0,10*ROW('Hygiene Data'!G25)))</f>
        <v/>
      </c>
      <c r="ED31" s="33" t="str">
        <f ca="true">+IF(OFFSET('Hygiene Data'!$H$12,0,10*ROW('Hygiene Data'!H25))="","",OFFSET('Hygiene Data'!$H$12,0,10*ROW('Hygiene Data'!H25)))</f>
        <v/>
      </c>
      <c r="EE31" s="33" t="str">
        <f ca="true">+IF(OFFSET('Hygiene Data'!$H$13,0,10*ROW('Hygiene Data'!H25))="","",OFFSET('Hygiene Data'!$H$13,0,10*ROW('Hygiene Data'!H25)))</f>
        <v/>
      </c>
      <c r="EF31" s="33" t="str">
        <f ca="true">+IF(OFFSET('Hygiene Data'!$H$14,0,10*ROW('Hygiene Data'!H25))="","",OFFSET('Hygiene Data'!$H$14,0,10*ROW('Hygiene Data'!H25)))</f>
        <v/>
      </c>
    </row>
    <row r="32" x14ac:dyDescent="0.2">
      <c r="A32" s="56" t="str">
        <f ca="true">+IF(OFFSET('Water Data'!$B$1,0,10*ROW('Water Data'!B29))="","",OFFSET('Water Data'!$B$1,0,10*ROW('Water Data'!B29)))</f>
        <v/>
      </c>
      <c r="B32" s="56" t="str">
        <f ca="true">+IF(OFFSET('Water Data'!$A$3,0,10*ROW('Water Data'!A29))="","",OFFSET('Water Data'!$A$3,0,10*ROW('Water Data'!A29)))</f>
        <v/>
      </c>
      <c r="C32" s="56" t="str">
        <f ca="true">+IF(OFFSET('Water Data'!$C$3,0,10*ROW('Water Data'!C29))="","",OFFSET('Water Data'!$C$3,0,10*ROW('Water Data'!C29)))</f>
        <v/>
      </c>
      <c r="D32" s="244"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4"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4"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4"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4"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4"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4"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4"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4"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4"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4"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4"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4"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4"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4"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4"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4"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4"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45"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45"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45"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45"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45"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45"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45"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45"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45"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45"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45"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45"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45"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45"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45"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45"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45"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45"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45"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45"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45"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45"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45"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45"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45"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45"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45"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45"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45"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45"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46"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46"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46"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46"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46"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46"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46"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46"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46"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46"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46"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46"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46"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46"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46"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46"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46"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46"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3" t="str">
        <f ca="true">+IF(OFFSET('Water Data'!$C$28,0,10*ROW('Water Data'!C26))="","",OFFSET('Water Data'!$C$28,0,10*ROW('Water Data'!C26)))</f>
        <v/>
      </c>
      <c r="BT32" s="33" t="str">
        <f ca="true">+IF(OFFSET('Water Data'!$C$29,0,10*ROW('Water Data'!C26))="","",OFFSET('Water Data'!$C$29,0,10*ROW('Water Data'!C26)))</f>
        <v/>
      </c>
      <c r="BU32" s="33" t="str">
        <f ca="true">+IF(OFFSET('Water Data'!$C$30,0,10*ROW('Water Data'!C26))="","",OFFSET('Water Data'!$C$30,0,10*ROW('Water Data'!C26)))</f>
        <v/>
      </c>
      <c r="BV32" s="33" t="str">
        <f ca="true">+IF(OFFSET('Water Data'!$D$28,0,10*ROW('Water Data'!D26))="","",OFFSET('Water Data'!$D$28,0,10*ROW('Water Data'!D26)))</f>
        <v/>
      </c>
      <c r="BW32" s="33" t="str">
        <f ca="true">+IF(OFFSET('Water Data'!$D$29,0,10*ROW('Water Data'!D26))="","",OFFSET('Water Data'!$D$29,0,10*ROW('Water Data'!D26)))</f>
        <v/>
      </c>
      <c r="BX32" s="33" t="str">
        <f ca="true">+IF(OFFSET('Water Data'!$D$30,0,10*ROW('Water Data'!D26))="","",OFFSET('Water Data'!$D$30,0,10*ROW('Water Data'!D26)))</f>
        <v/>
      </c>
      <c r="BY32" s="33" t="str">
        <f ca="true">+IF(OFFSET('Water Data'!$E$28,0,10*ROW('Water Data'!E26))="","",OFFSET('Water Data'!$E$28,0,10*ROW('Water Data'!E26)))</f>
        <v/>
      </c>
      <c r="BZ32" s="33" t="str">
        <f ca="true">+IF(OFFSET('Water Data'!$E$29,0,10*ROW('Water Data'!E26))="","",OFFSET('Water Data'!$E$29,0,10*ROW('Water Data'!E26)))</f>
        <v/>
      </c>
      <c r="CA32" s="33" t="str">
        <f ca="true">+IF(OFFSET('Water Data'!$E$30,0,10*ROW('Water Data'!E26))="","",OFFSET('Water Data'!$E$30,0,10*ROW('Water Data'!E26)))</f>
        <v/>
      </c>
      <c r="CB32" s="33" t="str">
        <f ca="true">+IF(OFFSET('Water Data'!$F$28,0,10*ROW('Water Data'!F26))="","",OFFSET('Water Data'!$F$28,0,10*ROW('Water Data'!F26)))</f>
        <v/>
      </c>
      <c r="CC32" s="33" t="str">
        <f ca="true">+IF(OFFSET('Water Data'!$F$29,0,10*ROW('Water Data'!F26))="","",OFFSET('Water Data'!$F$29,0,10*ROW('Water Data'!F26)))</f>
        <v/>
      </c>
      <c r="CD32" s="33" t="str">
        <f ca="true">+IF(OFFSET('Water Data'!$F$30,0,10*ROW('Water Data'!F26))="","",OFFSET('Water Data'!$F$30,0,10*ROW('Water Data'!F26)))</f>
        <v/>
      </c>
      <c r="CE32" s="33" t="str">
        <f ca="true">+IF(OFFSET('Water Data'!$G$28,0,10*ROW('Water Data'!G26))="","",OFFSET('Water Data'!$G$28,0,10*ROW('Water Data'!G26)))</f>
        <v/>
      </c>
      <c r="CF32" s="33" t="str">
        <f ca="true">+IF(OFFSET('Water Data'!$G$29,0,10*ROW('Water Data'!G26))="","",OFFSET('Water Data'!$G$29,0,10*ROW('Water Data'!G26)))</f>
        <v/>
      </c>
      <c r="CG32" s="33" t="str">
        <f ca="true">+IF(OFFSET('Water Data'!$G$30,0,10*ROW('Water Data'!G26))="","",OFFSET('Water Data'!$G$30,0,10*ROW('Water Data'!G26)))</f>
        <v/>
      </c>
      <c r="CH32" s="33" t="str">
        <f ca="true">+IF(OFFSET('Water Data'!$H$28,0,10*ROW('Water Data'!H26))="","",OFFSET('Water Data'!$H$28,0,10*ROW('Water Data'!H26)))</f>
        <v/>
      </c>
      <c r="CI32" s="33" t="str">
        <f ca="true">+IF(OFFSET('Water Data'!$H$29,0,10*ROW('Water Data'!H26))="","",OFFSET('Water Data'!$H$29,0,10*ROW('Water Data'!H26)))</f>
        <v/>
      </c>
      <c r="CJ32" s="33" t="str">
        <f ca="true">+IF(OFFSET('Water Data'!$H$30,0,10*ROW('Water Data'!H26))="","",OFFSET('Water Data'!$H$30,0,10*ROW('Water Data'!H26)))</f>
        <v/>
      </c>
      <c r="CK32" s="33" t="str">
        <f ca="true">+IF(OFFSET('Sanitation Data'!$C$29,0,10*ROW('Sanitation Data'!C26))="","",OFFSET('Sanitation Data'!$C$29,0,10*ROW('Sanitation Data'!C26)))</f>
        <v/>
      </c>
      <c r="CL32" s="33" t="str">
        <f ca="true">+IF(OFFSET('Sanitation Data'!$C$30,0,10*ROW('Sanitation Data'!C26))="","",OFFSET('Sanitation Data'!$C$30,0,10*ROW('Sanitation Data'!C26)))</f>
        <v/>
      </c>
      <c r="CM32" s="33" t="str">
        <f ca="true">+IF(OFFSET('Sanitation Data'!$C$31,0,10*ROW('Sanitation Data'!C26))="","",OFFSET('Sanitation Data'!$C$31,0,10*ROW('Sanitation Data'!C26)))</f>
        <v/>
      </c>
      <c r="CN32" s="33" t="str">
        <f ca="true">+IF(OFFSET('Sanitation Data'!$C$32,0,10*ROW('Sanitation Data'!C26))="","",OFFSET('Sanitation Data'!$C$32,0,10*ROW('Sanitation Data'!C26)))</f>
        <v/>
      </c>
      <c r="CO32" s="33" t="str">
        <f ca="true">+IF(OFFSET('Sanitation Data'!$C$33,0,10*ROW('Sanitation Data'!C26))="","",OFFSET('Sanitation Data'!$C$33,0,10*ROW('Sanitation Data'!C26)))</f>
        <v/>
      </c>
      <c r="CP32" s="33" t="str">
        <f ca="true">+IF(OFFSET('Sanitation Data'!$D$29,0,10*ROW('Sanitation Data'!D26))="","",OFFSET('Sanitation Data'!$D$29,0,10*ROW('Sanitation Data'!D26)))</f>
        <v/>
      </c>
      <c r="CQ32" s="33" t="str">
        <f ca="true">+IF(OFFSET('Sanitation Data'!$D$30,0,10*ROW('Sanitation Data'!D26))="","",OFFSET('Sanitation Data'!$D$30,0,10*ROW('Sanitation Data'!D26)))</f>
        <v/>
      </c>
      <c r="CR32" s="33" t="str">
        <f ca="true">+IF(OFFSET('Sanitation Data'!$D$31,0,10*ROW('Sanitation Data'!D26))="","",OFFSET('Sanitation Data'!$D$31,0,10*ROW('Sanitation Data'!D26)))</f>
        <v/>
      </c>
      <c r="CS32" s="33" t="str">
        <f ca="true">+IF(OFFSET('Sanitation Data'!$D$32,0,10*ROW('Sanitation Data'!D26))="","",OFFSET('Sanitation Data'!$D$32,0,10*ROW('Sanitation Data'!D26)))</f>
        <v/>
      </c>
      <c r="CT32" s="33" t="str">
        <f ca="true">+IF(OFFSET('Sanitation Data'!$D$33,0,10*ROW('Sanitation Data'!D26))="","",OFFSET('Sanitation Data'!$D$33,0,10*ROW('Sanitation Data'!D26)))</f>
        <v/>
      </c>
      <c r="CU32" s="33" t="str">
        <f ca="true">+IF(OFFSET('Sanitation Data'!$E$29,0,10*ROW('Sanitation Data'!E26))="","",OFFSET('Sanitation Data'!$E$29,0,10*ROW('Sanitation Data'!E26)))</f>
        <v/>
      </c>
      <c r="CV32" s="33" t="str">
        <f ca="true">+IF(OFFSET('Sanitation Data'!$E$30,0,10*ROW('Sanitation Data'!E26))="","",OFFSET('Sanitation Data'!$E$30,0,10*ROW('Sanitation Data'!E26)))</f>
        <v/>
      </c>
      <c r="CW32" s="33" t="str">
        <f ca="true">+IF(OFFSET('Sanitation Data'!$E$31,0,10*ROW('Sanitation Data'!E26))="","",OFFSET('Sanitation Data'!$E$31,0,10*ROW('Sanitation Data'!E26)))</f>
        <v/>
      </c>
      <c r="CX32" s="33" t="str">
        <f ca="true">+IF(OFFSET('Sanitation Data'!$E$32,0,10*ROW('Sanitation Data'!E26))="","",OFFSET('Sanitation Data'!$E$32,0,10*ROW('Sanitation Data'!E26)))</f>
        <v/>
      </c>
      <c r="CY32" s="33" t="str">
        <f ca="true">+IF(OFFSET('Sanitation Data'!$E$33,0,10*ROW('Sanitation Data'!E26))="","",OFFSET('Sanitation Data'!$E$33,0,10*ROW('Sanitation Data'!E26)))</f>
        <v/>
      </c>
      <c r="CZ32" s="33" t="str">
        <f ca="true">+IF(OFFSET('Sanitation Data'!$F$29,0,10*ROW('Sanitation Data'!F26))="","",OFFSET('Sanitation Data'!$F$29,0,10*ROW('Sanitation Data'!F26)))</f>
        <v/>
      </c>
      <c r="DA32" s="33" t="str">
        <f ca="true">+IF(OFFSET('Sanitation Data'!$F$30,0,10*ROW('Sanitation Data'!F26))="","",OFFSET('Sanitation Data'!$F$30,0,10*ROW('Sanitation Data'!F26)))</f>
        <v/>
      </c>
      <c r="DB32" s="33" t="str">
        <f ca="true">+IF(OFFSET('Sanitation Data'!$F$31,0,10*ROW('Sanitation Data'!F26))="","",OFFSET('Sanitation Data'!$F$31,0,10*ROW('Sanitation Data'!F26)))</f>
        <v/>
      </c>
      <c r="DC32" s="33" t="str">
        <f ca="true">+IF(OFFSET('Sanitation Data'!$F$32,0,10*ROW('Sanitation Data'!F26))="","",OFFSET('Sanitation Data'!$F$32,0,10*ROW('Sanitation Data'!F26)))</f>
        <v/>
      </c>
      <c r="DD32" s="33" t="str">
        <f ca="true">+IF(OFFSET('Sanitation Data'!$F$33,0,10*ROW('Sanitation Data'!F26))="","",OFFSET('Sanitation Data'!$F$33,0,10*ROW('Sanitation Data'!F26)))</f>
        <v/>
      </c>
      <c r="DE32" s="33" t="str">
        <f ca="true">+IF(OFFSET('Sanitation Data'!$G$29,0,10*ROW('Sanitation Data'!G26))="","",OFFSET('Sanitation Data'!$G$29,0,10*ROW('Sanitation Data'!G26)))</f>
        <v/>
      </c>
      <c r="DF32" s="33" t="str">
        <f ca="true">+IF(OFFSET('Sanitation Data'!$G$30,0,10*ROW('Sanitation Data'!G26))="","",OFFSET('Sanitation Data'!$G$30,0,10*ROW('Sanitation Data'!G26)))</f>
        <v/>
      </c>
      <c r="DG32" s="33" t="str">
        <f ca="true">+IF(OFFSET('Sanitation Data'!$G$31,0,10*ROW('Sanitation Data'!G26))="","",OFFSET('Sanitation Data'!$G$31,0,10*ROW('Sanitation Data'!G26)))</f>
        <v/>
      </c>
      <c r="DH32" s="33" t="str">
        <f ca="true">+IF(OFFSET('Sanitation Data'!$G$32,0,10*ROW('Sanitation Data'!G26))="","",OFFSET('Sanitation Data'!$G$32,0,10*ROW('Sanitation Data'!G26)))</f>
        <v/>
      </c>
      <c r="DI32" s="33" t="str">
        <f ca="true">+IF(OFFSET('Sanitation Data'!$G$33,0,10*ROW('Sanitation Data'!G26))="","",OFFSET('Sanitation Data'!$G$33,0,10*ROW('Sanitation Data'!G26)))</f>
        <v/>
      </c>
      <c r="DJ32" s="33" t="str">
        <f ca="true">+IF(OFFSET('Sanitation Data'!$H$29,0,10*ROW('Sanitation Data'!H26))="","",OFFSET('Sanitation Data'!$H$29,0,10*ROW('Sanitation Data'!H26)))</f>
        <v/>
      </c>
      <c r="DK32" s="33" t="str">
        <f ca="true">+IF(OFFSET('Sanitation Data'!$H$30,0,10*ROW('Sanitation Data'!H26))="","",OFFSET('Sanitation Data'!$H$30,0,10*ROW('Sanitation Data'!H26)))</f>
        <v/>
      </c>
      <c r="DL32" s="33" t="str">
        <f ca="true">+IF(OFFSET('Sanitation Data'!$H$31,0,10*ROW('Sanitation Data'!H26))="","",OFFSET('Sanitation Data'!$H$31,0,10*ROW('Sanitation Data'!H26)))</f>
        <v/>
      </c>
      <c r="DM32" s="33" t="str">
        <f ca="true">+IF(OFFSET('Sanitation Data'!$H$32,0,10*ROW('Sanitation Data'!H26))="","",OFFSET('Sanitation Data'!$H$32,0,10*ROW('Sanitation Data'!H26)))</f>
        <v/>
      </c>
      <c r="DN32" s="33" t="str">
        <f ca="true">+IF(OFFSET('Sanitation Data'!$H$33,0,10*ROW('Sanitation Data'!H26))="","",OFFSET('Sanitation Data'!$H$33,0,10*ROW('Sanitation Data'!H26)))</f>
        <v/>
      </c>
      <c r="DO32" s="33" t="str">
        <f ca="true">+IF(OFFSET('Hygiene Data'!$C$12,0,10*ROW('Hygiene Data'!C26))="","",OFFSET('Hygiene Data'!$C$12,0,10*ROW('Hygiene Data'!C26)))</f>
        <v/>
      </c>
      <c r="DP32" s="33" t="str">
        <f ca="true">+IF(OFFSET('Hygiene Data'!$C$13,0,10*ROW('Hygiene Data'!C26))="","",OFFSET('Hygiene Data'!$C$13,0,10*ROW('Hygiene Data'!C26)))</f>
        <v/>
      </c>
      <c r="DQ32" s="33" t="str">
        <f ca="true">+IF(OFFSET('Hygiene Data'!$C$14,0,10*ROW('Hygiene Data'!C26))="","",OFFSET('Hygiene Data'!$C$14,0,10*ROW('Hygiene Data'!C26)))</f>
        <v/>
      </c>
      <c r="DR32" s="33" t="str">
        <f ca="true">+IF(OFFSET('Hygiene Data'!$D$12,0,10*ROW('Hygiene Data'!D26))="","",OFFSET('Hygiene Data'!$D$12,0,10*ROW('Hygiene Data'!D26)))</f>
        <v/>
      </c>
      <c r="DS32" s="33" t="str">
        <f ca="true">+IF(OFFSET('Hygiene Data'!$D$13,0,10*ROW('Hygiene Data'!D26))="","",OFFSET('Hygiene Data'!$D$13,0,10*ROW('Hygiene Data'!D26)))</f>
        <v/>
      </c>
      <c r="DT32" s="33" t="str">
        <f ca="true">+IF(OFFSET('Hygiene Data'!$D$14,0,10*ROW('Hygiene Data'!D26))="","",OFFSET('Hygiene Data'!$D$14,0,10*ROW('Hygiene Data'!D26)))</f>
        <v/>
      </c>
      <c r="DU32" s="33" t="str">
        <f ca="true">+IF(OFFSET('Hygiene Data'!$E$12,0,10*ROW('Hygiene Data'!E26))="","",OFFSET('Hygiene Data'!$E$12,0,10*ROW('Hygiene Data'!E26)))</f>
        <v/>
      </c>
      <c r="DV32" s="33" t="str">
        <f ca="true">+IF(OFFSET('Hygiene Data'!$E$13,0,10*ROW('Hygiene Data'!E26))="","",OFFSET('Hygiene Data'!$E$13,0,10*ROW('Hygiene Data'!E26)))</f>
        <v/>
      </c>
      <c r="DW32" s="33" t="str">
        <f ca="true">+IF(OFFSET('Hygiene Data'!$E$14,0,10*ROW('Hygiene Data'!E26))="","",OFFSET('Hygiene Data'!$E$14,0,10*ROW('Hygiene Data'!E26)))</f>
        <v/>
      </c>
      <c r="DX32" s="33" t="str">
        <f ca="true">+IF(OFFSET('Hygiene Data'!$F$12,0,10*ROW('Hygiene Data'!F26))="","",OFFSET('Hygiene Data'!$F$12,0,10*ROW('Hygiene Data'!F26)))</f>
        <v/>
      </c>
      <c r="DY32" s="33" t="str">
        <f ca="true">+IF(OFFSET('Hygiene Data'!$F$13,0,10*ROW('Hygiene Data'!F26))="","",OFFSET('Hygiene Data'!$F$13,0,10*ROW('Hygiene Data'!F26)))</f>
        <v/>
      </c>
      <c r="DZ32" s="33" t="str">
        <f ca="true">+IF(OFFSET('Hygiene Data'!$F$14,0,10*ROW('Hygiene Data'!F26))="","",OFFSET('Hygiene Data'!$F$14,0,10*ROW('Hygiene Data'!F26)))</f>
        <v/>
      </c>
      <c r="EA32" s="33" t="str">
        <f ca="true">+IF(OFFSET('Hygiene Data'!$G$12,0,10*ROW('Hygiene Data'!G26))="","",OFFSET('Hygiene Data'!$G$12,0,10*ROW('Hygiene Data'!G26)))</f>
        <v/>
      </c>
      <c r="EB32" s="33" t="str">
        <f ca="true">+IF(OFFSET('Hygiene Data'!$G$13,0,10*ROW('Hygiene Data'!G26))="","",OFFSET('Hygiene Data'!$G$13,0,10*ROW('Hygiene Data'!G26)))</f>
        <v/>
      </c>
      <c r="EC32" s="33" t="str">
        <f ca="true">+IF(OFFSET('Hygiene Data'!$G$14,0,10*ROW('Hygiene Data'!G26))="","",OFFSET('Hygiene Data'!$G$14,0,10*ROW('Hygiene Data'!G26)))</f>
        <v/>
      </c>
      <c r="ED32" s="33" t="str">
        <f ca="true">+IF(OFFSET('Hygiene Data'!$H$12,0,10*ROW('Hygiene Data'!H26))="","",OFFSET('Hygiene Data'!$H$12,0,10*ROW('Hygiene Data'!H26)))</f>
        <v/>
      </c>
      <c r="EE32" s="33" t="str">
        <f ca="true">+IF(OFFSET('Hygiene Data'!$H$13,0,10*ROW('Hygiene Data'!H26))="","",OFFSET('Hygiene Data'!$H$13,0,10*ROW('Hygiene Data'!H26)))</f>
        <v/>
      </c>
      <c r="EF32" s="33" t="str">
        <f ca="true">+IF(OFFSET('Hygiene Data'!$H$14,0,10*ROW('Hygiene Data'!H26))="","",OFFSET('Hygiene Data'!$H$14,0,10*ROW('Hygiene Data'!H26)))</f>
        <v/>
      </c>
    </row>
    <row r="33" x14ac:dyDescent="0.2">
      <c r="A33" s="56" t="str">
        <f ca="true">+IF(OFFSET('Water Data'!$B$1,0,10*ROW('Water Data'!B30))="","",OFFSET('Water Data'!$B$1,0,10*ROW('Water Data'!B30)))</f>
        <v/>
      </c>
      <c r="B33" s="56" t="str">
        <f ca="true">+IF(OFFSET('Water Data'!$A$3,0,10*ROW('Water Data'!A30))="","",OFFSET('Water Data'!$A$3,0,10*ROW('Water Data'!A30)))</f>
        <v/>
      </c>
      <c r="C33" s="56" t="str">
        <f ca="true">+IF(OFFSET('Water Data'!$C$3,0,10*ROW('Water Data'!C30))="","",OFFSET('Water Data'!$C$3,0,10*ROW('Water Data'!C30)))</f>
        <v/>
      </c>
      <c r="D33" s="244"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4"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4"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4"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4"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4"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4"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4"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4"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4"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4"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4"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4"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4"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4"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4"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4"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4"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45"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45"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45"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45"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45"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45"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45"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45"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45"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45"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45"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45"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45"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45"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45"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45"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45"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45"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45"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45"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45"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45"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45"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45"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45"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45"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45"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45"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45"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45"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46"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46"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46"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46"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46"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46"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46"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46"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46"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46"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46"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46"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46"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46"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46"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46"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46"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46"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3" t="str">
        <f ca="true">+IF(OFFSET('Water Data'!$C$28,0,10*ROW('Water Data'!C27))="","",OFFSET('Water Data'!$C$28,0,10*ROW('Water Data'!C27)))</f>
        <v/>
      </c>
      <c r="BT33" s="33" t="str">
        <f ca="true">+IF(OFFSET('Water Data'!$C$29,0,10*ROW('Water Data'!C27))="","",OFFSET('Water Data'!$C$29,0,10*ROW('Water Data'!C27)))</f>
        <v/>
      </c>
      <c r="BU33" s="33" t="str">
        <f ca="true">+IF(OFFSET('Water Data'!$C$30,0,10*ROW('Water Data'!C27))="","",OFFSET('Water Data'!$C$30,0,10*ROW('Water Data'!C27)))</f>
        <v/>
      </c>
      <c r="BV33" s="33" t="str">
        <f ca="true">+IF(OFFSET('Water Data'!$D$28,0,10*ROW('Water Data'!D27))="","",OFFSET('Water Data'!$D$28,0,10*ROW('Water Data'!D27)))</f>
        <v/>
      </c>
      <c r="BW33" s="33" t="str">
        <f ca="true">+IF(OFFSET('Water Data'!$D$29,0,10*ROW('Water Data'!D27))="","",OFFSET('Water Data'!$D$29,0,10*ROW('Water Data'!D27)))</f>
        <v/>
      </c>
      <c r="BX33" s="33" t="str">
        <f ca="true">+IF(OFFSET('Water Data'!$D$30,0,10*ROW('Water Data'!D27))="","",OFFSET('Water Data'!$D$30,0,10*ROW('Water Data'!D27)))</f>
        <v/>
      </c>
      <c r="BY33" s="33" t="str">
        <f ca="true">+IF(OFFSET('Water Data'!$E$28,0,10*ROW('Water Data'!E27))="","",OFFSET('Water Data'!$E$28,0,10*ROW('Water Data'!E27)))</f>
        <v/>
      </c>
      <c r="BZ33" s="33" t="str">
        <f ca="true">+IF(OFFSET('Water Data'!$E$29,0,10*ROW('Water Data'!E27))="","",OFFSET('Water Data'!$E$29,0,10*ROW('Water Data'!E27)))</f>
        <v/>
      </c>
      <c r="CA33" s="33" t="str">
        <f ca="true">+IF(OFFSET('Water Data'!$E$30,0,10*ROW('Water Data'!E27))="","",OFFSET('Water Data'!$E$30,0,10*ROW('Water Data'!E27)))</f>
        <v/>
      </c>
      <c r="CB33" s="33" t="str">
        <f ca="true">+IF(OFFSET('Water Data'!$F$28,0,10*ROW('Water Data'!F27))="","",OFFSET('Water Data'!$F$28,0,10*ROW('Water Data'!F27)))</f>
        <v/>
      </c>
      <c r="CC33" s="33" t="str">
        <f ca="true">+IF(OFFSET('Water Data'!$F$29,0,10*ROW('Water Data'!F27))="","",OFFSET('Water Data'!$F$29,0,10*ROW('Water Data'!F27)))</f>
        <v/>
      </c>
      <c r="CD33" s="33" t="str">
        <f ca="true">+IF(OFFSET('Water Data'!$F$30,0,10*ROW('Water Data'!F27))="","",OFFSET('Water Data'!$F$30,0,10*ROW('Water Data'!F27)))</f>
        <v/>
      </c>
      <c r="CE33" s="33" t="str">
        <f ca="true">+IF(OFFSET('Water Data'!$G$28,0,10*ROW('Water Data'!G27))="","",OFFSET('Water Data'!$G$28,0,10*ROW('Water Data'!G27)))</f>
        <v/>
      </c>
      <c r="CF33" s="33" t="str">
        <f ca="true">+IF(OFFSET('Water Data'!$G$29,0,10*ROW('Water Data'!G27))="","",OFFSET('Water Data'!$G$29,0,10*ROW('Water Data'!G27)))</f>
        <v/>
      </c>
      <c r="CG33" s="33" t="str">
        <f ca="true">+IF(OFFSET('Water Data'!$G$30,0,10*ROW('Water Data'!G27))="","",OFFSET('Water Data'!$G$30,0,10*ROW('Water Data'!G27)))</f>
        <v/>
      </c>
      <c r="CH33" s="33" t="str">
        <f ca="true">+IF(OFFSET('Water Data'!$H$28,0,10*ROW('Water Data'!H27))="","",OFFSET('Water Data'!$H$28,0,10*ROW('Water Data'!H27)))</f>
        <v/>
      </c>
      <c r="CI33" s="33" t="str">
        <f ca="true">+IF(OFFSET('Water Data'!$H$29,0,10*ROW('Water Data'!H27))="","",OFFSET('Water Data'!$H$29,0,10*ROW('Water Data'!H27)))</f>
        <v/>
      </c>
      <c r="CJ33" s="33" t="str">
        <f ca="true">+IF(OFFSET('Water Data'!$H$30,0,10*ROW('Water Data'!H27))="","",OFFSET('Water Data'!$H$30,0,10*ROW('Water Data'!H27)))</f>
        <v/>
      </c>
      <c r="CK33" s="33" t="str">
        <f ca="true">+IF(OFFSET('Sanitation Data'!$C$29,0,10*ROW('Sanitation Data'!C27))="","",OFFSET('Sanitation Data'!$C$29,0,10*ROW('Sanitation Data'!C27)))</f>
        <v/>
      </c>
      <c r="CL33" s="33" t="str">
        <f ca="true">+IF(OFFSET('Sanitation Data'!$C$30,0,10*ROW('Sanitation Data'!C27))="","",OFFSET('Sanitation Data'!$C$30,0,10*ROW('Sanitation Data'!C27)))</f>
        <v/>
      </c>
      <c r="CM33" s="33" t="str">
        <f ca="true">+IF(OFFSET('Sanitation Data'!$C$31,0,10*ROW('Sanitation Data'!C27))="","",OFFSET('Sanitation Data'!$C$31,0,10*ROW('Sanitation Data'!C27)))</f>
        <v/>
      </c>
      <c r="CN33" s="33" t="str">
        <f ca="true">+IF(OFFSET('Sanitation Data'!$C$32,0,10*ROW('Sanitation Data'!C27))="","",OFFSET('Sanitation Data'!$C$32,0,10*ROW('Sanitation Data'!C27)))</f>
        <v/>
      </c>
      <c r="CO33" s="33" t="str">
        <f ca="true">+IF(OFFSET('Sanitation Data'!$C$33,0,10*ROW('Sanitation Data'!C27))="","",OFFSET('Sanitation Data'!$C$33,0,10*ROW('Sanitation Data'!C27)))</f>
        <v/>
      </c>
      <c r="CP33" s="33" t="str">
        <f ca="true">+IF(OFFSET('Sanitation Data'!$D$29,0,10*ROW('Sanitation Data'!D27))="","",OFFSET('Sanitation Data'!$D$29,0,10*ROW('Sanitation Data'!D27)))</f>
        <v/>
      </c>
      <c r="CQ33" s="33" t="str">
        <f ca="true">+IF(OFFSET('Sanitation Data'!$D$30,0,10*ROW('Sanitation Data'!D27))="","",OFFSET('Sanitation Data'!$D$30,0,10*ROW('Sanitation Data'!D27)))</f>
        <v/>
      </c>
      <c r="CR33" s="33" t="str">
        <f ca="true">+IF(OFFSET('Sanitation Data'!$D$31,0,10*ROW('Sanitation Data'!D27))="","",OFFSET('Sanitation Data'!$D$31,0,10*ROW('Sanitation Data'!D27)))</f>
        <v/>
      </c>
      <c r="CS33" s="33" t="str">
        <f ca="true">+IF(OFFSET('Sanitation Data'!$D$32,0,10*ROW('Sanitation Data'!D27))="","",OFFSET('Sanitation Data'!$D$32,0,10*ROW('Sanitation Data'!D27)))</f>
        <v/>
      </c>
      <c r="CT33" s="33" t="str">
        <f ca="true">+IF(OFFSET('Sanitation Data'!$D$33,0,10*ROW('Sanitation Data'!D27))="","",OFFSET('Sanitation Data'!$D$33,0,10*ROW('Sanitation Data'!D27)))</f>
        <v/>
      </c>
      <c r="CU33" s="33" t="str">
        <f ca="true">+IF(OFFSET('Sanitation Data'!$E$29,0,10*ROW('Sanitation Data'!E27))="","",OFFSET('Sanitation Data'!$E$29,0,10*ROW('Sanitation Data'!E27)))</f>
        <v/>
      </c>
      <c r="CV33" s="33" t="str">
        <f ca="true">+IF(OFFSET('Sanitation Data'!$E$30,0,10*ROW('Sanitation Data'!E27))="","",OFFSET('Sanitation Data'!$E$30,0,10*ROW('Sanitation Data'!E27)))</f>
        <v/>
      </c>
      <c r="CW33" s="33" t="str">
        <f ca="true">+IF(OFFSET('Sanitation Data'!$E$31,0,10*ROW('Sanitation Data'!E27))="","",OFFSET('Sanitation Data'!$E$31,0,10*ROW('Sanitation Data'!E27)))</f>
        <v/>
      </c>
      <c r="CX33" s="33" t="str">
        <f ca="true">+IF(OFFSET('Sanitation Data'!$E$32,0,10*ROW('Sanitation Data'!E27))="","",OFFSET('Sanitation Data'!$E$32,0,10*ROW('Sanitation Data'!E27)))</f>
        <v/>
      </c>
      <c r="CY33" s="33" t="str">
        <f ca="true">+IF(OFFSET('Sanitation Data'!$E$33,0,10*ROW('Sanitation Data'!E27))="","",OFFSET('Sanitation Data'!$E$33,0,10*ROW('Sanitation Data'!E27)))</f>
        <v/>
      </c>
      <c r="CZ33" s="33" t="str">
        <f ca="true">+IF(OFFSET('Sanitation Data'!$F$29,0,10*ROW('Sanitation Data'!F27))="","",OFFSET('Sanitation Data'!$F$29,0,10*ROW('Sanitation Data'!F27)))</f>
        <v/>
      </c>
      <c r="DA33" s="33" t="str">
        <f ca="true">+IF(OFFSET('Sanitation Data'!$F$30,0,10*ROW('Sanitation Data'!F27))="","",OFFSET('Sanitation Data'!$F$30,0,10*ROW('Sanitation Data'!F27)))</f>
        <v/>
      </c>
      <c r="DB33" s="33" t="str">
        <f ca="true">+IF(OFFSET('Sanitation Data'!$F$31,0,10*ROW('Sanitation Data'!F27))="","",OFFSET('Sanitation Data'!$F$31,0,10*ROW('Sanitation Data'!F27)))</f>
        <v/>
      </c>
      <c r="DC33" s="33" t="str">
        <f ca="true">+IF(OFFSET('Sanitation Data'!$F$32,0,10*ROW('Sanitation Data'!F27))="","",OFFSET('Sanitation Data'!$F$32,0,10*ROW('Sanitation Data'!F27)))</f>
        <v/>
      </c>
      <c r="DD33" s="33" t="str">
        <f ca="true">+IF(OFFSET('Sanitation Data'!$F$33,0,10*ROW('Sanitation Data'!F27))="","",OFFSET('Sanitation Data'!$F$33,0,10*ROW('Sanitation Data'!F27)))</f>
        <v/>
      </c>
      <c r="DE33" s="33" t="str">
        <f ca="true">+IF(OFFSET('Sanitation Data'!$G$29,0,10*ROW('Sanitation Data'!G27))="","",OFFSET('Sanitation Data'!$G$29,0,10*ROW('Sanitation Data'!G27)))</f>
        <v/>
      </c>
      <c r="DF33" s="33" t="str">
        <f ca="true">+IF(OFFSET('Sanitation Data'!$G$30,0,10*ROW('Sanitation Data'!G27))="","",OFFSET('Sanitation Data'!$G$30,0,10*ROW('Sanitation Data'!G27)))</f>
        <v/>
      </c>
      <c r="DG33" s="33" t="str">
        <f ca="true">+IF(OFFSET('Sanitation Data'!$G$31,0,10*ROW('Sanitation Data'!G27))="","",OFFSET('Sanitation Data'!$G$31,0,10*ROW('Sanitation Data'!G27)))</f>
        <v/>
      </c>
      <c r="DH33" s="33" t="str">
        <f ca="true">+IF(OFFSET('Sanitation Data'!$G$32,0,10*ROW('Sanitation Data'!G27))="","",OFFSET('Sanitation Data'!$G$32,0,10*ROW('Sanitation Data'!G27)))</f>
        <v/>
      </c>
      <c r="DI33" s="33" t="str">
        <f ca="true">+IF(OFFSET('Sanitation Data'!$G$33,0,10*ROW('Sanitation Data'!G27))="","",OFFSET('Sanitation Data'!$G$33,0,10*ROW('Sanitation Data'!G27)))</f>
        <v/>
      </c>
      <c r="DJ33" s="33" t="str">
        <f ca="true">+IF(OFFSET('Sanitation Data'!$H$29,0,10*ROW('Sanitation Data'!H27))="","",OFFSET('Sanitation Data'!$H$29,0,10*ROW('Sanitation Data'!H27)))</f>
        <v/>
      </c>
      <c r="DK33" s="33" t="str">
        <f ca="true">+IF(OFFSET('Sanitation Data'!$H$30,0,10*ROW('Sanitation Data'!H27))="","",OFFSET('Sanitation Data'!$H$30,0,10*ROW('Sanitation Data'!H27)))</f>
        <v/>
      </c>
      <c r="DL33" s="33" t="str">
        <f ca="true">+IF(OFFSET('Sanitation Data'!$H$31,0,10*ROW('Sanitation Data'!H27))="","",OFFSET('Sanitation Data'!$H$31,0,10*ROW('Sanitation Data'!H27)))</f>
        <v/>
      </c>
      <c r="DM33" s="33" t="str">
        <f ca="true">+IF(OFFSET('Sanitation Data'!$H$32,0,10*ROW('Sanitation Data'!H27))="","",OFFSET('Sanitation Data'!$H$32,0,10*ROW('Sanitation Data'!H27)))</f>
        <v/>
      </c>
      <c r="DN33" s="33" t="str">
        <f ca="true">+IF(OFFSET('Sanitation Data'!$H$33,0,10*ROW('Sanitation Data'!H27))="","",OFFSET('Sanitation Data'!$H$33,0,10*ROW('Sanitation Data'!H27)))</f>
        <v/>
      </c>
      <c r="DO33" s="33" t="str">
        <f ca="true">+IF(OFFSET('Hygiene Data'!$C$12,0,10*ROW('Hygiene Data'!C27))="","",OFFSET('Hygiene Data'!$C$12,0,10*ROW('Hygiene Data'!C27)))</f>
        <v/>
      </c>
      <c r="DP33" s="33" t="str">
        <f ca="true">+IF(OFFSET('Hygiene Data'!$C$13,0,10*ROW('Hygiene Data'!C27))="","",OFFSET('Hygiene Data'!$C$13,0,10*ROW('Hygiene Data'!C27)))</f>
        <v/>
      </c>
      <c r="DQ33" s="33" t="str">
        <f ca="true">+IF(OFFSET('Hygiene Data'!$C$14,0,10*ROW('Hygiene Data'!C27))="","",OFFSET('Hygiene Data'!$C$14,0,10*ROW('Hygiene Data'!C27)))</f>
        <v/>
      </c>
      <c r="DR33" s="33" t="str">
        <f ca="true">+IF(OFFSET('Hygiene Data'!$D$12,0,10*ROW('Hygiene Data'!D27))="","",OFFSET('Hygiene Data'!$D$12,0,10*ROW('Hygiene Data'!D27)))</f>
        <v/>
      </c>
      <c r="DS33" s="33" t="str">
        <f ca="true">+IF(OFFSET('Hygiene Data'!$D$13,0,10*ROW('Hygiene Data'!D27))="","",OFFSET('Hygiene Data'!$D$13,0,10*ROW('Hygiene Data'!D27)))</f>
        <v/>
      </c>
      <c r="DT33" s="33" t="str">
        <f ca="true">+IF(OFFSET('Hygiene Data'!$D$14,0,10*ROW('Hygiene Data'!D27))="","",OFFSET('Hygiene Data'!$D$14,0,10*ROW('Hygiene Data'!D27)))</f>
        <v/>
      </c>
      <c r="DU33" s="33" t="str">
        <f ca="true">+IF(OFFSET('Hygiene Data'!$E$12,0,10*ROW('Hygiene Data'!E27))="","",OFFSET('Hygiene Data'!$E$12,0,10*ROW('Hygiene Data'!E27)))</f>
        <v/>
      </c>
      <c r="DV33" s="33" t="str">
        <f ca="true">+IF(OFFSET('Hygiene Data'!$E$13,0,10*ROW('Hygiene Data'!E27))="","",OFFSET('Hygiene Data'!$E$13,0,10*ROW('Hygiene Data'!E27)))</f>
        <v/>
      </c>
      <c r="DW33" s="33" t="str">
        <f ca="true">+IF(OFFSET('Hygiene Data'!$E$14,0,10*ROW('Hygiene Data'!E27))="","",OFFSET('Hygiene Data'!$E$14,0,10*ROW('Hygiene Data'!E27)))</f>
        <v/>
      </c>
      <c r="DX33" s="33" t="str">
        <f ca="true">+IF(OFFSET('Hygiene Data'!$F$12,0,10*ROW('Hygiene Data'!F27))="","",OFFSET('Hygiene Data'!$F$12,0,10*ROW('Hygiene Data'!F27)))</f>
        <v/>
      </c>
      <c r="DY33" s="33" t="str">
        <f ca="true">+IF(OFFSET('Hygiene Data'!$F$13,0,10*ROW('Hygiene Data'!F27))="","",OFFSET('Hygiene Data'!$F$13,0,10*ROW('Hygiene Data'!F27)))</f>
        <v/>
      </c>
      <c r="DZ33" s="33" t="str">
        <f ca="true">+IF(OFFSET('Hygiene Data'!$F$14,0,10*ROW('Hygiene Data'!F27))="","",OFFSET('Hygiene Data'!$F$14,0,10*ROW('Hygiene Data'!F27)))</f>
        <v/>
      </c>
      <c r="EA33" s="33" t="str">
        <f ca="true">+IF(OFFSET('Hygiene Data'!$G$12,0,10*ROW('Hygiene Data'!G27))="","",OFFSET('Hygiene Data'!$G$12,0,10*ROW('Hygiene Data'!G27)))</f>
        <v/>
      </c>
      <c r="EB33" s="33" t="str">
        <f ca="true">+IF(OFFSET('Hygiene Data'!$G$13,0,10*ROW('Hygiene Data'!G27))="","",OFFSET('Hygiene Data'!$G$13,0,10*ROW('Hygiene Data'!G27)))</f>
        <v/>
      </c>
      <c r="EC33" s="33" t="str">
        <f ca="true">+IF(OFFSET('Hygiene Data'!$G$14,0,10*ROW('Hygiene Data'!G27))="","",OFFSET('Hygiene Data'!$G$14,0,10*ROW('Hygiene Data'!G27)))</f>
        <v/>
      </c>
      <c r="ED33" s="33" t="str">
        <f ca="true">+IF(OFFSET('Hygiene Data'!$H$12,0,10*ROW('Hygiene Data'!H27))="","",OFFSET('Hygiene Data'!$H$12,0,10*ROW('Hygiene Data'!H27)))</f>
        <v/>
      </c>
      <c r="EE33" s="33" t="str">
        <f ca="true">+IF(OFFSET('Hygiene Data'!$H$13,0,10*ROW('Hygiene Data'!H27))="","",OFFSET('Hygiene Data'!$H$13,0,10*ROW('Hygiene Data'!H27)))</f>
        <v/>
      </c>
      <c r="EF33" s="33" t="str">
        <f ca="true">+IF(OFFSET('Hygiene Data'!$H$14,0,10*ROW('Hygiene Data'!H27))="","",OFFSET('Hygiene Data'!$H$14,0,10*ROW('Hygiene Data'!H27)))</f>
        <v/>
      </c>
    </row>
    <row r="34" x14ac:dyDescent="0.2">
      <c r="A34" s="56" t="str">
        <f ca="true">+IF(OFFSET('Water Data'!$B$1,0,10*ROW('Water Data'!B31))="","",OFFSET('Water Data'!$B$1,0,10*ROW('Water Data'!B31)))</f>
        <v/>
      </c>
      <c r="B34" s="56" t="str">
        <f ca="true">+IF(OFFSET('Water Data'!$A$3,0,10*ROW('Water Data'!A31))="","",OFFSET('Water Data'!$A$3,0,10*ROW('Water Data'!A31)))</f>
        <v/>
      </c>
      <c r="C34" s="56" t="str">
        <f ca="true">+IF(OFFSET('Water Data'!$C$3,0,10*ROW('Water Data'!C31))="","",OFFSET('Water Data'!$C$3,0,10*ROW('Water Data'!C31)))</f>
        <v/>
      </c>
      <c r="D34" s="244"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4"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4"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4"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4"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4"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4"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4"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4"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4"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4"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4"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4"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4"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4"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4"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4"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4"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45"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45"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45"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45"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45"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45"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45"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45"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45"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45"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45"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45"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45"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45"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45"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45"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45"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45"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45"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45"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45"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45"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45"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45"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45"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45"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45"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45"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45"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45"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46"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46"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46"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46"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46"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46"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46"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46"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46"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46"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46"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46"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46"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46"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46"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46"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46"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46"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3" t="str">
        <f ca="true">+IF(OFFSET('Water Data'!$C$28,0,10*ROW('Water Data'!C28))="","",OFFSET('Water Data'!$C$28,0,10*ROW('Water Data'!C28)))</f>
        <v/>
      </c>
      <c r="BT34" s="33" t="str">
        <f ca="true">+IF(OFFSET('Water Data'!$C$29,0,10*ROW('Water Data'!C28))="","",OFFSET('Water Data'!$C$29,0,10*ROW('Water Data'!C28)))</f>
        <v/>
      </c>
      <c r="BU34" s="33" t="str">
        <f ca="true">+IF(OFFSET('Water Data'!$C$30,0,10*ROW('Water Data'!C28))="","",OFFSET('Water Data'!$C$30,0,10*ROW('Water Data'!C28)))</f>
        <v/>
      </c>
      <c r="BV34" s="33" t="str">
        <f ca="true">+IF(OFFSET('Water Data'!$D$28,0,10*ROW('Water Data'!D28))="","",OFFSET('Water Data'!$D$28,0,10*ROW('Water Data'!D28)))</f>
        <v/>
      </c>
      <c r="BW34" s="33" t="str">
        <f ca="true">+IF(OFFSET('Water Data'!$D$29,0,10*ROW('Water Data'!D28))="","",OFFSET('Water Data'!$D$29,0,10*ROW('Water Data'!D28)))</f>
        <v/>
      </c>
      <c r="BX34" s="33" t="str">
        <f ca="true">+IF(OFFSET('Water Data'!$D$30,0,10*ROW('Water Data'!D28))="","",OFFSET('Water Data'!$D$30,0,10*ROW('Water Data'!D28)))</f>
        <v/>
      </c>
      <c r="BY34" s="33" t="str">
        <f ca="true">+IF(OFFSET('Water Data'!$E$28,0,10*ROW('Water Data'!E28))="","",OFFSET('Water Data'!$E$28,0,10*ROW('Water Data'!E28)))</f>
        <v/>
      </c>
      <c r="BZ34" s="33" t="str">
        <f ca="true">+IF(OFFSET('Water Data'!$E$29,0,10*ROW('Water Data'!E28))="","",OFFSET('Water Data'!$E$29,0,10*ROW('Water Data'!E28)))</f>
        <v/>
      </c>
      <c r="CA34" s="33" t="str">
        <f ca="true">+IF(OFFSET('Water Data'!$E$30,0,10*ROW('Water Data'!E28))="","",OFFSET('Water Data'!$E$30,0,10*ROW('Water Data'!E28)))</f>
        <v/>
      </c>
      <c r="CB34" s="33" t="str">
        <f ca="true">+IF(OFFSET('Water Data'!$F$28,0,10*ROW('Water Data'!F28))="","",OFFSET('Water Data'!$F$28,0,10*ROW('Water Data'!F28)))</f>
        <v/>
      </c>
      <c r="CC34" s="33" t="str">
        <f ca="true">+IF(OFFSET('Water Data'!$F$29,0,10*ROW('Water Data'!F28))="","",OFFSET('Water Data'!$F$29,0,10*ROW('Water Data'!F28)))</f>
        <v/>
      </c>
      <c r="CD34" s="33" t="str">
        <f ca="true">+IF(OFFSET('Water Data'!$F$30,0,10*ROW('Water Data'!F28))="","",OFFSET('Water Data'!$F$30,0,10*ROW('Water Data'!F28)))</f>
        <v/>
      </c>
      <c r="CE34" s="33" t="str">
        <f ca="true">+IF(OFFSET('Water Data'!$G$28,0,10*ROW('Water Data'!G28))="","",OFFSET('Water Data'!$G$28,0,10*ROW('Water Data'!G28)))</f>
        <v/>
      </c>
      <c r="CF34" s="33" t="str">
        <f ca="true">+IF(OFFSET('Water Data'!$G$29,0,10*ROW('Water Data'!G28))="","",OFFSET('Water Data'!$G$29,0,10*ROW('Water Data'!G28)))</f>
        <v/>
      </c>
      <c r="CG34" s="33" t="str">
        <f ca="true">+IF(OFFSET('Water Data'!$G$30,0,10*ROW('Water Data'!G28))="","",OFFSET('Water Data'!$G$30,0,10*ROW('Water Data'!G28)))</f>
        <v/>
      </c>
      <c r="CH34" s="33" t="str">
        <f ca="true">+IF(OFFSET('Water Data'!$H$28,0,10*ROW('Water Data'!H28))="","",OFFSET('Water Data'!$H$28,0,10*ROW('Water Data'!H28)))</f>
        <v/>
      </c>
      <c r="CI34" s="33" t="str">
        <f ca="true">+IF(OFFSET('Water Data'!$H$29,0,10*ROW('Water Data'!H28))="","",OFFSET('Water Data'!$H$29,0,10*ROW('Water Data'!H28)))</f>
        <v/>
      </c>
      <c r="CJ34" s="33" t="str">
        <f ca="true">+IF(OFFSET('Water Data'!$H$30,0,10*ROW('Water Data'!H28))="","",OFFSET('Water Data'!$H$30,0,10*ROW('Water Data'!H28)))</f>
        <v/>
      </c>
      <c r="CK34" s="33" t="str">
        <f ca="true">+IF(OFFSET('Sanitation Data'!$C$29,0,10*ROW('Sanitation Data'!C28))="","",OFFSET('Sanitation Data'!$C$29,0,10*ROW('Sanitation Data'!C28)))</f>
        <v/>
      </c>
      <c r="CL34" s="33" t="str">
        <f ca="true">+IF(OFFSET('Sanitation Data'!$C$30,0,10*ROW('Sanitation Data'!C28))="","",OFFSET('Sanitation Data'!$C$30,0,10*ROW('Sanitation Data'!C28)))</f>
        <v/>
      </c>
      <c r="CM34" s="33" t="str">
        <f ca="true">+IF(OFFSET('Sanitation Data'!$C$31,0,10*ROW('Sanitation Data'!C28))="","",OFFSET('Sanitation Data'!$C$31,0,10*ROW('Sanitation Data'!C28)))</f>
        <v/>
      </c>
      <c r="CN34" s="33" t="str">
        <f ca="true">+IF(OFFSET('Sanitation Data'!$C$32,0,10*ROW('Sanitation Data'!C28))="","",OFFSET('Sanitation Data'!$C$32,0,10*ROW('Sanitation Data'!C28)))</f>
        <v/>
      </c>
      <c r="CO34" s="33" t="str">
        <f ca="true">+IF(OFFSET('Sanitation Data'!$C$33,0,10*ROW('Sanitation Data'!C28))="","",OFFSET('Sanitation Data'!$C$33,0,10*ROW('Sanitation Data'!C28)))</f>
        <v/>
      </c>
      <c r="CP34" s="33" t="str">
        <f ca="true">+IF(OFFSET('Sanitation Data'!$D$29,0,10*ROW('Sanitation Data'!D28))="","",OFFSET('Sanitation Data'!$D$29,0,10*ROW('Sanitation Data'!D28)))</f>
        <v/>
      </c>
      <c r="CQ34" s="33" t="str">
        <f ca="true">+IF(OFFSET('Sanitation Data'!$D$30,0,10*ROW('Sanitation Data'!D28))="","",OFFSET('Sanitation Data'!$D$30,0,10*ROW('Sanitation Data'!D28)))</f>
        <v/>
      </c>
      <c r="CR34" s="33" t="str">
        <f ca="true">+IF(OFFSET('Sanitation Data'!$D$31,0,10*ROW('Sanitation Data'!D28))="","",OFFSET('Sanitation Data'!$D$31,0,10*ROW('Sanitation Data'!D28)))</f>
        <v/>
      </c>
      <c r="CS34" s="33" t="str">
        <f ca="true">+IF(OFFSET('Sanitation Data'!$D$32,0,10*ROW('Sanitation Data'!D28))="","",OFFSET('Sanitation Data'!$D$32,0,10*ROW('Sanitation Data'!D28)))</f>
        <v/>
      </c>
      <c r="CT34" s="33" t="str">
        <f ca="true">+IF(OFFSET('Sanitation Data'!$D$33,0,10*ROW('Sanitation Data'!D28))="","",OFFSET('Sanitation Data'!$D$33,0,10*ROW('Sanitation Data'!D28)))</f>
        <v/>
      </c>
      <c r="CU34" s="33" t="str">
        <f ca="true">+IF(OFFSET('Sanitation Data'!$E$29,0,10*ROW('Sanitation Data'!E28))="","",OFFSET('Sanitation Data'!$E$29,0,10*ROW('Sanitation Data'!E28)))</f>
        <v/>
      </c>
      <c r="CV34" s="33" t="str">
        <f ca="true">+IF(OFFSET('Sanitation Data'!$E$30,0,10*ROW('Sanitation Data'!E28))="","",OFFSET('Sanitation Data'!$E$30,0,10*ROW('Sanitation Data'!E28)))</f>
        <v/>
      </c>
      <c r="CW34" s="33" t="str">
        <f ca="true">+IF(OFFSET('Sanitation Data'!$E$31,0,10*ROW('Sanitation Data'!E28))="","",OFFSET('Sanitation Data'!$E$31,0,10*ROW('Sanitation Data'!E28)))</f>
        <v/>
      </c>
      <c r="CX34" s="33" t="str">
        <f ca="true">+IF(OFFSET('Sanitation Data'!$E$32,0,10*ROW('Sanitation Data'!E28))="","",OFFSET('Sanitation Data'!$E$32,0,10*ROW('Sanitation Data'!E28)))</f>
        <v/>
      </c>
      <c r="CY34" s="33" t="str">
        <f ca="true">+IF(OFFSET('Sanitation Data'!$E$33,0,10*ROW('Sanitation Data'!E28))="","",OFFSET('Sanitation Data'!$E$33,0,10*ROW('Sanitation Data'!E28)))</f>
        <v/>
      </c>
      <c r="CZ34" s="33" t="str">
        <f ca="true">+IF(OFFSET('Sanitation Data'!$F$29,0,10*ROW('Sanitation Data'!F28))="","",OFFSET('Sanitation Data'!$F$29,0,10*ROW('Sanitation Data'!F28)))</f>
        <v/>
      </c>
      <c r="DA34" s="33" t="str">
        <f ca="true">+IF(OFFSET('Sanitation Data'!$F$30,0,10*ROW('Sanitation Data'!F28))="","",OFFSET('Sanitation Data'!$F$30,0,10*ROW('Sanitation Data'!F28)))</f>
        <v/>
      </c>
      <c r="DB34" s="33" t="str">
        <f ca="true">+IF(OFFSET('Sanitation Data'!$F$31,0,10*ROW('Sanitation Data'!F28))="","",OFFSET('Sanitation Data'!$F$31,0,10*ROW('Sanitation Data'!F28)))</f>
        <v/>
      </c>
      <c r="DC34" s="33" t="str">
        <f ca="true">+IF(OFFSET('Sanitation Data'!$F$32,0,10*ROW('Sanitation Data'!F28))="","",OFFSET('Sanitation Data'!$F$32,0,10*ROW('Sanitation Data'!F28)))</f>
        <v/>
      </c>
      <c r="DD34" s="33" t="str">
        <f ca="true">+IF(OFFSET('Sanitation Data'!$F$33,0,10*ROW('Sanitation Data'!F28))="","",OFFSET('Sanitation Data'!$F$33,0,10*ROW('Sanitation Data'!F28)))</f>
        <v/>
      </c>
      <c r="DE34" s="33" t="str">
        <f ca="true">+IF(OFFSET('Sanitation Data'!$G$29,0,10*ROW('Sanitation Data'!G28))="","",OFFSET('Sanitation Data'!$G$29,0,10*ROW('Sanitation Data'!G28)))</f>
        <v/>
      </c>
      <c r="DF34" s="33" t="str">
        <f ca="true">+IF(OFFSET('Sanitation Data'!$G$30,0,10*ROW('Sanitation Data'!G28))="","",OFFSET('Sanitation Data'!$G$30,0,10*ROW('Sanitation Data'!G28)))</f>
        <v/>
      </c>
      <c r="DG34" s="33" t="str">
        <f ca="true">+IF(OFFSET('Sanitation Data'!$G$31,0,10*ROW('Sanitation Data'!G28))="","",OFFSET('Sanitation Data'!$G$31,0,10*ROW('Sanitation Data'!G28)))</f>
        <v/>
      </c>
      <c r="DH34" s="33" t="str">
        <f ca="true">+IF(OFFSET('Sanitation Data'!$G$32,0,10*ROW('Sanitation Data'!G28))="","",OFFSET('Sanitation Data'!$G$32,0,10*ROW('Sanitation Data'!G28)))</f>
        <v/>
      </c>
      <c r="DI34" s="33" t="str">
        <f ca="true">+IF(OFFSET('Sanitation Data'!$G$33,0,10*ROW('Sanitation Data'!G28))="","",OFFSET('Sanitation Data'!$G$33,0,10*ROW('Sanitation Data'!G28)))</f>
        <v/>
      </c>
      <c r="DJ34" s="33" t="str">
        <f ca="true">+IF(OFFSET('Sanitation Data'!$H$29,0,10*ROW('Sanitation Data'!H28))="","",OFFSET('Sanitation Data'!$H$29,0,10*ROW('Sanitation Data'!H28)))</f>
        <v/>
      </c>
      <c r="DK34" s="33" t="str">
        <f ca="true">+IF(OFFSET('Sanitation Data'!$H$30,0,10*ROW('Sanitation Data'!H28))="","",OFFSET('Sanitation Data'!$H$30,0,10*ROW('Sanitation Data'!H28)))</f>
        <v/>
      </c>
      <c r="DL34" s="33" t="str">
        <f ca="true">+IF(OFFSET('Sanitation Data'!$H$31,0,10*ROW('Sanitation Data'!H28))="","",OFFSET('Sanitation Data'!$H$31,0,10*ROW('Sanitation Data'!H28)))</f>
        <v/>
      </c>
      <c r="DM34" s="33" t="str">
        <f ca="true">+IF(OFFSET('Sanitation Data'!$H$32,0,10*ROW('Sanitation Data'!H28))="","",OFFSET('Sanitation Data'!$H$32,0,10*ROW('Sanitation Data'!H28)))</f>
        <v/>
      </c>
      <c r="DN34" s="33" t="str">
        <f ca="true">+IF(OFFSET('Sanitation Data'!$H$33,0,10*ROW('Sanitation Data'!H28))="","",OFFSET('Sanitation Data'!$H$33,0,10*ROW('Sanitation Data'!H28)))</f>
        <v/>
      </c>
      <c r="DO34" s="33" t="str">
        <f ca="true">+IF(OFFSET('Hygiene Data'!$C$12,0,10*ROW('Hygiene Data'!C28))="","",OFFSET('Hygiene Data'!$C$12,0,10*ROW('Hygiene Data'!C28)))</f>
        <v/>
      </c>
      <c r="DP34" s="33" t="str">
        <f ca="true">+IF(OFFSET('Hygiene Data'!$C$13,0,10*ROW('Hygiene Data'!C28))="","",OFFSET('Hygiene Data'!$C$13,0,10*ROW('Hygiene Data'!C28)))</f>
        <v/>
      </c>
      <c r="DQ34" s="33" t="str">
        <f ca="true">+IF(OFFSET('Hygiene Data'!$C$14,0,10*ROW('Hygiene Data'!C28))="","",OFFSET('Hygiene Data'!$C$14,0,10*ROW('Hygiene Data'!C28)))</f>
        <v/>
      </c>
      <c r="DR34" s="33" t="str">
        <f ca="true">+IF(OFFSET('Hygiene Data'!$D$12,0,10*ROW('Hygiene Data'!D28))="","",OFFSET('Hygiene Data'!$D$12,0,10*ROW('Hygiene Data'!D28)))</f>
        <v/>
      </c>
      <c r="DS34" s="33" t="str">
        <f ca="true">+IF(OFFSET('Hygiene Data'!$D$13,0,10*ROW('Hygiene Data'!D28))="","",OFFSET('Hygiene Data'!$D$13,0,10*ROW('Hygiene Data'!D28)))</f>
        <v/>
      </c>
      <c r="DT34" s="33" t="str">
        <f ca="true">+IF(OFFSET('Hygiene Data'!$D$14,0,10*ROW('Hygiene Data'!D28))="","",OFFSET('Hygiene Data'!$D$14,0,10*ROW('Hygiene Data'!D28)))</f>
        <v/>
      </c>
      <c r="DU34" s="33" t="str">
        <f ca="true">+IF(OFFSET('Hygiene Data'!$E$12,0,10*ROW('Hygiene Data'!E28))="","",OFFSET('Hygiene Data'!$E$12,0,10*ROW('Hygiene Data'!E28)))</f>
        <v/>
      </c>
      <c r="DV34" s="33" t="str">
        <f ca="true">+IF(OFFSET('Hygiene Data'!$E$13,0,10*ROW('Hygiene Data'!E28))="","",OFFSET('Hygiene Data'!$E$13,0,10*ROW('Hygiene Data'!E28)))</f>
        <v/>
      </c>
      <c r="DW34" s="33" t="str">
        <f ca="true">+IF(OFFSET('Hygiene Data'!$E$14,0,10*ROW('Hygiene Data'!E28))="","",OFFSET('Hygiene Data'!$E$14,0,10*ROW('Hygiene Data'!E28)))</f>
        <v/>
      </c>
      <c r="DX34" s="33" t="str">
        <f ca="true">+IF(OFFSET('Hygiene Data'!$F$12,0,10*ROW('Hygiene Data'!F28))="","",OFFSET('Hygiene Data'!$F$12,0,10*ROW('Hygiene Data'!F28)))</f>
        <v/>
      </c>
      <c r="DY34" s="33" t="str">
        <f ca="true">+IF(OFFSET('Hygiene Data'!$F$13,0,10*ROW('Hygiene Data'!F28))="","",OFFSET('Hygiene Data'!$F$13,0,10*ROW('Hygiene Data'!F28)))</f>
        <v/>
      </c>
      <c r="DZ34" s="33" t="str">
        <f ca="true">+IF(OFFSET('Hygiene Data'!$F$14,0,10*ROW('Hygiene Data'!F28))="","",OFFSET('Hygiene Data'!$F$14,0,10*ROW('Hygiene Data'!F28)))</f>
        <v/>
      </c>
      <c r="EA34" s="33" t="str">
        <f ca="true">+IF(OFFSET('Hygiene Data'!$G$12,0,10*ROW('Hygiene Data'!G28))="","",OFFSET('Hygiene Data'!$G$12,0,10*ROW('Hygiene Data'!G28)))</f>
        <v/>
      </c>
      <c r="EB34" s="33" t="str">
        <f ca="true">+IF(OFFSET('Hygiene Data'!$G$13,0,10*ROW('Hygiene Data'!G28))="","",OFFSET('Hygiene Data'!$G$13,0,10*ROW('Hygiene Data'!G28)))</f>
        <v/>
      </c>
      <c r="EC34" s="33" t="str">
        <f ca="true">+IF(OFFSET('Hygiene Data'!$G$14,0,10*ROW('Hygiene Data'!G28))="","",OFFSET('Hygiene Data'!$G$14,0,10*ROW('Hygiene Data'!G28)))</f>
        <v/>
      </c>
      <c r="ED34" s="33" t="str">
        <f ca="true">+IF(OFFSET('Hygiene Data'!$H$12,0,10*ROW('Hygiene Data'!H28))="","",OFFSET('Hygiene Data'!$H$12,0,10*ROW('Hygiene Data'!H28)))</f>
        <v/>
      </c>
      <c r="EE34" s="33" t="str">
        <f ca="true">+IF(OFFSET('Hygiene Data'!$H$13,0,10*ROW('Hygiene Data'!H28))="","",OFFSET('Hygiene Data'!$H$13,0,10*ROW('Hygiene Data'!H28)))</f>
        <v/>
      </c>
      <c r="EF34" s="33" t="str">
        <f ca="true">+IF(OFFSET('Hygiene Data'!$H$14,0,10*ROW('Hygiene Data'!H28))="","",OFFSET('Hygiene Data'!$H$14,0,10*ROW('Hygiene Data'!H28)))</f>
        <v/>
      </c>
    </row>
    <row r="35" x14ac:dyDescent="0.2">
      <c r="A35" s="56" t="str">
        <f ca="true">+IF(OFFSET('Water Data'!$B$1,0,10*ROW('Water Data'!B32))="","",OFFSET('Water Data'!$B$1,0,10*ROW('Water Data'!B32)))</f>
        <v/>
      </c>
      <c r="B35" s="56" t="str">
        <f ca="true">+IF(OFFSET('Water Data'!$A$3,0,10*ROW('Water Data'!A32))="","",OFFSET('Water Data'!$A$3,0,10*ROW('Water Data'!A32)))</f>
        <v/>
      </c>
      <c r="C35" s="56" t="str">
        <f ca="true">+IF(OFFSET('Water Data'!$C$3,0,10*ROW('Water Data'!C32))="","",OFFSET('Water Data'!$C$3,0,10*ROW('Water Data'!C32)))</f>
        <v/>
      </c>
      <c r="D35" s="244"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4"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4"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4"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4"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4"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4"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4"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4"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4"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4"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4"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4"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4"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4"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4"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4"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4"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45"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45"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45"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45"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45"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45"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45"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45"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45"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45"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45"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45"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45"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45"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45"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45"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45"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45"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45"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45"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45"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45"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45"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45"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45"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45"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45"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45"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45"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45"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46"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46"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46"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46"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46"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46"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46"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46"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46"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46"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46"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46"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46"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46"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46"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46"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46"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46"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3" t="str">
        <f ca="true">+IF(OFFSET('Water Data'!$C$28,0,10*ROW('Water Data'!C29))="","",OFFSET('Water Data'!$C$28,0,10*ROW('Water Data'!C29)))</f>
        <v/>
      </c>
      <c r="BT35" s="33" t="str">
        <f ca="true">+IF(OFFSET('Water Data'!$C$29,0,10*ROW('Water Data'!C29))="","",OFFSET('Water Data'!$C$29,0,10*ROW('Water Data'!C29)))</f>
        <v/>
      </c>
      <c r="BU35" s="33" t="str">
        <f ca="true">+IF(OFFSET('Water Data'!$C$30,0,10*ROW('Water Data'!C29))="","",OFFSET('Water Data'!$C$30,0,10*ROW('Water Data'!C29)))</f>
        <v/>
      </c>
      <c r="BV35" s="33" t="str">
        <f ca="true">+IF(OFFSET('Water Data'!$D$28,0,10*ROW('Water Data'!D29))="","",OFFSET('Water Data'!$D$28,0,10*ROW('Water Data'!D29)))</f>
        <v/>
      </c>
      <c r="BW35" s="33" t="str">
        <f ca="true">+IF(OFFSET('Water Data'!$D$29,0,10*ROW('Water Data'!D29))="","",OFFSET('Water Data'!$D$29,0,10*ROW('Water Data'!D29)))</f>
        <v/>
      </c>
      <c r="BX35" s="33" t="str">
        <f ca="true">+IF(OFFSET('Water Data'!$D$30,0,10*ROW('Water Data'!D29))="","",OFFSET('Water Data'!$D$30,0,10*ROW('Water Data'!D29)))</f>
        <v/>
      </c>
      <c r="BY35" s="33" t="str">
        <f ca="true">+IF(OFFSET('Water Data'!$E$28,0,10*ROW('Water Data'!E29))="","",OFFSET('Water Data'!$E$28,0,10*ROW('Water Data'!E29)))</f>
        <v/>
      </c>
      <c r="BZ35" s="33" t="str">
        <f ca="true">+IF(OFFSET('Water Data'!$E$29,0,10*ROW('Water Data'!E29))="","",OFFSET('Water Data'!$E$29,0,10*ROW('Water Data'!E29)))</f>
        <v/>
      </c>
      <c r="CA35" s="33" t="str">
        <f ca="true">+IF(OFFSET('Water Data'!$E$30,0,10*ROW('Water Data'!E29))="","",OFFSET('Water Data'!$E$30,0,10*ROW('Water Data'!E29)))</f>
        <v/>
      </c>
      <c r="CB35" s="33" t="str">
        <f ca="true">+IF(OFFSET('Water Data'!$F$28,0,10*ROW('Water Data'!F29))="","",OFFSET('Water Data'!$F$28,0,10*ROW('Water Data'!F29)))</f>
        <v/>
      </c>
      <c r="CC35" s="33" t="str">
        <f ca="true">+IF(OFFSET('Water Data'!$F$29,0,10*ROW('Water Data'!F29))="","",OFFSET('Water Data'!$F$29,0,10*ROW('Water Data'!F29)))</f>
        <v/>
      </c>
      <c r="CD35" s="33" t="str">
        <f ca="true">+IF(OFFSET('Water Data'!$F$30,0,10*ROW('Water Data'!F29))="","",OFFSET('Water Data'!$F$30,0,10*ROW('Water Data'!F29)))</f>
        <v/>
      </c>
      <c r="CE35" s="33" t="str">
        <f ca="true">+IF(OFFSET('Water Data'!$G$28,0,10*ROW('Water Data'!G29))="","",OFFSET('Water Data'!$G$28,0,10*ROW('Water Data'!G29)))</f>
        <v/>
      </c>
      <c r="CF35" s="33" t="str">
        <f ca="true">+IF(OFFSET('Water Data'!$G$29,0,10*ROW('Water Data'!G29))="","",OFFSET('Water Data'!$G$29,0,10*ROW('Water Data'!G29)))</f>
        <v/>
      </c>
      <c r="CG35" s="33" t="str">
        <f ca="true">+IF(OFFSET('Water Data'!$G$30,0,10*ROW('Water Data'!G29))="","",OFFSET('Water Data'!$G$30,0,10*ROW('Water Data'!G29)))</f>
        <v/>
      </c>
      <c r="CH35" s="33" t="str">
        <f ca="true">+IF(OFFSET('Water Data'!$H$28,0,10*ROW('Water Data'!H29))="","",OFFSET('Water Data'!$H$28,0,10*ROW('Water Data'!H29)))</f>
        <v/>
      </c>
      <c r="CI35" s="33" t="str">
        <f ca="true">+IF(OFFSET('Water Data'!$H$29,0,10*ROW('Water Data'!H29))="","",OFFSET('Water Data'!$H$29,0,10*ROW('Water Data'!H29)))</f>
        <v/>
      </c>
      <c r="CJ35" s="33" t="str">
        <f ca="true">+IF(OFFSET('Water Data'!$H$30,0,10*ROW('Water Data'!H29))="","",OFFSET('Water Data'!$H$30,0,10*ROW('Water Data'!H29)))</f>
        <v/>
      </c>
      <c r="CK35" s="33" t="str">
        <f ca="true">+IF(OFFSET('Sanitation Data'!$C$29,0,10*ROW('Sanitation Data'!C29))="","",OFFSET('Sanitation Data'!$C$29,0,10*ROW('Sanitation Data'!C29)))</f>
        <v/>
      </c>
      <c r="CL35" s="33" t="str">
        <f ca="true">+IF(OFFSET('Sanitation Data'!$C$30,0,10*ROW('Sanitation Data'!C29))="","",OFFSET('Sanitation Data'!$C$30,0,10*ROW('Sanitation Data'!C29)))</f>
        <v/>
      </c>
      <c r="CM35" s="33" t="str">
        <f ca="true">+IF(OFFSET('Sanitation Data'!$C$31,0,10*ROW('Sanitation Data'!C29))="","",OFFSET('Sanitation Data'!$C$31,0,10*ROW('Sanitation Data'!C29)))</f>
        <v/>
      </c>
      <c r="CN35" s="33" t="str">
        <f ca="true">+IF(OFFSET('Sanitation Data'!$C$32,0,10*ROW('Sanitation Data'!C29))="","",OFFSET('Sanitation Data'!$C$32,0,10*ROW('Sanitation Data'!C29)))</f>
        <v/>
      </c>
      <c r="CO35" s="33" t="str">
        <f ca="true">+IF(OFFSET('Sanitation Data'!$C$33,0,10*ROW('Sanitation Data'!C29))="","",OFFSET('Sanitation Data'!$C$33,0,10*ROW('Sanitation Data'!C29)))</f>
        <v/>
      </c>
      <c r="CP35" s="33" t="str">
        <f ca="true">+IF(OFFSET('Sanitation Data'!$D$29,0,10*ROW('Sanitation Data'!D29))="","",OFFSET('Sanitation Data'!$D$29,0,10*ROW('Sanitation Data'!D29)))</f>
        <v/>
      </c>
      <c r="CQ35" s="33" t="str">
        <f ca="true">+IF(OFFSET('Sanitation Data'!$D$30,0,10*ROW('Sanitation Data'!D29))="","",OFFSET('Sanitation Data'!$D$30,0,10*ROW('Sanitation Data'!D29)))</f>
        <v/>
      </c>
      <c r="CR35" s="33" t="str">
        <f ca="true">+IF(OFFSET('Sanitation Data'!$D$31,0,10*ROW('Sanitation Data'!D29))="","",OFFSET('Sanitation Data'!$D$31,0,10*ROW('Sanitation Data'!D29)))</f>
        <v/>
      </c>
      <c r="CS35" s="33" t="str">
        <f ca="true">+IF(OFFSET('Sanitation Data'!$D$32,0,10*ROW('Sanitation Data'!D29))="","",OFFSET('Sanitation Data'!$D$32,0,10*ROW('Sanitation Data'!D29)))</f>
        <v/>
      </c>
      <c r="CT35" s="33" t="str">
        <f ca="true">+IF(OFFSET('Sanitation Data'!$D$33,0,10*ROW('Sanitation Data'!D29))="","",OFFSET('Sanitation Data'!$D$33,0,10*ROW('Sanitation Data'!D29)))</f>
        <v/>
      </c>
      <c r="CU35" s="33" t="str">
        <f ca="true">+IF(OFFSET('Sanitation Data'!$E$29,0,10*ROW('Sanitation Data'!E29))="","",OFFSET('Sanitation Data'!$E$29,0,10*ROW('Sanitation Data'!E29)))</f>
        <v/>
      </c>
      <c r="CV35" s="33" t="str">
        <f ca="true">+IF(OFFSET('Sanitation Data'!$E$30,0,10*ROW('Sanitation Data'!E29))="","",OFFSET('Sanitation Data'!$E$30,0,10*ROW('Sanitation Data'!E29)))</f>
        <v/>
      </c>
      <c r="CW35" s="33" t="str">
        <f ca="true">+IF(OFFSET('Sanitation Data'!$E$31,0,10*ROW('Sanitation Data'!E29))="","",OFFSET('Sanitation Data'!$E$31,0,10*ROW('Sanitation Data'!E29)))</f>
        <v/>
      </c>
      <c r="CX35" s="33" t="str">
        <f ca="true">+IF(OFFSET('Sanitation Data'!$E$32,0,10*ROW('Sanitation Data'!E29))="","",OFFSET('Sanitation Data'!$E$32,0,10*ROW('Sanitation Data'!E29)))</f>
        <v/>
      </c>
      <c r="CY35" s="33" t="str">
        <f ca="true">+IF(OFFSET('Sanitation Data'!$E$33,0,10*ROW('Sanitation Data'!E29))="","",OFFSET('Sanitation Data'!$E$33,0,10*ROW('Sanitation Data'!E29)))</f>
        <v/>
      </c>
      <c r="CZ35" s="33" t="str">
        <f ca="true">+IF(OFFSET('Sanitation Data'!$F$29,0,10*ROW('Sanitation Data'!F29))="","",OFFSET('Sanitation Data'!$F$29,0,10*ROW('Sanitation Data'!F29)))</f>
        <v/>
      </c>
      <c r="DA35" s="33" t="str">
        <f ca="true">+IF(OFFSET('Sanitation Data'!$F$30,0,10*ROW('Sanitation Data'!F29))="","",OFFSET('Sanitation Data'!$F$30,0,10*ROW('Sanitation Data'!F29)))</f>
        <v/>
      </c>
      <c r="DB35" s="33" t="str">
        <f ca="true">+IF(OFFSET('Sanitation Data'!$F$31,0,10*ROW('Sanitation Data'!F29))="","",OFFSET('Sanitation Data'!$F$31,0,10*ROW('Sanitation Data'!F29)))</f>
        <v/>
      </c>
      <c r="DC35" s="33" t="str">
        <f ca="true">+IF(OFFSET('Sanitation Data'!$F$32,0,10*ROW('Sanitation Data'!F29))="","",OFFSET('Sanitation Data'!$F$32,0,10*ROW('Sanitation Data'!F29)))</f>
        <v/>
      </c>
      <c r="DD35" s="33" t="str">
        <f ca="true">+IF(OFFSET('Sanitation Data'!$F$33,0,10*ROW('Sanitation Data'!F29))="","",OFFSET('Sanitation Data'!$F$33,0,10*ROW('Sanitation Data'!F29)))</f>
        <v/>
      </c>
      <c r="DE35" s="33" t="str">
        <f ca="true">+IF(OFFSET('Sanitation Data'!$G$29,0,10*ROW('Sanitation Data'!G29))="","",OFFSET('Sanitation Data'!$G$29,0,10*ROW('Sanitation Data'!G29)))</f>
        <v/>
      </c>
      <c r="DF35" s="33" t="str">
        <f ca="true">+IF(OFFSET('Sanitation Data'!$G$30,0,10*ROW('Sanitation Data'!G29))="","",OFFSET('Sanitation Data'!$G$30,0,10*ROW('Sanitation Data'!G29)))</f>
        <v/>
      </c>
      <c r="DG35" s="33" t="str">
        <f ca="true">+IF(OFFSET('Sanitation Data'!$G$31,0,10*ROW('Sanitation Data'!G29))="","",OFFSET('Sanitation Data'!$G$31,0,10*ROW('Sanitation Data'!G29)))</f>
        <v/>
      </c>
      <c r="DH35" s="33" t="str">
        <f ca="true">+IF(OFFSET('Sanitation Data'!$G$32,0,10*ROW('Sanitation Data'!G29))="","",OFFSET('Sanitation Data'!$G$32,0,10*ROW('Sanitation Data'!G29)))</f>
        <v/>
      </c>
      <c r="DI35" s="33" t="str">
        <f ca="true">+IF(OFFSET('Sanitation Data'!$G$33,0,10*ROW('Sanitation Data'!G29))="","",OFFSET('Sanitation Data'!$G$33,0,10*ROW('Sanitation Data'!G29)))</f>
        <v/>
      </c>
      <c r="DJ35" s="33" t="str">
        <f ca="true">+IF(OFFSET('Sanitation Data'!$H$29,0,10*ROW('Sanitation Data'!H29))="","",OFFSET('Sanitation Data'!$H$29,0,10*ROW('Sanitation Data'!H29)))</f>
        <v/>
      </c>
      <c r="DK35" s="33" t="str">
        <f ca="true">+IF(OFFSET('Sanitation Data'!$H$30,0,10*ROW('Sanitation Data'!H29))="","",OFFSET('Sanitation Data'!$H$30,0,10*ROW('Sanitation Data'!H29)))</f>
        <v/>
      </c>
      <c r="DL35" s="33" t="str">
        <f ca="true">+IF(OFFSET('Sanitation Data'!$H$31,0,10*ROW('Sanitation Data'!H29))="","",OFFSET('Sanitation Data'!$H$31,0,10*ROW('Sanitation Data'!H29)))</f>
        <v/>
      </c>
      <c r="DM35" s="33" t="str">
        <f ca="true">+IF(OFFSET('Sanitation Data'!$H$32,0,10*ROW('Sanitation Data'!H29))="","",OFFSET('Sanitation Data'!$H$32,0,10*ROW('Sanitation Data'!H29)))</f>
        <v/>
      </c>
      <c r="DN35" s="33" t="str">
        <f ca="true">+IF(OFFSET('Sanitation Data'!$H$33,0,10*ROW('Sanitation Data'!H29))="","",OFFSET('Sanitation Data'!$H$33,0,10*ROW('Sanitation Data'!H29)))</f>
        <v/>
      </c>
      <c r="DO35" s="33" t="str">
        <f ca="true">+IF(OFFSET('Hygiene Data'!$C$12,0,10*ROW('Hygiene Data'!C29))="","",OFFSET('Hygiene Data'!$C$12,0,10*ROW('Hygiene Data'!C29)))</f>
        <v/>
      </c>
      <c r="DP35" s="33" t="str">
        <f ca="true">+IF(OFFSET('Hygiene Data'!$C$13,0,10*ROW('Hygiene Data'!C29))="","",OFFSET('Hygiene Data'!$C$13,0,10*ROW('Hygiene Data'!C29)))</f>
        <v/>
      </c>
      <c r="DQ35" s="33" t="str">
        <f ca="true">+IF(OFFSET('Hygiene Data'!$C$14,0,10*ROW('Hygiene Data'!C29))="","",OFFSET('Hygiene Data'!$C$14,0,10*ROW('Hygiene Data'!C29)))</f>
        <v/>
      </c>
      <c r="DR35" s="33" t="str">
        <f ca="true">+IF(OFFSET('Hygiene Data'!$D$12,0,10*ROW('Hygiene Data'!D29))="","",OFFSET('Hygiene Data'!$D$12,0,10*ROW('Hygiene Data'!D29)))</f>
        <v/>
      </c>
      <c r="DS35" s="33" t="str">
        <f ca="true">+IF(OFFSET('Hygiene Data'!$D$13,0,10*ROW('Hygiene Data'!D29))="","",OFFSET('Hygiene Data'!$D$13,0,10*ROW('Hygiene Data'!D29)))</f>
        <v/>
      </c>
      <c r="DT35" s="33" t="str">
        <f ca="true">+IF(OFFSET('Hygiene Data'!$D$14,0,10*ROW('Hygiene Data'!D29))="","",OFFSET('Hygiene Data'!$D$14,0,10*ROW('Hygiene Data'!D29)))</f>
        <v/>
      </c>
      <c r="DU35" s="33" t="str">
        <f ca="true">+IF(OFFSET('Hygiene Data'!$E$12,0,10*ROW('Hygiene Data'!E29))="","",OFFSET('Hygiene Data'!$E$12,0,10*ROW('Hygiene Data'!E29)))</f>
        <v/>
      </c>
      <c r="DV35" s="33" t="str">
        <f ca="true">+IF(OFFSET('Hygiene Data'!$E$13,0,10*ROW('Hygiene Data'!E29))="","",OFFSET('Hygiene Data'!$E$13,0,10*ROW('Hygiene Data'!E29)))</f>
        <v/>
      </c>
      <c r="DW35" s="33" t="str">
        <f ca="true">+IF(OFFSET('Hygiene Data'!$E$14,0,10*ROW('Hygiene Data'!E29))="","",OFFSET('Hygiene Data'!$E$14,0,10*ROW('Hygiene Data'!E29)))</f>
        <v/>
      </c>
      <c r="DX35" s="33" t="str">
        <f ca="true">+IF(OFFSET('Hygiene Data'!$F$12,0,10*ROW('Hygiene Data'!F29))="","",OFFSET('Hygiene Data'!$F$12,0,10*ROW('Hygiene Data'!F29)))</f>
        <v/>
      </c>
      <c r="DY35" s="33" t="str">
        <f ca="true">+IF(OFFSET('Hygiene Data'!$F$13,0,10*ROW('Hygiene Data'!F29))="","",OFFSET('Hygiene Data'!$F$13,0,10*ROW('Hygiene Data'!F29)))</f>
        <v/>
      </c>
      <c r="DZ35" s="33" t="str">
        <f ca="true">+IF(OFFSET('Hygiene Data'!$F$14,0,10*ROW('Hygiene Data'!F29))="","",OFFSET('Hygiene Data'!$F$14,0,10*ROW('Hygiene Data'!F29)))</f>
        <v/>
      </c>
      <c r="EA35" s="33" t="str">
        <f ca="true">+IF(OFFSET('Hygiene Data'!$G$12,0,10*ROW('Hygiene Data'!G29))="","",OFFSET('Hygiene Data'!$G$12,0,10*ROW('Hygiene Data'!G29)))</f>
        <v/>
      </c>
      <c r="EB35" s="33" t="str">
        <f ca="true">+IF(OFFSET('Hygiene Data'!$G$13,0,10*ROW('Hygiene Data'!G29))="","",OFFSET('Hygiene Data'!$G$13,0,10*ROW('Hygiene Data'!G29)))</f>
        <v/>
      </c>
      <c r="EC35" s="33" t="str">
        <f ca="true">+IF(OFFSET('Hygiene Data'!$G$14,0,10*ROW('Hygiene Data'!G29))="","",OFFSET('Hygiene Data'!$G$14,0,10*ROW('Hygiene Data'!G29)))</f>
        <v/>
      </c>
      <c r="ED35" s="33" t="str">
        <f ca="true">+IF(OFFSET('Hygiene Data'!$H$12,0,10*ROW('Hygiene Data'!H29))="","",OFFSET('Hygiene Data'!$H$12,0,10*ROW('Hygiene Data'!H29)))</f>
        <v/>
      </c>
      <c r="EE35" s="33" t="str">
        <f ca="true">+IF(OFFSET('Hygiene Data'!$H$13,0,10*ROW('Hygiene Data'!H29))="","",OFFSET('Hygiene Data'!$H$13,0,10*ROW('Hygiene Data'!H29)))</f>
        <v/>
      </c>
      <c r="EF35" s="33" t="str">
        <f ca="true">+IF(OFFSET('Hygiene Data'!$H$14,0,10*ROW('Hygiene Data'!H29))="","",OFFSET('Hygiene Data'!$H$14,0,10*ROW('Hygiene Data'!H29)))</f>
        <v/>
      </c>
    </row>
    <row r="36" x14ac:dyDescent="0.2">
      <c r="A36" s="56" t="str">
        <f ca="true">+IF(OFFSET('Water Data'!$B$1,0,10*ROW('Water Data'!B33))="","",OFFSET('Water Data'!$B$1,0,10*ROW('Water Data'!B33)))</f>
        <v/>
      </c>
      <c r="B36" s="56" t="str">
        <f ca="true">+IF(OFFSET('Water Data'!$A$3,0,10*ROW('Water Data'!A33))="","",OFFSET('Water Data'!$A$3,0,10*ROW('Water Data'!A33)))</f>
        <v/>
      </c>
      <c r="C36" s="56" t="str">
        <f ca="true">+IF(OFFSET('Water Data'!$C$3,0,10*ROW('Water Data'!C33))="","",OFFSET('Water Data'!$C$3,0,10*ROW('Water Data'!C33)))</f>
        <v/>
      </c>
      <c r="D36" s="244"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4"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4"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4"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4"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4"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4"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4"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4"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4"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4"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4"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4"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4"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4"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4"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4"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4"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45"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45"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45"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45"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45"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45"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45"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45"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45"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45"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45"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45"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45"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45"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45"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45"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45"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45"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45"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45"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45"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45"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45"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45"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45"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45"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45"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45"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45"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45"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46"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46"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46"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46"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46"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46"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46"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46"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46"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46"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46"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46"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46"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46"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46"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46"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46"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46"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3" t="str">
        <f ca="true">+IF(OFFSET('Water Data'!$C$28,0,10*ROW('Water Data'!C30))="","",OFFSET('Water Data'!$C$28,0,10*ROW('Water Data'!C30)))</f>
        <v/>
      </c>
      <c r="BT36" s="33" t="str">
        <f ca="true">+IF(OFFSET('Water Data'!$C$29,0,10*ROW('Water Data'!C30))="","",OFFSET('Water Data'!$C$29,0,10*ROW('Water Data'!C30)))</f>
        <v/>
      </c>
      <c r="BU36" s="33" t="str">
        <f ca="true">+IF(OFFSET('Water Data'!$C$30,0,10*ROW('Water Data'!C30))="","",OFFSET('Water Data'!$C$30,0,10*ROW('Water Data'!C30)))</f>
        <v/>
      </c>
      <c r="BV36" s="33" t="str">
        <f ca="true">+IF(OFFSET('Water Data'!$D$28,0,10*ROW('Water Data'!D30))="","",OFFSET('Water Data'!$D$28,0,10*ROW('Water Data'!D30)))</f>
        <v/>
      </c>
      <c r="BW36" s="33" t="str">
        <f ca="true">+IF(OFFSET('Water Data'!$D$29,0,10*ROW('Water Data'!D30))="","",OFFSET('Water Data'!$D$29,0,10*ROW('Water Data'!D30)))</f>
        <v/>
      </c>
      <c r="BX36" s="33" t="str">
        <f ca="true">+IF(OFFSET('Water Data'!$D$30,0,10*ROW('Water Data'!D30))="","",OFFSET('Water Data'!$D$30,0,10*ROW('Water Data'!D30)))</f>
        <v/>
      </c>
      <c r="BY36" s="33" t="str">
        <f ca="true">+IF(OFFSET('Water Data'!$E$28,0,10*ROW('Water Data'!E30))="","",OFFSET('Water Data'!$E$28,0,10*ROW('Water Data'!E30)))</f>
        <v/>
      </c>
      <c r="BZ36" s="33" t="str">
        <f ca="true">+IF(OFFSET('Water Data'!$E$29,0,10*ROW('Water Data'!E30))="","",OFFSET('Water Data'!$E$29,0,10*ROW('Water Data'!E30)))</f>
        <v/>
      </c>
      <c r="CA36" s="33" t="str">
        <f ca="true">+IF(OFFSET('Water Data'!$E$30,0,10*ROW('Water Data'!E30))="","",OFFSET('Water Data'!$E$30,0,10*ROW('Water Data'!E30)))</f>
        <v/>
      </c>
      <c r="CB36" s="33" t="str">
        <f ca="true">+IF(OFFSET('Water Data'!$F$28,0,10*ROW('Water Data'!F30))="","",OFFSET('Water Data'!$F$28,0,10*ROW('Water Data'!F30)))</f>
        <v/>
      </c>
      <c r="CC36" s="33" t="str">
        <f ca="true">+IF(OFFSET('Water Data'!$F$29,0,10*ROW('Water Data'!F30))="","",OFFSET('Water Data'!$F$29,0,10*ROW('Water Data'!F30)))</f>
        <v/>
      </c>
      <c r="CD36" s="33" t="str">
        <f ca="true">+IF(OFFSET('Water Data'!$F$30,0,10*ROW('Water Data'!F30))="","",OFFSET('Water Data'!$F$30,0,10*ROW('Water Data'!F30)))</f>
        <v/>
      </c>
      <c r="CE36" s="33" t="str">
        <f ca="true">+IF(OFFSET('Water Data'!$G$28,0,10*ROW('Water Data'!G30))="","",OFFSET('Water Data'!$G$28,0,10*ROW('Water Data'!G30)))</f>
        <v/>
      </c>
      <c r="CF36" s="33" t="str">
        <f ca="true">+IF(OFFSET('Water Data'!$G$29,0,10*ROW('Water Data'!G30))="","",OFFSET('Water Data'!$G$29,0,10*ROW('Water Data'!G30)))</f>
        <v/>
      </c>
      <c r="CG36" s="33" t="str">
        <f ca="true">+IF(OFFSET('Water Data'!$G$30,0,10*ROW('Water Data'!G30))="","",OFFSET('Water Data'!$G$30,0,10*ROW('Water Data'!G30)))</f>
        <v/>
      </c>
      <c r="CH36" s="33" t="str">
        <f ca="true">+IF(OFFSET('Water Data'!$H$28,0,10*ROW('Water Data'!H30))="","",OFFSET('Water Data'!$H$28,0,10*ROW('Water Data'!H30)))</f>
        <v/>
      </c>
      <c r="CI36" s="33" t="str">
        <f ca="true">+IF(OFFSET('Water Data'!$H$29,0,10*ROW('Water Data'!H30))="","",OFFSET('Water Data'!$H$29,0,10*ROW('Water Data'!H30)))</f>
        <v/>
      </c>
      <c r="CJ36" s="33" t="str">
        <f ca="true">+IF(OFFSET('Water Data'!$H$30,0,10*ROW('Water Data'!H30))="","",OFFSET('Water Data'!$H$30,0,10*ROW('Water Data'!H30)))</f>
        <v/>
      </c>
      <c r="CK36" s="33" t="str">
        <f ca="true">+IF(OFFSET('Sanitation Data'!$C$29,0,10*ROW('Sanitation Data'!C30))="","",OFFSET('Sanitation Data'!$C$29,0,10*ROW('Sanitation Data'!C30)))</f>
        <v/>
      </c>
      <c r="CL36" s="33" t="str">
        <f ca="true">+IF(OFFSET('Sanitation Data'!$C$30,0,10*ROW('Sanitation Data'!C30))="","",OFFSET('Sanitation Data'!$C$30,0,10*ROW('Sanitation Data'!C30)))</f>
        <v/>
      </c>
      <c r="CM36" s="33" t="str">
        <f ca="true">+IF(OFFSET('Sanitation Data'!$C$31,0,10*ROW('Sanitation Data'!C30))="","",OFFSET('Sanitation Data'!$C$31,0,10*ROW('Sanitation Data'!C30)))</f>
        <v/>
      </c>
      <c r="CN36" s="33" t="str">
        <f ca="true">+IF(OFFSET('Sanitation Data'!$C$32,0,10*ROW('Sanitation Data'!C30))="","",OFFSET('Sanitation Data'!$C$32,0,10*ROW('Sanitation Data'!C30)))</f>
        <v/>
      </c>
      <c r="CO36" s="33" t="str">
        <f ca="true">+IF(OFFSET('Sanitation Data'!$C$33,0,10*ROW('Sanitation Data'!C30))="","",OFFSET('Sanitation Data'!$C$33,0,10*ROW('Sanitation Data'!C30)))</f>
        <v/>
      </c>
      <c r="CP36" s="33" t="str">
        <f ca="true">+IF(OFFSET('Sanitation Data'!$D$29,0,10*ROW('Sanitation Data'!D30))="","",OFFSET('Sanitation Data'!$D$29,0,10*ROW('Sanitation Data'!D30)))</f>
        <v/>
      </c>
      <c r="CQ36" s="33" t="str">
        <f ca="true">+IF(OFFSET('Sanitation Data'!$D$30,0,10*ROW('Sanitation Data'!D30))="","",OFFSET('Sanitation Data'!$D$30,0,10*ROW('Sanitation Data'!D30)))</f>
        <v/>
      </c>
      <c r="CR36" s="33" t="str">
        <f ca="true">+IF(OFFSET('Sanitation Data'!$D$31,0,10*ROW('Sanitation Data'!D30))="","",OFFSET('Sanitation Data'!$D$31,0,10*ROW('Sanitation Data'!D30)))</f>
        <v/>
      </c>
      <c r="CS36" s="33" t="str">
        <f ca="true">+IF(OFFSET('Sanitation Data'!$D$32,0,10*ROW('Sanitation Data'!D30))="","",OFFSET('Sanitation Data'!$D$32,0,10*ROW('Sanitation Data'!D30)))</f>
        <v/>
      </c>
      <c r="CT36" s="33" t="str">
        <f ca="true">+IF(OFFSET('Sanitation Data'!$D$33,0,10*ROW('Sanitation Data'!D30))="","",OFFSET('Sanitation Data'!$D$33,0,10*ROW('Sanitation Data'!D30)))</f>
        <v/>
      </c>
      <c r="CU36" s="33" t="str">
        <f ca="true">+IF(OFFSET('Sanitation Data'!$E$29,0,10*ROW('Sanitation Data'!E30))="","",OFFSET('Sanitation Data'!$E$29,0,10*ROW('Sanitation Data'!E30)))</f>
        <v/>
      </c>
      <c r="CV36" s="33" t="str">
        <f ca="true">+IF(OFFSET('Sanitation Data'!$E$30,0,10*ROW('Sanitation Data'!E30))="","",OFFSET('Sanitation Data'!$E$30,0,10*ROW('Sanitation Data'!E30)))</f>
        <v/>
      </c>
      <c r="CW36" s="33" t="str">
        <f ca="true">+IF(OFFSET('Sanitation Data'!$E$31,0,10*ROW('Sanitation Data'!E30))="","",OFFSET('Sanitation Data'!$E$31,0,10*ROW('Sanitation Data'!E30)))</f>
        <v/>
      </c>
      <c r="CX36" s="33" t="str">
        <f ca="true">+IF(OFFSET('Sanitation Data'!$E$32,0,10*ROW('Sanitation Data'!E30))="","",OFFSET('Sanitation Data'!$E$32,0,10*ROW('Sanitation Data'!E30)))</f>
        <v/>
      </c>
      <c r="CY36" s="33" t="str">
        <f ca="true">+IF(OFFSET('Sanitation Data'!$E$33,0,10*ROW('Sanitation Data'!E30))="","",OFFSET('Sanitation Data'!$E$33,0,10*ROW('Sanitation Data'!E30)))</f>
        <v/>
      </c>
      <c r="CZ36" s="33" t="str">
        <f ca="true">+IF(OFFSET('Sanitation Data'!$F$29,0,10*ROW('Sanitation Data'!F30))="","",OFFSET('Sanitation Data'!$F$29,0,10*ROW('Sanitation Data'!F30)))</f>
        <v/>
      </c>
      <c r="DA36" s="33" t="str">
        <f ca="true">+IF(OFFSET('Sanitation Data'!$F$30,0,10*ROW('Sanitation Data'!F30))="","",OFFSET('Sanitation Data'!$F$30,0,10*ROW('Sanitation Data'!F30)))</f>
        <v/>
      </c>
      <c r="DB36" s="33" t="str">
        <f ca="true">+IF(OFFSET('Sanitation Data'!$F$31,0,10*ROW('Sanitation Data'!F30))="","",OFFSET('Sanitation Data'!$F$31,0,10*ROW('Sanitation Data'!F30)))</f>
        <v/>
      </c>
      <c r="DC36" s="33" t="str">
        <f ca="true">+IF(OFFSET('Sanitation Data'!$F$32,0,10*ROW('Sanitation Data'!F30))="","",OFFSET('Sanitation Data'!$F$32,0,10*ROW('Sanitation Data'!F30)))</f>
        <v/>
      </c>
      <c r="DD36" s="33" t="str">
        <f ca="true">+IF(OFFSET('Sanitation Data'!$F$33,0,10*ROW('Sanitation Data'!F30))="","",OFFSET('Sanitation Data'!$F$33,0,10*ROW('Sanitation Data'!F30)))</f>
        <v/>
      </c>
      <c r="DE36" s="33" t="str">
        <f ca="true">+IF(OFFSET('Sanitation Data'!$G$29,0,10*ROW('Sanitation Data'!G30))="","",OFFSET('Sanitation Data'!$G$29,0,10*ROW('Sanitation Data'!G30)))</f>
        <v/>
      </c>
      <c r="DF36" s="33" t="str">
        <f ca="true">+IF(OFFSET('Sanitation Data'!$G$30,0,10*ROW('Sanitation Data'!G30))="","",OFFSET('Sanitation Data'!$G$30,0,10*ROW('Sanitation Data'!G30)))</f>
        <v/>
      </c>
      <c r="DG36" s="33" t="str">
        <f ca="true">+IF(OFFSET('Sanitation Data'!$G$31,0,10*ROW('Sanitation Data'!G30))="","",OFFSET('Sanitation Data'!$G$31,0,10*ROW('Sanitation Data'!G30)))</f>
        <v/>
      </c>
      <c r="DH36" s="33" t="str">
        <f ca="true">+IF(OFFSET('Sanitation Data'!$G$32,0,10*ROW('Sanitation Data'!G30))="","",OFFSET('Sanitation Data'!$G$32,0,10*ROW('Sanitation Data'!G30)))</f>
        <v/>
      </c>
      <c r="DI36" s="33" t="str">
        <f ca="true">+IF(OFFSET('Sanitation Data'!$G$33,0,10*ROW('Sanitation Data'!G30))="","",OFFSET('Sanitation Data'!$G$33,0,10*ROW('Sanitation Data'!G30)))</f>
        <v/>
      </c>
      <c r="DJ36" s="33" t="str">
        <f ca="true">+IF(OFFSET('Sanitation Data'!$H$29,0,10*ROW('Sanitation Data'!H30))="","",OFFSET('Sanitation Data'!$H$29,0,10*ROW('Sanitation Data'!H30)))</f>
        <v/>
      </c>
      <c r="DK36" s="33" t="str">
        <f ca="true">+IF(OFFSET('Sanitation Data'!$H$30,0,10*ROW('Sanitation Data'!H30))="","",OFFSET('Sanitation Data'!$H$30,0,10*ROW('Sanitation Data'!H30)))</f>
        <v/>
      </c>
      <c r="DL36" s="33" t="str">
        <f ca="true">+IF(OFFSET('Sanitation Data'!$H$31,0,10*ROW('Sanitation Data'!H30))="","",OFFSET('Sanitation Data'!$H$31,0,10*ROW('Sanitation Data'!H30)))</f>
        <v/>
      </c>
      <c r="DM36" s="33" t="str">
        <f ca="true">+IF(OFFSET('Sanitation Data'!$H$32,0,10*ROW('Sanitation Data'!H30))="","",OFFSET('Sanitation Data'!$H$32,0,10*ROW('Sanitation Data'!H30)))</f>
        <v/>
      </c>
      <c r="DN36" s="33" t="str">
        <f ca="true">+IF(OFFSET('Sanitation Data'!$H$33,0,10*ROW('Sanitation Data'!H30))="","",OFFSET('Sanitation Data'!$H$33,0,10*ROW('Sanitation Data'!H30)))</f>
        <v/>
      </c>
      <c r="DO36" s="33" t="str">
        <f ca="true">+IF(OFFSET('Hygiene Data'!$C$12,0,10*ROW('Hygiene Data'!C30))="","",OFFSET('Hygiene Data'!$C$12,0,10*ROW('Hygiene Data'!C30)))</f>
        <v/>
      </c>
      <c r="DP36" s="33" t="str">
        <f ca="true">+IF(OFFSET('Hygiene Data'!$C$13,0,10*ROW('Hygiene Data'!C30))="","",OFFSET('Hygiene Data'!$C$13,0,10*ROW('Hygiene Data'!C30)))</f>
        <v/>
      </c>
      <c r="DQ36" s="33" t="str">
        <f ca="true">+IF(OFFSET('Hygiene Data'!$C$14,0,10*ROW('Hygiene Data'!C30))="","",OFFSET('Hygiene Data'!$C$14,0,10*ROW('Hygiene Data'!C30)))</f>
        <v/>
      </c>
      <c r="DR36" s="33" t="str">
        <f ca="true">+IF(OFFSET('Hygiene Data'!$D$12,0,10*ROW('Hygiene Data'!D30))="","",OFFSET('Hygiene Data'!$D$12,0,10*ROW('Hygiene Data'!D30)))</f>
        <v/>
      </c>
      <c r="DS36" s="33" t="str">
        <f ca="true">+IF(OFFSET('Hygiene Data'!$D$13,0,10*ROW('Hygiene Data'!D30))="","",OFFSET('Hygiene Data'!$D$13,0,10*ROW('Hygiene Data'!D30)))</f>
        <v/>
      </c>
      <c r="DT36" s="33" t="str">
        <f ca="true">+IF(OFFSET('Hygiene Data'!$D$14,0,10*ROW('Hygiene Data'!D30))="","",OFFSET('Hygiene Data'!$D$14,0,10*ROW('Hygiene Data'!D30)))</f>
        <v/>
      </c>
      <c r="DU36" s="33" t="str">
        <f ca="true">+IF(OFFSET('Hygiene Data'!$E$12,0,10*ROW('Hygiene Data'!E30))="","",OFFSET('Hygiene Data'!$E$12,0,10*ROW('Hygiene Data'!E30)))</f>
        <v/>
      </c>
      <c r="DV36" s="33" t="str">
        <f ca="true">+IF(OFFSET('Hygiene Data'!$E$13,0,10*ROW('Hygiene Data'!E30))="","",OFFSET('Hygiene Data'!$E$13,0,10*ROW('Hygiene Data'!E30)))</f>
        <v/>
      </c>
      <c r="DW36" s="33" t="str">
        <f ca="true">+IF(OFFSET('Hygiene Data'!$E$14,0,10*ROW('Hygiene Data'!E30))="","",OFFSET('Hygiene Data'!$E$14,0,10*ROW('Hygiene Data'!E30)))</f>
        <v/>
      </c>
      <c r="DX36" s="33" t="str">
        <f ca="true">+IF(OFFSET('Hygiene Data'!$F$12,0,10*ROW('Hygiene Data'!F30))="","",OFFSET('Hygiene Data'!$F$12,0,10*ROW('Hygiene Data'!F30)))</f>
        <v/>
      </c>
      <c r="DY36" s="33" t="str">
        <f ca="true">+IF(OFFSET('Hygiene Data'!$F$13,0,10*ROW('Hygiene Data'!F30))="","",OFFSET('Hygiene Data'!$F$13,0,10*ROW('Hygiene Data'!F30)))</f>
        <v/>
      </c>
      <c r="DZ36" s="33" t="str">
        <f ca="true">+IF(OFFSET('Hygiene Data'!$F$14,0,10*ROW('Hygiene Data'!F30))="","",OFFSET('Hygiene Data'!$F$14,0,10*ROW('Hygiene Data'!F30)))</f>
        <v/>
      </c>
      <c r="EA36" s="33" t="str">
        <f ca="true">+IF(OFFSET('Hygiene Data'!$G$12,0,10*ROW('Hygiene Data'!G30))="","",OFFSET('Hygiene Data'!$G$12,0,10*ROW('Hygiene Data'!G30)))</f>
        <v/>
      </c>
      <c r="EB36" s="33" t="str">
        <f ca="true">+IF(OFFSET('Hygiene Data'!$G$13,0,10*ROW('Hygiene Data'!G30))="","",OFFSET('Hygiene Data'!$G$13,0,10*ROW('Hygiene Data'!G30)))</f>
        <v/>
      </c>
      <c r="EC36" s="33" t="str">
        <f ca="true">+IF(OFFSET('Hygiene Data'!$G$14,0,10*ROW('Hygiene Data'!G30))="","",OFFSET('Hygiene Data'!$G$14,0,10*ROW('Hygiene Data'!G30)))</f>
        <v/>
      </c>
      <c r="ED36" s="33" t="str">
        <f ca="true">+IF(OFFSET('Hygiene Data'!$H$12,0,10*ROW('Hygiene Data'!H30))="","",OFFSET('Hygiene Data'!$H$12,0,10*ROW('Hygiene Data'!H30)))</f>
        <v/>
      </c>
      <c r="EE36" s="33" t="str">
        <f ca="true">+IF(OFFSET('Hygiene Data'!$H$13,0,10*ROW('Hygiene Data'!H30))="","",OFFSET('Hygiene Data'!$H$13,0,10*ROW('Hygiene Data'!H30)))</f>
        <v/>
      </c>
      <c r="EF36" s="33" t="str">
        <f ca="true">+IF(OFFSET('Hygiene Data'!$H$14,0,10*ROW('Hygiene Data'!H30))="","",OFFSET('Hygiene Data'!$H$14,0,10*ROW('Hygiene Data'!H30)))</f>
        <v/>
      </c>
    </row>
    <row r="37" x14ac:dyDescent="0.2">
      <c r="A37" s="56" t="str">
        <f ca="true">+IF(OFFSET('Water Data'!$B$1,0,10*ROW('Water Data'!B34))="","",OFFSET('Water Data'!$B$1,0,10*ROW('Water Data'!B34)))</f>
        <v/>
      </c>
      <c r="B37" s="56" t="str">
        <f ca="true">+IF(OFFSET('Water Data'!$A$3,0,10*ROW('Water Data'!A34))="","",OFFSET('Water Data'!$A$3,0,10*ROW('Water Data'!A34)))</f>
        <v/>
      </c>
      <c r="C37" s="56" t="str">
        <f ca="true">+IF(OFFSET('Water Data'!$C$3,0,10*ROW('Water Data'!C34))="","",OFFSET('Water Data'!$C$3,0,10*ROW('Water Data'!C34)))</f>
        <v/>
      </c>
      <c r="D37" s="244"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4"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4"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4"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4"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4"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4"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4"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4"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4"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4"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4"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4"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4"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4"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4"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4"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4"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45"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45"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45"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45"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45"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45"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45"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45"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45"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45"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45"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45"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45"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45"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45"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45"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45"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45"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45"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45"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45"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45"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45"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45"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45"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45"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45"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45"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45"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45"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46"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46"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46"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46"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46"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46"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46"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46"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46"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46"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46"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46"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46"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46"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46"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46"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46"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46"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3" t="str">
        <f ca="true">+IF(OFFSET('Water Data'!$C$28,0,10*ROW('Water Data'!C31))="","",OFFSET('Water Data'!$C$28,0,10*ROW('Water Data'!C31)))</f>
        <v/>
      </c>
      <c r="BT37" s="33" t="str">
        <f ca="true">+IF(OFFSET('Water Data'!$C$29,0,10*ROW('Water Data'!C31))="","",OFFSET('Water Data'!$C$29,0,10*ROW('Water Data'!C31)))</f>
        <v/>
      </c>
      <c r="BU37" s="33" t="str">
        <f ca="true">+IF(OFFSET('Water Data'!$C$30,0,10*ROW('Water Data'!C31))="","",OFFSET('Water Data'!$C$30,0,10*ROW('Water Data'!C31)))</f>
        <v/>
      </c>
      <c r="BV37" s="33" t="str">
        <f ca="true">+IF(OFFSET('Water Data'!$D$28,0,10*ROW('Water Data'!D31))="","",OFFSET('Water Data'!$D$28,0,10*ROW('Water Data'!D31)))</f>
        <v/>
      </c>
      <c r="BW37" s="33" t="str">
        <f ca="true">+IF(OFFSET('Water Data'!$D$29,0,10*ROW('Water Data'!D31))="","",OFFSET('Water Data'!$D$29,0,10*ROW('Water Data'!D31)))</f>
        <v/>
      </c>
      <c r="BX37" s="33" t="str">
        <f ca="true">+IF(OFFSET('Water Data'!$D$30,0,10*ROW('Water Data'!D31))="","",OFFSET('Water Data'!$D$30,0,10*ROW('Water Data'!D31)))</f>
        <v/>
      </c>
      <c r="BY37" s="33" t="str">
        <f ca="true">+IF(OFFSET('Water Data'!$E$28,0,10*ROW('Water Data'!E31))="","",OFFSET('Water Data'!$E$28,0,10*ROW('Water Data'!E31)))</f>
        <v/>
      </c>
      <c r="BZ37" s="33" t="str">
        <f ca="true">+IF(OFFSET('Water Data'!$E$29,0,10*ROW('Water Data'!E31))="","",OFFSET('Water Data'!$E$29,0,10*ROW('Water Data'!E31)))</f>
        <v/>
      </c>
      <c r="CA37" s="33" t="str">
        <f ca="true">+IF(OFFSET('Water Data'!$E$30,0,10*ROW('Water Data'!E31))="","",OFFSET('Water Data'!$E$30,0,10*ROW('Water Data'!E31)))</f>
        <v/>
      </c>
      <c r="CB37" s="33" t="str">
        <f ca="true">+IF(OFFSET('Water Data'!$F$28,0,10*ROW('Water Data'!F31))="","",OFFSET('Water Data'!$F$28,0,10*ROW('Water Data'!F31)))</f>
        <v/>
      </c>
      <c r="CC37" s="33" t="str">
        <f ca="true">+IF(OFFSET('Water Data'!$F$29,0,10*ROW('Water Data'!F31))="","",OFFSET('Water Data'!$F$29,0,10*ROW('Water Data'!F31)))</f>
        <v/>
      </c>
      <c r="CD37" s="33" t="str">
        <f ca="true">+IF(OFFSET('Water Data'!$F$30,0,10*ROW('Water Data'!F31))="","",OFFSET('Water Data'!$F$30,0,10*ROW('Water Data'!F31)))</f>
        <v/>
      </c>
      <c r="CE37" s="33" t="str">
        <f ca="true">+IF(OFFSET('Water Data'!$G$28,0,10*ROW('Water Data'!G31))="","",OFFSET('Water Data'!$G$28,0,10*ROW('Water Data'!G31)))</f>
        <v/>
      </c>
      <c r="CF37" s="33" t="str">
        <f ca="true">+IF(OFFSET('Water Data'!$G$29,0,10*ROW('Water Data'!G31))="","",OFFSET('Water Data'!$G$29,0,10*ROW('Water Data'!G31)))</f>
        <v/>
      </c>
      <c r="CG37" s="33" t="str">
        <f ca="true">+IF(OFFSET('Water Data'!$G$30,0,10*ROW('Water Data'!G31))="","",OFFSET('Water Data'!$G$30,0,10*ROW('Water Data'!G31)))</f>
        <v/>
      </c>
      <c r="CH37" s="33" t="str">
        <f ca="true">+IF(OFFSET('Water Data'!$H$28,0,10*ROW('Water Data'!H31))="","",OFFSET('Water Data'!$H$28,0,10*ROW('Water Data'!H31)))</f>
        <v/>
      </c>
      <c r="CI37" s="33" t="str">
        <f ca="true">+IF(OFFSET('Water Data'!$H$29,0,10*ROW('Water Data'!H31))="","",OFFSET('Water Data'!$H$29,0,10*ROW('Water Data'!H31)))</f>
        <v/>
      </c>
      <c r="CJ37" s="33" t="str">
        <f ca="true">+IF(OFFSET('Water Data'!$H$30,0,10*ROW('Water Data'!H31))="","",OFFSET('Water Data'!$H$30,0,10*ROW('Water Data'!H31)))</f>
        <v/>
      </c>
      <c r="CK37" s="33" t="str">
        <f ca="true">+IF(OFFSET('Sanitation Data'!$C$29,0,10*ROW('Sanitation Data'!C31))="","",OFFSET('Sanitation Data'!$C$29,0,10*ROW('Sanitation Data'!C31)))</f>
        <v/>
      </c>
      <c r="CL37" s="33" t="str">
        <f ca="true">+IF(OFFSET('Sanitation Data'!$C$30,0,10*ROW('Sanitation Data'!C31))="","",OFFSET('Sanitation Data'!$C$30,0,10*ROW('Sanitation Data'!C31)))</f>
        <v/>
      </c>
      <c r="CM37" s="33" t="str">
        <f ca="true">+IF(OFFSET('Sanitation Data'!$C$31,0,10*ROW('Sanitation Data'!C31))="","",OFFSET('Sanitation Data'!$C$31,0,10*ROW('Sanitation Data'!C31)))</f>
        <v/>
      </c>
      <c r="CN37" s="33" t="str">
        <f ca="true">+IF(OFFSET('Sanitation Data'!$C$32,0,10*ROW('Sanitation Data'!C31))="","",OFFSET('Sanitation Data'!$C$32,0,10*ROW('Sanitation Data'!C31)))</f>
        <v/>
      </c>
      <c r="CO37" s="33" t="str">
        <f ca="true">+IF(OFFSET('Sanitation Data'!$C$33,0,10*ROW('Sanitation Data'!C31))="","",OFFSET('Sanitation Data'!$C$33,0,10*ROW('Sanitation Data'!C31)))</f>
        <v/>
      </c>
      <c r="CP37" s="33" t="str">
        <f ca="true">+IF(OFFSET('Sanitation Data'!$D$29,0,10*ROW('Sanitation Data'!D31))="","",OFFSET('Sanitation Data'!$D$29,0,10*ROW('Sanitation Data'!D31)))</f>
        <v/>
      </c>
      <c r="CQ37" s="33" t="str">
        <f ca="true">+IF(OFFSET('Sanitation Data'!$D$30,0,10*ROW('Sanitation Data'!D31))="","",OFFSET('Sanitation Data'!$D$30,0,10*ROW('Sanitation Data'!D31)))</f>
        <v/>
      </c>
      <c r="CR37" s="33" t="str">
        <f ca="true">+IF(OFFSET('Sanitation Data'!$D$31,0,10*ROW('Sanitation Data'!D31))="","",OFFSET('Sanitation Data'!$D$31,0,10*ROW('Sanitation Data'!D31)))</f>
        <v/>
      </c>
      <c r="CS37" s="33" t="str">
        <f ca="true">+IF(OFFSET('Sanitation Data'!$D$32,0,10*ROW('Sanitation Data'!D31))="","",OFFSET('Sanitation Data'!$D$32,0,10*ROW('Sanitation Data'!D31)))</f>
        <v/>
      </c>
      <c r="CT37" s="33" t="str">
        <f ca="true">+IF(OFFSET('Sanitation Data'!$D$33,0,10*ROW('Sanitation Data'!D31))="","",OFFSET('Sanitation Data'!$D$33,0,10*ROW('Sanitation Data'!D31)))</f>
        <v/>
      </c>
      <c r="CU37" s="33" t="str">
        <f ca="true">+IF(OFFSET('Sanitation Data'!$E$29,0,10*ROW('Sanitation Data'!E31))="","",OFFSET('Sanitation Data'!$E$29,0,10*ROW('Sanitation Data'!E31)))</f>
        <v/>
      </c>
      <c r="CV37" s="33" t="str">
        <f ca="true">+IF(OFFSET('Sanitation Data'!$E$30,0,10*ROW('Sanitation Data'!E31))="","",OFFSET('Sanitation Data'!$E$30,0,10*ROW('Sanitation Data'!E31)))</f>
        <v/>
      </c>
      <c r="CW37" s="33" t="str">
        <f ca="true">+IF(OFFSET('Sanitation Data'!$E$31,0,10*ROW('Sanitation Data'!E31))="","",OFFSET('Sanitation Data'!$E$31,0,10*ROW('Sanitation Data'!E31)))</f>
        <v/>
      </c>
      <c r="CX37" s="33" t="str">
        <f ca="true">+IF(OFFSET('Sanitation Data'!$E$32,0,10*ROW('Sanitation Data'!E31))="","",OFFSET('Sanitation Data'!$E$32,0,10*ROW('Sanitation Data'!E31)))</f>
        <v/>
      </c>
      <c r="CY37" s="33" t="str">
        <f ca="true">+IF(OFFSET('Sanitation Data'!$E$33,0,10*ROW('Sanitation Data'!E31))="","",OFFSET('Sanitation Data'!$E$33,0,10*ROW('Sanitation Data'!E31)))</f>
        <v/>
      </c>
      <c r="CZ37" s="33" t="str">
        <f ca="true">+IF(OFFSET('Sanitation Data'!$F$29,0,10*ROW('Sanitation Data'!F31))="","",OFFSET('Sanitation Data'!$F$29,0,10*ROW('Sanitation Data'!F31)))</f>
        <v/>
      </c>
      <c r="DA37" s="33" t="str">
        <f ca="true">+IF(OFFSET('Sanitation Data'!$F$30,0,10*ROW('Sanitation Data'!F31))="","",OFFSET('Sanitation Data'!$F$30,0,10*ROW('Sanitation Data'!F31)))</f>
        <v/>
      </c>
      <c r="DB37" s="33" t="str">
        <f ca="true">+IF(OFFSET('Sanitation Data'!$F$31,0,10*ROW('Sanitation Data'!F31))="","",OFFSET('Sanitation Data'!$F$31,0,10*ROW('Sanitation Data'!F31)))</f>
        <v/>
      </c>
      <c r="DC37" s="33" t="str">
        <f ca="true">+IF(OFFSET('Sanitation Data'!$F$32,0,10*ROW('Sanitation Data'!F31))="","",OFFSET('Sanitation Data'!$F$32,0,10*ROW('Sanitation Data'!F31)))</f>
        <v/>
      </c>
      <c r="DD37" s="33" t="str">
        <f ca="true">+IF(OFFSET('Sanitation Data'!$F$33,0,10*ROW('Sanitation Data'!F31))="","",OFFSET('Sanitation Data'!$F$33,0,10*ROW('Sanitation Data'!F31)))</f>
        <v/>
      </c>
      <c r="DE37" s="33" t="str">
        <f ca="true">+IF(OFFSET('Sanitation Data'!$G$29,0,10*ROW('Sanitation Data'!G31))="","",OFFSET('Sanitation Data'!$G$29,0,10*ROW('Sanitation Data'!G31)))</f>
        <v/>
      </c>
      <c r="DF37" s="33" t="str">
        <f ca="true">+IF(OFFSET('Sanitation Data'!$G$30,0,10*ROW('Sanitation Data'!G31))="","",OFFSET('Sanitation Data'!$G$30,0,10*ROW('Sanitation Data'!G31)))</f>
        <v/>
      </c>
      <c r="DG37" s="33" t="str">
        <f ca="true">+IF(OFFSET('Sanitation Data'!$G$31,0,10*ROW('Sanitation Data'!G31))="","",OFFSET('Sanitation Data'!$G$31,0,10*ROW('Sanitation Data'!G31)))</f>
        <v/>
      </c>
      <c r="DH37" s="33" t="str">
        <f ca="true">+IF(OFFSET('Sanitation Data'!$G$32,0,10*ROW('Sanitation Data'!G31))="","",OFFSET('Sanitation Data'!$G$32,0,10*ROW('Sanitation Data'!G31)))</f>
        <v/>
      </c>
      <c r="DI37" s="33" t="str">
        <f ca="true">+IF(OFFSET('Sanitation Data'!$G$33,0,10*ROW('Sanitation Data'!G31))="","",OFFSET('Sanitation Data'!$G$33,0,10*ROW('Sanitation Data'!G31)))</f>
        <v/>
      </c>
      <c r="DJ37" s="33" t="str">
        <f ca="true">+IF(OFFSET('Sanitation Data'!$H$29,0,10*ROW('Sanitation Data'!H31))="","",OFFSET('Sanitation Data'!$H$29,0,10*ROW('Sanitation Data'!H31)))</f>
        <v/>
      </c>
      <c r="DK37" s="33" t="str">
        <f ca="true">+IF(OFFSET('Sanitation Data'!$H$30,0,10*ROW('Sanitation Data'!H31))="","",OFFSET('Sanitation Data'!$H$30,0,10*ROW('Sanitation Data'!H31)))</f>
        <v/>
      </c>
      <c r="DL37" s="33" t="str">
        <f ca="true">+IF(OFFSET('Sanitation Data'!$H$31,0,10*ROW('Sanitation Data'!H31))="","",OFFSET('Sanitation Data'!$H$31,0,10*ROW('Sanitation Data'!H31)))</f>
        <v/>
      </c>
      <c r="DM37" s="33" t="str">
        <f ca="true">+IF(OFFSET('Sanitation Data'!$H$32,0,10*ROW('Sanitation Data'!H31))="","",OFFSET('Sanitation Data'!$H$32,0,10*ROW('Sanitation Data'!H31)))</f>
        <v/>
      </c>
      <c r="DN37" s="33" t="str">
        <f ca="true">+IF(OFFSET('Sanitation Data'!$H$33,0,10*ROW('Sanitation Data'!H31))="","",OFFSET('Sanitation Data'!$H$33,0,10*ROW('Sanitation Data'!H31)))</f>
        <v/>
      </c>
      <c r="DO37" s="33" t="str">
        <f ca="true">+IF(OFFSET('Hygiene Data'!$C$12,0,10*ROW('Hygiene Data'!C31))="","",OFFSET('Hygiene Data'!$C$12,0,10*ROW('Hygiene Data'!C31)))</f>
        <v/>
      </c>
      <c r="DP37" s="33" t="str">
        <f ca="true">+IF(OFFSET('Hygiene Data'!$C$13,0,10*ROW('Hygiene Data'!C31))="","",OFFSET('Hygiene Data'!$C$13,0,10*ROW('Hygiene Data'!C31)))</f>
        <v/>
      </c>
      <c r="DQ37" s="33" t="str">
        <f ca="true">+IF(OFFSET('Hygiene Data'!$C$14,0,10*ROW('Hygiene Data'!C31))="","",OFFSET('Hygiene Data'!$C$14,0,10*ROW('Hygiene Data'!C31)))</f>
        <v/>
      </c>
      <c r="DR37" s="33" t="str">
        <f ca="true">+IF(OFFSET('Hygiene Data'!$D$12,0,10*ROW('Hygiene Data'!D31))="","",OFFSET('Hygiene Data'!$D$12,0,10*ROW('Hygiene Data'!D31)))</f>
        <v/>
      </c>
      <c r="DS37" s="33" t="str">
        <f ca="true">+IF(OFFSET('Hygiene Data'!$D$13,0,10*ROW('Hygiene Data'!D31))="","",OFFSET('Hygiene Data'!$D$13,0,10*ROW('Hygiene Data'!D31)))</f>
        <v/>
      </c>
      <c r="DT37" s="33" t="str">
        <f ca="true">+IF(OFFSET('Hygiene Data'!$D$14,0,10*ROW('Hygiene Data'!D31))="","",OFFSET('Hygiene Data'!$D$14,0,10*ROW('Hygiene Data'!D31)))</f>
        <v/>
      </c>
      <c r="DU37" s="33" t="str">
        <f ca="true">+IF(OFFSET('Hygiene Data'!$E$12,0,10*ROW('Hygiene Data'!E31))="","",OFFSET('Hygiene Data'!$E$12,0,10*ROW('Hygiene Data'!E31)))</f>
        <v/>
      </c>
      <c r="DV37" s="33" t="str">
        <f ca="true">+IF(OFFSET('Hygiene Data'!$E$13,0,10*ROW('Hygiene Data'!E31))="","",OFFSET('Hygiene Data'!$E$13,0,10*ROW('Hygiene Data'!E31)))</f>
        <v/>
      </c>
      <c r="DW37" s="33" t="str">
        <f ca="true">+IF(OFFSET('Hygiene Data'!$E$14,0,10*ROW('Hygiene Data'!E31))="","",OFFSET('Hygiene Data'!$E$14,0,10*ROW('Hygiene Data'!E31)))</f>
        <v/>
      </c>
      <c r="DX37" s="33" t="str">
        <f ca="true">+IF(OFFSET('Hygiene Data'!$F$12,0,10*ROW('Hygiene Data'!F31))="","",OFFSET('Hygiene Data'!$F$12,0,10*ROW('Hygiene Data'!F31)))</f>
        <v/>
      </c>
      <c r="DY37" s="33" t="str">
        <f ca="true">+IF(OFFSET('Hygiene Data'!$F$13,0,10*ROW('Hygiene Data'!F31))="","",OFFSET('Hygiene Data'!$F$13,0,10*ROW('Hygiene Data'!F31)))</f>
        <v/>
      </c>
      <c r="DZ37" s="33" t="str">
        <f ca="true">+IF(OFFSET('Hygiene Data'!$F$14,0,10*ROW('Hygiene Data'!F31))="","",OFFSET('Hygiene Data'!$F$14,0,10*ROW('Hygiene Data'!F31)))</f>
        <v/>
      </c>
      <c r="EA37" s="33" t="str">
        <f ca="true">+IF(OFFSET('Hygiene Data'!$G$12,0,10*ROW('Hygiene Data'!G31))="","",OFFSET('Hygiene Data'!$G$12,0,10*ROW('Hygiene Data'!G31)))</f>
        <v/>
      </c>
      <c r="EB37" s="33" t="str">
        <f ca="true">+IF(OFFSET('Hygiene Data'!$G$13,0,10*ROW('Hygiene Data'!G31))="","",OFFSET('Hygiene Data'!$G$13,0,10*ROW('Hygiene Data'!G31)))</f>
        <v/>
      </c>
      <c r="EC37" s="33" t="str">
        <f ca="true">+IF(OFFSET('Hygiene Data'!$G$14,0,10*ROW('Hygiene Data'!G31))="","",OFFSET('Hygiene Data'!$G$14,0,10*ROW('Hygiene Data'!G31)))</f>
        <v/>
      </c>
      <c r="ED37" s="33" t="str">
        <f ca="true">+IF(OFFSET('Hygiene Data'!$H$12,0,10*ROW('Hygiene Data'!H31))="","",OFFSET('Hygiene Data'!$H$12,0,10*ROW('Hygiene Data'!H31)))</f>
        <v/>
      </c>
      <c r="EE37" s="33" t="str">
        <f ca="true">+IF(OFFSET('Hygiene Data'!$H$13,0,10*ROW('Hygiene Data'!H31))="","",OFFSET('Hygiene Data'!$H$13,0,10*ROW('Hygiene Data'!H31)))</f>
        <v/>
      </c>
      <c r="EF37" s="33" t="str">
        <f ca="true">+IF(OFFSET('Hygiene Data'!$H$14,0,10*ROW('Hygiene Data'!H31))="","",OFFSET('Hygiene Data'!$H$14,0,10*ROW('Hygiene Data'!H31)))</f>
        <v/>
      </c>
    </row>
    <row r="38" x14ac:dyDescent="0.2">
      <c r="A38" s="56" t="str">
        <f ca="true">+IF(OFFSET('Water Data'!$B$1,0,10*ROW('Water Data'!B35))="","",OFFSET('Water Data'!$B$1,0,10*ROW('Water Data'!B35)))</f>
        <v/>
      </c>
      <c r="B38" s="56" t="str">
        <f ca="true">+IF(OFFSET('Water Data'!$A$3,0,10*ROW('Water Data'!A35))="","",OFFSET('Water Data'!$A$3,0,10*ROW('Water Data'!A35)))</f>
        <v/>
      </c>
      <c r="C38" s="56" t="str">
        <f ca="true">+IF(OFFSET('Water Data'!$C$3,0,10*ROW('Water Data'!C35))="","",OFFSET('Water Data'!$C$3,0,10*ROW('Water Data'!C35)))</f>
        <v/>
      </c>
      <c r="D38" s="244"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4"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4"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4"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4"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4"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4"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4"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4"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4"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4"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4"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4"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4"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4"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4"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4"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4"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45"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45"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45"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45"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45"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45"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45"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45"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45"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45"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45"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45"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45"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45"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45"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45"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45"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45"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45"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45"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45"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45"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45"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45"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45"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45"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45"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45"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45"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45"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46"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46"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46"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46"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46"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46"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46"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46"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46"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46"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46"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46"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46"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46"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46"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46"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46"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46"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3" t="str">
        <f ca="true">+IF(OFFSET('Water Data'!$C$28,0,10*ROW('Water Data'!C32))="","",OFFSET('Water Data'!$C$28,0,10*ROW('Water Data'!C32)))</f>
        <v/>
      </c>
      <c r="BT38" s="33" t="str">
        <f ca="true">+IF(OFFSET('Water Data'!$C$29,0,10*ROW('Water Data'!C32))="","",OFFSET('Water Data'!$C$29,0,10*ROW('Water Data'!C32)))</f>
        <v/>
      </c>
      <c r="BU38" s="33" t="str">
        <f ca="true">+IF(OFFSET('Water Data'!$C$30,0,10*ROW('Water Data'!C32))="","",OFFSET('Water Data'!$C$30,0,10*ROW('Water Data'!C32)))</f>
        <v/>
      </c>
      <c r="BV38" s="33" t="str">
        <f ca="true">+IF(OFFSET('Water Data'!$D$28,0,10*ROW('Water Data'!D32))="","",OFFSET('Water Data'!$D$28,0,10*ROW('Water Data'!D32)))</f>
        <v/>
      </c>
      <c r="BW38" s="33" t="str">
        <f ca="true">+IF(OFFSET('Water Data'!$D$29,0,10*ROW('Water Data'!D32))="","",OFFSET('Water Data'!$D$29,0,10*ROW('Water Data'!D32)))</f>
        <v/>
      </c>
      <c r="BX38" s="33" t="str">
        <f ca="true">+IF(OFFSET('Water Data'!$D$30,0,10*ROW('Water Data'!D32))="","",OFFSET('Water Data'!$D$30,0,10*ROW('Water Data'!D32)))</f>
        <v/>
      </c>
      <c r="BY38" s="33" t="str">
        <f ca="true">+IF(OFFSET('Water Data'!$E$28,0,10*ROW('Water Data'!E32))="","",OFFSET('Water Data'!$E$28,0,10*ROW('Water Data'!E32)))</f>
        <v/>
      </c>
      <c r="BZ38" s="33" t="str">
        <f ca="true">+IF(OFFSET('Water Data'!$E$29,0,10*ROW('Water Data'!E32))="","",OFFSET('Water Data'!$E$29,0,10*ROW('Water Data'!E32)))</f>
        <v/>
      </c>
      <c r="CA38" s="33" t="str">
        <f ca="true">+IF(OFFSET('Water Data'!$E$30,0,10*ROW('Water Data'!E32))="","",OFFSET('Water Data'!$E$30,0,10*ROW('Water Data'!E32)))</f>
        <v/>
      </c>
      <c r="CB38" s="33" t="str">
        <f ca="true">+IF(OFFSET('Water Data'!$F$28,0,10*ROW('Water Data'!F32))="","",OFFSET('Water Data'!$F$28,0,10*ROW('Water Data'!F32)))</f>
        <v/>
      </c>
      <c r="CC38" s="33" t="str">
        <f ca="true">+IF(OFFSET('Water Data'!$F$29,0,10*ROW('Water Data'!F32))="","",OFFSET('Water Data'!$F$29,0,10*ROW('Water Data'!F32)))</f>
        <v/>
      </c>
      <c r="CD38" s="33" t="str">
        <f ca="true">+IF(OFFSET('Water Data'!$F$30,0,10*ROW('Water Data'!F32))="","",OFFSET('Water Data'!$F$30,0,10*ROW('Water Data'!F32)))</f>
        <v/>
      </c>
      <c r="CE38" s="33" t="str">
        <f ca="true">+IF(OFFSET('Water Data'!$G$28,0,10*ROW('Water Data'!G32))="","",OFFSET('Water Data'!$G$28,0,10*ROW('Water Data'!G32)))</f>
        <v/>
      </c>
      <c r="CF38" s="33" t="str">
        <f ca="true">+IF(OFFSET('Water Data'!$G$29,0,10*ROW('Water Data'!G32))="","",OFFSET('Water Data'!$G$29,0,10*ROW('Water Data'!G32)))</f>
        <v/>
      </c>
      <c r="CG38" s="33" t="str">
        <f ca="true">+IF(OFFSET('Water Data'!$G$30,0,10*ROW('Water Data'!G32))="","",OFFSET('Water Data'!$G$30,0,10*ROW('Water Data'!G32)))</f>
        <v/>
      </c>
      <c r="CH38" s="33" t="str">
        <f ca="true">+IF(OFFSET('Water Data'!$H$28,0,10*ROW('Water Data'!H32))="","",OFFSET('Water Data'!$H$28,0,10*ROW('Water Data'!H32)))</f>
        <v/>
      </c>
      <c r="CI38" s="33" t="str">
        <f ca="true">+IF(OFFSET('Water Data'!$H$29,0,10*ROW('Water Data'!H32))="","",OFFSET('Water Data'!$H$29,0,10*ROW('Water Data'!H32)))</f>
        <v/>
      </c>
      <c r="CJ38" s="33" t="str">
        <f ca="true">+IF(OFFSET('Water Data'!$H$30,0,10*ROW('Water Data'!H32))="","",OFFSET('Water Data'!$H$30,0,10*ROW('Water Data'!H32)))</f>
        <v/>
      </c>
      <c r="CK38" s="33" t="str">
        <f ca="true">+IF(OFFSET('Sanitation Data'!$C$29,0,10*ROW('Sanitation Data'!C32))="","",OFFSET('Sanitation Data'!$C$29,0,10*ROW('Sanitation Data'!C32)))</f>
        <v/>
      </c>
      <c r="CL38" s="33" t="str">
        <f ca="true">+IF(OFFSET('Sanitation Data'!$C$30,0,10*ROW('Sanitation Data'!C32))="","",OFFSET('Sanitation Data'!$C$30,0,10*ROW('Sanitation Data'!C32)))</f>
        <v/>
      </c>
      <c r="CM38" s="33" t="str">
        <f ca="true">+IF(OFFSET('Sanitation Data'!$C$31,0,10*ROW('Sanitation Data'!C32))="","",OFFSET('Sanitation Data'!$C$31,0,10*ROW('Sanitation Data'!C32)))</f>
        <v/>
      </c>
      <c r="CN38" s="33" t="str">
        <f ca="true">+IF(OFFSET('Sanitation Data'!$C$32,0,10*ROW('Sanitation Data'!C32))="","",OFFSET('Sanitation Data'!$C$32,0,10*ROW('Sanitation Data'!C32)))</f>
        <v/>
      </c>
      <c r="CO38" s="33" t="str">
        <f ca="true">+IF(OFFSET('Sanitation Data'!$C$33,0,10*ROW('Sanitation Data'!C32))="","",OFFSET('Sanitation Data'!$C$33,0,10*ROW('Sanitation Data'!C32)))</f>
        <v/>
      </c>
      <c r="CP38" s="33" t="str">
        <f ca="true">+IF(OFFSET('Sanitation Data'!$D$29,0,10*ROW('Sanitation Data'!D32))="","",OFFSET('Sanitation Data'!$D$29,0,10*ROW('Sanitation Data'!D32)))</f>
        <v/>
      </c>
      <c r="CQ38" s="33" t="str">
        <f ca="true">+IF(OFFSET('Sanitation Data'!$D$30,0,10*ROW('Sanitation Data'!D32))="","",OFFSET('Sanitation Data'!$D$30,0,10*ROW('Sanitation Data'!D32)))</f>
        <v/>
      </c>
      <c r="CR38" s="33" t="str">
        <f ca="true">+IF(OFFSET('Sanitation Data'!$D$31,0,10*ROW('Sanitation Data'!D32))="","",OFFSET('Sanitation Data'!$D$31,0,10*ROW('Sanitation Data'!D32)))</f>
        <v/>
      </c>
      <c r="CS38" s="33" t="str">
        <f ca="true">+IF(OFFSET('Sanitation Data'!$D$32,0,10*ROW('Sanitation Data'!D32))="","",OFFSET('Sanitation Data'!$D$32,0,10*ROW('Sanitation Data'!D32)))</f>
        <v/>
      </c>
      <c r="CT38" s="33" t="str">
        <f ca="true">+IF(OFFSET('Sanitation Data'!$D$33,0,10*ROW('Sanitation Data'!D32))="","",OFFSET('Sanitation Data'!$D$33,0,10*ROW('Sanitation Data'!D32)))</f>
        <v/>
      </c>
      <c r="CU38" s="33" t="str">
        <f ca="true">+IF(OFFSET('Sanitation Data'!$E$29,0,10*ROW('Sanitation Data'!E32))="","",OFFSET('Sanitation Data'!$E$29,0,10*ROW('Sanitation Data'!E32)))</f>
        <v/>
      </c>
      <c r="CV38" s="33" t="str">
        <f ca="true">+IF(OFFSET('Sanitation Data'!$E$30,0,10*ROW('Sanitation Data'!E32))="","",OFFSET('Sanitation Data'!$E$30,0,10*ROW('Sanitation Data'!E32)))</f>
        <v/>
      </c>
      <c r="CW38" s="33" t="str">
        <f ca="true">+IF(OFFSET('Sanitation Data'!$E$31,0,10*ROW('Sanitation Data'!E32))="","",OFFSET('Sanitation Data'!$E$31,0,10*ROW('Sanitation Data'!E32)))</f>
        <v/>
      </c>
      <c r="CX38" s="33" t="str">
        <f ca="true">+IF(OFFSET('Sanitation Data'!$E$32,0,10*ROW('Sanitation Data'!E32))="","",OFFSET('Sanitation Data'!$E$32,0,10*ROW('Sanitation Data'!E32)))</f>
        <v/>
      </c>
      <c r="CY38" s="33" t="str">
        <f ca="true">+IF(OFFSET('Sanitation Data'!$E$33,0,10*ROW('Sanitation Data'!E32))="","",OFFSET('Sanitation Data'!$E$33,0,10*ROW('Sanitation Data'!E32)))</f>
        <v/>
      </c>
      <c r="CZ38" s="33" t="str">
        <f ca="true">+IF(OFFSET('Sanitation Data'!$F$29,0,10*ROW('Sanitation Data'!F32))="","",OFFSET('Sanitation Data'!$F$29,0,10*ROW('Sanitation Data'!F32)))</f>
        <v/>
      </c>
      <c r="DA38" s="33" t="str">
        <f ca="true">+IF(OFFSET('Sanitation Data'!$F$30,0,10*ROW('Sanitation Data'!F32))="","",OFFSET('Sanitation Data'!$F$30,0,10*ROW('Sanitation Data'!F32)))</f>
        <v/>
      </c>
      <c r="DB38" s="33" t="str">
        <f ca="true">+IF(OFFSET('Sanitation Data'!$F$31,0,10*ROW('Sanitation Data'!F32))="","",OFFSET('Sanitation Data'!$F$31,0,10*ROW('Sanitation Data'!F32)))</f>
        <v/>
      </c>
      <c r="DC38" s="33" t="str">
        <f ca="true">+IF(OFFSET('Sanitation Data'!$F$32,0,10*ROW('Sanitation Data'!F32))="","",OFFSET('Sanitation Data'!$F$32,0,10*ROW('Sanitation Data'!F32)))</f>
        <v/>
      </c>
      <c r="DD38" s="33" t="str">
        <f ca="true">+IF(OFFSET('Sanitation Data'!$F$33,0,10*ROW('Sanitation Data'!F32))="","",OFFSET('Sanitation Data'!$F$33,0,10*ROW('Sanitation Data'!F32)))</f>
        <v/>
      </c>
      <c r="DE38" s="33" t="str">
        <f ca="true">+IF(OFFSET('Sanitation Data'!$G$29,0,10*ROW('Sanitation Data'!G32))="","",OFFSET('Sanitation Data'!$G$29,0,10*ROW('Sanitation Data'!G32)))</f>
        <v/>
      </c>
      <c r="DF38" s="33" t="str">
        <f ca="true">+IF(OFFSET('Sanitation Data'!$G$30,0,10*ROW('Sanitation Data'!G32))="","",OFFSET('Sanitation Data'!$G$30,0,10*ROW('Sanitation Data'!G32)))</f>
        <v/>
      </c>
      <c r="DG38" s="33" t="str">
        <f ca="true">+IF(OFFSET('Sanitation Data'!$G$31,0,10*ROW('Sanitation Data'!G32))="","",OFFSET('Sanitation Data'!$G$31,0,10*ROW('Sanitation Data'!G32)))</f>
        <v/>
      </c>
      <c r="DH38" s="33" t="str">
        <f ca="true">+IF(OFFSET('Sanitation Data'!$G$32,0,10*ROW('Sanitation Data'!G32))="","",OFFSET('Sanitation Data'!$G$32,0,10*ROW('Sanitation Data'!G32)))</f>
        <v/>
      </c>
      <c r="DI38" s="33" t="str">
        <f ca="true">+IF(OFFSET('Sanitation Data'!$G$33,0,10*ROW('Sanitation Data'!G32))="","",OFFSET('Sanitation Data'!$G$33,0,10*ROW('Sanitation Data'!G32)))</f>
        <v/>
      </c>
      <c r="DJ38" s="33" t="str">
        <f ca="true">+IF(OFFSET('Sanitation Data'!$H$29,0,10*ROW('Sanitation Data'!H32))="","",OFFSET('Sanitation Data'!$H$29,0,10*ROW('Sanitation Data'!H32)))</f>
        <v/>
      </c>
      <c r="DK38" s="33" t="str">
        <f ca="true">+IF(OFFSET('Sanitation Data'!$H$30,0,10*ROW('Sanitation Data'!H32))="","",OFFSET('Sanitation Data'!$H$30,0,10*ROW('Sanitation Data'!H32)))</f>
        <v/>
      </c>
      <c r="DL38" s="33" t="str">
        <f ca="true">+IF(OFFSET('Sanitation Data'!$H$31,0,10*ROW('Sanitation Data'!H32))="","",OFFSET('Sanitation Data'!$H$31,0,10*ROW('Sanitation Data'!H32)))</f>
        <v/>
      </c>
      <c r="DM38" s="33" t="str">
        <f ca="true">+IF(OFFSET('Sanitation Data'!$H$32,0,10*ROW('Sanitation Data'!H32))="","",OFFSET('Sanitation Data'!$H$32,0,10*ROW('Sanitation Data'!H32)))</f>
        <v/>
      </c>
      <c r="DN38" s="33" t="str">
        <f ca="true">+IF(OFFSET('Sanitation Data'!$H$33,0,10*ROW('Sanitation Data'!H32))="","",OFFSET('Sanitation Data'!$H$33,0,10*ROW('Sanitation Data'!H32)))</f>
        <v/>
      </c>
      <c r="DO38" s="33" t="str">
        <f ca="true">+IF(OFFSET('Hygiene Data'!$C$12,0,10*ROW('Hygiene Data'!C32))="","",OFFSET('Hygiene Data'!$C$12,0,10*ROW('Hygiene Data'!C32)))</f>
        <v/>
      </c>
      <c r="DP38" s="33" t="str">
        <f ca="true">+IF(OFFSET('Hygiene Data'!$C$13,0,10*ROW('Hygiene Data'!C32))="","",OFFSET('Hygiene Data'!$C$13,0,10*ROW('Hygiene Data'!C32)))</f>
        <v/>
      </c>
      <c r="DQ38" s="33" t="str">
        <f ca="true">+IF(OFFSET('Hygiene Data'!$C$14,0,10*ROW('Hygiene Data'!C32))="","",OFFSET('Hygiene Data'!$C$14,0,10*ROW('Hygiene Data'!C32)))</f>
        <v/>
      </c>
      <c r="DR38" s="33" t="str">
        <f ca="true">+IF(OFFSET('Hygiene Data'!$D$12,0,10*ROW('Hygiene Data'!D32))="","",OFFSET('Hygiene Data'!$D$12,0,10*ROW('Hygiene Data'!D32)))</f>
        <v/>
      </c>
      <c r="DS38" s="33" t="str">
        <f ca="true">+IF(OFFSET('Hygiene Data'!$D$13,0,10*ROW('Hygiene Data'!D32))="","",OFFSET('Hygiene Data'!$D$13,0,10*ROW('Hygiene Data'!D32)))</f>
        <v/>
      </c>
      <c r="DT38" s="33" t="str">
        <f ca="true">+IF(OFFSET('Hygiene Data'!$D$14,0,10*ROW('Hygiene Data'!D32))="","",OFFSET('Hygiene Data'!$D$14,0,10*ROW('Hygiene Data'!D32)))</f>
        <v/>
      </c>
      <c r="DU38" s="33" t="str">
        <f ca="true">+IF(OFFSET('Hygiene Data'!$E$12,0,10*ROW('Hygiene Data'!E32))="","",OFFSET('Hygiene Data'!$E$12,0,10*ROW('Hygiene Data'!E32)))</f>
        <v/>
      </c>
      <c r="DV38" s="33" t="str">
        <f ca="true">+IF(OFFSET('Hygiene Data'!$E$13,0,10*ROW('Hygiene Data'!E32))="","",OFFSET('Hygiene Data'!$E$13,0,10*ROW('Hygiene Data'!E32)))</f>
        <v/>
      </c>
      <c r="DW38" s="33" t="str">
        <f ca="true">+IF(OFFSET('Hygiene Data'!$E$14,0,10*ROW('Hygiene Data'!E32))="","",OFFSET('Hygiene Data'!$E$14,0,10*ROW('Hygiene Data'!E32)))</f>
        <v/>
      </c>
      <c r="DX38" s="33" t="str">
        <f ca="true">+IF(OFFSET('Hygiene Data'!$F$12,0,10*ROW('Hygiene Data'!F32))="","",OFFSET('Hygiene Data'!$F$12,0,10*ROW('Hygiene Data'!F32)))</f>
        <v/>
      </c>
      <c r="DY38" s="33" t="str">
        <f ca="true">+IF(OFFSET('Hygiene Data'!$F$13,0,10*ROW('Hygiene Data'!F32))="","",OFFSET('Hygiene Data'!$F$13,0,10*ROW('Hygiene Data'!F32)))</f>
        <v/>
      </c>
      <c r="DZ38" s="33" t="str">
        <f ca="true">+IF(OFFSET('Hygiene Data'!$F$14,0,10*ROW('Hygiene Data'!F32))="","",OFFSET('Hygiene Data'!$F$14,0,10*ROW('Hygiene Data'!F32)))</f>
        <v/>
      </c>
      <c r="EA38" s="33" t="str">
        <f ca="true">+IF(OFFSET('Hygiene Data'!$G$12,0,10*ROW('Hygiene Data'!G32))="","",OFFSET('Hygiene Data'!$G$12,0,10*ROW('Hygiene Data'!G32)))</f>
        <v/>
      </c>
      <c r="EB38" s="33" t="str">
        <f ca="true">+IF(OFFSET('Hygiene Data'!$G$13,0,10*ROW('Hygiene Data'!G32))="","",OFFSET('Hygiene Data'!$G$13,0,10*ROW('Hygiene Data'!G32)))</f>
        <v/>
      </c>
      <c r="EC38" s="33" t="str">
        <f ca="true">+IF(OFFSET('Hygiene Data'!$G$14,0,10*ROW('Hygiene Data'!G32))="","",OFFSET('Hygiene Data'!$G$14,0,10*ROW('Hygiene Data'!G32)))</f>
        <v/>
      </c>
      <c r="ED38" s="33" t="str">
        <f ca="true">+IF(OFFSET('Hygiene Data'!$H$12,0,10*ROW('Hygiene Data'!H32))="","",OFFSET('Hygiene Data'!$H$12,0,10*ROW('Hygiene Data'!H32)))</f>
        <v/>
      </c>
      <c r="EE38" s="33" t="str">
        <f ca="true">+IF(OFFSET('Hygiene Data'!$H$13,0,10*ROW('Hygiene Data'!H32))="","",OFFSET('Hygiene Data'!$H$13,0,10*ROW('Hygiene Data'!H32)))</f>
        <v/>
      </c>
      <c r="EF38" s="33" t="str">
        <f ca="true">+IF(OFFSET('Hygiene Data'!$H$14,0,10*ROW('Hygiene Data'!H32))="","",OFFSET('Hygiene Data'!$H$14,0,10*ROW('Hygiene Data'!H32)))</f>
        <v/>
      </c>
    </row>
    <row r="39" x14ac:dyDescent="0.2">
      <c r="A39" s="56" t="str">
        <f ca="true">+IF(OFFSET('Water Data'!$B$1,0,10*ROW('Water Data'!B36))="","",OFFSET('Water Data'!$B$1,0,10*ROW('Water Data'!B36)))</f>
        <v/>
      </c>
      <c r="B39" s="56" t="str">
        <f ca="true">+IF(OFFSET('Water Data'!$A$3,0,10*ROW('Water Data'!A36))="","",OFFSET('Water Data'!$A$3,0,10*ROW('Water Data'!A36)))</f>
        <v/>
      </c>
      <c r="C39" s="56" t="str">
        <f ca="true">+IF(OFFSET('Water Data'!$C$3,0,10*ROW('Water Data'!C36))="","",OFFSET('Water Data'!$C$3,0,10*ROW('Water Data'!C36)))</f>
        <v/>
      </c>
      <c r="D39" s="244"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4"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4"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4"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4"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4"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4"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4"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4"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4"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4"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4"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4"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4"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4"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4"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4"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4"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45"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45"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45"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45"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45"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45"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45"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45"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45"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45"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45"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45"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45"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45"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45"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45"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45"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45"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45"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45"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45"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45"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45"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45"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45"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45"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45"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45"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45"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45"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46"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46"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46"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46"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46"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46"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46"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46"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46"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46"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46"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46"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46"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46"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46"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46"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46"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46"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3" t="str">
        <f ca="true">+IF(OFFSET('Water Data'!$C$28,0,10*ROW('Water Data'!C33))="","",OFFSET('Water Data'!$C$28,0,10*ROW('Water Data'!C33)))</f>
        <v/>
      </c>
      <c r="BT39" s="33" t="str">
        <f ca="true">+IF(OFFSET('Water Data'!$C$29,0,10*ROW('Water Data'!C33))="","",OFFSET('Water Data'!$C$29,0,10*ROW('Water Data'!C33)))</f>
        <v/>
      </c>
      <c r="BU39" s="33" t="str">
        <f ca="true">+IF(OFFSET('Water Data'!$C$30,0,10*ROW('Water Data'!C33))="","",OFFSET('Water Data'!$C$30,0,10*ROW('Water Data'!C33)))</f>
        <v/>
      </c>
      <c r="BV39" s="33" t="str">
        <f ca="true">+IF(OFFSET('Water Data'!$D$28,0,10*ROW('Water Data'!D33))="","",OFFSET('Water Data'!$D$28,0,10*ROW('Water Data'!D33)))</f>
        <v/>
      </c>
      <c r="BW39" s="33" t="str">
        <f ca="true">+IF(OFFSET('Water Data'!$D$29,0,10*ROW('Water Data'!D33))="","",OFFSET('Water Data'!$D$29,0,10*ROW('Water Data'!D33)))</f>
        <v/>
      </c>
      <c r="BX39" s="33" t="str">
        <f ca="true">+IF(OFFSET('Water Data'!$D$30,0,10*ROW('Water Data'!D33))="","",OFFSET('Water Data'!$D$30,0,10*ROW('Water Data'!D33)))</f>
        <v/>
      </c>
      <c r="BY39" s="33" t="str">
        <f ca="true">+IF(OFFSET('Water Data'!$E$28,0,10*ROW('Water Data'!E33))="","",OFFSET('Water Data'!$E$28,0,10*ROW('Water Data'!E33)))</f>
        <v/>
      </c>
      <c r="BZ39" s="33" t="str">
        <f ca="true">+IF(OFFSET('Water Data'!$E$29,0,10*ROW('Water Data'!E33))="","",OFFSET('Water Data'!$E$29,0,10*ROW('Water Data'!E33)))</f>
        <v/>
      </c>
      <c r="CA39" s="33" t="str">
        <f ca="true">+IF(OFFSET('Water Data'!$E$30,0,10*ROW('Water Data'!E33))="","",OFFSET('Water Data'!$E$30,0,10*ROW('Water Data'!E33)))</f>
        <v/>
      </c>
      <c r="CB39" s="33" t="str">
        <f ca="true">+IF(OFFSET('Water Data'!$F$28,0,10*ROW('Water Data'!F33))="","",OFFSET('Water Data'!$F$28,0,10*ROW('Water Data'!F33)))</f>
        <v/>
      </c>
      <c r="CC39" s="33" t="str">
        <f ca="true">+IF(OFFSET('Water Data'!$F$29,0,10*ROW('Water Data'!F33))="","",OFFSET('Water Data'!$F$29,0,10*ROW('Water Data'!F33)))</f>
        <v/>
      </c>
      <c r="CD39" s="33" t="str">
        <f ca="true">+IF(OFFSET('Water Data'!$F$30,0,10*ROW('Water Data'!F33))="","",OFFSET('Water Data'!$F$30,0,10*ROW('Water Data'!F33)))</f>
        <v/>
      </c>
      <c r="CE39" s="33" t="str">
        <f ca="true">+IF(OFFSET('Water Data'!$G$28,0,10*ROW('Water Data'!G33))="","",OFFSET('Water Data'!$G$28,0,10*ROW('Water Data'!G33)))</f>
        <v/>
      </c>
      <c r="CF39" s="33" t="str">
        <f ca="true">+IF(OFFSET('Water Data'!$G$29,0,10*ROW('Water Data'!G33))="","",OFFSET('Water Data'!$G$29,0,10*ROW('Water Data'!G33)))</f>
        <v/>
      </c>
      <c r="CG39" s="33" t="str">
        <f ca="true">+IF(OFFSET('Water Data'!$G$30,0,10*ROW('Water Data'!G33))="","",OFFSET('Water Data'!$G$30,0,10*ROW('Water Data'!G33)))</f>
        <v/>
      </c>
      <c r="CH39" s="33" t="str">
        <f ca="true">+IF(OFFSET('Water Data'!$H$28,0,10*ROW('Water Data'!H33))="","",OFFSET('Water Data'!$H$28,0,10*ROW('Water Data'!H33)))</f>
        <v/>
      </c>
      <c r="CI39" s="33" t="str">
        <f ca="true">+IF(OFFSET('Water Data'!$H$29,0,10*ROW('Water Data'!H33))="","",OFFSET('Water Data'!$H$29,0,10*ROW('Water Data'!H33)))</f>
        <v/>
      </c>
      <c r="CJ39" s="33" t="str">
        <f ca="true">+IF(OFFSET('Water Data'!$H$30,0,10*ROW('Water Data'!H33))="","",OFFSET('Water Data'!$H$30,0,10*ROW('Water Data'!H33)))</f>
        <v/>
      </c>
      <c r="CK39" s="33" t="str">
        <f ca="true">+IF(OFFSET('Sanitation Data'!$C$29,0,10*ROW('Sanitation Data'!C33))="","",OFFSET('Sanitation Data'!$C$29,0,10*ROW('Sanitation Data'!C33)))</f>
        <v/>
      </c>
      <c r="CL39" s="33" t="str">
        <f ca="true">+IF(OFFSET('Sanitation Data'!$C$30,0,10*ROW('Sanitation Data'!C33))="","",OFFSET('Sanitation Data'!$C$30,0,10*ROW('Sanitation Data'!C33)))</f>
        <v/>
      </c>
      <c r="CM39" s="33" t="str">
        <f ca="true">+IF(OFFSET('Sanitation Data'!$C$31,0,10*ROW('Sanitation Data'!C33))="","",OFFSET('Sanitation Data'!$C$31,0,10*ROW('Sanitation Data'!C33)))</f>
        <v/>
      </c>
      <c r="CN39" s="33" t="str">
        <f ca="true">+IF(OFFSET('Sanitation Data'!$C$32,0,10*ROW('Sanitation Data'!C33))="","",OFFSET('Sanitation Data'!$C$32,0,10*ROW('Sanitation Data'!C33)))</f>
        <v/>
      </c>
      <c r="CO39" s="33" t="str">
        <f ca="true">+IF(OFFSET('Sanitation Data'!$C$33,0,10*ROW('Sanitation Data'!C33))="","",OFFSET('Sanitation Data'!$C$33,0,10*ROW('Sanitation Data'!C33)))</f>
        <v/>
      </c>
      <c r="CP39" s="33" t="str">
        <f ca="true">+IF(OFFSET('Sanitation Data'!$D$29,0,10*ROW('Sanitation Data'!D33))="","",OFFSET('Sanitation Data'!$D$29,0,10*ROW('Sanitation Data'!D33)))</f>
        <v/>
      </c>
      <c r="CQ39" s="33" t="str">
        <f ca="true">+IF(OFFSET('Sanitation Data'!$D$30,0,10*ROW('Sanitation Data'!D33))="","",OFFSET('Sanitation Data'!$D$30,0,10*ROW('Sanitation Data'!D33)))</f>
        <v/>
      </c>
      <c r="CR39" s="33" t="str">
        <f ca="true">+IF(OFFSET('Sanitation Data'!$D$31,0,10*ROW('Sanitation Data'!D33))="","",OFFSET('Sanitation Data'!$D$31,0,10*ROW('Sanitation Data'!D33)))</f>
        <v/>
      </c>
      <c r="CS39" s="33" t="str">
        <f ca="true">+IF(OFFSET('Sanitation Data'!$D$32,0,10*ROW('Sanitation Data'!D33))="","",OFFSET('Sanitation Data'!$D$32,0,10*ROW('Sanitation Data'!D33)))</f>
        <v/>
      </c>
      <c r="CT39" s="33" t="str">
        <f ca="true">+IF(OFFSET('Sanitation Data'!$D$33,0,10*ROW('Sanitation Data'!D33))="","",OFFSET('Sanitation Data'!$D$33,0,10*ROW('Sanitation Data'!D33)))</f>
        <v/>
      </c>
      <c r="CU39" s="33" t="str">
        <f ca="true">+IF(OFFSET('Sanitation Data'!$E$29,0,10*ROW('Sanitation Data'!E33))="","",OFFSET('Sanitation Data'!$E$29,0,10*ROW('Sanitation Data'!E33)))</f>
        <v/>
      </c>
      <c r="CV39" s="33" t="str">
        <f ca="true">+IF(OFFSET('Sanitation Data'!$E$30,0,10*ROW('Sanitation Data'!E33))="","",OFFSET('Sanitation Data'!$E$30,0,10*ROW('Sanitation Data'!E33)))</f>
        <v/>
      </c>
      <c r="CW39" s="33" t="str">
        <f ca="true">+IF(OFFSET('Sanitation Data'!$E$31,0,10*ROW('Sanitation Data'!E33))="","",OFFSET('Sanitation Data'!$E$31,0,10*ROW('Sanitation Data'!E33)))</f>
        <v/>
      </c>
      <c r="CX39" s="33" t="str">
        <f ca="true">+IF(OFFSET('Sanitation Data'!$E$32,0,10*ROW('Sanitation Data'!E33))="","",OFFSET('Sanitation Data'!$E$32,0,10*ROW('Sanitation Data'!E33)))</f>
        <v/>
      </c>
      <c r="CY39" s="33" t="str">
        <f ca="true">+IF(OFFSET('Sanitation Data'!$E$33,0,10*ROW('Sanitation Data'!E33))="","",OFFSET('Sanitation Data'!$E$33,0,10*ROW('Sanitation Data'!E33)))</f>
        <v/>
      </c>
      <c r="CZ39" s="33" t="str">
        <f ca="true">+IF(OFFSET('Sanitation Data'!$F$29,0,10*ROW('Sanitation Data'!F33))="","",OFFSET('Sanitation Data'!$F$29,0,10*ROW('Sanitation Data'!F33)))</f>
        <v/>
      </c>
      <c r="DA39" s="33" t="str">
        <f ca="true">+IF(OFFSET('Sanitation Data'!$F$30,0,10*ROW('Sanitation Data'!F33))="","",OFFSET('Sanitation Data'!$F$30,0,10*ROW('Sanitation Data'!F33)))</f>
        <v/>
      </c>
      <c r="DB39" s="33" t="str">
        <f ca="true">+IF(OFFSET('Sanitation Data'!$F$31,0,10*ROW('Sanitation Data'!F33))="","",OFFSET('Sanitation Data'!$F$31,0,10*ROW('Sanitation Data'!F33)))</f>
        <v/>
      </c>
      <c r="DC39" s="33" t="str">
        <f ca="true">+IF(OFFSET('Sanitation Data'!$F$32,0,10*ROW('Sanitation Data'!F33))="","",OFFSET('Sanitation Data'!$F$32,0,10*ROW('Sanitation Data'!F33)))</f>
        <v/>
      </c>
      <c r="DD39" s="33" t="str">
        <f ca="true">+IF(OFFSET('Sanitation Data'!$F$33,0,10*ROW('Sanitation Data'!F33))="","",OFFSET('Sanitation Data'!$F$33,0,10*ROW('Sanitation Data'!F33)))</f>
        <v/>
      </c>
      <c r="DE39" s="33" t="str">
        <f ca="true">+IF(OFFSET('Sanitation Data'!$G$29,0,10*ROW('Sanitation Data'!G33))="","",OFFSET('Sanitation Data'!$G$29,0,10*ROW('Sanitation Data'!G33)))</f>
        <v/>
      </c>
      <c r="DF39" s="33" t="str">
        <f ca="true">+IF(OFFSET('Sanitation Data'!$G$30,0,10*ROW('Sanitation Data'!G33))="","",OFFSET('Sanitation Data'!$G$30,0,10*ROW('Sanitation Data'!G33)))</f>
        <v/>
      </c>
      <c r="DG39" s="33" t="str">
        <f ca="true">+IF(OFFSET('Sanitation Data'!$G$31,0,10*ROW('Sanitation Data'!G33))="","",OFFSET('Sanitation Data'!$G$31,0,10*ROW('Sanitation Data'!G33)))</f>
        <v/>
      </c>
      <c r="DH39" s="33" t="str">
        <f ca="true">+IF(OFFSET('Sanitation Data'!$G$32,0,10*ROW('Sanitation Data'!G33))="","",OFFSET('Sanitation Data'!$G$32,0,10*ROW('Sanitation Data'!G33)))</f>
        <v/>
      </c>
      <c r="DI39" s="33" t="str">
        <f ca="true">+IF(OFFSET('Sanitation Data'!$G$33,0,10*ROW('Sanitation Data'!G33))="","",OFFSET('Sanitation Data'!$G$33,0,10*ROW('Sanitation Data'!G33)))</f>
        <v/>
      </c>
      <c r="DJ39" s="33" t="str">
        <f ca="true">+IF(OFFSET('Sanitation Data'!$H$29,0,10*ROW('Sanitation Data'!H33))="","",OFFSET('Sanitation Data'!$H$29,0,10*ROW('Sanitation Data'!H33)))</f>
        <v/>
      </c>
      <c r="DK39" s="33" t="str">
        <f ca="true">+IF(OFFSET('Sanitation Data'!$H$30,0,10*ROW('Sanitation Data'!H33))="","",OFFSET('Sanitation Data'!$H$30,0,10*ROW('Sanitation Data'!H33)))</f>
        <v/>
      </c>
      <c r="DL39" s="33" t="str">
        <f ca="true">+IF(OFFSET('Sanitation Data'!$H$31,0,10*ROW('Sanitation Data'!H33))="","",OFFSET('Sanitation Data'!$H$31,0,10*ROW('Sanitation Data'!H33)))</f>
        <v/>
      </c>
      <c r="DM39" s="33" t="str">
        <f ca="true">+IF(OFFSET('Sanitation Data'!$H$32,0,10*ROW('Sanitation Data'!H33))="","",OFFSET('Sanitation Data'!$H$32,0,10*ROW('Sanitation Data'!H33)))</f>
        <v/>
      </c>
      <c r="DN39" s="33" t="str">
        <f ca="true">+IF(OFFSET('Sanitation Data'!$H$33,0,10*ROW('Sanitation Data'!H33))="","",OFFSET('Sanitation Data'!$H$33,0,10*ROW('Sanitation Data'!H33)))</f>
        <v/>
      </c>
      <c r="DO39" s="33" t="str">
        <f ca="true">+IF(OFFSET('Hygiene Data'!$C$12,0,10*ROW('Hygiene Data'!C33))="","",OFFSET('Hygiene Data'!$C$12,0,10*ROW('Hygiene Data'!C33)))</f>
        <v/>
      </c>
      <c r="DP39" s="33" t="str">
        <f ca="true">+IF(OFFSET('Hygiene Data'!$C$13,0,10*ROW('Hygiene Data'!C33))="","",OFFSET('Hygiene Data'!$C$13,0,10*ROW('Hygiene Data'!C33)))</f>
        <v/>
      </c>
      <c r="DQ39" s="33" t="str">
        <f ca="true">+IF(OFFSET('Hygiene Data'!$C$14,0,10*ROW('Hygiene Data'!C33))="","",OFFSET('Hygiene Data'!$C$14,0,10*ROW('Hygiene Data'!C33)))</f>
        <v/>
      </c>
      <c r="DR39" s="33" t="str">
        <f ca="true">+IF(OFFSET('Hygiene Data'!$D$12,0,10*ROW('Hygiene Data'!D33))="","",OFFSET('Hygiene Data'!$D$12,0,10*ROW('Hygiene Data'!D33)))</f>
        <v/>
      </c>
      <c r="DS39" s="33" t="str">
        <f ca="true">+IF(OFFSET('Hygiene Data'!$D$13,0,10*ROW('Hygiene Data'!D33))="","",OFFSET('Hygiene Data'!$D$13,0,10*ROW('Hygiene Data'!D33)))</f>
        <v/>
      </c>
      <c r="DT39" s="33" t="str">
        <f ca="true">+IF(OFFSET('Hygiene Data'!$D$14,0,10*ROW('Hygiene Data'!D33))="","",OFFSET('Hygiene Data'!$D$14,0,10*ROW('Hygiene Data'!D33)))</f>
        <v/>
      </c>
      <c r="DU39" s="33" t="str">
        <f ca="true">+IF(OFFSET('Hygiene Data'!$E$12,0,10*ROW('Hygiene Data'!E33))="","",OFFSET('Hygiene Data'!$E$12,0,10*ROW('Hygiene Data'!E33)))</f>
        <v/>
      </c>
      <c r="DV39" s="33" t="str">
        <f ca="true">+IF(OFFSET('Hygiene Data'!$E$13,0,10*ROW('Hygiene Data'!E33))="","",OFFSET('Hygiene Data'!$E$13,0,10*ROW('Hygiene Data'!E33)))</f>
        <v/>
      </c>
      <c r="DW39" s="33" t="str">
        <f ca="true">+IF(OFFSET('Hygiene Data'!$E$14,0,10*ROW('Hygiene Data'!E33))="","",OFFSET('Hygiene Data'!$E$14,0,10*ROW('Hygiene Data'!E33)))</f>
        <v/>
      </c>
      <c r="DX39" s="33" t="str">
        <f ca="true">+IF(OFFSET('Hygiene Data'!$F$12,0,10*ROW('Hygiene Data'!F33))="","",OFFSET('Hygiene Data'!$F$12,0,10*ROW('Hygiene Data'!F33)))</f>
        <v/>
      </c>
      <c r="DY39" s="33" t="str">
        <f ca="true">+IF(OFFSET('Hygiene Data'!$F$13,0,10*ROW('Hygiene Data'!F33))="","",OFFSET('Hygiene Data'!$F$13,0,10*ROW('Hygiene Data'!F33)))</f>
        <v/>
      </c>
      <c r="DZ39" s="33" t="str">
        <f ca="true">+IF(OFFSET('Hygiene Data'!$F$14,0,10*ROW('Hygiene Data'!F33))="","",OFFSET('Hygiene Data'!$F$14,0,10*ROW('Hygiene Data'!F33)))</f>
        <v/>
      </c>
      <c r="EA39" s="33" t="str">
        <f ca="true">+IF(OFFSET('Hygiene Data'!$G$12,0,10*ROW('Hygiene Data'!G33))="","",OFFSET('Hygiene Data'!$G$12,0,10*ROW('Hygiene Data'!G33)))</f>
        <v/>
      </c>
      <c r="EB39" s="33" t="str">
        <f ca="true">+IF(OFFSET('Hygiene Data'!$G$13,0,10*ROW('Hygiene Data'!G33))="","",OFFSET('Hygiene Data'!$G$13,0,10*ROW('Hygiene Data'!G33)))</f>
        <v/>
      </c>
      <c r="EC39" s="33" t="str">
        <f ca="true">+IF(OFFSET('Hygiene Data'!$G$14,0,10*ROW('Hygiene Data'!G33))="","",OFFSET('Hygiene Data'!$G$14,0,10*ROW('Hygiene Data'!G33)))</f>
        <v/>
      </c>
      <c r="ED39" s="33" t="str">
        <f ca="true">+IF(OFFSET('Hygiene Data'!$H$12,0,10*ROW('Hygiene Data'!H33))="","",OFFSET('Hygiene Data'!$H$12,0,10*ROW('Hygiene Data'!H33)))</f>
        <v/>
      </c>
      <c r="EE39" s="33" t="str">
        <f ca="true">+IF(OFFSET('Hygiene Data'!$H$13,0,10*ROW('Hygiene Data'!H33))="","",OFFSET('Hygiene Data'!$H$13,0,10*ROW('Hygiene Data'!H33)))</f>
        <v/>
      </c>
      <c r="EF39" s="33" t="str">
        <f ca="true">+IF(OFFSET('Hygiene Data'!$H$14,0,10*ROW('Hygiene Data'!H33))="","",OFFSET('Hygiene Data'!$H$14,0,10*ROW('Hygiene Data'!H33)))</f>
        <v/>
      </c>
    </row>
    <row r="40" x14ac:dyDescent="0.2">
      <c r="A40" s="56" t="str">
        <f ca="true">+IF(OFFSET('Water Data'!$B$1,0,10*ROW('Water Data'!B37))="","",OFFSET('Water Data'!$B$1,0,10*ROW('Water Data'!B37)))</f>
        <v/>
      </c>
      <c r="B40" s="56" t="str">
        <f ca="true">+IF(OFFSET('Water Data'!$A$3,0,10*ROW('Water Data'!A37))="","",OFFSET('Water Data'!$A$3,0,10*ROW('Water Data'!A37)))</f>
        <v/>
      </c>
      <c r="C40" s="56" t="str">
        <f ca="true">+IF(OFFSET('Water Data'!$C$3,0,10*ROW('Water Data'!C37))="","",OFFSET('Water Data'!$C$3,0,10*ROW('Water Data'!C37)))</f>
        <v/>
      </c>
      <c r="D40" s="244"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4"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4"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4"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4"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4"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4"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4"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4"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4"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4"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4"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4"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4"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4"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4"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4"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4"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45"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45"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45"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45"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45"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45"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45"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45"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45"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45"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45"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45"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45"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45"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45"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45"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45"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45"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45"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45"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45"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45"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45"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45"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45"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45"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45"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45"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45"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45"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46"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46"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46"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46"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46"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46"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46"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46"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46"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46"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46"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46"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46"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46"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46"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46"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46"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46"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3" t="str">
        <f ca="true">+IF(OFFSET('Water Data'!$C$28,0,10*ROW('Water Data'!C34))="","",OFFSET('Water Data'!$C$28,0,10*ROW('Water Data'!C34)))</f>
        <v/>
      </c>
      <c r="BT40" s="33" t="str">
        <f ca="true">+IF(OFFSET('Water Data'!$C$29,0,10*ROW('Water Data'!C34))="","",OFFSET('Water Data'!$C$29,0,10*ROW('Water Data'!C34)))</f>
        <v/>
      </c>
      <c r="BU40" s="33" t="str">
        <f ca="true">+IF(OFFSET('Water Data'!$C$30,0,10*ROW('Water Data'!C34))="","",OFFSET('Water Data'!$C$30,0,10*ROW('Water Data'!C34)))</f>
        <v/>
      </c>
      <c r="BV40" s="33" t="str">
        <f ca="true">+IF(OFFSET('Water Data'!$D$28,0,10*ROW('Water Data'!D34))="","",OFFSET('Water Data'!$D$28,0,10*ROW('Water Data'!D34)))</f>
        <v/>
      </c>
      <c r="BW40" s="33" t="str">
        <f ca="true">+IF(OFFSET('Water Data'!$D$29,0,10*ROW('Water Data'!D34))="","",OFFSET('Water Data'!$D$29,0,10*ROW('Water Data'!D34)))</f>
        <v/>
      </c>
      <c r="BX40" s="33" t="str">
        <f ca="true">+IF(OFFSET('Water Data'!$D$30,0,10*ROW('Water Data'!D34))="","",OFFSET('Water Data'!$D$30,0,10*ROW('Water Data'!D34)))</f>
        <v/>
      </c>
      <c r="BY40" s="33" t="str">
        <f ca="true">+IF(OFFSET('Water Data'!$E$28,0,10*ROW('Water Data'!E34))="","",OFFSET('Water Data'!$E$28,0,10*ROW('Water Data'!E34)))</f>
        <v/>
      </c>
      <c r="BZ40" s="33" t="str">
        <f ca="true">+IF(OFFSET('Water Data'!$E$29,0,10*ROW('Water Data'!E34))="","",OFFSET('Water Data'!$E$29,0,10*ROW('Water Data'!E34)))</f>
        <v/>
      </c>
      <c r="CA40" s="33" t="str">
        <f ca="true">+IF(OFFSET('Water Data'!$E$30,0,10*ROW('Water Data'!E34))="","",OFFSET('Water Data'!$E$30,0,10*ROW('Water Data'!E34)))</f>
        <v/>
      </c>
      <c r="CB40" s="33" t="str">
        <f ca="true">+IF(OFFSET('Water Data'!$F$28,0,10*ROW('Water Data'!F34))="","",OFFSET('Water Data'!$F$28,0,10*ROW('Water Data'!F34)))</f>
        <v/>
      </c>
      <c r="CC40" s="33" t="str">
        <f ca="true">+IF(OFFSET('Water Data'!$F$29,0,10*ROW('Water Data'!F34))="","",OFFSET('Water Data'!$F$29,0,10*ROW('Water Data'!F34)))</f>
        <v/>
      </c>
      <c r="CD40" s="33" t="str">
        <f ca="true">+IF(OFFSET('Water Data'!$F$30,0,10*ROW('Water Data'!F34))="","",OFFSET('Water Data'!$F$30,0,10*ROW('Water Data'!F34)))</f>
        <v/>
      </c>
      <c r="CE40" s="33" t="str">
        <f ca="true">+IF(OFFSET('Water Data'!$G$28,0,10*ROW('Water Data'!G34))="","",OFFSET('Water Data'!$G$28,0,10*ROW('Water Data'!G34)))</f>
        <v/>
      </c>
      <c r="CF40" s="33" t="str">
        <f ca="true">+IF(OFFSET('Water Data'!$G$29,0,10*ROW('Water Data'!G34))="","",OFFSET('Water Data'!$G$29,0,10*ROW('Water Data'!G34)))</f>
        <v/>
      </c>
      <c r="CG40" s="33" t="str">
        <f ca="true">+IF(OFFSET('Water Data'!$G$30,0,10*ROW('Water Data'!G34))="","",OFFSET('Water Data'!$G$30,0,10*ROW('Water Data'!G34)))</f>
        <v/>
      </c>
      <c r="CH40" s="33" t="str">
        <f ca="true">+IF(OFFSET('Water Data'!$H$28,0,10*ROW('Water Data'!H34))="","",OFFSET('Water Data'!$H$28,0,10*ROW('Water Data'!H34)))</f>
        <v/>
      </c>
      <c r="CI40" s="33" t="str">
        <f ca="true">+IF(OFFSET('Water Data'!$H$29,0,10*ROW('Water Data'!H34))="","",OFFSET('Water Data'!$H$29,0,10*ROW('Water Data'!H34)))</f>
        <v/>
      </c>
      <c r="CJ40" s="33" t="str">
        <f ca="true">+IF(OFFSET('Water Data'!$H$30,0,10*ROW('Water Data'!H34))="","",OFFSET('Water Data'!$H$30,0,10*ROW('Water Data'!H34)))</f>
        <v/>
      </c>
      <c r="CK40" s="33" t="str">
        <f ca="true">+IF(OFFSET('Sanitation Data'!$C$29,0,10*ROW('Sanitation Data'!C34))="","",OFFSET('Sanitation Data'!$C$29,0,10*ROW('Sanitation Data'!C34)))</f>
        <v/>
      </c>
      <c r="CL40" s="33" t="str">
        <f ca="true">+IF(OFFSET('Sanitation Data'!$C$30,0,10*ROW('Sanitation Data'!C34))="","",OFFSET('Sanitation Data'!$C$30,0,10*ROW('Sanitation Data'!C34)))</f>
        <v/>
      </c>
      <c r="CM40" s="33" t="str">
        <f ca="true">+IF(OFFSET('Sanitation Data'!$C$31,0,10*ROW('Sanitation Data'!C34))="","",OFFSET('Sanitation Data'!$C$31,0,10*ROW('Sanitation Data'!C34)))</f>
        <v/>
      </c>
      <c r="CN40" s="33" t="str">
        <f ca="true">+IF(OFFSET('Sanitation Data'!$C$32,0,10*ROW('Sanitation Data'!C34))="","",OFFSET('Sanitation Data'!$C$32,0,10*ROW('Sanitation Data'!C34)))</f>
        <v/>
      </c>
      <c r="CO40" s="33" t="str">
        <f ca="true">+IF(OFFSET('Sanitation Data'!$C$33,0,10*ROW('Sanitation Data'!C34))="","",OFFSET('Sanitation Data'!$C$33,0,10*ROW('Sanitation Data'!C34)))</f>
        <v/>
      </c>
      <c r="CP40" s="33" t="str">
        <f ca="true">+IF(OFFSET('Sanitation Data'!$D$29,0,10*ROW('Sanitation Data'!D34))="","",OFFSET('Sanitation Data'!$D$29,0,10*ROW('Sanitation Data'!D34)))</f>
        <v/>
      </c>
      <c r="CQ40" s="33" t="str">
        <f ca="true">+IF(OFFSET('Sanitation Data'!$D$30,0,10*ROW('Sanitation Data'!D34))="","",OFFSET('Sanitation Data'!$D$30,0,10*ROW('Sanitation Data'!D34)))</f>
        <v/>
      </c>
      <c r="CR40" s="33" t="str">
        <f ca="true">+IF(OFFSET('Sanitation Data'!$D$31,0,10*ROW('Sanitation Data'!D34))="","",OFFSET('Sanitation Data'!$D$31,0,10*ROW('Sanitation Data'!D34)))</f>
        <v/>
      </c>
      <c r="CS40" s="33" t="str">
        <f ca="true">+IF(OFFSET('Sanitation Data'!$D$32,0,10*ROW('Sanitation Data'!D34))="","",OFFSET('Sanitation Data'!$D$32,0,10*ROW('Sanitation Data'!D34)))</f>
        <v/>
      </c>
      <c r="CT40" s="33" t="str">
        <f ca="true">+IF(OFFSET('Sanitation Data'!$D$33,0,10*ROW('Sanitation Data'!D34))="","",OFFSET('Sanitation Data'!$D$33,0,10*ROW('Sanitation Data'!D34)))</f>
        <v/>
      </c>
      <c r="CU40" s="33" t="str">
        <f ca="true">+IF(OFFSET('Sanitation Data'!$E$29,0,10*ROW('Sanitation Data'!E34))="","",OFFSET('Sanitation Data'!$E$29,0,10*ROW('Sanitation Data'!E34)))</f>
        <v/>
      </c>
      <c r="CV40" s="33" t="str">
        <f ca="true">+IF(OFFSET('Sanitation Data'!$E$30,0,10*ROW('Sanitation Data'!E34))="","",OFFSET('Sanitation Data'!$E$30,0,10*ROW('Sanitation Data'!E34)))</f>
        <v/>
      </c>
      <c r="CW40" s="33" t="str">
        <f ca="true">+IF(OFFSET('Sanitation Data'!$E$31,0,10*ROW('Sanitation Data'!E34))="","",OFFSET('Sanitation Data'!$E$31,0,10*ROW('Sanitation Data'!E34)))</f>
        <v/>
      </c>
      <c r="CX40" s="33" t="str">
        <f ca="true">+IF(OFFSET('Sanitation Data'!$E$32,0,10*ROW('Sanitation Data'!E34))="","",OFFSET('Sanitation Data'!$E$32,0,10*ROW('Sanitation Data'!E34)))</f>
        <v/>
      </c>
      <c r="CY40" s="33" t="str">
        <f ca="true">+IF(OFFSET('Sanitation Data'!$E$33,0,10*ROW('Sanitation Data'!E34))="","",OFFSET('Sanitation Data'!$E$33,0,10*ROW('Sanitation Data'!E34)))</f>
        <v/>
      </c>
      <c r="CZ40" s="33" t="str">
        <f ca="true">+IF(OFFSET('Sanitation Data'!$F$29,0,10*ROW('Sanitation Data'!F34))="","",OFFSET('Sanitation Data'!$F$29,0,10*ROW('Sanitation Data'!F34)))</f>
        <v/>
      </c>
      <c r="DA40" s="33" t="str">
        <f ca="true">+IF(OFFSET('Sanitation Data'!$F$30,0,10*ROW('Sanitation Data'!F34))="","",OFFSET('Sanitation Data'!$F$30,0,10*ROW('Sanitation Data'!F34)))</f>
        <v/>
      </c>
      <c r="DB40" s="33" t="str">
        <f ca="true">+IF(OFFSET('Sanitation Data'!$F$31,0,10*ROW('Sanitation Data'!F34))="","",OFFSET('Sanitation Data'!$F$31,0,10*ROW('Sanitation Data'!F34)))</f>
        <v/>
      </c>
      <c r="DC40" s="33" t="str">
        <f ca="true">+IF(OFFSET('Sanitation Data'!$F$32,0,10*ROW('Sanitation Data'!F34))="","",OFFSET('Sanitation Data'!$F$32,0,10*ROW('Sanitation Data'!F34)))</f>
        <v/>
      </c>
      <c r="DD40" s="33" t="str">
        <f ca="true">+IF(OFFSET('Sanitation Data'!$F$33,0,10*ROW('Sanitation Data'!F34))="","",OFFSET('Sanitation Data'!$F$33,0,10*ROW('Sanitation Data'!F34)))</f>
        <v/>
      </c>
      <c r="DE40" s="33" t="str">
        <f ca="true">+IF(OFFSET('Sanitation Data'!$G$29,0,10*ROW('Sanitation Data'!G34))="","",OFFSET('Sanitation Data'!$G$29,0,10*ROW('Sanitation Data'!G34)))</f>
        <v/>
      </c>
      <c r="DF40" s="33" t="str">
        <f ca="true">+IF(OFFSET('Sanitation Data'!$G$30,0,10*ROW('Sanitation Data'!G34))="","",OFFSET('Sanitation Data'!$G$30,0,10*ROW('Sanitation Data'!G34)))</f>
        <v/>
      </c>
      <c r="DG40" s="33" t="str">
        <f ca="true">+IF(OFFSET('Sanitation Data'!$G$31,0,10*ROW('Sanitation Data'!G34))="","",OFFSET('Sanitation Data'!$G$31,0,10*ROW('Sanitation Data'!G34)))</f>
        <v/>
      </c>
      <c r="DH40" s="33" t="str">
        <f ca="true">+IF(OFFSET('Sanitation Data'!$G$32,0,10*ROW('Sanitation Data'!G34))="","",OFFSET('Sanitation Data'!$G$32,0,10*ROW('Sanitation Data'!G34)))</f>
        <v/>
      </c>
      <c r="DI40" s="33" t="str">
        <f ca="true">+IF(OFFSET('Sanitation Data'!$G$33,0,10*ROW('Sanitation Data'!G34))="","",OFFSET('Sanitation Data'!$G$33,0,10*ROW('Sanitation Data'!G34)))</f>
        <v/>
      </c>
      <c r="DJ40" s="33" t="str">
        <f ca="true">+IF(OFFSET('Sanitation Data'!$H$29,0,10*ROW('Sanitation Data'!H34))="","",OFFSET('Sanitation Data'!$H$29,0,10*ROW('Sanitation Data'!H34)))</f>
        <v/>
      </c>
      <c r="DK40" s="33" t="str">
        <f ca="true">+IF(OFFSET('Sanitation Data'!$H$30,0,10*ROW('Sanitation Data'!H34))="","",OFFSET('Sanitation Data'!$H$30,0,10*ROW('Sanitation Data'!H34)))</f>
        <v/>
      </c>
      <c r="DL40" s="33" t="str">
        <f ca="true">+IF(OFFSET('Sanitation Data'!$H$31,0,10*ROW('Sanitation Data'!H34))="","",OFFSET('Sanitation Data'!$H$31,0,10*ROW('Sanitation Data'!H34)))</f>
        <v/>
      </c>
      <c r="DM40" s="33" t="str">
        <f ca="true">+IF(OFFSET('Sanitation Data'!$H$32,0,10*ROW('Sanitation Data'!H34))="","",OFFSET('Sanitation Data'!$H$32,0,10*ROW('Sanitation Data'!H34)))</f>
        <v/>
      </c>
      <c r="DN40" s="33" t="str">
        <f ca="true">+IF(OFFSET('Sanitation Data'!$H$33,0,10*ROW('Sanitation Data'!H34))="","",OFFSET('Sanitation Data'!$H$33,0,10*ROW('Sanitation Data'!H34)))</f>
        <v/>
      </c>
      <c r="DO40" s="33" t="str">
        <f ca="true">+IF(OFFSET('Hygiene Data'!$C$12,0,10*ROW('Hygiene Data'!C34))="","",OFFSET('Hygiene Data'!$C$12,0,10*ROW('Hygiene Data'!C34)))</f>
        <v/>
      </c>
      <c r="DP40" s="33" t="str">
        <f ca="true">+IF(OFFSET('Hygiene Data'!$C$13,0,10*ROW('Hygiene Data'!C34))="","",OFFSET('Hygiene Data'!$C$13,0,10*ROW('Hygiene Data'!C34)))</f>
        <v/>
      </c>
      <c r="DQ40" s="33" t="str">
        <f ca="true">+IF(OFFSET('Hygiene Data'!$C$14,0,10*ROW('Hygiene Data'!C34))="","",OFFSET('Hygiene Data'!$C$14,0,10*ROW('Hygiene Data'!C34)))</f>
        <v/>
      </c>
      <c r="DR40" s="33" t="str">
        <f ca="true">+IF(OFFSET('Hygiene Data'!$D$12,0,10*ROW('Hygiene Data'!D34))="","",OFFSET('Hygiene Data'!$D$12,0,10*ROW('Hygiene Data'!D34)))</f>
        <v/>
      </c>
      <c r="DS40" s="33" t="str">
        <f ca="true">+IF(OFFSET('Hygiene Data'!$D$13,0,10*ROW('Hygiene Data'!D34))="","",OFFSET('Hygiene Data'!$D$13,0,10*ROW('Hygiene Data'!D34)))</f>
        <v/>
      </c>
      <c r="DT40" s="33" t="str">
        <f ca="true">+IF(OFFSET('Hygiene Data'!$D$14,0,10*ROW('Hygiene Data'!D34))="","",OFFSET('Hygiene Data'!$D$14,0,10*ROW('Hygiene Data'!D34)))</f>
        <v/>
      </c>
      <c r="DU40" s="33" t="str">
        <f ca="true">+IF(OFFSET('Hygiene Data'!$E$12,0,10*ROW('Hygiene Data'!E34))="","",OFFSET('Hygiene Data'!$E$12,0,10*ROW('Hygiene Data'!E34)))</f>
        <v/>
      </c>
      <c r="DV40" s="33" t="str">
        <f ca="true">+IF(OFFSET('Hygiene Data'!$E$13,0,10*ROW('Hygiene Data'!E34))="","",OFFSET('Hygiene Data'!$E$13,0,10*ROW('Hygiene Data'!E34)))</f>
        <v/>
      </c>
      <c r="DW40" s="33" t="str">
        <f ca="true">+IF(OFFSET('Hygiene Data'!$E$14,0,10*ROW('Hygiene Data'!E34))="","",OFFSET('Hygiene Data'!$E$14,0,10*ROW('Hygiene Data'!E34)))</f>
        <v/>
      </c>
      <c r="DX40" s="33" t="str">
        <f ca="true">+IF(OFFSET('Hygiene Data'!$F$12,0,10*ROW('Hygiene Data'!F34))="","",OFFSET('Hygiene Data'!$F$12,0,10*ROW('Hygiene Data'!F34)))</f>
        <v/>
      </c>
      <c r="DY40" s="33" t="str">
        <f ca="true">+IF(OFFSET('Hygiene Data'!$F$13,0,10*ROW('Hygiene Data'!F34))="","",OFFSET('Hygiene Data'!$F$13,0,10*ROW('Hygiene Data'!F34)))</f>
        <v/>
      </c>
      <c r="DZ40" s="33" t="str">
        <f ca="true">+IF(OFFSET('Hygiene Data'!$F$14,0,10*ROW('Hygiene Data'!F34))="","",OFFSET('Hygiene Data'!$F$14,0,10*ROW('Hygiene Data'!F34)))</f>
        <v/>
      </c>
      <c r="EA40" s="33" t="str">
        <f ca="true">+IF(OFFSET('Hygiene Data'!$G$12,0,10*ROW('Hygiene Data'!G34))="","",OFFSET('Hygiene Data'!$G$12,0,10*ROW('Hygiene Data'!G34)))</f>
        <v/>
      </c>
      <c r="EB40" s="33" t="str">
        <f ca="true">+IF(OFFSET('Hygiene Data'!$G$13,0,10*ROW('Hygiene Data'!G34))="","",OFFSET('Hygiene Data'!$G$13,0,10*ROW('Hygiene Data'!G34)))</f>
        <v/>
      </c>
      <c r="EC40" s="33" t="str">
        <f ca="true">+IF(OFFSET('Hygiene Data'!$G$14,0,10*ROW('Hygiene Data'!G34))="","",OFFSET('Hygiene Data'!$G$14,0,10*ROW('Hygiene Data'!G34)))</f>
        <v/>
      </c>
      <c r="ED40" s="33" t="str">
        <f ca="true">+IF(OFFSET('Hygiene Data'!$H$12,0,10*ROW('Hygiene Data'!H34))="","",OFFSET('Hygiene Data'!$H$12,0,10*ROW('Hygiene Data'!H34)))</f>
        <v/>
      </c>
      <c r="EE40" s="33" t="str">
        <f ca="true">+IF(OFFSET('Hygiene Data'!$H$13,0,10*ROW('Hygiene Data'!H34))="","",OFFSET('Hygiene Data'!$H$13,0,10*ROW('Hygiene Data'!H34)))</f>
        <v/>
      </c>
      <c r="EF40" s="33" t="str">
        <f ca="true">+IF(OFFSET('Hygiene Data'!$H$14,0,10*ROW('Hygiene Data'!H34))="","",OFFSET('Hygiene Data'!$H$14,0,10*ROW('Hygiene Data'!H34)))</f>
        <v/>
      </c>
    </row>
    <row r="41" x14ac:dyDescent="0.2">
      <c r="A41" s="56" t="str">
        <f ca="true">+IF(OFFSET('Water Data'!$B$1,0,10*ROW('Water Data'!B38))="","",OFFSET('Water Data'!$B$1,0,10*ROW('Water Data'!B38)))</f>
        <v/>
      </c>
      <c r="B41" s="56" t="str">
        <f ca="true">+IF(OFFSET('Water Data'!$A$3,0,10*ROW('Water Data'!A38))="","",OFFSET('Water Data'!$A$3,0,10*ROW('Water Data'!A38)))</f>
        <v/>
      </c>
      <c r="C41" s="56" t="str">
        <f ca="true">+IF(OFFSET('Water Data'!$C$3,0,10*ROW('Water Data'!C38))="","",OFFSET('Water Data'!$C$3,0,10*ROW('Water Data'!C38)))</f>
        <v/>
      </c>
      <c r="D41" s="244"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4"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4"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4"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4"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4"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4"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4"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4"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4"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4"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4"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4"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4"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4"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4"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4"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4"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45"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45"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45"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45"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45"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45"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45"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45"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45"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45"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45"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45"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45"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45"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45"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45"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45"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45"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45"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45"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45"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45"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45"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45"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45"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45"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45"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45"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45"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45"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46"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46"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46"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46"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46"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46"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46"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46"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46"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46"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46"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46"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46"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46"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46"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46"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46"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46"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3" t="str">
        <f ca="true">+IF(OFFSET('Water Data'!$C$28,0,10*ROW('Water Data'!C35))="","",OFFSET('Water Data'!$C$28,0,10*ROW('Water Data'!C35)))</f>
        <v/>
      </c>
      <c r="BT41" s="33" t="str">
        <f ca="true">+IF(OFFSET('Water Data'!$C$29,0,10*ROW('Water Data'!C35))="","",OFFSET('Water Data'!$C$29,0,10*ROW('Water Data'!C35)))</f>
        <v/>
      </c>
      <c r="BU41" s="33" t="str">
        <f ca="true">+IF(OFFSET('Water Data'!$C$30,0,10*ROW('Water Data'!C35))="","",OFFSET('Water Data'!$C$30,0,10*ROW('Water Data'!C35)))</f>
        <v/>
      </c>
      <c r="BV41" s="33" t="str">
        <f ca="true">+IF(OFFSET('Water Data'!$D$28,0,10*ROW('Water Data'!D35))="","",OFFSET('Water Data'!$D$28,0,10*ROW('Water Data'!D35)))</f>
        <v/>
      </c>
      <c r="BW41" s="33" t="str">
        <f ca="true">+IF(OFFSET('Water Data'!$D$29,0,10*ROW('Water Data'!D35))="","",OFFSET('Water Data'!$D$29,0,10*ROW('Water Data'!D35)))</f>
        <v/>
      </c>
      <c r="BX41" s="33" t="str">
        <f ca="true">+IF(OFFSET('Water Data'!$D$30,0,10*ROW('Water Data'!D35))="","",OFFSET('Water Data'!$D$30,0,10*ROW('Water Data'!D35)))</f>
        <v/>
      </c>
      <c r="BY41" s="33" t="str">
        <f ca="true">+IF(OFFSET('Water Data'!$E$28,0,10*ROW('Water Data'!E35))="","",OFFSET('Water Data'!$E$28,0,10*ROW('Water Data'!E35)))</f>
        <v/>
      </c>
      <c r="BZ41" s="33" t="str">
        <f ca="true">+IF(OFFSET('Water Data'!$E$29,0,10*ROW('Water Data'!E35))="","",OFFSET('Water Data'!$E$29,0,10*ROW('Water Data'!E35)))</f>
        <v/>
      </c>
      <c r="CA41" s="33" t="str">
        <f ca="true">+IF(OFFSET('Water Data'!$E$30,0,10*ROW('Water Data'!E35))="","",OFFSET('Water Data'!$E$30,0,10*ROW('Water Data'!E35)))</f>
        <v/>
      </c>
      <c r="CB41" s="33" t="str">
        <f ca="true">+IF(OFFSET('Water Data'!$F$28,0,10*ROW('Water Data'!F35))="","",OFFSET('Water Data'!$F$28,0,10*ROW('Water Data'!F35)))</f>
        <v/>
      </c>
      <c r="CC41" s="33" t="str">
        <f ca="true">+IF(OFFSET('Water Data'!$F$29,0,10*ROW('Water Data'!F35))="","",OFFSET('Water Data'!$F$29,0,10*ROW('Water Data'!F35)))</f>
        <v/>
      </c>
      <c r="CD41" s="33" t="str">
        <f ca="true">+IF(OFFSET('Water Data'!$F$30,0,10*ROW('Water Data'!F35))="","",OFFSET('Water Data'!$F$30,0,10*ROW('Water Data'!F35)))</f>
        <v/>
      </c>
      <c r="CE41" s="33" t="str">
        <f ca="true">+IF(OFFSET('Water Data'!$G$28,0,10*ROW('Water Data'!G35))="","",OFFSET('Water Data'!$G$28,0,10*ROW('Water Data'!G35)))</f>
        <v/>
      </c>
      <c r="CF41" s="33" t="str">
        <f ca="true">+IF(OFFSET('Water Data'!$G$29,0,10*ROW('Water Data'!G35))="","",OFFSET('Water Data'!$G$29,0,10*ROW('Water Data'!G35)))</f>
        <v/>
      </c>
      <c r="CG41" s="33" t="str">
        <f ca="true">+IF(OFFSET('Water Data'!$G$30,0,10*ROW('Water Data'!G35))="","",OFFSET('Water Data'!$G$30,0,10*ROW('Water Data'!G35)))</f>
        <v/>
      </c>
      <c r="CH41" s="33" t="str">
        <f ca="true">+IF(OFFSET('Water Data'!$H$28,0,10*ROW('Water Data'!H35))="","",OFFSET('Water Data'!$H$28,0,10*ROW('Water Data'!H35)))</f>
        <v/>
      </c>
      <c r="CI41" s="33" t="str">
        <f ca="true">+IF(OFFSET('Water Data'!$H$29,0,10*ROW('Water Data'!H35))="","",OFFSET('Water Data'!$H$29,0,10*ROW('Water Data'!H35)))</f>
        <v/>
      </c>
      <c r="CJ41" s="33" t="str">
        <f ca="true">+IF(OFFSET('Water Data'!$H$30,0,10*ROW('Water Data'!H35))="","",OFFSET('Water Data'!$H$30,0,10*ROW('Water Data'!H35)))</f>
        <v/>
      </c>
      <c r="CK41" s="33" t="str">
        <f ca="true">+IF(OFFSET('Sanitation Data'!$C$29,0,10*ROW('Sanitation Data'!C35))="","",OFFSET('Sanitation Data'!$C$29,0,10*ROW('Sanitation Data'!C35)))</f>
        <v/>
      </c>
      <c r="CL41" s="33" t="str">
        <f ca="true">+IF(OFFSET('Sanitation Data'!$C$30,0,10*ROW('Sanitation Data'!C35))="","",OFFSET('Sanitation Data'!$C$30,0,10*ROW('Sanitation Data'!C35)))</f>
        <v/>
      </c>
      <c r="CM41" s="33" t="str">
        <f ca="true">+IF(OFFSET('Sanitation Data'!$C$31,0,10*ROW('Sanitation Data'!C35))="","",OFFSET('Sanitation Data'!$C$31,0,10*ROW('Sanitation Data'!C35)))</f>
        <v/>
      </c>
      <c r="CN41" s="33" t="str">
        <f ca="true">+IF(OFFSET('Sanitation Data'!$C$32,0,10*ROW('Sanitation Data'!C35))="","",OFFSET('Sanitation Data'!$C$32,0,10*ROW('Sanitation Data'!C35)))</f>
        <v/>
      </c>
      <c r="CO41" s="33" t="str">
        <f ca="true">+IF(OFFSET('Sanitation Data'!$C$33,0,10*ROW('Sanitation Data'!C35))="","",OFFSET('Sanitation Data'!$C$33,0,10*ROW('Sanitation Data'!C35)))</f>
        <v/>
      </c>
      <c r="CP41" s="33" t="str">
        <f ca="true">+IF(OFFSET('Sanitation Data'!$D$29,0,10*ROW('Sanitation Data'!D35))="","",OFFSET('Sanitation Data'!$D$29,0,10*ROW('Sanitation Data'!D35)))</f>
        <v/>
      </c>
      <c r="CQ41" s="33" t="str">
        <f ca="true">+IF(OFFSET('Sanitation Data'!$D$30,0,10*ROW('Sanitation Data'!D35))="","",OFFSET('Sanitation Data'!$D$30,0,10*ROW('Sanitation Data'!D35)))</f>
        <v/>
      </c>
      <c r="CR41" s="33" t="str">
        <f ca="true">+IF(OFFSET('Sanitation Data'!$D$31,0,10*ROW('Sanitation Data'!D35))="","",OFFSET('Sanitation Data'!$D$31,0,10*ROW('Sanitation Data'!D35)))</f>
        <v/>
      </c>
      <c r="CS41" s="33" t="str">
        <f ca="true">+IF(OFFSET('Sanitation Data'!$D$32,0,10*ROW('Sanitation Data'!D35))="","",OFFSET('Sanitation Data'!$D$32,0,10*ROW('Sanitation Data'!D35)))</f>
        <v/>
      </c>
      <c r="CT41" s="33" t="str">
        <f ca="true">+IF(OFFSET('Sanitation Data'!$D$33,0,10*ROW('Sanitation Data'!D35))="","",OFFSET('Sanitation Data'!$D$33,0,10*ROW('Sanitation Data'!D35)))</f>
        <v/>
      </c>
      <c r="CU41" s="33" t="str">
        <f ca="true">+IF(OFFSET('Sanitation Data'!$E$29,0,10*ROW('Sanitation Data'!E35))="","",OFFSET('Sanitation Data'!$E$29,0,10*ROW('Sanitation Data'!E35)))</f>
        <v/>
      </c>
      <c r="CV41" s="33" t="str">
        <f ca="true">+IF(OFFSET('Sanitation Data'!$E$30,0,10*ROW('Sanitation Data'!E35))="","",OFFSET('Sanitation Data'!$E$30,0,10*ROW('Sanitation Data'!E35)))</f>
        <v/>
      </c>
      <c r="CW41" s="33" t="str">
        <f ca="true">+IF(OFFSET('Sanitation Data'!$E$31,0,10*ROW('Sanitation Data'!E35))="","",OFFSET('Sanitation Data'!$E$31,0,10*ROW('Sanitation Data'!E35)))</f>
        <v/>
      </c>
      <c r="CX41" s="33" t="str">
        <f ca="true">+IF(OFFSET('Sanitation Data'!$E$32,0,10*ROW('Sanitation Data'!E35))="","",OFFSET('Sanitation Data'!$E$32,0,10*ROW('Sanitation Data'!E35)))</f>
        <v/>
      </c>
      <c r="CY41" s="33" t="str">
        <f ca="true">+IF(OFFSET('Sanitation Data'!$E$33,0,10*ROW('Sanitation Data'!E35))="","",OFFSET('Sanitation Data'!$E$33,0,10*ROW('Sanitation Data'!E35)))</f>
        <v/>
      </c>
      <c r="CZ41" s="33" t="str">
        <f ca="true">+IF(OFFSET('Sanitation Data'!$F$29,0,10*ROW('Sanitation Data'!F35))="","",OFFSET('Sanitation Data'!$F$29,0,10*ROW('Sanitation Data'!F35)))</f>
        <v/>
      </c>
      <c r="DA41" s="33" t="str">
        <f ca="true">+IF(OFFSET('Sanitation Data'!$F$30,0,10*ROW('Sanitation Data'!F35))="","",OFFSET('Sanitation Data'!$F$30,0,10*ROW('Sanitation Data'!F35)))</f>
        <v/>
      </c>
      <c r="DB41" s="33" t="str">
        <f ca="true">+IF(OFFSET('Sanitation Data'!$F$31,0,10*ROW('Sanitation Data'!F35))="","",OFFSET('Sanitation Data'!$F$31,0,10*ROW('Sanitation Data'!F35)))</f>
        <v/>
      </c>
      <c r="DC41" s="33" t="str">
        <f ca="true">+IF(OFFSET('Sanitation Data'!$F$32,0,10*ROW('Sanitation Data'!F35))="","",OFFSET('Sanitation Data'!$F$32,0,10*ROW('Sanitation Data'!F35)))</f>
        <v/>
      </c>
      <c r="DD41" s="33" t="str">
        <f ca="true">+IF(OFFSET('Sanitation Data'!$F$33,0,10*ROW('Sanitation Data'!F35))="","",OFFSET('Sanitation Data'!$F$33,0,10*ROW('Sanitation Data'!F35)))</f>
        <v/>
      </c>
      <c r="DE41" s="33" t="str">
        <f ca="true">+IF(OFFSET('Sanitation Data'!$G$29,0,10*ROW('Sanitation Data'!G35))="","",OFFSET('Sanitation Data'!$G$29,0,10*ROW('Sanitation Data'!G35)))</f>
        <v/>
      </c>
      <c r="DF41" s="33" t="str">
        <f ca="true">+IF(OFFSET('Sanitation Data'!$G$30,0,10*ROW('Sanitation Data'!G35))="","",OFFSET('Sanitation Data'!$G$30,0,10*ROW('Sanitation Data'!G35)))</f>
        <v/>
      </c>
      <c r="DG41" s="33" t="str">
        <f ca="true">+IF(OFFSET('Sanitation Data'!$G$31,0,10*ROW('Sanitation Data'!G35))="","",OFFSET('Sanitation Data'!$G$31,0,10*ROW('Sanitation Data'!G35)))</f>
        <v/>
      </c>
      <c r="DH41" s="33" t="str">
        <f ca="true">+IF(OFFSET('Sanitation Data'!$G$32,0,10*ROW('Sanitation Data'!G35))="","",OFFSET('Sanitation Data'!$G$32,0,10*ROW('Sanitation Data'!G35)))</f>
        <v/>
      </c>
      <c r="DI41" s="33" t="str">
        <f ca="true">+IF(OFFSET('Sanitation Data'!$G$33,0,10*ROW('Sanitation Data'!G35))="","",OFFSET('Sanitation Data'!$G$33,0,10*ROW('Sanitation Data'!G35)))</f>
        <v/>
      </c>
      <c r="DJ41" s="33" t="str">
        <f ca="true">+IF(OFFSET('Sanitation Data'!$H$29,0,10*ROW('Sanitation Data'!H35))="","",OFFSET('Sanitation Data'!$H$29,0,10*ROW('Sanitation Data'!H35)))</f>
        <v/>
      </c>
      <c r="DK41" s="33" t="str">
        <f ca="true">+IF(OFFSET('Sanitation Data'!$H$30,0,10*ROW('Sanitation Data'!H35))="","",OFFSET('Sanitation Data'!$H$30,0,10*ROW('Sanitation Data'!H35)))</f>
        <v/>
      </c>
      <c r="DL41" s="33" t="str">
        <f ca="true">+IF(OFFSET('Sanitation Data'!$H$31,0,10*ROW('Sanitation Data'!H35))="","",OFFSET('Sanitation Data'!$H$31,0,10*ROW('Sanitation Data'!H35)))</f>
        <v/>
      </c>
      <c r="DM41" s="33" t="str">
        <f ca="true">+IF(OFFSET('Sanitation Data'!$H$32,0,10*ROW('Sanitation Data'!H35))="","",OFFSET('Sanitation Data'!$H$32,0,10*ROW('Sanitation Data'!H35)))</f>
        <v/>
      </c>
      <c r="DN41" s="33" t="str">
        <f ca="true">+IF(OFFSET('Sanitation Data'!$H$33,0,10*ROW('Sanitation Data'!H35))="","",OFFSET('Sanitation Data'!$H$33,0,10*ROW('Sanitation Data'!H35)))</f>
        <v/>
      </c>
      <c r="DO41" s="33" t="str">
        <f ca="true">+IF(OFFSET('Hygiene Data'!$C$12,0,10*ROW('Hygiene Data'!C35))="","",OFFSET('Hygiene Data'!$C$12,0,10*ROW('Hygiene Data'!C35)))</f>
        <v/>
      </c>
      <c r="DP41" s="33" t="str">
        <f ca="true">+IF(OFFSET('Hygiene Data'!$C$13,0,10*ROW('Hygiene Data'!C35))="","",OFFSET('Hygiene Data'!$C$13,0,10*ROW('Hygiene Data'!C35)))</f>
        <v/>
      </c>
      <c r="DQ41" s="33" t="str">
        <f ca="true">+IF(OFFSET('Hygiene Data'!$C$14,0,10*ROW('Hygiene Data'!C35))="","",OFFSET('Hygiene Data'!$C$14,0,10*ROW('Hygiene Data'!C35)))</f>
        <v/>
      </c>
      <c r="DR41" s="33" t="str">
        <f ca="true">+IF(OFFSET('Hygiene Data'!$D$12,0,10*ROW('Hygiene Data'!D35))="","",OFFSET('Hygiene Data'!$D$12,0,10*ROW('Hygiene Data'!D35)))</f>
        <v/>
      </c>
      <c r="DS41" s="33" t="str">
        <f ca="true">+IF(OFFSET('Hygiene Data'!$D$13,0,10*ROW('Hygiene Data'!D35))="","",OFFSET('Hygiene Data'!$D$13,0,10*ROW('Hygiene Data'!D35)))</f>
        <v/>
      </c>
      <c r="DT41" s="33" t="str">
        <f ca="true">+IF(OFFSET('Hygiene Data'!$D$14,0,10*ROW('Hygiene Data'!D35))="","",OFFSET('Hygiene Data'!$D$14,0,10*ROW('Hygiene Data'!D35)))</f>
        <v/>
      </c>
      <c r="DU41" s="33" t="str">
        <f ca="true">+IF(OFFSET('Hygiene Data'!$E$12,0,10*ROW('Hygiene Data'!E35))="","",OFFSET('Hygiene Data'!$E$12,0,10*ROW('Hygiene Data'!E35)))</f>
        <v/>
      </c>
      <c r="DV41" s="33" t="str">
        <f ca="true">+IF(OFFSET('Hygiene Data'!$E$13,0,10*ROW('Hygiene Data'!E35))="","",OFFSET('Hygiene Data'!$E$13,0,10*ROW('Hygiene Data'!E35)))</f>
        <v/>
      </c>
      <c r="DW41" s="33" t="str">
        <f ca="true">+IF(OFFSET('Hygiene Data'!$E$14,0,10*ROW('Hygiene Data'!E35))="","",OFFSET('Hygiene Data'!$E$14,0,10*ROW('Hygiene Data'!E35)))</f>
        <v/>
      </c>
      <c r="DX41" s="33" t="str">
        <f ca="true">+IF(OFFSET('Hygiene Data'!$F$12,0,10*ROW('Hygiene Data'!F35))="","",OFFSET('Hygiene Data'!$F$12,0,10*ROW('Hygiene Data'!F35)))</f>
        <v/>
      </c>
      <c r="DY41" s="33" t="str">
        <f ca="true">+IF(OFFSET('Hygiene Data'!$F$13,0,10*ROW('Hygiene Data'!F35))="","",OFFSET('Hygiene Data'!$F$13,0,10*ROW('Hygiene Data'!F35)))</f>
        <v/>
      </c>
      <c r="DZ41" s="33" t="str">
        <f ca="true">+IF(OFFSET('Hygiene Data'!$F$14,0,10*ROW('Hygiene Data'!F35))="","",OFFSET('Hygiene Data'!$F$14,0,10*ROW('Hygiene Data'!F35)))</f>
        <v/>
      </c>
      <c r="EA41" s="33" t="str">
        <f ca="true">+IF(OFFSET('Hygiene Data'!$G$12,0,10*ROW('Hygiene Data'!G35))="","",OFFSET('Hygiene Data'!$G$12,0,10*ROW('Hygiene Data'!G35)))</f>
        <v/>
      </c>
      <c r="EB41" s="33" t="str">
        <f ca="true">+IF(OFFSET('Hygiene Data'!$G$13,0,10*ROW('Hygiene Data'!G35))="","",OFFSET('Hygiene Data'!$G$13,0,10*ROW('Hygiene Data'!G35)))</f>
        <v/>
      </c>
      <c r="EC41" s="33" t="str">
        <f ca="true">+IF(OFFSET('Hygiene Data'!$G$14,0,10*ROW('Hygiene Data'!G35))="","",OFFSET('Hygiene Data'!$G$14,0,10*ROW('Hygiene Data'!G35)))</f>
        <v/>
      </c>
      <c r="ED41" s="33" t="str">
        <f ca="true">+IF(OFFSET('Hygiene Data'!$H$12,0,10*ROW('Hygiene Data'!H35))="","",OFFSET('Hygiene Data'!$H$12,0,10*ROW('Hygiene Data'!H35)))</f>
        <v/>
      </c>
      <c r="EE41" s="33" t="str">
        <f ca="true">+IF(OFFSET('Hygiene Data'!$H$13,0,10*ROW('Hygiene Data'!H35))="","",OFFSET('Hygiene Data'!$H$13,0,10*ROW('Hygiene Data'!H35)))</f>
        <v/>
      </c>
      <c r="EF41" s="33" t="str">
        <f ca="true">+IF(OFFSET('Hygiene Data'!$H$14,0,10*ROW('Hygiene Data'!H35))="","",OFFSET('Hygiene Data'!$H$14,0,10*ROW('Hygiene Data'!H35)))</f>
        <v/>
      </c>
    </row>
    <row r="42" x14ac:dyDescent="0.2">
      <c r="A42" s="56" t="str">
        <f ca="true">+IF(OFFSET('Water Data'!$B$1,0,10*ROW('Water Data'!B39))="","",OFFSET('Water Data'!$B$1,0,10*ROW('Water Data'!B39)))</f>
        <v/>
      </c>
      <c r="B42" s="56" t="str">
        <f ca="true">+IF(OFFSET('Water Data'!$A$3,0,10*ROW('Water Data'!A39))="","",OFFSET('Water Data'!$A$3,0,10*ROW('Water Data'!A39)))</f>
        <v/>
      </c>
      <c r="C42" s="56" t="str">
        <f ca="true">+IF(OFFSET('Water Data'!$C$3,0,10*ROW('Water Data'!C39))="","",OFFSET('Water Data'!$C$3,0,10*ROW('Water Data'!C39)))</f>
        <v/>
      </c>
      <c r="D42" s="244"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4"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4"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4"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4"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4"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4"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4"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4"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4"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4"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4"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4"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4"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4"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4"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4"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4"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45"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45"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45"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45"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45"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45"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45"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45"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45"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45"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45"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45"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45"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45"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45"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45"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45"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45"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45"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45"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45"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45"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45"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45"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45"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45"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45"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45"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45"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45"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46"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46"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46"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46"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46"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46"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46"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46"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46"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46"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46"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46"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46"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46"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46"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46"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46"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46"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3" t="str">
        <f ca="true">+IF(OFFSET('Water Data'!$C$28,0,10*ROW('Water Data'!C36))="","",OFFSET('Water Data'!$C$28,0,10*ROW('Water Data'!C36)))</f>
        <v/>
      </c>
      <c r="BT42" s="33" t="str">
        <f ca="true">+IF(OFFSET('Water Data'!$C$29,0,10*ROW('Water Data'!C36))="","",OFFSET('Water Data'!$C$29,0,10*ROW('Water Data'!C36)))</f>
        <v/>
      </c>
      <c r="BU42" s="33" t="str">
        <f ca="true">+IF(OFFSET('Water Data'!$C$30,0,10*ROW('Water Data'!C36))="","",OFFSET('Water Data'!$C$30,0,10*ROW('Water Data'!C36)))</f>
        <v/>
      </c>
      <c r="BV42" s="33" t="str">
        <f ca="true">+IF(OFFSET('Water Data'!$D$28,0,10*ROW('Water Data'!D36))="","",OFFSET('Water Data'!$D$28,0,10*ROW('Water Data'!D36)))</f>
        <v/>
      </c>
      <c r="BW42" s="33" t="str">
        <f ca="true">+IF(OFFSET('Water Data'!$D$29,0,10*ROW('Water Data'!D36))="","",OFFSET('Water Data'!$D$29,0,10*ROW('Water Data'!D36)))</f>
        <v/>
      </c>
      <c r="BX42" s="33" t="str">
        <f ca="true">+IF(OFFSET('Water Data'!$D$30,0,10*ROW('Water Data'!D36))="","",OFFSET('Water Data'!$D$30,0,10*ROW('Water Data'!D36)))</f>
        <v/>
      </c>
      <c r="BY42" s="33" t="str">
        <f ca="true">+IF(OFFSET('Water Data'!$E$28,0,10*ROW('Water Data'!E36))="","",OFFSET('Water Data'!$E$28,0,10*ROW('Water Data'!E36)))</f>
        <v/>
      </c>
      <c r="BZ42" s="33" t="str">
        <f ca="true">+IF(OFFSET('Water Data'!$E$29,0,10*ROW('Water Data'!E36))="","",OFFSET('Water Data'!$E$29,0,10*ROW('Water Data'!E36)))</f>
        <v/>
      </c>
      <c r="CA42" s="33" t="str">
        <f ca="true">+IF(OFFSET('Water Data'!$E$30,0,10*ROW('Water Data'!E36))="","",OFFSET('Water Data'!$E$30,0,10*ROW('Water Data'!E36)))</f>
        <v/>
      </c>
      <c r="CB42" s="33" t="str">
        <f ca="true">+IF(OFFSET('Water Data'!$F$28,0,10*ROW('Water Data'!F36))="","",OFFSET('Water Data'!$F$28,0,10*ROW('Water Data'!F36)))</f>
        <v/>
      </c>
      <c r="CC42" s="33" t="str">
        <f ca="true">+IF(OFFSET('Water Data'!$F$29,0,10*ROW('Water Data'!F36))="","",OFFSET('Water Data'!$F$29,0,10*ROW('Water Data'!F36)))</f>
        <v/>
      </c>
      <c r="CD42" s="33" t="str">
        <f ca="true">+IF(OFFSET('Water Data'!$F$30,0,10*ROW('Water Data'!F36))="","",OFFSET('Water Data'!$F$30,0,10*ROW('Water Data'!F36)))</f>
        <v/>
      </c>
      <c r="CE42" s="33" t="str">
        <f ca="true">+IF(OFFSET('Water Data'!$G$28,0,10*ROW('Water Data'!G36))="","",OFFSET('Water Data'!$G$28,0,10*ROW('Water Data'!G36)))</f>
        <v/>
      </c>
      <c r="CF42" s="33" t="str">
        <f ca="true">+IF(OFFSET('Water Data'!$G$29,0,10*ROW('Water Data'!G36))="","",OFFSET('Water Data'!$G$29,0,10*ROW('Water Data'!G36)))</f>
        <v/>
      </c>
      <c r="CG42" s="33" t="str">
        <f ca="true">+IF(OFFSET('Water Data'!$G$30,0,10*ROW('Water Data'!G36))="","",OFFSET('Water Data'!$G$30,0,10*ROW('Water Data'!G36)))</f>
        <v/>
      </c>
      <c r="CH42" s="33" t="str">
        <f ca="true">+IF(OFFSET('Water Data'!$H$28,0,10*ROW('Water Data'!H36))="","",OFFSET('Water Data'!$H$28,0,10*ROW('Water Data'!H36)))</f>
        <v/>
      </c>
      <c r="CI42" s="33" t="str">
        <f ca="true">+IF(OFFSET('Water Data'!$H$29,0,10*ROW('Water Data'!H36))="","",OFFSET('Water Data'!$H$29,0,10*ROW('Water Data'!H36)))</f>
        <v/>
      </c>
      <c r="CJ42" s="33" t="str">
        <f ca="true">+IF(OFFSET('Water Data'!$H$30,0,10*ROW('Water Data'!H36))="","",OFFSET('Water Data'!$H$30,0,10*ROW('Water Data'!H36)))</f>
        <v/>
      </c>
      <c r="CK42" s="33" t="str">
        <f ca="true">+IF(OFFSET('Sanitation Data'!$C$29,0,10*ROW('Sanitation Data'!C36))="","",OFFSET('Sanitation Data'!$C$29,0,10*ROW('Sanitation Data'!C36)))</f>
        <v/>
      </c>
      <c r="CL42" s="33" t="str">
        <f ca="true">+IF(OFFSET('Sanitation Data'!$C$30,0,10*ROW('Sanitation Data'!C36))="","",OFFSET('Sanitation Data'!$C$30,0,10*ROW('Sanitation Data'!C36)))</f>
        <v/>
      </c>
      <c r="CM42" s="33" t="str">
        <f ca="true">+IF(OFFSET('Sanitation Data'!$C$31,0,10*ROW('Sanitation Data'!C36))="","",OFFSET('Sanitation Data'!$C$31,0,10*ROW('Sanitation Data'!C36)))</f>
        <v/>
      </c>
      <c r="CN42" s="33" t="str">
        <f ca="true">+IF(OFFSET('Sanitation Data'!$C$32,0,10*ROW('Sanitation Data'!C36))="","",OFFSET('Sanitation Data'!$C$32,0,10*ROW('Sanitation Data'!C36)))</f>
        <v/>
      </c>
      <c r="CO42" s="33" t="str">
        <f ca="true">+IF(OFFSET('Sanitation Data'!$C$33,0,10*ROW('Sanitation Data'!C36))="","",OFFSET('Sanitation Data'!$C$33,0,10*ROW('Sanitation Data'!C36)))</f>
        <v/>
      </c>
      <c r="CP42" s="33" t="str">
        <f ca="true">+IF(OFFSET('Sanitation Data'!$D$29,0,10*ROW('Sanitation Data'!D36))="","",OFFSET('Sanitation Data'!$D$29,0,10*ROW('Sanitation Data'!D36)))</f>
        <v/>
      </c>
      <c r="CQ42" s="33" t="str">
        <f ca="true">+IF(OFFSET('Sanitation Data'!$D$30,0,10*ROW('Sanitation Data'!D36))="","",OFFSET('Sanitation Data'!$D$30,0,10*ROW('Sanitation Data'!D36)))</f>
        <v/>
      </c>
      <c r="CR42" s="33" t="str">
        <f ca="true">+IF(OFFSET('Sanitation Data'!$D$31,0,10*ROW('Sanitation Data'!D36))="","",OFFSET('Sanitation Data'!$D$31,0,10*ROW('Sanitation Data'!D36)))</f>
        <v/>
      </c>
      <c r="CS42" s="33" t="str">
        <f ca="true">+IF(OFFSET('Sanitation Data'!$D$32,0,10*ROW('Sanitation Data'!D36))="","",OFFSET('Sanitation Data'!$D$32,0,10*ROW('Sanitation Data'!D36)))</f>
        <v/>
      </c>
      <c r="CT42" s="33" t="str">
        <f ca="true">+IF(OFFSET('Sanitation Data'!$D$33,0,10*ROW('Sanitation Data'!D36))="","",OFFSET('Sanitation Data'!$D$33,0,10*ROW('Sanitation Data'!D36)))</f>
        <v/>
      </c>
      <c r="CU42" s="33" t="str">
        <f ca="true">+IF(OFFSET('Sanitation Data'!$E$29,0,10*ROW('Sanitation Data'!E36))="","",OFFSET('Sanitation Data'!$E$29,0,10*ROW('Sanitation Data'!E36)))</f>
        <v/>
      </c>
      <c r="CV42" s="33" t="str">
        <f ca="true">+IF(OFFSET('Sanitation Data'!$E$30,0,10*ROW('Sanitation Data'!E36))="","",OFFSET('Sanitation Data'!$E$30,0,10*ROW('Sanitation Data'!E36)))</f>
        <v/>
      </c>
      <c r="CW42" s="33" t="str">
        <f ca="true">+IF(OFFSET('Sanitation Data'!$E$31,0,10*ROW('Sanitation Data'!E36))="","",OFFSET('Sanitation Data'!$E$31,0,10*ROW('Sanitation Data'!E36)))</f>
        <v/>
      </c>
      <c r="CX42" s="33" t="str">
        <f ca="true">+IF(OFFSET('Sanitation Data'!$E$32,0,10*ROW('Sanitation Data'!E36))="","",OFFSET('Sanitation Data'!$E$32,0,10*ROW('Sanitation Data'!E36)))</f>
        <v/>
      </c>
      <c r="CY42" s="33" t="str">
        <f ca="true">+IF(OFFSET('Sanitation Data'!$E$33,0,10*ROW('Sanitation Data'!E36))="","",OFFSET('Sanitation Data'!$E$33,0,10*ROW('Sanitation Data'!E36)))</f>
        <v/>
      </c>
      <c r="CZ42" s="33" t="str">
        <f ca="true">+IF(OFFSET('Sanitation Data'!$F$29,0,10*ROW('Sanitation Data'!F36))="","",OFFSET('Sanitation Data'!$F$29,0,10*ROW('Sanitation Data'!F36)))</f>
        <v/>
      </c>
      <c r="DA42" s="33" t="str">
        <f ca="true">+IF(OFFSET('Sanitation Data'!$F$30,0,10*ROW('Sanitation Data'!F36))="","",OFFSET('Sanitation Data'!$F$30,0,10*ROW('Sanitation Data'!F36)))</f>
        <v/>
      </c>
      <c r="DB42" s="33" t="str">
        <f ca="true">+IF(OFFSET('Sanitation Data'!$F$31,0,10*ROW('Sanitation Data'!F36))="","",OFFSET('Sanitation Data'!$F$31,0,10*ROW('Sanitation Data'!F36)))</f>
        <v/>
      </c>
      <c r="DC42" s="33" t="str">
        <f ca="true">+IF(OFFSET('Sanitation Data'!$F$32,0,10*ROW('Sanitation Data'!F36))="","",OFFSET('Sanitation Data'!$F$32,0,10*ROW('Sanitation Data'!F36)))</f>
        <v/>
      </c>
      <c r="DD42" s="33" t="str">
        <f ca="true">+IF(OFFSET('Sanitation Data'!$F$33,0,10*ROW('Sanitation Data'!F36))="","",OFFSET('Sanitation Data'!$F$33,0,10*ROW('Sanitation Data'!F36)))</f>
        <v/>
      </c>
      <c r="DE42" s="33" t="str">
        <f ca="true">+IF(OFFSET('Sanitation Data'!$G$29,0,10*ROW('Sanitation Data'!G36))="","",OFFSET('Sanitation Data'!$G$29,0,10*ROW('Sanitation Data'!G36)))</f>
        <v/>
      </c>
      <c r="DF42" s="33" t="str">
        <f ca="true">+IF(OFFSET('Sanitation Data'!$G$30,0,10*ROW('Sanitation Data'!G36))="","",OFFSET('Sanitation Data'!$G$30,0,10*ROW('Sanitation Data'!G36)))</f>
        <v/>
      </c>
      <c r="DG42" s="33" t="str">
        <f ca="true">+IF(OFFSET('Sanitation Data'!$G$31,0,10*ROW('Sanitation Data'!G36))="","",OFFSET('Sanitation Data'!$G$31,0,10*ROW('Sanitation Data'!G36)))</f>
        <v/>
      </c>
      <c r="DH42" s="33" t="str">
        <f ca="true">+IF(OFFSET('Sanitation Data'!$G$32,0,10*ROW('Sanitation Data'!G36))="","",OFFSET('Sanitation Data'!$G$32,0,10*ROW('Sanitation Data'!G36)))</f>
        <v/>
      </c>
      <c r="DI42" s="33" t="str">
        <f ca="true">+IF(OFFSET('Sanitation Data'!$G$33,0,10*ROW('Sanitation Data'!G36))="","",OFFSET('Sanitation Data'!$G$33,0,10*ROW('Sanitation Data'!G36)))</f>
        <v/>
      </c>
      <c r="DJ42" s="33" t="str">
        <f ca="true">+IF(OFFSET('Sanitation Data'!$H$29,0,10*ROW('Sanitation Data'!H36))="","",OFFSET('Sanitation Data'!$H$29,0,10*ROW('Sanitation Data'!H36)))</f>
        <v/>
      </c>
      <c r="DK42" s="33" t="str">
        <f ca="true">+IF(OFFSET('Sanitation Data'!$H$30,0,10*ROW('Sanitation Data'!H36))="","",OFFSET('Sanitation Data'!$H$30,0,10*ROW('Sanitation Data'!H36)))</f>
        <v/>
      </c>
      <c r="DL42" s="33" t="str">
        <f ca="true">+IF(OFFSET('Sanitation Data'!$H$31,0,10*ROW('Sanitation Data'!H36))="","",OFFSET('Sanitation Data'!$H$31,0,10*ROW('Sanitation Data'!H36)))</f>
        <v/>
      </c>
      <c r="DM42" s="33" t="str">
        <f ca="true">+IF(OFFSET('Sanitation Data'!$H$32,0,10*ROW('Sanitation Data'!H36))="","",OFFSET('Sanitation Data'!$H$32,0,10*ROW('Sanitation Data'!H36)))</f>
        <v/>
      </c>
      <c r="DN42" s="33" t="str">
        <f ca="true">+IF(OFFSET('Sanitation Data'!$H$33,0,10*ROW('Sanitation Data'!H36))="","",OFFSET('Sanitation Data'!$H$33,0,10*ROW('Sanitation Data'!H36)))</f>
        <v/>
      </c>
      <c r="DO42" s="33" t="str">
        <f ca="true">+IF(OFFSET('Hygiene Data'!$C$12,0,10*ROW('Hygiene Data'!C36))="","",OFFSET('Hygiene Data'!$C$12,0,10*ROW('Hygiene Data'!C36)))</f>
        <v/>
      </c>
      <c r="DP42" s="33" t="str">
        <f ca="true">+IF(OFFSET('Hygiene Data'!$C$13,0,10*ROW('Hygiene Data'!C36))="","",OFFSET('Hygiene Data'!$C$13,0,10*ROW('Hygiene Data'!C36)))</f>
        <v/>
      </c>
      <c r="DQ42" s="33" t="str">
        <f ca="true">+IF(OFFSET('Hygiene Data'!$C$14,0,10*ROW('Hygiene Data'!C36))="","",OFFSET('Hygiene Data'!$C$14,0,10*ROW('Hygiene Data'!C36)))</f>
        <v/>
      </c>
      <c r="DR42" s="33" t="str">
        <f ca="true">+IF(OFFSET('Hygiene Data'!$D$12,0,10*ROW('Hygiene Data'!D36))="","",OFFSET('Hygiene Data'!$D$12,0,10*ROW('Hygiene Data'!D36)))</f>
        <v/>
      </c>
      <c r="DS42" s="33" t="str">
        <f ca="true">+IF(OFFSET('Hygiene Data'!$D$13,0,10*ROW('Hygiene Data'!D36))="","",OFFSET('Hygiene Data'!$D$13,0,10*ROW('Hygiene Data'!D36)))</f>
        <v/>
      </c>
      <c r="DT42" s="33" t="str">
        <f ca="true">+IF(OFFSET('Hygiene Data'!$D$14,0,10*ROW('Hygiene Data'!D36))="","",OFFSET('Hygiene Data'!$D$14,0,10*ROW('Hygiene Data'!D36)))</f>
        <v/>
      </c>
      <c r="DU42" s="33" t="str">
        <f ca="true">+IF(OFFSET('Hygiene Data'!$E$12,0,10*ROW('Hygiene Data'!E36))="","",OFFSET('Hygiene Data'!$E$12,0,10*ROW('Hygiene Data'!E36)))</f>
        <v/>
      </c>
      <c r="DV42" s="33" t="str">
        <f ca="true">+IF(OFFSET('Hygiene Data'!$E$13,0,10*ROW('Hygiene Data'!E36))="","",OFFSET('Hygiene Data'!$E$13,0,10*ROW('Hygiene Data'!E36)))</f>
        <v/>
      </c>
      <c r="DW42" s="33" t="str">
        <f ca="true">+IF(OFFSET('Hygiene Data'!$E$14,0,10*ROW('Hygiene Data'!E36))="","",OFFSET('Hygiene Data'!$E$14,0,10*ROW('Hygiene Data'!E36)))</f>
        <v/>
      </c>
      <c r="DX42" s="33" t="str">
        <f ca="true">+IF(OFFSET('Hygiene Data'!$F$12,0,10*ROW('Hygiene Data'!F36))="","",OFFSET('Hygiene Data'!$F$12,0,10*ROW('Hygiene Data'!F36)))</f>
        <v/>
      </c>
      <c r="DY42" s="33" t="str">
        <f ca="true">+IF(OFFSET('Hygiene Data'!$F$13,0,10*ROW('Hygiene Data'!F36))="","",OFFSET('Hygiene Data'!$F$13,0,10*ROW('Hygiene Data'!F36)))</f>
        <v/>
      </c>
      <c r="DZ42" s="33" t="str">
        <f ca="true">+IF(OFFSET('Hygiene Data'!$F$14,0,10*ROW('Hygiene Data'!F36))="","",OFFSET('Hygiene Data'!$F$14,0,10*ROW('Hygiene Data'!F36)))</f>
        <v/>
      </c>
      <c r="EA42" s="33" t="str">
        <f ca="true">+IF(OFFSET('Hygiene Data'!$G$12,0,10*ROW('Hygiene Data'!G36))="","",OFFSET('Hygiene Data'!$G$12,0,10*ROW('Hygiene Data'!G36)))</f>
        <v/>
      </c>
      <c r="EB42" s="33" t="str">
        <f ca="true">+IF(OFFSET('Hygiene Data'!$G$13,0,10*ROW('Hygiene Data'!G36))="","",OFFSET('Hygiene Data'!$G$13,0,10*ROW('Hygiene Data'!G36)))</f>
        <v/>
      </c>
      <c r="EC42" s="33" t="str">
        <f ca="true">+IF(OFFSET('Hygiene Data'!$G$14,0,10*ROW('Hygiene Data'!G36))="","",OFFSET('Hygiene Data'!$G$14,0,10*ROW('Hygiene Data'!G36)))</f>
        <v/>
      </c>
      <c r="ED42" s="33" t="str">
        <f ca="true">+IF(OFFSET('Hygiene Data'!$H$12,0,10*ROW('Hygiene Data'!H36))="","",OFFSET('Hygiene Data'!$H$12,0,10*ROW('Hygiene Data'!H36)))</f>
        <v/>
      </c>
      <c r="EE42" s="33" t="str">
        <f ca="true">+IF(OFFSET('Hygiene Data'!$H$13,0,10*ROW('Hygiene Data'!H36))="","",OFFSET('Hygiene Data'!$H$13,0,10*ROW('Hygiene Data'!H36)))</f>
        <v/>
      </c>
      <c r="EF42" s="33" t="str">
        <f ca="true">+IF(OFFSET('Hygiene Data'!$H$14,0,10*ROW('Hygiene Data'!H36))="","",OFFSET('Hygiene Data'!$H$14,0,10*ROW('Hygiene Data'!H36)))</f>
        <v/>
      </c>
    </row>
    <row r="43" x14ac:dyDescent="0.2">
      <c r="A43" s="56" t="str">
        <f ca="true">+IF(OFFSET('Water Data'!$B$1,0,10*ROW('Water Data'!B40))="","",OFFSET('Water Data'!$B$1,0,10*ROW('Water Data'!B40)))</f>
        <v/>
      </c>
      <c r="B43" s="56" t="str">
        <f ca="true">+IF(OFFSET('Water Data'!$A$3,0,10*ROW('Water Data'!A40))="","",OFFSET('Water Data'!$A$3,0,10*ROW('Water Data'!A40)))</f>
        <v/>
      </c>
      <c r="C43" s="56" t="str">
        <f ca="true">+IF(OFFSET('Water Data'!$C$3,0,10*ROW('Water Data'!C40))="","",OFFSET('Water Data'!$C$3,0,10*ROW('Water Data'!C40)))</f>
        <v/>
      </c>
      <c r="D43" s="244"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4"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4"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4"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4"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4"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4"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4"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4"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4"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4"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4"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4"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4"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4"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4"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4"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4"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45"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45"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45"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45"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45"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45"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45"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45"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45"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45"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45"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45"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45"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45"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45"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45"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45"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45"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45"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45"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45"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45"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45"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45"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45"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45"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45"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45"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45"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45"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46"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46"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46"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46"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46"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46"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46"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46"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46"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46"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46"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46"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46"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46"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46"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46"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46"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46"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3" t="str">
        <f ca="true">+IF(OFFSET('Water Data'!$C$28,0,10*ROW('Water Data'!C37))="","",OFFSET('Water Data'!$C$28,0,10*ROW('Water Data'!C37)))</f>
        <v/>
      </c>
      <c r="BT43" s="33" t="str">
        <f ca="true">+IF(OFFSET('Water Data'!$C$29,0,10*ROW('Water Data'!C37))="","",OFFSET('Water Data'!$C$29,0,10*ROW('Water Data'!C37)))</f>
        <v/>
      </c>
      <c r="BU43" s="33" t="str">
        <f ca="true">+IF(OFFSET('Water Data'!$C$30,0,10*ROW('Water Data'!C37))="","",OFFSET('Water Data'!$C$30,0,10*ROW('Water Data'!C37)))</f>
        <v/>
      </c>
      <c r="BV43" s="33" t="str">
        <f ca="true">+IF(OFFSET('Water Data'!$D$28,0,10*ROW('Water Data'!D37))="","",OFFSET('Water Data'!$D$28,0,10*ROW('Water Data'!D37)))</f>
        <v/>
      </c>
      <c r="BW43" s="33" t="str">
        <f ca="true">+IF(OFFSET('Water Data'!$D$29,0,10*ROW('Water Data'!D37))="","",OFFSET('Water Data'!$D$29,0,10*ROW('Water Data'!D37)))</f>
        <v/>
      </c>
      <c r="BX43" s="33" t="str">
        <f ca="true">+IF(OFFSET('Water Data'!$D$30,0,10*ROW('Water Data'!D37))="","",OFFSET('Water Data'!$D$30,0,10*ROW('Water Data'!D37)))</f>
        <v/>
      </c>
      <c r="BY43" s="33" t="str">
        <f ca="true">+IF(OFFSET('Water Data'!$E$28,0,10*ROW('Water Data'!E37))="","",OFFSET('Water Data'!$E$28,0,10*ROW('Water Data'!E37)))</f>
        <v/>
      </c>
      <c r="BZ43" s="33" t="str">
        <f ca="true">+IF(OFFSET('Water Data'!$E$29,0,10*ROW('Water Data'!E37))="","",OFFSET('Water Data'!$E$29,0,10*ROW('Water Data'!E37)))</f>
        <v/>
      </c>
      <c r="CA43" s="33" t="str">
        <f ca="true">+IF(OFFSET('Water Data'!$E$30,0,10*ROW('Water Data'!E37))="","",OFFSET('Water Data'!$E$30,0,10*ROW('Water Data'!E37)))</f>
        <v/>
      </c>
      <c r="CB43" s="33" t="str">
        <f ca="true">+IF(OFFSET('Water Data'!$F$28,0,10*ROW('Water Data'!F37))="","",OFFSET('Water Data'!$F$28,0,10*ROW('Water Data'!F37)))</f>
        <v/>
      </c>
      <c r="CC43" s="33" t="str">
        <f ca="true">+IF(OFFSET('Water Data'!$F$29,0,10*ROW('Water Data'!F37))="","",OFFSET('Water Data'!$F$29,0,10*ROW('Water Data'!F37)))</f>
        <v/>
      </c>
      <c r="CD43" s="33" t="str">
        <f ca="true">+IF(OFFSET('Water Data'!$F$30,0,10*ROW('Water Data'!F37))="","",OFFSET('Water Data'!$F$30,0,10*ROW('Water Data'!F37)))</f>
        <v/>
      </c>
      <c r="CE43" s="33" t="str">
        <f ca="true">+IF(OFFSET('Water Data'!$G$28,0,10*ROW('Water Data'!G37))="","",OFFSET('Water Data'!$G$28,0,10*ROW('Water Data'!G37)))</f>
        <v/>
      </c>
      <c r="CF43" s="33" t="str">
        <f ca="true">+IF(OFFSET('Water Data'!$G$29,0,10*ROW('Water Data'!G37))="","",OFFSET('Water Data'!$G$29,0,10*ROW('Water Data'!G37)))</f>
        <v/>
      </c>
      <c r="CG43" s="33" t="str">
        <f ca="true">+IF(OFFSET('Water Data'!$G$30,0,10*ROW('Water Data'!G37))="","",OFFSET('Water Data'!$G$30,0,10*ROW('Water Data'!G37)))</f>
        <v/>
      </c>
      <c r="CH43" s="33" t="str">
        <f ca="true">+IF(OFFSET('Water Data'!$H$28,0,10*ROW('Water Data'!H37))="","",OFFSET('Water Data'!$H$28,0,10*ROW('Water Data'!H37)))</f>
        <v/>
      </c>
      <c r="CI43" s="33" t="str">
        <f ca="true">+IF(OFFSET('Water Data'!$H$29,0,10*ROW('Water Data'!H37))="","",OFFSET('Water Data'!$H$29,0,10*ROW('Water Data'!H37)))</f>
        <v/>
      </c>
      <c r="CJ43" s="33" t="str">
        <f ca="true">+IF(OFFSET('Water Data'!$H$30,0,10*ROW('Water Data'!H37))="","",OFFSET('Water Data'!$H$30,0,10*ROW('Water Data'!H37)))</f>
        <v/>
      </c>
      <c r="CK43" s="33" t="str">
        <f ca="true">+IF(OFFSET('Sanitation Data'!$C$29,0,10*ROW('Sanitation Data'!C37))="","",OFFSET('Sanitation Data'!$C$29,0,10*ROW('Sanitation Data'!C37)))</f>
        <v/>
      </c>
      <c r="CL43" s="33" t="str">
        <f ca="true">+IF(OFFSET('Sanitation Data'!$C$30,0,10*ROW('Sanitation Data'!C37))="","",OFFSET('Sanitation Data'!$C$30,0,10*ROW('Sanitation Data'!C37)))</f>
        <v/>
      </c>
      <c r="CM43" s="33" t="str">
        <f ca="true">+IF(OFFSET('Sanitation Data'!$C$31,0,10*ROW('Sanitation Data'!C37))="","",OFFSET('Sanitation Data'!$C$31,0,10*ROW('Sanitation Data'!C37)))</f>
        <v/>
      </c>
      <c r="CN43" s="33" t="str">
        <f ca="true">+IF(OFFSET('Sanitation Data'!$C$32,0,10*ROW('Sanitation Data'!C37))="","",OFFSET('Sanitation Data'!$C$32,0,10*ROW('Sanitation Data'!C37)))</f>
        <v/>
      </c>
      <c r="CO43" s="33" t="str">
        <f ca="true">+IF(OFFSET('Sanitation Data'!$C$33,0,10*ROW('Sanitation Data'!C37))="","",OFFSET('Sanitation Data'!$C$33,0,10*ROW('Sanitation Data'!C37)))</f>
        <v/>
      </c>
      <c r="CP43" s="33" t="str">
        <f ca="true">+IF(OFFSET('Sanitation Data'!$D$29,0,10*ROW('Sanitation Data'!D37))="","",OFFSET('Sanitation Data'!$D$29,0,10*ROW('Sanitation Data'!D37)))</f>
        <v/>
      </c>
      <c r="CQ43" s="33" t="str">
        <f ca="true">+IF(OFFSET('Sanitation Data'!$D$30,0,10*ROW('Sanitation Data'!D37))="","",OFFSET('Sanitation Data'!$D$30,0,10*ROW('Sanitation Data'!D37)))</f>
        <v/>
      </c>
      <c r="CR43" s="33" t="str">
        <f ca="true">+IF(OFFSET('Sanitation Data'!$D$31,0,10*ROW('Sanitation Data'!D37))="","",OFFSET('Sanitation Data'!$D$31,0,10*ROW('Sanitation Data'!D37)))</f>
        <v/>
      </c>
      <c r="CS43" s="33" t="str">
        <f ca="true">+IF(OFFSET('Sanitation Data'!$D$32,0,10*ROW('Sanitation Data'!D37))="","",OFFSET('Sanitation Data'!$D$32,0,10*ROW('Sanitation Data'!D37)))</f>
        <v/>
      </c>
      <c r="CT43" s="33" t="str">
        <f ca="true">+IF(OFFSET('Sanitation Data'!$D$33,0,10*ROW('Sanitation Data'!D37))="","",OFFSET('Sanitation Data'!$D$33,0,10*ROW('Sanitation Data'!D37)))</f>
        <v/>
      </c>
      <c r="CU43" s="33" t="str">
        <f ca="true">+IF(OFFSET('Sanitation Data'!$E$29,0,10*ROW('Sanitation Data'!E37))="","",OFFSET('Sanitation Data'!$E$29,0,10*ROW('Sanitation Data'!E37)))</f>
        <v/>
      </c>
      <c r="CV43" s="33" t="str">
        <f ca="true">+IF(OFFSET('Sanitation Data'!$E$30,0,10*ROW('Sanitation Data'!E37))="","",OFFSET('Sanitation Data'!$E$30,0,10*ROW('Sanitation Data'!E37)))</f>
        <v/>
      </c>
      <c r="CW43" s="33" t="str">
        <f ca="true">+IF(OFFSET('Sanitation Data'!$E$31,0,10*ROW('Sanitation Data'!E37))="","",OFFSET('Sanitation Data'!$E$31,0,10*ROW('Sanitation Data'!E37)))</f>
        <v/>
      </c>
      <c r="CX43" s="33" t="str">
        <f ca="true">+IF(OFFSET('Sanitation Data'!$E$32,0,10*ROW('Sanitation Data'!E37))="","",OFFSET('Sanitation Data'!$E$32,0,10*ROW('Sanitation Data'!E37)))</f>
        <v/>
      </c>
      <c r="CY43" s="33" t="str">
        <f ca="true">+IF(OFFSET('Sanitation Data'!$E$33,0,10*ROW('Sanitation Data'!E37))="","",OFFSET('Sanitation Data'!$E$33,0,10*ROW('Sanitation Data'!E37)))</f>
        <v/>
      </c>
      <c r="CZ43" s="33" t="str">
        <f ca="true">+IF(OFFSET('Sanitation Data'!$F$29,0,10*ROW('Sanitation Data'!F37))="","",OFFSET('Sanitation Data'!$F$29,0,10*ROW('Sanitation Data'!F37)))</f>
        <v/>
      </c>
      <c r="DA43" s="33" t="str">
        <f ca="true">+IF(OFFSET('Sanitation Data'!$F$30,0,10*ROW('Sanitation Data'!F37))="","",OFFSET('Sanitation Data'!$F$30,0,10*ROW('Sanitation Data'!F37)))</f>
        <v/>
      </c>
      <c r="DB43" s="33" t="str">
        <f ca="true">+IF(OFFSET('Sanitation Data'!$F$31,0,10*ROW('Sanitation Data'!F37))="","",OFFSET('Sanitation Data'!$F$31,0,10*ROW('Sanitation Data'!F37)))</f>
        <v/>
      </c>
      <c r="DC43" s="33" t="str">
        <f ca="true">+IF(OFFSET('Sanitation Data'!$F$32,0,10*ROW('Sanitation Data'!F37))="","",OFFSET('Sanitation Data'!$F$32,0,10*ROW('Sanitation Data'!F37)))</f>
        <v/>
      </c>
      <c r="DD43" s="33" t="str">
        <f ca="true">+IF(OFFSET('Sanitation Data'!$F$33,0,10*ROW('Sanitation Data'!F37))="","",OFFSET('Sanitation Data'!$F$33,0,10*ROW('Sanitation Data'!F37)))</f>
        <v/>
      </c>
      <c r="DE43" s="33" t="str">
        <f ca="true">+IF(OFFSET('Sanitation Data'!$G$29,0,10*ROW('Sanitation Data'!G37))="","",OFFSET('Sanitation Data'!$G$29,0,10*ROW('Sanitation Data'!G37)))</f>
        <v/>
      </c>
      <c r="DF43" s="33" t="str">
        <f ca="true">+IF(OFFSET('Sanitation Data'!$G$30,0,10*ROW('Sanitation Data'!G37))="","",OFFSET('Sanitation Data'!$G$30,0,10*ROW('Sanitation Data'!G37)))</f>
        <v/>
      </c>
      <c r="DG43" s="33" t="str">
        <f ca="true">+IF(OFFSET('Sanitation Data'!$G$31,0,10*ROW('Sanitation Data'!G37))="","",OFFSET('Sanitation Data'!$G$31,0,10*ROW('Sanitation Data'!G37)))</f>
        <v/>
      </c>
      <c r="DH43" s="33" t="str">
        <f ca="true">+IF(OFFSET('Sanitation Data'!$G$32,0,10*ROW('Sanitation Data'!G37))="","",OFFSET('Sanitation Data'!$G$32,0,10*ROW('Sanitation Data'!G37)))</f>
        <v/>
      </c>
      <c r="DI43" s="33" t="str">
        <f ca="true">+IF(OFFSET('Sanitation Data'!$G$33,0,10*ROW('Sanitation Data'!G37))="","",OFFSET('Sanitation Data'!$G$33,0,10*ROW('Sanitation Data'!G37)))</f>
        <v/>
      </c>
      <c r="DJ43" s="33" t="str">
        <f ca="true">+IF(OFFSET('Sanitation Data'!$H$29,0,10*ROW('Sanitation Data'!H37))="","",OFFSET('Sanitation Data'!$H$29,0,10*ROW('Sanitation Data'!H37)))</f>
        <v/>
      </c>
      <c r="DK43" s="33" t="str">
        <f ca="true">+IF(OFFSET('Sanitation Data'!$H$30,0,10*ROW('Sanitation Data'!H37))="","",OFFSET('Sanitation Data'!$H$30,0,10*ROW('Sanitation Data'!H37)))</f>
        <v/>
      </c>
      <c r="DL43" s="33" t="str">
        <f ca="true">+IF(OFFSET('Sanitation Data'!$H$31,0,10*ROW('Sanitation Data'!H37))="","",OFFSET('Sanitation Data'!$H$31,0,10*ROW('Sanitation Data'!H37)))</f>
        <v/>
      </c>
      <c r="DM43" s="33" t="str">
        <f ca="true">+IF(OFFSET('Sanitation Data'!$H$32,0,10*ROW('Sanitation Data'!H37))="","",OFFSET('Sanitation Data'!$H$32,0,10*ROW('Sanitation Data'!H37)))</f>
        <v/>
      </c>
      <c r="DN43" s="33" t="str">
        <f ca="true">+IF(OFFSET('Sanitation Data'!$H$33,0,10*ROW('Sanitation Data'!H37))="","",OFFSET('Sanitation Data'!$H$33,0,10*ROW('Sanitation Data'!H37)))</f>
        <v/>
      </c>
      <c r="DO43" s="33" t="str">
        <f ca="true">+IF(OFFSET('Hygiene Data'!$C$12,0,10*ROW('Hygiene Data'!C37))="","",OFFSET('Hygiene Data'!$C$12,0,10*ROW('Hygiene Data'!C37)))</f>
        <v/>
      </c>
      <c r="DP43" s="33" t="str">
        <f ca="true">+IF(OFFSET('Hygiene Data'!$C$13,0,10*ROW('Hygiene Data'!C37))="","",OFFSET('Hygiene Data'!$C$13,0,10*ROW('Hygiene Data'!C37)))</f>
        <v/>
      </c>
      <c r="DQ43" s="33" t="str">
        <f ca="true">+IF(OFFSET('Hygiene Data'!$C$14,0,10*ROW('Hygiene Data'!C37))="","",OFFSET('Hygiene Data'!$C$14,0,10*ROW('Hygiene Data'!C37)))</f>
        <v/>
      </c>
      <c r="DR43" s="33" t="str">
        <f ca="true">+IF(OFFSET('Hygiene Data'!$D$12,0,10*ROW('Hygiene Data'!D37))="","",OFFSET('Hygiene Data'!$D$12,0,10*ROW('Hygiene Data'!D37)))</f>
        <v/>
      </c>
      <c r="DS43" s="33" t="str">
        <f ca="true">+IF(OFFSET('Hygiene Data'!$D$13,0,10*ROW('Hygiene Data'!D37))="","",OFFSET('Hygiene Data'!$D$13,0,10*ROW('Hygiene Data'!D37)))</f>
        <v/>
      </c>
      <c r="DT43" s="33" t="str">
        <f ca="true">+IF(OFFSET('Hygiene Data'!$D$14,0,10*ROW('Hygiene Data'!D37))="","",OFFSET('Hygiene Data'!$D$14,0,10*ROW('Hygiene Data'!D37)))</f>
        <v/>
      </c>
      <c r="DU43" s="33" t="str">
        <f ca="true">+IF(OFFSET('Hygiene Data'!$E$12,0,10*ROW('Hygiene Data'!E37))="","",OFFSET('Hygiene Data'!$E$12,0,10*ROW('Hygiene Data'!E37)))</f>
        <v/>
      </c>
      <c r="DV43" s="33" t="str">
        <f ca="true">+IF(OFFSET('Hygiene Data'!$E$13,0,10*ROW('Hygiene Data'!E37))="","",OFFSET('Hygiene Data'!$E$13,0,10*ROW('Hygiene Data'!E37)))</f>
        <v/>
      </c>
      <c r="DW43" s="33" t="str">
        <f ca="true">+IF(OFFSET('Hygiene Data'!$E$14,0,10*ROW('Hygiene Data'!E37))="","",OFFSET('Hygiene Data'!$E$14,0,10*ROW('Hygiene Data'!E37)))</f>
        <v/>
      </c>
      <c r="DX43" s="33" t="str">
        <f ca="true">+IF(OFFSET('Hygiene Data'!$F$12,0,10*ROW('Hygiene Data'!F37))="","",OFFSET('Hygiene Data'!$F$12,0,10*ROW('Hygiene Data'!F37)))</f>
        <v/>
      </c>
      <c r="DY43" s="33" t="str">
        <f ca="true">+IF(OFFSET('Hygiene Data'!$F$13,0,10*ROW('Hygiene Data'!F37))="","",OFFSET('Hygiene Data'!$F$13,0,10*ROW('Hygiene Data'!F37)))</f>
        <v/>
      </c>
      <c r="DZ43" s="33" t="str">
        <f ca="true">+IF(OFFSET('Hygiene Data'!$F$14,0,10*ROW('Hygiene Data'!F37))="","",OFFSET('Hygiene Data'!$F$14,0,10*ROW('Hygiene Data'!F37)))</f>
        <v/>
      </c>
      <c r="EA43" s="33" t="str">
        <f ca="true">+IF(OFFSET('Hygiene Data'!$G$12,0,10*ROW('Hygiene Data'!G37))="","",OFFSET('Hygiene Data'!$G$12,0,10*ROW('Hygiene Data'!G37)))</f>
        <v/>
      </c>
      <c r="EB43" s="33" t="str">
        <f ca="true">+IF(OFFSET('Hygiene Data'!$G$13,0,10*ROW('Hygiene Data'!G37))="","",OFFSET('Hygiene Data'!$G$13,0,10*ROW('Hygiene Data'!G37)))</f>
        <v/>
      </c>
      <c r="EC43" s="33" t="str">
        <f ca="true">+IF(OFFSET('Hygiene Data'!$G$14,0,10*ROW('Hygiene Data'!G37))="","",OFFSET('Hygiene Data'!$G$14,0,10*ROW('Hygiene Data'!G37)))</f>
        <v/>
      </c>
      <c r="ED43" s="33" t="str">
        <f ca="true">+IF(OFFSET('Hygiene Data'!$H$12,0,10*ROW('Hygiene Data'!H37))="","",OFFSET('Hygiene Data'!$H$12,0,10*ROW('Hygiene Data'!H37)))</f>
        <v/>
      </c>
      <c r="EE43" s="33" t="str">
        <f ca="true">+IF(OFFSET('Hygiene Data'!$H$13,0,10*ROW('Hygiene Data'!H37))="","",OFFSET('Hygiene Data'!$H$13,0,10*ROW('Hygiene Data'!H37)))</f>
        <v/>
      </c>
      <c r="EF43" s="33" t="str">
        <f ca="true">+IF(OFFSET('Hygiene Data'!$H$14,0,10*ROW('Hygiene Data'!H37))="","",OFFSET('Hygiene Data'!$H$14,0,10*ROW('Hygiene Data'!H37)))</f>
        <v/>
      </c>
    </row>
    <row r="44" x14ac:dyDescent="0.2">
      <c r="A44" s="56" t="str">
        <f ca="true">+IF(OFFSET('Water Data'!$B$1,0,10*ROW('Water Data'!B41))="","",OFFSET('Water Data'!$B$1,0,10*ROW('Water Data'!B41)))</f>
        <v/>
      </c>
      <c r="B44" s="56" t="str">
        <f ca="true">+IF(OFFSET('Water Data'!$A$3,0,10*ROW('Water Data'!A41))="","",OFFSET('Water Data'!$A$3,0,10*ROW('Water Data'!A41)))</f>
        <v/>
      </c>
      <c r="C44" s="56" t="str">
        <f ca="true">+IF(OFFSET('Water Data'!$C$3,0,10*ROW('Water Data'!C41))="","",OFFSET('Water Data'!$C$3,0,10*ROW('Water Data'!C41)))</f>
        <v/>
      </c>
      <c r="D44" s="244"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4"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4"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4"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4"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4"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4"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4"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4"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4"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4"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4"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4"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4"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4"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4"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4"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4"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45"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45"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45"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45"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45"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45"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45"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45"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45"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45"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45"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45"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45"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45"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45"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45"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45"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45"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45"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45"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45"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45"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45"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45"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45"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45"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45"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45"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45"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45"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46"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46"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46"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46"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46"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46"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46"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46"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46"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46"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46"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46"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46"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46"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46"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46"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46"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46"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3" t="str">
        <f ca="true">+IF(OFFSET('Water Data'!$C$28,0,10*ROW('Water Data'!C38))="","",OFFSET('Water Data'!$C$28,0,10*ROW('Water Data'!C38)))</f>
        <v/>
      </c>
      <c r="BT44" s="33" t="str">
        <f ca="true">+IF(OFFSET('Water Data'!$C$29,0,10*ROW('Water Data'!C38))="","",OFFSET('Water Data'!$C$29,0,10*ROW('Water Data'!C38)))</f>
        <v/>
      </c>
      <c r="BU44" s="33" t="str">
        <f ca="true">+IF(OFFSET('Water Data'!$C$30,0,10*ROW('Water Data'!C38))="","",OFFSET('Water Data'!$C$30,0,10*ROW('Water Data'!C38)))</f>
        <v/>
      </c>
      <c r="BV44" s="33" t="str">
        <f ca="true">+IF(OFFSET('Water Data'!$D$28,0,10*ROW('Water Data'!D38))="","",OFFSET('Water Data'!$D$28,0,10*ROW('Water Data'!D38)))</f>
        <v/>
      </c>
      <c r="BW44" s="33" t="str">
        <f ca="true">+IF(OFFSET('Water Data'!$D$29,0,10*ROW('Water Data'!D38))="","",OFFSET('Water Data'!$D$29,0,10*ROW('Water Data'!D38)))</f>
        <v/>
      </c>
      <c r="BX44" s="33" t="str">
        <f ca="true">+IF(OFFSET('Water Data'!$D$30,0,10*ROW('Water Data'!D38))="","",OFFSET('Water Data'!$D$30,0,10*ROW('Water Data'!D38)))</f>
        <v/>
      </c>
      <c r="BY44" s="33" t="str">
        <f ca="true">+IF(OFFSET('Water Data'!$E$28,0,10*ROW('Water Data'!E38))="","",OFFSET('Water Data'!$E$28,0,10*ROW('Water Data'!E38)))</f>
        <v/>
      </c>
      <c r="BZ44" s="33" t="str">
        <f ca="true">+IF(OFFSET('Water Data'!$E$29,0,10*ROW('Water Data'!E38))="","",OFFSET('Water Data'!$E$29,0,10*ROW('Water Data'!E38)))</f>
        <v/>
      </c>
      <c r="CA44" s="33" t="str">
        <f ca="true">+IF(OFFSET('Water Data'!$E$30,0,10*ROW('Water Data'!E38))="","",OFFSET('Water Data'!$E$30,0,10*ROW('Water Data'!E38)))</f>
        <v/>
      </c>
      <c r="CB44" s="33" t="str">
        <f ca="true">+IF(OFFSET('Water Data'!$F$28,0,10*ROW('Water Data'!F38))="","",OFFSET('Water Data'!$F$28,0,10*ROW('Water Data'!F38)))</f>
        <v/>
      </c>
      <c r="CC44" s="33" t="str">
        <f ca="true">+IF(OFFSET('Water Data'!$F$29,0,10*ROW('Water Data'!F38))="","",OFFSET('Water Data'!$F$29,0,10*ROW('Water Data'!F38)))</f>
        <v/>
      </c>
      <c r="CD44" s="33" t="str">
        <f ca="true">+IF(OFFSET('Water Data'!$F$30,0,10*ROW('Water Data'!F38))="","",OFFSET('Water Data'!$F$30,0,10*ROW('Water Data'!F38)))</f>
        <v/>
      </c>
      <c r="CE44" s="33" t="str">
        <f ca="true">+IF(OFFSET('Water Data'!$G$28,0,10*ROW('Water Data'!G38))="","",OFFSET('Water Data'!$G$28,0,10*ROW('Water Data'!G38)))</f>
        <v/>
      </c>
      <c r="CF44" s="33" t="str">
        <f ca="true">+IF(OFFSET('Water Data'!$G$29,0,10*ROW('Water Data'!G38))="","",OFFSET('Water Data'!$G$29,0,10*ROW('Water Data'!G38)))</f>
        <v/>
      </c>
      <c r="CG44" s="33" t="str">
        <f ca="true">+IF(OFFSET('Water Data'!$G$30,0,10*ROW('Water Data'!G38))="","",OFFSET('Water Data'!$G$30,0,10*ROW('Water Data'!G38)))</f>
        <v/>
      </c>
      <c r="CH44" s="33" t="str">
        <f ca="true">+IF(OFFSET('Water Data'!$H$28,0,10*ROW('Water Data'!H38))="","",OFFSET('Water Data'!$H$28,0,10*ROW('Water Data'!H38)))</f>
        <v/>
      </c>
      <c r="CI44" s="33" t="str">
        <f ca="true">+IF(OFFSET('Water Data'!$H$29,0,10*ROW('Water Data'!H38))="","",OFFSET('Water Data'!$H$29,0,10*ROW('Water Data'!H38)))</f>
        <v/>
      </c>
      <c r="CJ44" s="33" t="str">
        <f ca="true">+IF(OFFSET('Water Data'!$H$30,0,10*ROW('Water Data'!H38))="","",OFFSET('Water Data'!$H$30,0,10*ROW('Water Data'!H38)))</f>
        <v/>
      </c>
      <c r="CK44" s="33" t="str">
        <f ca="true">+IF(OFFSET('Sanitation Data'!$C$29,0,10*ROW('Sanitation Data'!C38))="","",OFFSET('Sanitation Data'!$C$29,0,10*ROW('Sanitation Data'!C38)))</f>
        <v/>
      </c>
      <c r="CL44" s="33" t="str">
        <f ca="true">+IF(OFFSET('Sanitation Data'!$C$30,0,10*ROW('Sanitation Data'!C38))="","",OFFSET('Sanitation Data'!$C$30,0,10*ROW('Sanitation Data'!C38)))</f>
        <v/>
      </c>
      <c r="CM44" s="33" t="str">
        <f ca="true">+IF(OFFSET('Sanitation Data'!$C$31,0,10*ROW('Sanitation Data'!C38))="","",OFFSET('Sanitation Data'!$C$31,0,10*ROW('Sanitation Data'!C38)))</f>
        <v/>
      </c>
      <c r="CN44" s="33" t="str">
        <f ca="true">+IF(OFFSET('Sanitation Data'!$C$32,0,10*ROW('Sanitation Data'!C38))="","",OFFSET('Sanitation Data'!$C$32,0,10*ROW('Sanitation Data'!C38)))</f>
        <v/>
      </c>
      <c r="CO44" s="33" t="str">
        <f ca="true">+IF(OFFSET('Sanitation Data'!$C$33,0,10*ROW('Sanitation Data'!C38))="","",OFFSET('Sanitation Data'!$C$33,0,10*ROW('Sanitation Data'!C38)))</f>
        <v/>
      </c>
      <c r="CP44" s="33" t="str">
        <f ca="true">+IF(OFFSET('Sanitation Data'!$D$29,0,10*ROW('Sanitation Data'!D38))="","",OFFSET('Sanitation Data'!$D$29,0,10*ROW('Sanitation Data'!D38)))</f>
        <v/>
      </c>
      <c r="CQ44" s="33" t="str">
        <f ca="true">+IF(OFFSET('Sanitation Data'!$D$30,0,10*ROW('Sanitation Data'!D38))="","",OFFSET('Sanitation Data'!$D$30,0,10*ROW('Sanitation Data'!D38)))</f>
        <v/>
      </c>
      <c r="CR44" s="33" t="str">
        <f ca="true">+IF(OFFSET('Sanitation Data'!$D$31,0,10*ROW('Sanitation Data'!D38))="","",OFFSET('Sanitation Data'!$D$31,0,10*ROW('Sanitation Data'!D38)))</f>
        <v/>
      </c>
      <c r="CS44" s="33" t="str">
        <f ca="true">+IF(OFFSET('Sanitation Data'!$D$32,0,10*ROW('Sanitation Data'!D38))="","",OFFSET('Sanitation Data'!$D$32,0,10*ROW('Sanitation Data'!D38)))</f>
        <v/>
      </c>
      <c r="CT44" s="33" t="str">
        <f ca="true">+IF(OFFSET('Sanitation Data'!$D$33,0,10*ROW('Sanitation Data'!D38))="","",OFFSET('Sanitation Data'!$D$33,0,10*ROW('Sanitation Data'!D38)))</f>
        <v/>
      </c>
      <c r="CU44" s="33" t="str">
        <f ca="true">+IF(OFFSET('Sanitation Data'!$E$29,0,10*ROW('Sanitation Data'!E38))="","",OFFSET('Sanitation Data'!$E$29,0,10*ROW('Sanitation Data'!E38)))</f>
        <v/>
      </c>
      <c r="CV44" s="33" t="str">
        <f ca="true">+IF(OFFSET('Sanitation Data'!$E$30,0,10*ROW('Sanitation Data'!E38))="","",OFFSET('Sanitation Data'!$E$30,0,10*ROW('Sanitation Data'!E38)))</f>
        <v/>
      </c>
      <c r="CW44" s="33" t="str">
        <f ca="true">+IF(OFFSET('Sanitation Data'!$E$31,0,10*ROW('Sanitation Data'!E38))="","",OFFSET('Sanitation Data'!$E$31,0,10*ROW('Sanitation Data'!E38)))</f>
        <v/>
      </c>
      <c r="CX44" s="33" t="str">
        <f ca="true">+IF(OFFSET('Sanitation Data'!$E$32,0,10*ROW('Sanitation Data'!E38))="","",OFFSET('Sanitation Data'!$E$32,0,10*ROW('Sanitation Data'!E38)))</f>
        <v/>
      </c>
      <c r="CY44" s="33" t="str">
        <f ca="true">+IF(OFFSET('Sanitation Data'!$E$33,0,10*ROW('Sanitation Data'!E38))="","",OFFSET('Sanitation Data'!$E$33,0,10*ROW('Sanitation Data'!E38)))</f>
        <v/>
      </c>
      <c r="CZ44" s="33" t="str">
        <f ca="true">+IF(OFFSET('Sanitation Data'!$F$29,0,10*ROW('Sanitation Data'!F38))="","",OFFSET('Sanitation Data'!$F$29,0,10*ROW('Sanitation Data'!F38)))</f>
        <v/>
      </c>
      <c r="DA44" s="33" t="str">
        <f ca="true">+IF(OFFSET('Sanitation Data'!$F$30,0,10*ROW('Sanitation Data'!F38))="","",OFFSET('Sanitation Data'!$F$30,0,10*ROW('Sanitation Data'!F38)))</f>
        <v/>
      </c>
      <c r="DB44" s="33" t="str">
        <f ca="true">+IF(OFFSET('Sanitation Data'!$F$31,0,10*ROW('Sanitation Data'!F38))="","",OFFSET('Sanitation Data'!$F$31,0,10*ROW('Sanitation Data'!F38)))</f>
        <v/>
      </c>
      <c r="DC44" s="33" t="str">
        <f ca="true">+IF(OFFSET('Sanitation Data'!$F$32,0,10*ROW('Sanitation Data'!F38))="","",OFFSET('Sanitation Data'!$F$32,0,10*ROW('Sanitation Data'!F38)))</f>
        <v/>
      </c>
      <c r="DD44" s="33" t="str">
        <f ca="true">+IF(OFFSET('Sanitation Data'!$F$33,0,10*ROW('Sanitation Data'!F38))="","",OFFSET('Sanitation Data'!$F$33,0,10*ROW('Sanitation Data'!F38)))</f>
        <v/>
      </c>
      <c r="DE44" s="33" t="str">
        <f ca="true">+IF(OFFSET('Sanitation Data'!$G$29,0,10*ROW('Sanitation Data'!G38))="","",OFFSET('Sanitation Data'!$G$29,0,10*ROW('Sanitation Data'!G38)))</f>
        <v/>
      </c>
      <c r="DF44" s="33" t="str">
        <f ca="true">+IF(OFFSET('Sanitation Data'!$G$30,0,10*ROW('Sanitation Data'!G38))="","",OFFSET('Sanitation Data'!$G$30,0,10*ROW('Sanitation Data'!G38)))</f>
        <v/>
      </c>
      <c r="DG44" s="33" t="str">
        <f ca="true">+IF(OFFSET('Sanitation Data'!$G$31,0,10*ROW('Sanitation Data'!G38))="","",OFFSET('Sanitation Data'!$G$31,0,10*ROW('Sanitation Data'!G38)))</f>
        <v/>
      </c>
      <c r="DH44" s="33" t="str">
        <f ca="true">+IF(OFFSET('Sanitation Data'!$G$32,0,10*ROW('Sanitation Data'!G38))="","",OFFSET('Sanitation Data'!$G$32,0,10*ROW('Sanitation Data'!G38)))</f>
        <v/>
      </c>
      <c r="DI44" s="33" t="str">
        <f ca="true">+IF(OFFSET('Sanitation Data'!$G$33,0,10*ROW('Sanitation Data'!G38))="","",OFFSET('Sanitation Data'!$G$33,0,10*ROW('Sanitation Data'!G38)))</f>
        <v/>
      </c>
      <c r="DJ44" s="33" t="str">
        <f ca="true">+IF(OFFSET('Sanitation Data'!$H$29,0,10*ROW('Sanitation Data'!H38))="","",OFFSET('Sanitation Data'!$H$29,0,10*ROW('Sanitation Data'!H38)))</f>
        <v/>
      </c>
      <c r="DK44" s="33" t="str">
        <f ca="true">+IF(OFFSET('Sanitation Data'!$H$30,0,10*ROW('Sanitation Data'!H38))="","",OFFSET('Sanitation Data'!$H$30,0,10*ROW('Sanitation Data'!H38)))</f>
        <v/>
      </c>
      <c r="DL44" s="33" t="str">
        <f ca="true">+IF(OFFSET('Sanitation Data'!$H$31,0,10*ROW('Sanitation Data'!H38))="","",OFFSET('Sanitation Data'!$H$31,0,10*ROW('Sanitation Data'!H38)))</f>
        <v/>
      </c>
      <c r="DM44" s="33" t="str">
        <f ca="true">+IF(OFFSET('Sanitation Data'!$H$32,0,10*ROW('Sanitation Data'!H38))="","",OFFSET('Sanitation Data'!$H$32,0,10*ROW('Sanitation Data'!H38)))</f>
        <v/>
      </c>
      <c r="DN44" s="33" t="str">
        <f ca="true">+IF(OFFSET('Sanitation Data'!$H$33,0,10*ROW('Sanitation Data'!H38))="","",OFFSET('Sanitation Data'!$H$33,0,10*ROW('Sanitation Data'!H38)))</f>
        <v/>
      </c>
      <c r="DO44" s="33" t="str">
        <f ca="true">+IF(OFFSET('Hygiene Data'!$C$12,0,10*ROW('Hygiene Data'!C38))="","",OFFSET('Hygiene Data'!$C$12,0,10*ROW('Hygiene Data'!C38)))</f>
        <v/>
      </c>
      <c r="DP44" s="33" t="str">
        <f ca="true">+IF(OFFSET('Hygiene Data'!$C$13,0,10*ROW('Hygiene Data'!C38))="","",OFFSET('Hygiene Data'!$C$13,0,10*ROW('Hygiene Data'!C38)))</f>
        <v/>
      </c>
      <c r="DQ44" s="33" t="str">
        <f ca="true">+IF(OFFSET('Hygiene Data'!$C$14,0,10*ROW('Hygiene Data'!C38))="","",OFFSET('Hygiene Data'!$C$14,0,10*ROW('Hygiene Data'!C38)))</f>
        <v/>
      </c>
      <c r="DR44" s="33" t="str">
        <f ca="true">+IF(OFFSET('Hygiene Data'!$D$12,0,10*ROW('Hygiene Data'!D38))="","",OFFSET('Hygiene Data'!$D$12,0,10*ROW('Hygiene Data'!D38)))</f>
        <v/>
      </c>
      <c r="DS44" s="33" t="str">
        <f ca="true">+IF(OFFSET('Hygiene Data'!$D$13,0,10*ROW('Hygiene Data'!D38))="","",OFFSET('Hygiene Data'!$D$13,0,10*ROW('Hygiene Data'!D38)))</f>
        <v/>
      </c>
      <c r="DT44" s="33" t="str">
        <f ca="true">+IF(OFFSET('Hygiene Data'!$D$14,0,10*ROW('Hygiene Data'!D38))="","",OFFSET('Hygiene Data'!$D$14,0,10*ROW('Hygiene Data'!D38)))</f>
        <v/>
      </c>
      <c r="DU44" s="33" t="str">
        <f ca="true">+IF(OFFSET('Hygiene Data'!$E$12,0,10*ROW('Hygiene Data'!E38))="","",OFFSET('Hygiene Data'!$E$12,0,10*ROW('Hygiene Data'!E38)))</f>
        <v/>
      </c>
      <c r="DV44" s="33" t="str">
        <f ca="true">+IF(OFFSET('Hygiene Data'!$E$13,0,10*ROW('Hygiene Data'!E38))="","",OFFSET('Hygiene Data'!$E$13,0,10*ROW('Hygiene Data'!E38)))</f>
        <v/>
      </c>
      <c r="DW44" s="33" t="str">
        <f ca="true">+IF(OFFSET('Hygiene Data'!$E$14,0,10*ROW('Hygiene Data'!E38))="","",OFFSET('Hygiene Data'!$E$14,0,10*ROW('Hygiene Data'!E38)))</f>
        <v/>
      </c>
      <c r="DX44" s="33" t="str">
        <f ca="true">+IF(OFFSET('Hygiene Data'!$F$12,0,10*ROW('Hygiene Data'!F38))="","",OFFSET('Hygiene Data'!$F$12,0,10*ROW('Hygiene Data'!F38)))</f>
        <v/>
      </c>
      <c r="DY44" s="33" t="str">
        <f ca="true">+IF(OFFSET('Hygiene Data'!$F$13,0,10*ROW('Hygiene Data'!F38))="","",OFFSET('Hygiene Data'!$F$13,0,10*ROW('Hygiene Data'!F38)))</f>
        <v/>
      </c>
      <c r="DZ44" s="33" t="str">
        <f ca="true">+IF(OFFSET('Hygiene Data'!$F$14,0,10*ROW('Hygiene Data'!F38))="","",OFFSET('Hygiene Data'!$F$14,0,10*ROW('Hygiene Data'!F38)))</f>
        <v/>
      </c>
      <c r="EA44" s="33" t="str">
        <f ca="true">+IF(OFFSET('Hygiene Data'!$G$12,0,10*ROW('Hygiene Data'!G38))="","",OFFSET('Hygiene Data'!$G$12,0,10*ROW('Hygiene Data'!G38)))</f>
        <v/>
      </c>
      <c r="EB44" s="33" t="str">
        <f ca="true">+IF(OFFSET('Hygiene Data'!$G$13,0,10*ROW('Hygiene Data'!G38))="","",OFFSET('Hygiene Data'!$G$13,0,10*ROW('Hygiene Data'!G38)))</f>
        <v/>
      </c>
      <c r="EC44" s="33" t="str">
        <f ca="true">+IF(OFFSET('Hygiene Data'!$G$14,0,10*ROW('Hygiene Data'!G38))="","",OFFSET('Hygiene Data'!$G$14,0,10*ROW('Hygiene Data'!G38)))</f>
        <v/>
      </c>
      <c r="ED44" s="33" t="str">
        <f ca="true">+IF(OFFSET('Hygiene Data'!$H$12,0,10*ROW('Hygiene Data'!H38))="","",OFFSET('Hygiene Data'!$H$12,0,10*ROW('Hygiene Data'!H38)))</f>
        <v/>
      </c>
      <c r="EE44" s="33" t="str">
        <f ca="true">+IF(OFFSET('Hygiene Data'!$H$13,0,10*ROW('Hygiene Data'!H38))="","",OFFSET('Hygiene Data'!$H$13,0,10*ROW('Hygiene Data'!H38)))</f>
        <v/>
      </c>
      <c r="EF44" s="33" t="str">
        <f ca="true">+IF(OFFSET('Hygiene Data'!$H$14,0,10*ROW('Hygiene Data'!H38))="","",OFFSET('Hygiene Data'!$H$14,0,10*ROW('Hygiene Data'!H38)))</f>
        <v/>
      </c>
    </row>
    <row r="45" x14ac:dyDescent="0.2">
      <c r="A45" s="56" t="str">
        <f ca="true">+IF(OFFSET('Water Data'!$B$1,0,10*ROW('Water Data'!B42))="","",OFFSET('Water Data'!$B$1,0,10*ROW('Water Data'!B42)))</f>
        <v/>
      </c>
      <c r="B45" s="56" t="str">
        <f ca="true">+IF(OFFSET('Water Data'!$A$3,0,10*ROW('Water Data'!A42))="","",OFFSET('Water Data'!$A$3,0,10*ROW('Water Data'!A42)))</f>
        <v/>
      </c>
      <c r="C45" s="56" t="str">
        <f ca="true">+IF(OFFSET('Water Data'!$C$3,0,10*ROW('Water Data'!C42))="","",OFFSET('Water Data'!$C$3,0,10*ROW('Water Data'!C42)))</f>
        <v/>
      </c>
      <c r="D45" s="244"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4"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4"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4"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4"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4"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4"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4"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4"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4"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4"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4"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4"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4"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4"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4"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4"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4"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45"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45"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45"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45"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45"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45"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45"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45"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45"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45"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45"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45"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45"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45"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45"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45"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45"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45"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45"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45"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45"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45"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45"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45"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45"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45"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45"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45"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45"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45"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46"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46"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46"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46"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46"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46"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46"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46"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46"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46"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46"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46"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46"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46"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46"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46"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46"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46"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3" t="str">
        <f ca="true">+IF(OFFSET('Water Data'!$C$28,0,10*ROW('Water Data'!C39))="","",OFFSET('Water Data'!$C$28,0,10*ROW('Water Data'!C39)))</f>
        <v/>
      </c>
      <c r="BT45" s="33" t="str">
        <f ca="true">+IF(OFFSET('Water Data'!$C$29,0,10*ROW('Water Data'!C39))="","",OFFSET('Water Data'!$C$29,0,10*ROW('Water Data'!C39)))</f>
        <v/>
      </c>
      <c r="BU45" s="33" t="str">
        <f ca="true">+IF(OFFSET('Water Data'!$C$30,0,10*ROW('Water Data'!C39))="","",OFFSET('Water Data'!$C$30,0,10*ROW('Water Data'!C39)))</f>
        <v/>
      </c>
      <c r="BV45" s="33" t="str">
        <f ca="true">+IF(OFFSET('Water Data'!$D$28,0,10*ROW('Water Data'!D39))="","",OFFSET('Water Data'!$D$28,0,10*ROW('Water Data'!D39)))</f>
        <v/>
      </c>
      <c r="BW45" s="33" t="str">
        <f ca="true">+IF(OFFSET('Water Data'!$D$29,0,10*ROW('Water Data'!D39))="","",OFFSET('Water Data'!$D$29,0,10*ROW('Water Data'!D39)))</f>
        <v/>
      </c>
      <c r="BX45" s="33" t="str">
        <f ca="true">+IF(OFFSET('Water Data'!$D$30,0,10*ROW('Water Data'!D39))="","",OFFSET('Water Data'!$D$30,0,10*ROW('Water Data'!D39)))</f>
        <v/>
      </c>
      <c r="BY45" s="33" t="str">
        <f ca="true">+IF(OFFSET('Water Data'!$E$28,0,10*ROW('Water Data'!E39))="","",OFFSET('Water Data'!$E$28,0,10*ROW('Water Data'!E39)))</f>
        <v/>
      </c>
      <c r="BZ45" s="33" t="str">
        <f ca="true">+IF(OFFSET('Water Data'!$E$29,0,10*ROW('Water Data'!E39))="","",OFFSET('Water Data'!$E$29,0,10*ROW('Water Data'!E39)))</f>
        <v/>
      </c>
      <c r="CA45" s="33" t="str">
        <f ca="true">+IF(OFFSET('Water Data'!$E$30,0,10*ROW('Water Data'!E39))="","",OFFSET('Water Data'!$E$30,0,10*ROW('Water Data'!E39)))</f>
        <v/>
      </c>
      <c r="CB45" s="33" t="str">
        <f ca="true">+IF(OFFSET('Water Data'!$F$28,0,10*ROW('Water Data'!F39))="","",OFFSET('Water Data'!$F$28,0,10*ROW('Water Data'!F39)))</f>
        <v/>
      </c>
      <c r="CC45" s="33" t="str">
        <f ca="true">+IF(OFFSET('Water Data'!$F$29,0,10*ROW('Water Data'!F39))="","",OFFSET('Water Data'!$F$29,0,10*ROW('Water Data'!F39)))</f>
        <v/>
      </c>
      <c r="CD45" s="33" t="str">
        <f ca="true">+IF(OFFSET('Water Data'!$F$30,0,10*ROW('Water Data'!F39))="","",OFFSET('Water Data'!$F$30,0,10*ROW('Water Data'!F39)))</f>
        <v/>
      </c>
      <c r="CE45" s="33" t="str">
        <f ca="true">+IF(OFFSET('Water Data'!$G$28,0,10*ROW('Water Data'!G39))="","",OFFSET('Water Data'!$G$28,0,10*ROW('Water Data'!G39)))</f>
        <v/>
      </c>
      <c r="CF45" s="33" t="str">
        <f ca="true">+IF(OFFSET('Water Data'!$G$29,0,10*ROW('Water Data'!G39))="","",OFFSET('Water Data'!$G$29,0,10*ROW('Water Data'!G39)))</f>
        <v/>
      </c>
      <c r="CG45" s="33" t="str">
        <f ca="true">+IF(OFFSET('Water Data'!$G$30,0,10*ROW('Water Data'!G39))="","",OFFSET('Water Data'!$G$30,0,10*ROW('Water Data'!G39)))</f>
        <v/>
      </c>
      <c r="CH45" s="33" t="str">
        <f ca="true">+IF(OFFSET('Water Data'!$H$28,0,10*ROW('Water Data'!H39))="","",OFFSET('Water Data'!$H$28,0,10*ROW('Water Data'!H39)))</f>
        <v/>
      </c>
      <c r="CI45" s="33" t="str">
        <f ca="true">+IF(OFFSET('Water Data'!$H$29,0,10*ROW('Water Data'!H39))="","",OFFSET('Water Data'!$H$29,0,10*ROW('Water Data'!H39)))</f>
        <v/>
      </c>
      <c r="CJ45" s="33" t="str">
        <f ca="true">+IF(OFFSET('Water Data'!$H$30,0,10*ROW('Water Data'!H39))="","",OFFSET('Water Data'!$H$30,0,10*ROW('Water Data'!H39)))</f>
        <v/>
      </c>
      <c r="CK45" s="33" t="str">
        <f ca="true">+IF(OFFSET('Sanitation Data'!$C$29,0,10*ROW('Sanitation Data'!C39))="","",OFFSET('Sanitation Data'!$C$29,0,10*ROW('Sanitation Data'!C39)))</f>
        <v/>
      </c>
      <c r="CL45" s="33" t="str">
        <f ca="true">+IF(OFFSET('Sanitation Data'!$C$30,0,10*ROW('Sanitation Data'!C39))="","",OFFSET('Sanitation Data'!$C$30,0,10*ROW('Sanitation Data'!C39)))</f>
        <v/>
      </c>
      <c r="CM45" s="33" t="str">
        <f ca="true">+IF(OFFSET('Sanitation Data'!$C$31,0,10*ROW('Sanitation Data'!C39))="","",OFFSET('Sanitation Data'!$C$31,0,10*ROW('Sanitation Data'!C39)))</f>
        <v/>
      </c>
      <c r="CN45" s="33" t="str">
        <f ca="true">+IF(OFFSET('Sanitation Data'!$C$32,0,10*ROW('Sanitation Data'!C39))="","",OFFSET('Sanitation Data'!$C$32,0,10*ROW('Sanitation Data'!C39)))</f>
        <v/>
      </c>
      <c r="CO45" s="33" t="str">
        <f ca="true">+IF(OFFSET('Sanitation Data'!$C$33,0,10*ROW('Sanitation Data'!C39))="","",OFFSET('Sanitation Data'!$C$33,0,10*ROW('Sanitation Data'!C39)))</f>
        <v/>
      </c>
      <c r="CP45" s="33" t="str">
        <f ca="true">+IF(OFFSET('Sanitation Data'!$D$29,0,10*ROW('Sanitation Data'!D39))="","",OFFSET('Sanitation Data'!$D$29,0,10*ROW('Sanitation Data'!D39)))</f>
        <v/>
      </c>
      <c r="CQ45" s="33" t="str">
        <f ca="true">+IF(OFFSET('Sanitation Data'!$D$30,0,10*ROW('Sanitation Data'!D39))="","",OFFSET('Sanitation Data'!$D$30,0,10*ROW('Sanitation Data'!D39)))</f>
        <v/>
      </c>
      <c r="CR45" s="33" t="str">
        <f ca="true">+IF(OFFSET('Sanitation Data'!$D$31,0,10*ROW('Sanitation Data'!D39))="","",OFFSET('Sanitation Data'!$D$31,0,10*ROW('Sanitation Data'!D39)))</f>
        <v/>
      </c>
      <c r="CS45" s="33" t="str">
        <f ca="true">+IF(OFFSET('Sanitation Data'!$D$32,0,10*ROW('Sanitation Data'!D39))="","",OFFSET('Sanitation Data'!$D$32,0,10*ROW('Sanitation Data'!D39)))</f>
        <v/>
      </c>
      <c r="CT45" s="33" t="str">
        <f ca="true">+IF(OFFSET('Sanitation Data'!$D$33,0,10*ROW('Sanitation Data'!D39))="","",OFFSET('Sanitation Data'!$D$33,0,10*ROW('Sanitation Data'!D39)))</f>
        <v/>
      </c>
      <c r="CU45" s="33" t="str">
        <f ca="true">+IF(OFFSET('Sanitation Data'!$E$29,0,10*ROW('Sanitation Data'!E39))="","",OFFSET('Sanitation Data'!$E$29,0,10*ROW('Sanitation Data'!E39)))</f>
        <v/>
      </c>
      <c r="CV45" s="33" t="str">
        <f ca="true">+IF(OFFSET('Sanitation Data'!$E$30,0,10*ROW('Sanitation Data'!E39))="","",OFFSET('Sanitation Data'!$E$30,0,10*ROW('Sanitation Data'!E39)))</f>
        <v/>
      </c>
      <c r="CW45" s="33" t="str">
        <f ca="true">+IF(OFFSET('Sanitation Data'!$E$31,0,10*ROW('Sanitation Data'!E39))="","",OFFSET('Sanitation Data'!$E$31,0,10*ROW('Sanitation Data'!E39)))</f>
        <v/>
      </c>
      <c r="CX45" s="33" t="str">
        <f ca="true">+IF(OFFSET('Sanitation Data'!$E$32,0,10*ROW('Sanitation Data'!E39))="","",OFFSET('Sanitation Data'!$E$32,0,10*ROW('Sanitation Data'!E39)))</f>
        <v/>
      </c>
      <c r="CY45" s="33" t="str">
        <f ca="true">+IF(OFFSET('Sanitation Data'!$E$33,0,10*ROW('Sanitation Data'!E39))="","",OFFSET('Sanitation Data'!$E$33,0,10*ROW('Sanitation Data'!E39)))</f>
        <v/>
      </c>
      <c r="CZ45" s="33" t="str">
        <f ca="true">+IF(OFFSET('Sanitation Data'!$F$29,0,10*ROW('Sanitation Data'!F39))="","",OFFSET('Sanitation Data'!$F$29,0,10*ROW('Sanitation Data'!F39)))</f>
        <v/>
      </c>
      <c r="DA45" s="33" t="str">
        <f ca="true">+IF(OFFSET('Sanitation Data'!$F$30,0,10*ROW('Sanitation Data'!F39))="","",OFFSET('Sanitation Data'!$F$30,0,10*ROW('Sanitation Data'!F39)))</f>
        <v/>
      </c>
      <c r="DB45" s="33" t="str">
        <f ca="true">+IF(OFFSET('Sanitation Data'!$F$31,0,10*ROW('Sanitation Data'!F39))="","",OFFSET('Sanitation Data'!$F$31,0,10*ROW('Sanitation Data'!F39)))</f>
        <v/>
      </c>
      <c r="DC45" s="33" t="str">
        <f ca="true">+IF(OFFSET('Sanitation Data'!$F$32,0,10*ROW('Sanitation Data'!F39))="","",OFFSET('Sanitation Data'!$F$32,0,10*ROW('Sanitation Data'!F39)))</f>
        <v/>
      </c>
      <c r="DD45" s="33" t="str">
        <f ca="true">+IF(OFFSET('Sanitation Data'!$F$33,0,10*ROW('Sanitation Data'!F39))="","",OFFSET('Sanitation Data'!$F$33,0,10*ROW('Sanitation Data'!F39)))</f>
        <v/>
      </c>
      <c r="DE45" s="33" t="str">
        <f ca="true">+IF(OFFSET('Sanitation Data'!$G$29,0,10*ROW('Sanitation Data'!G39))="","",OFFSET('Sanitation Data'!$G$29,0,10*ROW('Sanitation Data'!G39)))</f>
        <v/>
      </c>
      <c r="DF45" s="33" t="str">
        <f ca="true">+IF(OFFSET('Sanitation Data'!$G$30,0,10*ROW('Sanitation Data'!G39))="","",OFFSET('Sanitation Data'!$G$30,0,10*ROW('Sanitation Data'!G39)))</f>
        <v/>
      </c>
      <c r="DG45" s="33" t="str">
        <f ca="true">+IF(OFFSET('Sanitation Data'!$G$31,0,10*ROW('Sanitation Data'!G39))="","",OFFSET('Sanitation Data'!$G$31,0,10*ROW('Sanitation Data'!G39)))</f>
        <v/>
      </c>
      <c r="DH45" s="33" t="str">
        <f ca="true">+IF(OFFSET('Sanitation Data'!$G$32,0,10*ROW('Sanitation Data'!G39))="","",OFFSET('Sanitation Data'!$G$32,0,10*ROW('Sanitation Data'!G39)))</f>
        <v/>
      </c>
      <c r="DI45" s="33" t="str">
        <f ca="true">+IF(OFFSET('Sanitation Data'!$G$33,0,10*ROW('Sanitation Data'!G39))="","",OFFSET('Sanitation Data'!$G$33,0,10*ROW('Sanitation Data'!G39)))</f>
        <v/>
      </c>
      <c r="DJ45" s="33" t="str">
        <f ca="true">+IF(OFFSET('Sanitation Data'!$H$29,0,10*ROW('Sanitation Data'!H39))="","",OFFSET('Sanitation Data'!$H$29,0,10*ROW('Sanitation Data'!H39)))</f>
        <v/>
      </c>
      <c r="DK45" s="33" t="str">
        <f ca="true">+IF(OFFSET('Sanitation Data'!$H$30,0,10*ROW('Sanitation Data'!H39))="","",OFFSET('Sanitation Data'!$H$30,0,10*ROW('Sanitation Data'!H39)))</f>
        <v/>
      </c>
      <c r="DL45" s="33" t="str">
        <f ca="true">+IF(OFFSET('Sanitation Data'!$H$31,0,10*ROW('Sanitation Data'!H39))="","",OFFSET('Sanitation Data'!$H$31,0,10*ROW('Sanitation Data'!H39)))</f>
        <v/>
      </c>
      <c r="DM45" s="33" t="str">
        <f ca="true">+IF(OFFSET('Sanitation Data'!$H$32,0,10*ROW('Sanitation Data'!H39))="","",OFFSET('Sanitation Data'!$H$32,0,10*ROW('Sanitation Data'!H39)))</f>
        <v/>
      </c>
      <c r="DN45" s="33" t="str">
        <f ca="true">+IF(OFFSET('Sanitation Data'!$H$33,0,10*ROW('Sanitation Data'!H39))="","",OFFSET('Sanitation Data'!$H$33,0,10*ROW('Sanitation Data'!H39)))</f>
        <v/>
      </c>
      <c r="DO45" s="33" t="str">
        <f ca="true">+IF(OFFSET('Hygiene Data'!$C$12,0,10*ROW('Hygiene Data'!C39))="","",OFFSET('Hygiene Data'!$C$12,0,10*ROW('Hygiene Data'!C39)))</f>
        <v/>
      </c>
      <c r="DP45" s="33" t="str">
        <f ca="true">+IF(OFFSET('Hygiene Data'!$C$13,0,10*ROW('Hygiene Data'!C39))="","",OFFSET('Hygiene Data'!$C$13,0,10*ROW('Hygiene Data'!C39)))</f>
        <v/>
      </c>
      <c r="DQ45" s="33" t="str">
        <f ca="true">+IF(OFFSET('Hygiene Data'!$C$14,0,10*ROW('Hygiene Data'!C39))="","",OFFSET('Hygiene Data'!$C$14,0,10*ROW('Hygiene Data'!C39)))</f>
        <v/>
      </c>
      <c r="DR45" s="33" t="str">
        <f ca="true">+IF(OFFSET('Hygiene Data'!$D$12,0,10*ROW('Hygiene Data'!D39))="","",OFFSET('Hygiene Data'!$D$12,0,10*ROW('Hygiene Data'!D39)))</f>
        <v/>
      </c>
      <c r="DS45" s="33" t="str">
        <f ca="true">+IF(OFFSET('Hygiene Data'!$D$13,0,10*ROW('Hygiene Data'!D39))="","",OFFSET('Hygiene Data'!$D$13,0,10*ROW('Hygiene Data'!D39)))</f>
        <v/>
      </c>
      <c r="DT45" s="33" t="str">
        <f ca="true">+IF(OFFSET('Hygiene Data'!$D$14,0,10*ROW('Hygiene Data'!D39))="","",OFFSET('Hygiene Data'!$D$14,0,10*ROW('Hygiene Data'!D39)))</f>
        <v/>
      </c>
      <c r="DU45" s="33" t="str">
        <f ca="true">+IF(OFFSET('Hygiene Data'!$E$12,0,10*ROW('Hygiene Data'!E39))="","",OFFSET('Hygiene Data'!$E$12,0,10*ROW('Hygiene Data'!E39)))</f>
        <v/>
      </c>
      <c r="DV45" s="33" t="str">
        <f ca="true">+IF(OFFSET('Hygiene Data'!$E$13,0,10*ROW('Hygiene Data'!E39))="","",OFFSET('Hygiene Data'!$E$13,0,10*ROW('Hygiene Data'!E39)))</f>
        <v/>
      </c>
      <c r="DW45" s="33" t="str">
        <f ca="true">+IF(OFFSET('Hygiene Data'!$E$14,0,10*ROW('Hygiene Data'!E39))="","",OFFSET('Hygiene Data'!$E$14,0,10*ROW('Hygiene Data'!E39)))</f>
        <v/>
      </c>
      <c r="DX45" s="33" t="str">
        <f ca="true">+IF(OFFSET('Hygiene Data'!$F$12,0,10*ROW('Hygiene Data'!F39))="","",OFFSET('Hygiene Data'!$F$12,0,10*ROW('Hygiene Data'!F39)))</f>
        <v/>
      </c>
      <c r="DY45" s="33" t="str">
        <f ca="true">+IF(OFFSET('Hygiene Data'!$F$13,0,10*ROW('Hygiene Data'!F39))="","",OFFSET('Hygiene Data'!$F$13,0,10*ROW('Hygiene Data'!F39)))</f>
        <v/>
      </c>
      <c r="DZ45" s="33" t="str">
        <f ca="true">+IF(OFFSET('Hygiene Data'!$F$14,0,10*ROW('Hygiene Data'!F39))="","",OFFSET('Hygiene Data'!$F$14,0,10*ROW('Hygiene Data'!F39)))</f>
        <v/>
      </c>
      <c r="EA45" s="33" t="str">
        <f ca="true">+IF(OFFSET('Hygiene Data'!$G$12,0,10*ROW('Hygiene Data'!G39))="","",OFFSET('Hygiene Data'!$G$12,0,10*ROW('Hygiene Data'!G39)))</f>
        <v/>
      </c>
      <c r="EB45" s="33" t="str">
        <f ca="true">+IF(OFFSET('Hygiene Data'!$G$13,0,10*ROW('Hygiene Data'!G39))="","",OFFSET('Hygiene Data'!$G$13,0,10*ROW('Hygiene Data'!G39)))</f>
        <v/>
      </c>
      <c r="EC45" s="33" t="str">
        <f ca="true">+IF(OFFSET('Hygiene Data'!$G$14,0,10*ROW('Hygiene Data'!G39))="","",OFFSET('Hygiene Data'!$G$14,0,10*ROW('Hygiene Data'!G39)))</f>
        <v/>
      </c>
      <c r="ED45" s="33" t="str">
        <f ca="true">+IF(OFFSET('Hygiene Data'!$H$12,0,10*ROW('Hygiene Data'!H39))="","",OFFSET('Hygiene Data'!$H$12,0,10*ROW('Hygiene Data'!H39)))</f>
        <v/>
      </c>
      <c r="EE45" s="33" t="str">
        <f ca="true">+IF(OFFSET('Hygiene Data'!$H$13,0,10*ROW('Hygiene Data'!H39))="","",OFFSET('Hygiene Data'!$H$13,0,10*ROW('Hygiene Data'!H39)))</f>
        <v/>
      </c>
      <c r="EF45" s="33" t="str">
        <f ca="true">+IF(OFFSET('Hygiene Data'!$H$14,0,10*ROW('Hygiene Data'!H39))="","",OFFSET('Hygiene Data'!$H$14,0,10*ROW('Hygiene Data'!H39)))</f>
        <v/>
      </c>
    </row>
    <row r="46" x14ac:dyDescent="0.2">
      <c r="A46" s="56" t="str">
        <f ca="true">+IF(OFFSET('Water Data'!$B$1,0,10*ROW('Water Data'!B43))="","",OFFSET('Water Data'!$B$1,0,10*ROW('Water Data'!B43)))</f>
        <v/>
      </c>
      <c r="B46" s="56" t="str">
        <f ca="true">+IF(OFFSET('Water Data'!$A$3,0,10*ROW('Water Data'!A43))="","",OFFSET('Water Data'!$A$3,0,10*ROW('Water Data'!A43)))</f>
        <v/>
      </c>
      <c r="C46" s="56" t="str">
        <f ca="true">+IF(OFFSET('Water Data'!$C$3,0,10*ROW('Water Data'!C43))="","",OFFSET('Water Data'!$C$3,0,10*ROW('Water Data'!C43)))</f>
        <v/>
      </c>
      <c r="D46" s="244"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4"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4"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4"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4"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4"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4"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4"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4"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4"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4"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4"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4"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4"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4"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4"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4"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4"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45"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45"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45"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45"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45"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45"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45"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45"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45"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45"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45"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45"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45"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45"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45"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45"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45"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45"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45"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45"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45"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45"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45"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45"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45"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45"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45"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45"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45"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45"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46"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46"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46"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46"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46"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46"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46"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46"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46"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46"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46"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46"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46"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46"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46"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46"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46"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46"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3" t="str">
        <f ca="true">+IF(OFFSET('Water Data'!$C$28,0,10*ROW('Water Data'!C40))="","",OFFSET('Water Data'!$C$28,0,10*ROW('Water Data'!C40)))</f>
        <v/>
      </c>
      <c r="BT46" s="33" t="str">
        <f ca="true">+IF(OFFSET('Water Data'!$C$29,0,10*ROW('Water Data'!C40))="","",OFFSET('Water Data'!$C$29,0,10*ROW('Water Data'!C40)))</f>
        <v/>
      </c>
      <c r="BU46" s="33" t="str">
        <f ca="true">+IF(OFFSET('Water Data'!$C$30,0,10*ROW('Water Data'!C40))="","",OFFSET('Water Data'!$C$30,0,10*ROW('Water Data'!C40)))</f>
        <v/>
      </c>
      <c r="BV46" s="33" t="str">
        <f ca="true">+IF(OFFSET('Water Data'!$D$28,0,10*ROW('Water Data'!D40))="","",OFFSET('Water Data'!$D$28,0,10*ROW('Water Data'!D40)))</f>
        <v/>
      </c>
      <c r="BW46" s="33" t="str">
        <f ca="true">+IF(OFFSET('Water Data'!$D$29,0,10*ROW('Water Data'!D40))="","",OFFSET('Water Data'!$D$29,0,10*ROW('Water Data'!D40)))</f>
        <v/>
      </c>
      <c r="BX46" s="33" t="str">
        <f ca="true">+IF(OFFSET('Water Data'!$D$30,0,10*ROW('Water Data'!D40))="","",OFFSET('Water Data'!$D$30,0,10*ROW('Water Data'!D40)))</f>
        <v/>
      </c>
      <c r="BY46" s="33" t="str">
        <f ca="true">+IF(OFFSET('Water Data'!$E$28,0,10*ROW('Water Data'!E40))="","",OFFSET('Water Data'!$E$28,0,10*ROW('Water Data'!E40)))</f>
        <v/>
      </c>
      <c r="BZ46" s="33" t="str">
        <f ca="true">+IF(OFFSET('Water Data'!$E$29,0,10*ROW('Water Data'!E40))="","",OFFSET('Water Data'!$E$29,0,10*ROW('Water Data'!E40)))</f>
        <v/>
      </c>
      <c r="CA46" s="33" t="str">
        <f ca="true">+IF(OFFSET('Water Data'!$E$30,0,10*ROW('Water Data'!E40))="","",OFFSET('Water Data'!$E$30,0,10*ROW('Water Data'!E40)))</f>
        <v/>
      </c>
      <c r="CB46" s="33" t="str">
        <f ca="true">+IF(OFFSET('Water Data'!$F$28,0,10*ROW('Water Data'!F40))="","",OFFSET('Water Data'!$F$28,0,10*ROW('Water Data'!F40)))</f>
        <v/>
      </c>
      <c r="CC46" s="33" t="str">
        <f ca="true">+IF(OFFSET('Water Data'!$F$29,0,10*ROW('Water Data'!F40))="","",OFFSET('Water Data'!$F$29,0,10*ROW('Water Data'!F40)))</f>
        <v/>
      </c>
      <c r="CD46" s="33" t="str">
        <f ca="true">+IF(OFFSET('Water Data'!$F$30,0,10*ROW('Water Data'!F40))="","",OFFSET('Water Data'!$F$30,0,10*ROW('Water Data'!F40)))</f>
        <v/>
      </c>
      <c r="CE46" s="33" t="str">
        <f ca="true">+IF(OFFSET('Water Data'!$G$28,0,10*ROW('Water Data'!G40))="","",OFFSET('Water Data'!$G$28,0,10*ROW('Water Data'!G40)))</f>
        <v/>
      </c>
      <c r="CF46" s="33" t="str">
        <f ca="true">+IF(OFFSET('Water Data'!$G$29,0,10*ROW('Water Data'!G40))="","",OFFSET('Water Data'!$G$29,0,10*ROW('Water Data'!G40)))</f>
        <v/>
      </c>
      <c r="CG46" s="33" t="str">
        <f ca="true">+IF(OFFSET('Water Data'!$G$30,0,10*ROW('Water Data'!G40))="","",OFFSET('Water Data'!$G$30,0,10*ROW('Water Data'!G40)))</f>
        <v/>
      </c>
      <c r="CH46" s="33" t="str">
        <f ca="true">+IF(OFFSET('Water Data'!$H$28,0,10*ROW('Water Data'!H40))="","",OFFSET('Water Data'!$H$28,0,10*ROW('Water Data'!H40)))</f>
        <v/>
      </c>
      <c r="CI46" s="33" t="str">
        <f ca="true">+IF(OFFSET('Water Data'!$H$29,0,10*ROW('Water Data'!H40))="","",OFFSET('Water Data'!$H$29,0,10*ROW('Water Data'!H40)))</f>
        <v/>
      </c>
      <c r="CJ46" s="33" t="str">
        <f ca="true">+IF(OFFSET('Water Data'!$H$30,0,10*ROW('Water Data'!H40))="","",OFFSET('Water Data'!$H$30,0,10*ROW('Water Data'!H40)))</f>
        <v/>
      </c>
      <c r="CK46" s="33" t="str">
        <f ca="true">+IF(OFFSET('Sanitation Data'!$C$29,0,10*ROW('Sanitation Data'!C40))="","",OFFSET('Sanitation Data'!$C$29,0,10*ROW('Sanitation Data'!C40)))</f>
        <v/>
      </c>
      <c r="CL46" s="33" t="str">
        <f ca="true">+IF(OFFSET('Sanitation Data'!$C$30,0,10*ROW('Sanitation Data'!C40))="","",OFFSET('Sanitation Data'!$C$30,0,10*ROW('Sanitation Data'!C40)))</f>
        <v/>
      </c>
      <c r="CM46" s="33" t="str">
        <f ca="true">+IF(OFFSET('Sanitation Data'!$C$31,0,10*ROW('Sanitation Data'!C40))="","",OFFSET('Sanitation Data'!$C$31,0,10*ROW('Sanitation Data'!C40)))</f>
        <v/>
      </c>
      <c r="CN46" s="33" t="str">
        <f ca="true">+IF(OFFSET('Sanitation Data'!$C$32,0,10*ROW('Sanitation Data'!C40))="","",OFFSET('Sanitation Data'!$C$32,0,10*ROW('Sanitation Data'!C40)))</f>
        <v/>
      </c>
      <c r="CO46" s="33" t="str">
        <f ca="true">+IF(OFFSET('Sanitation Data'!$C$33,0,10*ROW('Sanitation Data'!C40))="","",OFFSET('Sanitation Data'!$C$33,0,10*ROW('Sanitation Data'!C40)))</f>
        <v/>
      </c>
      <c r="CP46" s="33" t="str">
        <f ca="true">+IF(OFFSET('Sanitation Data'!$D$29,0,10*ROW('Sanitation Data'!D40))="","",OFFSET('Sanitation Data'!$D$29,0,10*ROW('Sanitation Data'!D40)))</f>
        <v/>
      </c>
      <c r="CQ46" s="33" t="str">
        <f ca="true">+IF(OFFSET('Sanitation Data'!$D$30,0,10*ROW('Sanitation Data'!D40))="","",OFFSET('Sanitation Data'!$D$30,0,10*ROW('Sanitation Data'!D40)))</f>
        <v/>
      </c>
      <c r="CR46" s="33" t="str">
        <f ca="true">+IF(OFFSET('Sanitation Data'!$D$31,0,10*ROW('Sanitation Data'!D40))="","",OFFSET('Sanitation Data'!$D$31,0,10*ROW('Sanitation Data'!D40)))</f>
        <v/>
      </c>
      <c r="CS46" s="33" t="str">
        <f ca="true">+IF(OFFSET('Sanitation Data'!$D$32,0,10*ROW('Sanitation Data'!D40))="","",OFFSET('Sanitation Data'!$D$32,0,10*ROW('Sanitation Data'!D40)))</f>
        <v/>
      </c>
      <c r="CT46" s="33" t="str">
        <f ca="true">+IF(OFFSET('Sanitation Data'!$D$33,0,10*ROW('Sanitation Data'!D40))="","",OFFSET('Sanitation Data'!$D$33,0,10*ROW('Sanitation Data'!D40)))</f>
        <v/>
      </c>
      <c r="CU46" s="33" t="str">
        <f ca="true">+IF(OFFSET('Sanitation Data'!$E$29,0,10*ROW('Sanitation Data'!E40))="","",OFFSET('Sanitation Data'!$E$29,0,10*ROW('Sanitation Data'!E40)))</f>
        <v/>
      </c>
      <c r="CV46" s="33" t="str">
        <f ca="true">+IF(OFFSET('Sanitation Data'!$E$30,0,10*ROW('Sanitation Data'!E40))="","",OFFSET('Sanitation Data'!$E$30,0,10*ROW('Sanitation Data'!E40)))</f>
        <v/>
      </c>
      <c r="CW46" s="33" t="str">
        <f ca="true">+IF(OFFSET('Sanitation Data'!$E$31,0,10*ROW('Sanitation Data'!E40))="","",OFFSET('Sanitation Data'!$E$31,0,10*ROW('Sanitation Data'!E40)))</f>
        <v/>
      </c>
      <c r="CX46" s="33" t="str">
        <f ca="true">+IF(OFFSET('Sanitation Data'!$E$32,0,10*ROW('Sanitation Data'!E40))="","",OFFSET('Sanitation Data'!$E$32,0,10*ROW('Sanitation Data'!E40)))</f>
        <v/>
      </c>
      <c r="CY46" s="33" t="str">
        <f ca="true">+IF(OFFSET('Sanitation Data'!$E$33,0,10*ROW('Sanitation Data'!E40))="","",OFFSET('Sanitation Data'!$E$33,0,10*ROW('Sanitation Data'!E40)))</f>
        <v/>
      </c>
      <c r="CZ46" s="33" t="str">
        <f ca="true">+IF(OFFSET('Sanitation Data'!$F$29,0,10*ROW('Sanitation Data'!F40))="","",OFFSET('Sanitation Data'!$F$29,0,10*ROW('Sanitation Data'!F40)))</f>
        <v/>
      </c>
      <c r="DA46" s="33" t="str">
        <f ca="true">+IF(OFFSET('Sanitation Data'!$F$30,0,10*ROW('Sanitation Data'!F40))="","",OFFSET('Sanitation Data'!$F$30,0,10*ROW('Sanitation Data'!F40)))</f>
        <v/>
      </c>
      <c r="DB46" s="33" t="str">
        <f ca="true">+IF(OFFSET('Sanitation Data'!$F$31,0,10*ROW('Sanitation Data'!F40))="","",OFFSET('Sanitation Data'!$F$31,0,10*ROW('Sanitation Data'!F40)))</f>
        <v/>
      </c>
      <c r="DC46" s="33" t="str">
        <f ca="true">+IF(OFFSET('Sanitation Data'!$F$32,0,10*ROW('Sanitation Data'!F40))="","",OFFSET('Sanitation Data'!$F$32,0,10*ROW('Sanitation Data'!F40)))</f>
        <v/>
      </c>
      <c r="DD46" s="33" t="str">
        <f ca="true">+IF(OFFSET('Sanitation Data'!$F$33,0,10*ROW('Sanitation Data'!F40))="","",OFFSET('Sanitation Data'!$F$33,0,10*ROW('Sanitation Data'!F40)))</f>
        <v/>
      </c>
      <c r="DE46" s="33" t="str">
        <f ca="true">+IF(OFFSET('Sanitation Data'!$G$29,0,10*ROW('Sanitation Data'!G40))="","",OFFSET('Sanitation Data'!$G$29,0,10*ROW('Sanitation Data'!G40)))</f>
        <v/>
      </c>
      <c r="DF46" s="33" t="str">
        <f ca="true">+IF(OFFSET('Sanitation Data'!$G$30,0,10*ROW('Sanitation Data'!G40))="","",OFFSET('Sanitation Data'!$G$30,0,10*ROW('Sanitation Data'!G40)))</f>
        <v/>
      </c>
      <c r="DG46" s="33" t="str">
        <f ca="true">+IF(OFFSET('Sanitation Data'!$G$31,0,10*ROW('Sanitation Data'!G40))="","",OFFSET('Sanitation Data'!$G$31,0,10*ROW('Sanitation Data'!G40)))</f>
        <v/>
      </c>
      <c r="DH46" s="33" t="str">
        <f ca="true">+IF(OFFSET('Sanitation Data'!$G$32,0,10*ROW('Sanitation Data'!G40))="","",OFFSET('Sanitation Data'!$G$32,0,10*ROW('Sanitation Data'!G40)))</f>
        <v/>
      </c>
      <c r="DI46" s="33" t="str">
        <f ca="true">+IF(OFFSET('Sanitation Data'!$G$33,0,10*ROW('Sanitation Data'!G40))="","",OFFSET('Sanitation Data'!$G$33,0,10*ROW('Sanitation Data'!G40)))</f>
        <v/>
      </c>
      <c r="DJ46" s="33" t="str">
        <f ca="true">+IF(OFFSET('Sanitation Data'!$H$29,0,10*ROW('Sanitation Data'!H40))="","",OFFSET('Sanitation Data'!$H$29,0,10*ROW('Sanitation Data'!H40)))</f>
        <v/>
      </c>
      <c r="DK46" s="33" t="str">
        <f ca="true">+IF(OFFSET('Sanitation Data'!$H$30,0,10*ROW('Sanitation Data'!H40))="","",OFFSET('Sanitation Data'!$H$30,0,10*ROW('Sanitation Data'!H40)))</f>
        <v/>
      </c>
      <c r="DL46" s="33" t="str">
        <f ca="true">+IF(OFFSET('Sanitation Data'!$H$31,0,10*ROW('Sanitation Data'!H40))="","",OFFSET('Sanitation Data'!$H$31,0,10*ROW('Sanitation Data'!H40)))</f>
        <v/>
      </c>
      <c r="DM46" s="33" t="str">
        <f ca="true">+IF(OFFSET('Sanitation Data'!$H$32,0,10*ROW('Sanitation Data'!H40))="","",OFFSET('Sanitation Data'!$H$32,0,10*ROW('Sanitation Data'!H40)))</f>
        <v/>
      </c>
      <c r="DN46" s="33" t="str">
        <f ca="true">+IF(OFFSET('Sanitation Data'!$H$33,0,10*ROW('Sanitation Data'!H40))="","",OFFSET('Sanitation Data'!$H$33,0,10*ROW('Sanitation Data'!H40)))</f>
        <v/>
      </c>
      <c r="DO46" s="33" t="str">
        <f ca="true">+IF(OFFSET('Hygiene Data'!$C$12,0,10*ROW('Hygiene Data'!C40))="","",OFFSET('Hygiene Data'!$C$12,0,10*ROW('Hygiene Data'!C40)))</f>
        <v/>
      </c>
      <c r="DP46" s="33" t="str">
        <f ca="true">+IF(OFFSET('Hygiene Data'!$C$13,0,10*ROW('Hygiene Data'!C40))="","",OFFSET('Hygiene Data'!$C$13,0,10*ROW('Hygiene Data'!C40)))</f>
        <v/>
      </c>
      <c r="DQ46" s="33" t="str">
        <f ca="true">+IF(OFFSET('Hygiene Data'!$C$14,0,10*ROW('Hygiene Data'!C40))="","",OFFSET('Hygiene Data'!$C$14,0,10*ROW('Hygiene Data'!C40)))</f>
        <v/>
      </c>
      <c r="DR46" s="33" t="str">
        <f ca="true">+IF(OFFSET('Hygiene Data'!$D$12,0,10*ROW('Hygiene Data'!D40))="","",OFFSET('Hygiene Data'!$D$12,0,10*ROW('Hygiene Data'!D40)))</f>
        <v/>
      </c>
      <c r="DS46" s="33" t="str">
        <f ca="true">+IF(OFFSET('Hygiene Data'!$D$13,0,10*ROW('Hygiene Data'!D40))="","",OFFSET('Hygiene Data'!$D$13,0,10*ROW('Hygiene Data'!D40)))</f>
        <v/>
      </c>
      <c r="DT46" s="33" t="str">
        <f ca="true">+IF(OFFSET('Hygiene Data'!$D$14,0,10*ROW('Hygiene Data'!D40))="","",OFFSET('Hygiene Data'!$D$14,0,10*ROW('Hygiene Data'!D40)))</f>
        <v/>
      </c>
      <c r="DU46" s="33" t="str">
        <f ca="true">+IF(OFFSET('Hygiene Data'!$E$12,0,10*ROW('Hygiene Data'!E40))="","",OFFSET('Hygiene Data'!$E$12,0,10*ROW('Hygiene Data'!E40)))</f>
        <v/>
      </c>
      <c r="DV46" s="33" t="str">
        <f ca="true">+IF(OFFSET('Hygiene Data'!$E$13,0,10*ROW('Hygiene Data'!E40))="","",OFFSET('Hygiene Data'!$E$13,0,10*ROW('Hygiene Data'!E40)))</f>
        <v/>
      </c>
      <c r="DW46" s="33" t="str">
        <f ca="true">+IF(OFFSET('Hygiene Data'!$E$14,0,10*ROW('Hygiene Data'!E40))="","",OFFSET('Hygiene Data'!$E$14,0,10*ROW('Hygiene Data'!E40)))</f>
        <v/>
      </c>
      <c r="DX46" s="33" t="str">
        <f ca="true">+IF(OFFSET('Hygiene Data'!$F$12,0,10*ROW('Hygiene Data'!F40))="","",OFFSET('Hygiene Data'!$F$12,0,10*ROW('Hygiene Data'!F40)))</f>
        <v/>
      </c>
      <c r="DY46" s="33" t="str">
        <f ca="true">+IF(OFFSET('Hygiene Data'!$F$13,0,10*ROW('Hygiene Data'!F40))="","",OFFSET('Hygiene Data'!$F$13,0,10*ROW('Hygiene Data'!F40)))</f>
        <v/>
      </c>
      <c r="DZ46" s="33" t="str">
        <f ca="true">+IF(OFFSET('Hygiene Data'!$F$14,0,10*ROW('Hygiene Data'!F40))="","",OFFSET('Hygiene Data'!$F$14,0,10*ROW('Hygiene Data'!F40)))</f>
        <v/>
      </c>
      <c r="EA46" s="33" t="str">
        <f ca="true">+IF(OFFSET('Hygiene Data'!$G$12,0,10*ROW('Hygiene Data'!G40))="","",OFFSET('Hygiene Data'!$G$12,0,10*ROW('Hygiene Data'!G40)))</f>
        <v/>
      </c>
      <c r="EB46" s="33" t="str">
        <f ca="true">+IF(OFFSET('Hygiene Data'!$G$13,0,10*ROW('Hygiene Data'!G40))="","",OFFSET('Hygiene Data'!$G$13,0,10*ROW('Hygiene Data'!G40)))</f>
        <v/>
      </c>
      <c r="EC46" s="33" t="str">
        <f ca="true">+IF(OFFSET('Hygiene Data'!$G$14,0,10*ROW('Hygiene Data'!G40))="","",OFFSET('Hygiene Data'!$G$14,0,10*ROW('Hygiene Data'!G40)))</f>
        <v/>
      </c>
      <c r="ED46" s="33" t="str">
        <f ca="true">+IF(OFFSET('Hygiene Data'!$H$12,0,10*ROW('Hygiene Data'!H40))="","",OFFSET('Hygiene Data'!$H$12,0,10*ROW('Hygiene Data'!H40)))</f>
        <v/>
      </c>
      <c r="EE46" s="33" t="str">
        <f ca="true">+IF(OFFSET('Hygiene Data'!$H$13,0,10*ROW('Hygiene Data'!H40))="","",OFFSET('Hygiene Data'!$H$13,0,10*ROW('Hygiene Data'!H40)))</f>
        <v/>
      </c>
      <c r="EF46" s="33" t="str">
        <f ca="true">+IF(OFFSET('Hygiene Data'!$H$14,0,10*ROW('Hygiene Data'!H40))="","",OFFSET('Hygiene Data'!$H$14,0,10*ROW('Hygiene Data'!H40)))</f>
        <v/>
      </c>
    </row>
    <row r="47" x14ac:dyDescent="0.2">
      <c r="A47" s="56" t="str">
        <f ca="true">+IF(OFFSET('Water Data'!$B$1,0,10*ROW('Water Data'!B44))="","",OFFSET('Water Data'!$B$1,0,10*ROW('Water Data'!B44)))</f>
        <v/>
      </c>
      <c r="B47" s="56" t="str">
        <f ca="true">+IF(OFFSET('Water Data'!$A$3,0,10*ROW('Water Data'!A44))="","",OFFSET('Water Data'!$A$3,0,10*ROW('Water Data'!A44)))</f>
        <v/>
      </c>
      <c r="C47" s="56" t="str">
        <f ca="true">+IF(OFFSET('Water Data'!$C$3,0,10*ROW('Water Data'!C44))="","",OFFSET('Water Data'!$C$3,0,10*ROW('Water Data'!C44)))</f>
        <v/>
      </c>
      <c r="D47" s="244"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4"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4"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4"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4"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4"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4"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4"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4"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4"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4"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4"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4"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4"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4"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4"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4"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4"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45"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45"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45"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45"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45"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45"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45"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45"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45"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45"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45"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45"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45"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45"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45"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45"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45"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45"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45"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45"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45"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45"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45"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45"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45"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45"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45"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45"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45"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45"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46"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46"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46"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46"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46"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46"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46"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46"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46"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46"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46"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46"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46"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46"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46"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46"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46"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46"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3" t="str">
        <f ca="true">+IF(OFFSET('Water Data'!$C$28,0,10*ROW('Water Data'!C41))="","",OFFSET('Water Data'!$C$28,0,10*ROW('Water Data'!C41)))</f>
        <v/>
      </c>
      <c r="BT47" s="33" t="str">
        <f ca="true">+IF(OFFSET('Water Data'!$C$29,0,10*ROW('Water Data'!C41))="","",OFFSET('Water Data'!$C$29,0,10*ROW('Water Data'!C41)))</f>
        <v/>
      </c>
      <c r="BU47" s="33" t="str">
        <f ca="true">+IF(OFFSET('Water Data'!$C$30,0,10*ROW('Water Data'!C41))="","",OFFSET('Water Data'!$C$30,0,10*ROW('Water Data'!C41)))</f>
        <v/>
      </c>
      <c r="BV47" s="33" t="str">
        <f ca="true">+IF(OFFSET('Water Data'!$D$28,0,10*ROW('Water Data'!D41))="","",OFFSET('Water Data'!$D$28,0,10*ROW('Water Data'!D41)))</f>
        <v/>
      </c>
      <c r="BW47" s="33" t="str">
        <f ca="true">+IF(OFFSET('Water Data'!$D$29,0,10*ROW('Water Data'!D41))="","",OFFSET('Water Data'!$D$29,0,10*ROW('Water Data'!D41)))</f>
        <v/>
      </c>
      <c r="BX47" s="33" t="str">
        <f ca="true">+IF(OFFSET('Water Data'!$D$30,0,10*ROW('Water Data'!D41))="","",OFFSET('Water Data'!$D$30,0,10*ROW('Water Data'!D41)))</f>
        <v/>
      </c>
      <c r="BY47" s="33" t="str">
        <f ca="true">+IF(OFFSET('Water Data'!$E$28,0,10*ROW('Water Data'!E41))="","",OFFSET('Water Data'!$E$28,0,10*ROW('Water Data'!E41)))</f>
        <v/>
      </c>
      <c r="BZ47" s="33" t="str">
        <f ca="true">+IF(OFFSET('Water Data'!$E$29,0,10*ROW('Water Data'!E41))="","",OFFSET('Water Data'!$E$29,0,10*ROW('Water Data'!E41)))</f>
        <v/>
      </c>
      <c r="CA47" s="33" t="str">
        <f ca="true">+IF(OFFSET('Water Data'!$E$30,0,10*ROW('Water Data'!E41))="","",OFFSET('Water Data'!$E$30,0,10*ROW('Water Data'!E41)))</f>
        <v/>
      </c>
      <c r="CB47" s="33" t="str">
        <f ca="true">+IF(OFFSET('Water Data'!$F$28,0,10*ROW('Water Data'!F41))="","",OFFSET('Water Data'!$F$28,0,10*ROW('Water Data'!F41)))</f>
        <v/>
      </c>
      <c r="CC47" s="33" t="str">
        <f ca="true">+IF(OFFSET('Water Data'!$F$29,0,10*ROW('Water Data'!F41))="","",OFFSET('Water Data'!$F$29,0,10*ROW('Water Data'!F41)))</f>
        <v/>
      </c>
      <c r="CD47" s="33" t="str">
        <f ca="true">+IF(OFFSET('Water Data'!$F$30,0,10*ROW('Water Data'!F41))="","",OFFSET('Water Data'!$F$30,0,10*ROW('Water Data'!F41)))</f>
        <v/>
      </c>
      <c r="CE47" s="33" t="str">
        <f ca="true">+IF(OFFSET('Water Data'!$G$28,0,10*ROW('Water Data'!G41))="","",OFFSET('Water Data'!$G$28,0,10*ROW('Water Data'!G41)))</f>
        <v/>
      </c>
      <c r="CF47" s="33" t="str">
        <f ca="true">+IF(OFFSET('Water Data'!$G$29,0,10*ROW('Water Data'!G41))="","",OFFSET('Water Data'!$G$29,0,10*ROW('Water Data'!G41)))</f>
        <v/>
      </c>
      <c r="CG47" s="33" t="str">
        <f ca="true">+IF(OFFSET('Water Data'!$G$30,0,10*ROW('Water Data'!G41))="","",OFFSET('Water Data'!$G$30,0,10*ROW('Water Data'!G41)))</f>
        <v/>
      </c>
      <c r="CH47" s="33" t="str">
        <f ca="true">+IF(OFFSET('Water Data'!$H$28,0,10*ROW('Water Data'!H41))="","",OFFSET('Water Data'!$H$28,0,10*ROW('Water Data'!H41)))</f>
        <v/>
      </c>
      <c r="CI47" s="33" t="str">
        <f ca="true">+IF(OFFSET('Water Data'!$H$29,0,10*ROW('Water Data'!H41))="","",OFFSET('Water Data'!$H$29,0,10*ROW('Water Data'!H41)))</f>
        <v/>
      </c>
      <c r="CJ47" s="33" t="str">
        <f ca="true">+IF(OFFSET('Water Data'!$H$30,0,10*ROW('Water Data'!H41))="","",OFFSET('Water Data'!$H$30,0,10*ROW('Water Data'!H41)))</f>
        <v/>
      </c>
      <c r="CK47" s="33" t="str">
        <f ca="true">+IF(OFFSET('Sanitation Data'!$C$29,0,10*ROW('Sanitation Data'!C41))="","",OFFSET('Sanitation Data'!$C$29,0,10*ROW('Sanitation Data'!C41)))</f>
        <v/>
      </c>
      <c r="CL47" s="33" t="str">
        <f ca="true">+IF(OFFSET('Sanitation Data'!$C$30,0,10*ROW('Sanitation Data'!C41))="","",OFFSET('Sanitation Data'!$C$30,0,10*ROW('Sanitation Data'!C41)))</f>
        <v/>
      </c>
      <c r="CM47" s="33" t="str">
        <f ca="true">+IF(OFFSET('Sanitation Data'!$C$31,0,10*ROW('Sanitation Data'!C41))="","",OFFSET('Sanitation Data'!$C$31,0,10*ROW('Sanitation Data'!C41)))</f>
        <v/>
      </c>
      <c r="CN47" s="33" t="str">
        <f ca="true">+IF(OFFSET('Sanitation Data'!$C$32,0,10*ROW('Sanitation Data'!C41))="","",OFFSET('Sanitation Data'!$C$32,0,10*ROW('Sanitation Data'!C41)))</f>
        <v/>
      </c>
      <c r="CO47" s="33" t="str">
        <f ca="true">+IF(OFFSET('Sanitation Data'!$C$33,0,10*ROW('Sanitation Data'!C41))="","",OFFSET('Sanitation Data'!$C$33,0,10*ROW('Sanitation Data'!C41)))</f>
        <v/>
      </c>
      <c r="CP47" s="33" t="str">
        <f ca="true">+IF(OFFSET('Sanitation Data'!$D$29,0,10*ROW('Sanitation Data'!D41))="","",OFFSET('Sanitation Data'!$D$29,0,10*ROW('Sanitation Data'!D41)))</f>
        <v/>
      </c>
      <c r="CQ47" s="33" t="str">
        <f ca="true">+IF(OFFSET('Sanitation Data'!$D$30,0,10*ROW('Sanitation Data'!D41))="","",OFFSET('Sanitation Data'!$D$30,0,10*ROW('Sanitation Data'!D41)))</f>
        <v/>
      </c>
      <c r="CR47" s="33" t="str">
        <f ca="true">+IF(OFFSET('Sanitation Data'!$D$31,0,10*ROW('Sanitation Data'!D41))="","",OFFSET('Sanitation Data'!$D$31,0,10*ROW('Sanitation Data'!D41)))</f>
        <v/>
      </c>
      <c r="CS47" s="33" t="str">
        <f ca="true">+IF(OFFSET('Sanitation Data'!$D$32,0,10*ROW('Sanitation Data'!D41))="","",OFFSET('Sanitation Data'!$D$32,0,10*ROW('Sanitation Data'!D41)))</f>
        <v/>
      </c>
      <c r="CT47" s="33" t="str">
        <f ca="true">+IF(OFFSET('Sanitation Data'!$D$33,0,10*ROW('Sanitation Data'!D41))="","",OFFSET('Sanitation Data'!$D$33,0,10*ROW('Sanitation Data'!D41)))</f>
        <v/>
      </c>
      <c r="CU47" s="33" t="str">
        <f ca="true">+IF(OFFSET('Sanitation Data'!$E$29,0,10*ROW('Sanitation Data'!E41))="","",OFFSET('Sanitation Data'!$E$29,0,10*ROW('Sanitation Data'!E41)))</f>
        <v/>
      </c>
      <c r="CV47" s="33" t="str">
        <f ca="true">+IF(OFFSET('Sanitation Data'!$E$30,0,10*ROW('Sanitation Data'!E41))="","",OFFSET('Sanitation Data'!$E$30,0,10*ROW('Sanitation Data'!E41)))</f>
        <v/>
      </c>
      <c r="CW47" s="33" t="str">
        <f ca="true">+IF(OFFSET('Sanitation Data'!$E$31,0,10*ROW('Sanitation Data'!E41))="","",OFFSET('Sanitation Data'!$E$31,0,10*ROW('Sanitation Data'!E41)))</f>
        <v/>
      </c>
      <c r="CX47" s="33" t="str">
        <f ca="true">+IF(OFFSET('Sanitation Data'!$E$32,0,10*ROW('Sanitation Data'!E41))="","",OFFSET('Sanitation Data'!$E$32,0,10*ROW('Sanitation Data'!E41)))</f>
        <v/>
      </c>
      <c r="CY47" s="33" t="str">
        <f ca="true">+IF(OFFSET('Sanitation Data'!$E$33,0,10*ROW('Sanitation Data'!E41))="","",OFFSET('Sanitation Data'!$E$33,0,10*ROW('Sanitation Data'!E41)))</f>
        <v/>
      </c>
      <c r="CZ47" s="33" t="str">
        <f ca="true">+IF(OFFSET('Sanitation Data'!$F$29,0,10*ROW('Sanitation Data'!F41))="","",OFFSET('Sanitation Data'!$F$29,0,10*ROW('Sanitation Data'!F41)))</f>
        <v/>
      </c>
      <c r="DA47" s="33" t="str">
        <f ca="true">+IF(OFFSET('Sanitation Data'!$F$30,0,10*ROW('Sanitation Data'!F41))="","",OFFSET('Sanitation Data'!$F$30,0,10*ROW('Sanitation Data'!F41)))</f>
        <v/>
      </c>
      <c r="DB47" s="33" t="str">
        <f ca="true">+IF(OFFSET('Sanitation Data'!$F$31,0,10*ROW('Sanitation Data'!F41))="","",OFFSET('Sanitation Data'!$F$31,0,10*ROW('Sanitation Data'!F41)))</f>
        <v/>
      </c>
      <c r="DC47" s="33" t="str">
        <f ca="true">+IF(OFFSET('Sanitation Data'!$F$32,0,10*ROW('Sanitation Data'!F41))="","",OFFSET('Sanitation Data'!$F$32,0,10*ROW('Sanitation Data'!F41)))</f>
        <v/>
      </c>
      <c r="DD47" s="33" t="str">
        <f ca="true">+IF(OFFSET('Sanitation Data'!$F$33,0,10*ROW('Sanitation Data'!F41))="","",OFFSET('Sanitation Data'!$F$33,0,10*ROW('Sanitation Data'!F41)))</f>
        <v/>
      </c>
      <c r="DE47" s="33" t="str">
        <f ca="true">+IF(OFFSET('Sanitation Data'!$G$29,0,10*ROW('Sanitation Data'!G41))="","",OFFSET('Sanitation Data'!$G$29,0,10*ROW('Sanitation Data'!G41)))</f>
        <v/>
      </c>
      <c r="DF47" s="33" t="str">
        <f ca="true">+IF(OFFSET('Sanitation Data'!$G$30,0,10*ROW('Sanitation Data'!G41))="","",OFFSET('Sanitation Data'!$G$30,0,10*ROW('Sanitation Data'!G41)))</f>
        <v/>
      </c>
      <c r="DG47" s="33" t="str">
        <f ca="true">+IF(OFFSET('Sanitation Data'!$G$31,0,10*ROW('Sanitation Data'!G41))="","",OFFSET('Sanitation Data'!$G$31,0,10*ROW('Sanitation Data'!G41)))</f>
        <v/>
      </c>
      <c r="DH47" s="33" t="str">
        <f ca="true">+IF(OFFSET('Sanitation Data'!$G$32,0,10*ROW('Sanitation Data'!G41))="","",OFFSET('Sanitation Data'!$G$32,0,10*ROW('Sanitation Data'!G41)))</f>
        <v/>
      </c>
      <c r="DI47" s="33" t="str">
        <f ca="true">+IF(OFFSET('Sanitation Data'!$G$33,0,10*ROW('Sanitation Data'!G41))="","",OFFSET('Sanitation Data'!$G$33,0,10*ROW('Sanitation Data'!G41)))</f>
        <v/>
      </c>
      <c r="DJ47" s="33" t="str">
        <f ca="true">+IF(OFFSET('Sanitation Data'!$H$29,0,10*ROW('Sanitation Data'!H41))="","",OFFSET('Sanitation Data'!$H$29,0,10*ROW('Sanitation Data'!H41)))</f>
        <v/>
      </c>
      <c r="DK47" s="33" t="str">
        <f ca="true">+IF(OFFSET('Sanitation Data'!$H$30,0,10*ROW('Sanitation Data'!H41))="","",OFFSET('Sanitation Data'!$H$30,0,10*ROW('Sanitation Data'!H41)))</f>
        <v/>
      </c>
      <c r="DL47" s="33" t="str">
        <f ca="true">+IF(OFFSET('Sanitation Data'!$H$31,0,10*ROW('Sanitation Data'!H41))="","",OFFSET('Sanitation Data'!$H$31,0,10*ROW('Sanitation Data'!H41)))</f>
        <v/>
      </c>
      <c r="DM47" s="33" t="str">
        <f ca="true">+IF(OFFSET('Sanitation Data'!$H$32,0,10*ROW('Sanitation Data'!H41))="","",OFFSET('Sanitation Data'!$H$32,0,10*ROW('Sanitation Data'!H41)))</f>
        <v/>
      </c>
      <c r="DN47" s="33" t="str">
        <f ca="true">+IF(OFFSET('Sanitation Data'!$H$33,0,10*ROW('Sanitation Data'!H41))="","",OFFSET('Sanitation Data'!$H$33,0,10*ROW('Sanitation Data'!H41)))</f>
        <v/>
      </c>
      <c r="DO47" s="33" t="str">
        <f ca="true">+IF(OFFSET('Hygiene Data'!$C$12,0,10*ROW('Hygiene Data'!C41))="","",OFFSET('Hygiene Data'!$C$12,0,10*ROW('Hygiene Data'!C41)))</f>
        <v/>
      </c>
      <c r="DP47" s="33" t="str">
        <f ca="true">+IF(OFFSET('Hygiene Data'!$C$13,0,10*ROW('Hygiene Data'!C41))="","",OFFSET('Hygiene Data'!$C$13,0,10*ROW('Hygiene Data'!C41)))</f>
        <v/>
      </c>
      <c r="DQ47" s="33" t="str">
        <f ca="true">+IF(OFFSET('Hygiene Data'!$C$14,0,10*ROW('Hygiene Data'!C41))="","",OFFSET('Hygiene Data'!$C$14,0,10*ROW('Hygiene Data'!C41)))</f>
        <v/>
      </c>
      <c r="DR47" s="33" t="str">
        <f ca="true">+IF(OFFSET('Hygiene Data'!$D$12,0,10*ROW('Hygiene Data'!D41))="","",OFFSET('Hygiene Data'!$D$12,0,10*ROW('Hygiene Data'!D41)))</f>
        <v/>
      </c>
      <c r="DS47" s="33" t="str">
        <f ca="true">+IF(OFFSET('Hygiene Data'!$D$13,0,10*ROW('Hygiene Data'!D41))="","",OFFSET('Hygiene Data'!$D$13,0,10*ROW('Hygiene Data'!D41)))</f>
        <v/>
      </c>
      <c r="DT47" s="33" t="str">
        <f ca="true">+IF(OFFSET('Hygiene Data'!$D$14,0,10*ROW('Hygiene Data'!D41))="","",OFFSET('Hygiene Data'!$D$14,0,10*ROW('Hygiene Data'!D41)))</f>
        <v/>
      </c>
      <c r="DU47" s="33" t="str">
        <f ca="true">+IF(OFFSET('Hygiene Data'!$E$12,0,10*ROW('Hygiene Data'!E41))="","",OFFSET('Hygiene Data'!$E$12,0,10*ROW('Hygiene Data'!E41)))</f>
        <v/>
      </c>
      <c r="DV47" s="33" t="str">
        <f ca="true">+IF(OFFSET('Hygiene Data'!$E$13,0,10*ROW('Hygiene Data'!E41))="","",OFFSET('Hygiene Data'!$E$13,0,10*ROW('Hygiene Data'!E41)))</f>
        <v/>
      </c>
      <c r="DW47" s="33" t="str">
        <f ca="true">+IF(OFFSET('Hygiene Data'!$E$14,0,10*ROW('Hygiene Data'!E41))="","",OFFSET('Hygiene Data'!$E$14,0,10*ROW('Hygiene Data'!E41)))</f>
        <v/>
      </c>
      <c r="DX47" s="33" t="str">
        <f ca="true">+IF(OFFSET('Hygiene Data'!$F$12,0,10*ROW('Hygiene Data'!F41))="","",OFFSET('Hygiene Data'!$F$12,0,10*ROW('Hygiene Data'!F41)))</f>
        <v/>
      </c>
      <c r="DY47" s="33" t="str">
        <f ca="true">+IF(OFFSET('Hygiene Data'!$F$13,0,10*ROW('Hygiene Data'!F41))="","",OFFSET('Hygiene Data'!$F$13,0,10*ROW('Hygiene Data'!F41)))</f>
        <v/>
      </c>
      <c r="DZ47" s="33" t="str">
        <f ca="true">+IF(OFFSET('Hygiene Data'!$F$14,0,10*ROW('Hygiene Data'!F41))="","",OFFSET('Hygiene Data'!$F$14,0,10*ROW('Hygiene Data'!F41)))</f>
        <v/>
      </c>
      <c r="EA47" s="33" t="str">
        <f ca="true">+IF(OFFSET('Hygiene Data'!$G$12,0,10*ROW('Hygiene Data'!G41))="","",OFFSET('Hygiene Data'!$G$12,0,10*ROW('Hygiene Data'!G41)))</f>
        <v/>
      </c>
      <c r="EB47" s="33" t="str">
        <f ca="true">+IF(OFFSET('Hygiene Data'!$G$13,0,10*ROW('Hygiene Data'!G41))="","",OFFSET('Hygiene Data'!$G$13,0,10*ROW('Hygiene Data'!G41)))</f>
        <v/>
      </c>
      <c r="EC47" s="33" t="str">
        <f ca="true">+IF(OFFSET('Hygiene Data'!$G$14,0,10*ROW('Hygiene Data'!G41))="","",OFFSET('Hygiene Data'!$G$14,0,10*ROW('Hygiene Data'!G41)))</f>
        <v/>
      </c>
      <c r="ED47" s="33" t="str">
        <f ca="true">+IF(OFFSET('Hygiene Data'!$H$12,0,10*ROW('Hygiene Data'!H41))="","",OFFSET('Hygiene Data'!$H$12,0,10*ROW('Hygiene Data'!H41)))</f>
        <v/>
      </c>
      <c r="EE47" s="33" t="str">
        <f ca="true">+IF(OFFSET('Hygiene Data'!$H$13,0,10*ROW('Hygiene Data'!H41))="","",OFFSET('Hygiene Data'!$H$13,0,10*ROW('Hygiene Data'!H41)))</f>
        <v/>
      </c>
      <c r="EF47" s="33" t="str">
        <f ca="true">+IF(OFFSET('Hygiene Data'!$H$14,0,10*ROW('Hygiene Data'!H41))="","",OFFSET('Hygiene Data'!$H$14,0,10*ROW('Hygiene Data'!H41)))</f>
        <v/>
      </c>
    </row>
    <row r="48" x14ac:dyDescent="0.2">
      <c r="A48" s="56" t="str">
        <f ca="true">+IF(OFFSET('Water Data'!$B$1,0,10*ROW('Water Data'!B45))="","",OFFSET('Water Data'!$B$1,0,10*ROW('Water Data'!B45)))</f>
        <v/>
      </c>
      <c r="B48" s="56" t="str">
        <f ca="true">+IF(OFFSET('Water Data'!$A$3,0,10*ROW('Water Data'!A45))="","",OFFSET('Water Data'!$A$3,0,10*ROW('Water Data'!A45)))</f>
        <v/>
      </c>
      <c r="C48" s="56" t="str">
        <f ca="true">+IF(OFFSET('Water Data'!$C$3,0,10*ROW('Water Data'!C45))="","",OFFSET('Water Data'!$C$3,0,10*ROW('Water Data'!C45)))</f>
        <v/>
      </c>
      <c r="D48" s="244"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4"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4"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4"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4"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4"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4"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4"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4"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4"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4"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4"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4"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4"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4"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4"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4"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4"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45"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45"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45"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45"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45"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45"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45"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45"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45"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45"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45"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45"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45"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45"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45"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45"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45"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45"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45"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45"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45"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45"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45"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45"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45"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45"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45"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45"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45"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45"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46"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46"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46"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46"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46"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46"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46"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46"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46"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46"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46"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46"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46"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46"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46"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46"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46"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46"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3" t="str">
        <f ca="true">+IF(OFFSET('Water Data'!$C$28,0,10*ROW('Water Data'!C42))="","",OFFSET('Water Data'!$C$28,0,10*ROW('Water Data'!C42)))</f>
        <v/>
      </c>
      <c r="BT48" s="33" t="str">
        <f ca="true">+IF(OFFSET('Water Data'!$C$29,0,10*ROW('Water Data'!C42))="","",OFFSET('Water Data'!$C$29,0,10*ROW('Water Data'!C42)))</f>
        <v/>
      </c>
      <c r="BU48" s="33" t="str">
        <f ca="true">+IF(OFFSET('Water Data'!$C$30,0,10*ROW('Water Data'!C42))="","",OFFSET('Water Data'!$C$30,0,10*ROW('Water Data'!C42)))</f>
        <v/>
      </c>
      <c r="BV48" s="33" t="str">
        <f ca="true">+IF(OFFSET('Water Data'!$D$28,0,10*ROW('Water Data'!D42))="","",OFFSET('Water Data'!$D$28,0,10*ROW('Water Data'!D42)))</f>
        <v/>
      </c>
      <c r="BW48" s="33" t="str">
        <f ca="true">+IF(OFFSET('Water Data'!$D$29,0,10*ROW('Water Data'!D42))="","",OFFSET('Water Data'!$D$29,0,10*ROW('Water Data'!D42)))</f>
        <v/>
      </c>
      <c r="BX48" s="33" t="str">
        <f ca="true">+IF(OFFSET('Water Data'!$D$30,0,10*ROW('Water Data'!D42))="","",OFFSET('Water Data'!$D$30,0,10*ROW('Water Data'!D42)))</f>
        <v/>
      </c>
      <c r="BY48" s="33" t="str">
        <f ca="true">+IF(OFFSET('Water Data'!$E$28,0,10*ROW('Water Data'!E42))="","",OFFSET('Water Data'!$E$28,0,10*ROW('Water Data'!E42)))</f>
        <v/>
      </c>
      <c r="BZ48" s="33" t="str">
        <f ca="true">+IF(OFFSET('Water Data'!$E$29,0,10*ROW('Water Data'!E42))="","",OFFSET('Water Data'!$E$29,0,10*ROW('Water Data'!E42)))</f>
        <v/>
      </c>
      <c r="CA48" s="33" t="str">
        <f ca="true">+IF(OFFSET('Water Data'!$E$30,0,10*ROW('Water Data'!E42))="","",OFFSET('Water Data'!$E$30,0,10*ROW('Water Data'!E42)))</f>
        <v/>
      </c>
      <c r="CB48" s="33" t="str">
        <f ca="true">+IF(OFFSET('Water Data'!$F$28,0,10*ROW('Water Data'!F42))="","",OFFSET('Water Data'!$F$28,0,10*ROW('Water Data'!F42)))</f>
        <v/>
      </c>
      <c r="CC48" s="33" t="str">
        <f ca="true">+IF(OFFSET('Water Data'!$F$29,0,10*ROW('Water Data'!F42))="","",OFFSET('Water Data'!$F$29,0,10*ROW('Water Data'!F42)))</f>
        <v/>
      </c>
      <c r="CD48" s="33" t="str">
        <f ca="true">+IF(OFFSET('Water Data'!$F$30,0,10*ROW('Water Data'!F42))="","",OFFSET('Water Data'!$F$30,0,10*ROW('Water Data'!F42)))</f>
        <v/>
      </c>
      <c r="CE48" s="33" t="str">
        <f ca="true">+IF(OFFSET('Water Data'!$G$28,0,10*ROW('Water Data'!G42))="","",OFFSET('Water Data'!$G$28,0,10*ROW('Water Data'!G42)))</f>
        <v/>
      </c>
      <c r="CF48" s="33" t="str">
        <f ca="true">+IF(OFFSET('Water Data'!$G$29,0,10*ROW('Water Data'!G42))="","",OFFSET('Water Data'!$G$29,0,10*ROW('Water Data'!G42)))</f>
        <v/>
      </c>
      <c r="CG48" s="33" t="str">
        <f ca="true">+IF(OFFSET('Water Data'!$G$30,0,10*ROW('Water Data'!G42))="","",OFFSET('Water Data'!$G$30,0,10*ROW('Water Data'!G42)))</f>
        <v/>
      </c>
      <c r="CH48" s="33" t="str">
        <f ca="true">+IF(OFFSET('Water Data'!$H$28,0,10*ROW('Water Data'!H42))="","",OFFSET('Water Data'!$H$28,0,10*ROW('Water Data'!H42)))</f>
        <v/>
      </c>
      <c r="CI48" s="33" t="str">
        <f ca="true">+IF(OFFSET('Water Data'!$H$29,0,10*ROW('Water Data'!H42))="","",OFFSET('Water Data'!$H$29,0,10*ROW('Water Data'!H42)))</f>
        <v/>
      </c>
      <c r="CJ48" s="33" t="str">
        <f ca="true">+IF(OFFSET('Water Data'!$H$30,0,10*ROW('Water Data'!H42))="","",OFFSET('Water Data'!$H$30,0,10*ROW('Water Data'!H42)))</f>
        <v/>
      </c>
      <c r="CK48" s="33" t="str">
        <f ca="true">+IF(OFFSET('Sanitation Data'!$C$29,0,10*ROW('Sanitation Data'!C42))="","",OFFSET('Sanitation Data'!$C$29,0,10*ROW('Sanitation Data'!C42)))</f>
        <v/>
      </c>
      <c r="CL48" s="33" t="str">
        <f ca="true">+IF(OFFSET('Sanitation Data'!$C$30,0,10*ROW('Sanitation Data'!C42))="","",OFFSET('Sanitation Data'!$C$30,0,10*ROW('Sanitation Data'!C42)))</f>
        <v/>
      </c>
      <c r="CM48" s="33" t="str">
        <f ca="true">+IF(OFFSET('Sanitation Data'!$C$31,0,10*ROW('Sanitation Data'!C42))="","",OFFSET('Sanitation Data'!$C$31,0,10*ROW('Sanitation Data'!C42)))</f>
        <v/>
      </c>
      <c r="CN48" s="33" t="str">
        <f ca="true">+IF(OFFSET('Sanitation Data'!$C$32,0,10*ROW('Sanitation Data'!C42))="","",OFFSET('Sanitation Data'!$C$32,0,10*ROW('Sanitation Data'!C42)))</f>
        <v/>
      </c>
      <c r="CO48" s="33" t="str">
        <f ca="true">+IF(OFFSET('Sanitation Data'!$C$33,0,10*ROW('Sanitation Data'!C42))="","",OFFSET('Sanitation Data'!$C$33,0,10*ROW('Sanitation Data'!C42)))</f>
        <v/>
      </c>
      <c r="CP48" s="33" t="str">
        <f ca="true">+IF(OFFSET('Sanitation Data'!$D$29,0,10*ROW('Sanitation Data'!D42))="","",OFFSET('Sanitation Data'!$D$29,0,10*ROW('Sanitation Data'!D42)))</f>
        <v/>
      </c>
      <c r="CQ48" s="33" t="str">
        <f ca="true">+IF(OFFSET('Sanitation Data'!$D$30,0,10*ROW('Sanitation Data'!D42))="","",OFFSET('Sanitation Data'!$D$30,0,10*ROW('Sanitation Data'!D42)))</f>
        <v/>
      </c>
      <c r="CR48" s="33" t="str">
        <f ca="true">+IF(OFFSET('Sanitation Data'!$D$31,0,10*ROW('Sanitation Data'!D42))="","",OFFSET('Sanitation Data'!$D$31,0,10*ROW('Sanitation Data'!D42)))</f>
        <v/>
      </c>
      <c r="CS48" s="33" t="str">
        <f ca="true">+IF(OFFSET('Sanitation Data'!$D$32,0,10*ROW('Sanitation Data'!D42))="","",OFFSET('Sanitation Data'!$D$32,0,10*ROW('Sanitation Data'!D42)))</f>
        <v/>
      </c>
      <c r="CT48" s="33" t="str">
        <f ca="true">+IF(OFFSET('Sanitation Data'!$D$33,0,10*ROW('Sanitation Data'!D42))="","",OFFSET('Sanitation Data'!$D$33,0,10*ROW('Sanitation Data'!D42)))</f>
        <v/>
      </c>
      <c r="CU48" s="33" t="str">
        <f ca="true">+IF(OFFSET('Sanitation Data'!$E$29,0,10*ROW('Sanitation Data'!E42))="","",OFFSET('Sanitation Data'!$E$29,0,10*ROW('Sanitation Data'!E42)))</f>
        <v/>
      </c>
      <c r="CV48" s="33" t="str">
        <f ca="true">+IF(OFFSET('Sanitation Data'!$E$30,0,10*ROW('Sanitation Data'!E42))="","",OFFSET('Sanitation Data'!$E$30,0,10*ROW('Sanitation Data'!E42)))</f>
        <v/>
      </c>
      <c r="CW48" s="33" t="str">
        <f ca="true">+IF(OFFSET('Sanitation Data'!$E$31,0,10*ROW('Sanitation Data'!E42))="","",OFFSET('Sanitation Data'!$E$31,0,10*ROW('Sanitation Data'!E42)))</f>
        <v/>
      </c>
      <c r="CX48" s="33" t="str">
        <f ca="true">+IF(OFFSET('Sanitation Data'!$E$32,0,10*ROW('Sanitation Data'!E42))="","",OFFSET('Sanitation Data'!$E$32,0,10*ROW('Sanitation Data'!E42)))</f>
        <v/>
      </c>
      <c r="CY48" s="33" t="str">
        <f ca="true">+IF(OFFSET('Sanitation Data'!$E$33,0,10*ROW('Sanitation Data'!E42))="","",OFFSET('Sanitation Data'!$E$33,0,10*ROW('Sanitation Data'!E42)))</f>
        <v/>
      </c>
      <c r="CZ48" s="33" t="str">
        <f ca="true">+IF(OFFSET('Sanitation Data'!$F$29,0,10*ROW('Sanitation Data'!F42))="","",OFFSET('Sanitation Data'!$F$29,0,10*ROW('Sanitation Data'!F42)))</f>
        <v/>
      </c>
      <c r="DA48" s="33" t="str">
        <f ca="true">+IF(OFFSET('Sanitation Data'!$F$30,0,10*ROW('Sanitation Data'!F42))="","",OFFSET('Sanitation Data'!$F$30,0,10*ROW('Sanitation Data'!F42)))</f>
        <v/>
      </c>
      <c r="DB48" s="33" t="str">
        <f ca="true">+IF(OFFSET('Sanitation Data'!$F$31,0,10*ROW('Sanitation Data'!F42))="","",OFFSET('Sanitation Data'!$F$31,0,10*ROW('Sanitation Data'!F42)))</f>
        <v/>
      </c>
      <c r="DC48" s="33" t="str">
        <f ca="true">+IF(OFFSET('Sanitation Data'!$F$32,0,10*ROW('Sanitation Data'!F42))="","",OFFSET('Sanitation Data'!$F$32,0,10*ROW('Sanitation Data'!F42)))</f>
        <v/>
      </c>
      <c r="DD48" s="33" t="str">
        <f ca="true">+IF(OFFSET('Sanitation Data'!$F$33,0,10*ROW('Sanitation Data'!F42))="","",OFFSET('Sanitation Data'!$F$33,0,10*ROW('Sanitation Data'!F42)))</f>
        <v/>
      </c>
      <c r="DE48" s="33" t="str">
        <f ca="true">+IF(OFFSET('Sanitation Data'!$G$29,0,10*ROW('Sanitation Data'!G42))="","",OFFSET('Sanitation Data'!$G$29,0,10*ROW('Sanitation Data'!G42)))</f>
        <v/>
      </c>
      <c r="DF48" s="33" t="str">
        <f ca="true">+IF(OFFSET('Sanitation Data'!$G$30,0,10*ROW('Sanitation Data'!G42))="","",OFFSET('Sanitation Data'!$G$30,0,10*ROW('Sanitation Data'!G42)))</f>
        <v/>
      </c>
      <c r="DG48" s="33" t="str">
        <f ca="true">+IF(OFFSET('Sanitation Data'!$G$31,0,10*ROW('Sanitation Data'!G42))="","",OFFSET('Sanitation Data'!$G$31,0,10*ROW('Sanitation Data'!G42)))</f>
        <v/>
      </c>
      <c r="DH48" s="33" t="str">
        <f ca="true">+IF(OFFSET('Sanitation Data'!$G$32,0,10*ROW('Sanitation Data'!G42))="","",OFFSET('Sanitation Data'!$G$32,0,10*ROW('Sanitation Data'!G42)))</f>
        <v/>
      </c>
      <c r="DI48" s="33" t="str">
        <f ca="true">+IF(OFFSET('Sanitation Data'!$G$33,0,10*ROW('Sanitation Data'!G42))="","",OFFSET('Sanitation Data'!$G$33,0,10*ROW('Sanitation Data'!G42)))</f>
        <v/>
      </c>
      <c r="DJ48" s="33" t="str">
        <f ca="true">+IF(OFFSET('Sanitation Data'!$H$29,0,10*ROW('Sanitation Data'!H42))="","",OFFSET('Sanitation Data'!$H$29,0,10*ROW('Sanitation Data'!H42)))</f>
        <v/>
      </c>
      <c r="DK48" s="33" t="str">
        <f ca="true">+IF(OFFSET('Sanitation Data'!$H$30,0,10*ROW('Sanitation Data'!H42))="","",OFFSET('Sanitation Data'!$H$30,0,10*ROW('Sanitation Data'!H42)))</f>
        <v/>
      </c>
      <c r="DL48" s="33" t="str">
        <f ca="true">+IF(OFFSET('Sanitation Data'!$H$31,0,10*ROW('Sanitation Data'!H42))="","",OFFSET('Sanitation Data'!$H$31,0,10*ROW('Sanitation Data'!H42)))</f>
        <v/>
      </c>
      <c r="DM48" s="33" t="str">
        <f ca="true">+IF(OFFSET('Sanitation Data'!$H$32,0,10*ROW('Sanitation Data'!H42))="","",OFFSET('Sanitation Data'!$H$32,0,10*ROW('Sanitation Data'!H42)))</f>
        <v/>
      </c>
      <c r="DN48" s="33" t="str">
        <f ca="true">+IF(OFFSET('Sanitation Data'!$H$33,0,10*ROW('Sanitation Data'!H42))="","",OFFSET('Sanitation Data'!$H$33,0,10*ROW('Sanitation Data'!H42)))</f>
        <v/>
      </c>
      <c r="DO48" s="33" t="str">
        <f ca="true">+IF(OFFSET('Hygiene Data'!$C$12,0,10*ROW('Hygiene Data'!C42))="","",OFFSET('Hygiene Data'!$C$12,0,10*ROW('Hygiene Data'!C42)))</f>
        <v/>
      </c>
      <c r="DP48" s="33" t="str">
        <f ca="true">+IF(OFFSET('Hygiene Data'!$C$13,0,10*ROW('Hygiene Data'!C42))="","",OFFSET('Hygiene Data'!$C$13,0,10*ROW('Hygiene Data'!C42)))</f>
        <v/>
      </c>
      <c r="DQ48" s="33" t="str">
        <f ca="true">+IF(OFFSET('Hygiene Data'!$C$14,0,10*ROW('Hygiene Data'!C42))="","",OFFSET('Hygiene Data'!$C$14,0,10*ROW('Hygiene Data'!C42)))</f>
        <v/>
      </c>
      <c r="DR48" s="33" t="str">
        <f ca="true">+IF(OFFSET('Hygiene Data'!$D$12,0,10*ROW('Hygiene Data'!D42))="","",OFFSET('Hygiene Data'!$D$12,0,10*ROW('Hygiene Data'!D42)))</f>
        <v/>
      </c>
      <c r="DS48" s="33" t="str">
        <f ca="true">+IF(OFFSET('Hygiene Data'!$D$13,0,10*ROW('Hygiene Data'!D42))="","",OFFSET('Hygiene Data'!$D$13,0,10*ROW('Hygiene Data'!D42)))</f>
        <v/>
      </c>
      <c r="DT48" s="33" t="str">
        <f ca="true">+IF(OFFSET('Hygiene Data'!$D$14,0,10*ROW('Hygiene Data'!D42))="","",OFFSET('Hygiene Data'!$D$14,0,10*ROW('Hygiene Data'!D42)))</f>
        <v/>
      </c>
      <c r="DU48" s="33" t="str">
        <f ca="true">+IF(OFFSET('Hygiene Data'!$E$12,0,10*ROW('Hygiene Data'!E42))="","",OFFSET('Hygiene Data'!$E$12,0,10*ROW('Hygiene Data'!E42)))</f>
        <v/>
      </c>
      <c r="DV48" s="33" t="str">
        <f ca="true">+IF(OFFSET('Hygiene Data'!$E$13,0,10*ROW('Hygiene Data'!E42))="","",OFFSET('Hygiene Data'!$E$13,0,10*ROW('Hygiene Data'!E42)))</f>
        <v/>
      </c>
      <c r="DW48" s="33" t="str">
        <f ca="true">+IF(OFFSET('Hygiene Data'!$E$14,0,10*ROW('Hygiene Data'!E42))="","",OFFSET('Hygiene Data'!$E$14,0,10*ROW('Hygiene Data'!E42)))</f>
        <v/>
      </c>
      <c r="DX48" s="33" t="str">
        <f ca="true">+IF(OFFSET('Hygiene Data'!$F$12,0,10*ROW('Hygiene Data'!F42))="","",OFFSET('Hygiene Data'!$F$12,0,10*ROW('Hygiene Data'!F42)))</f>
        <v/>
      </c>
      <c r="DY48" s="33" t="str">
        <f ca="true">+IF(OFFSET('Hygiene Data'!$F$13,0,10*ROW('Hygiene Data'!F42))="","",OFFSET('Hygiene Data'!$F$13,0,10*ROW('Hygiene Data'!F42)))</f>
        <v/>
      </c>
      <c r="DZ48" s="33" t="str">
        <f ca="true">+IF(OFFSET('Hygiene Data'!$F$14,0,10*ROW('Hygiene Data'!F42))="","",OFFSET('Hygiene Data'!$F$14,0,10*ROW('Hygiene Data'!F42)))</f>
        <v/>
      </c>
      <c r="EA48" s="33" t="str">
        <f ca="true">+IF(OFFSET('Hygiene Data'!$G$12,0,10*ROW('Hygiene Data'!G42))="","",OFFSET('Hygiene Data'!$G$12,0,10*ROW('Hygiene Data'!G42)))</f>
        <v/>
      </c>
      <c r="EB48" s="33" t="str">
        <f ca="true">+IF(OFFSET('Hygiene Data'!$G$13,0,10*ROW('Hygiene Data'!G42))="","",OFFSET('Hygiene Data'!$G$13,0,10*ROW('Hygiene Data'!G42)))</f>
        <v/>
      </c>
      <c r="EC48" s="33" t="str">
        <f ca="true">+IF(OFFSET('Hygiene Data'!$G$14,0,10*ROW('Hygiene Data'!G42))="","",OFFSET('Hygiene Data'!$G$14,0,10*ROW('Hygiene Data'!G42)))</f>
        <v/>
      </c>
      <c r="ED48" s="33" t="str">
        <f ca="true">+IF(OFFSET('Hygiene Data'!$H$12,0,10*ROW('Hygiene Data'!H42))="","",OFFSET('Hygiene Data'!$H$12,0,10*ROW('Hygiene Data'!H42)))</f>
        <v/>
      </c>
      <c r="EE48" s="33" t="str">
        <f ca="true">+IF(OFFSET('Hygiene Data'!$H$13,0,10*ROW('Hygiene Data'!H42))="","",OFFSET('Hygiene Data'!$H$13,0,10*ROW('Hygiene Data'!H42)))</f>
        <v/>
      </c>
      <c r="EF48" s="33" t="str">
        <f ca="true">+IF(OFFSET('Hygiene Data'!$H$14,0,10*ROW('Hygiene Data'!H42))="","",OFFSET('Hygiene Data'!$H$14,0,10*ROW('Hygiene Data'!H42)))</f>
        <v/>
      </c>
    </row>
    <row r="49" x14ac:dyDescent="0.2">
      <c r="A49" s="56" t="str">
        <f ca="true">+IF(OFFSET('Water Data'!$B$1,0,10*ROW('Water Data'!B46))="","",OFFSET('Water Data'!$B$1,0,10*ROW('Water Data'!B46)))</f>
        <v/>
      </c>
      <c r="B49" s="56" t="str">
        <f ca="true">+IF(OFFSET('Water Data'!$A$3,0,10*ROW('Water Data'!A46))="","",OFFSET('Water Data'!$A$3,0,10*ROW('Water Data'!A46)))</f>
        <v/>
      </c>
      <c r="C49" s="56" t="str">
        <f ca="true">+IF(OFFSET('Water Data'!$C$3,0,10*ROW('Water Data'!C46))="","",OFFSET('Water Data'!$C$3,0,10*ROW('Water Data'!C46)))</f>
        <v/>
      </c>
      <c r="D49" s="244"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4"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4"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4"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4"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4"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4"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4"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4"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4"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4"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4"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4"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4"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4"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4"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4"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4"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45"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45"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45"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45"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45"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45"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45"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45"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45"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45"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45"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45"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45"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45"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45"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45"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45"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45"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45"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45"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45"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45"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45"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45"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45"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45"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45"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45"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45"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45"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46"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46"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46"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46"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46"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46"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46"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46"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46"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46"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46"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46"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46"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46"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46"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46"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46"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46"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3" t="str">
        <f ca="true">+IF(OFFSET('Water Data'!$C$28,0,10*ROW('Water Data'!C43))="","",OFFSET('Water Data'!$C$28,0,10*ROW('Water Data'!C43)))</f>
        <v/>
      </c>
      <c r="BT49" s="33" t="str">
        <f ca="true">+IF(OFFSET('Water Data'!$C$29,0,10*ROW('Water Data'!C43))="","",OFFSET('Water Data'!$C$29,0,10*ROW('Water Data'!C43)))</f>
        <v/>
      </c>
      <c r="BU49" s="33" t="str">
        <f ca="true">+IF(OFFSET('Water Data'!$C$30,0,10*ROW('Water Data'!C43))="","",OFFSET('Water Data'!$C$30,0,10*ROW('Water Data'!C43)))</f>
        <v/>
      </c>
      <c r="BV49" s="33" t="str">
        <f ca="true">+IF(OFFSET('Water Data'!$D$28,0,10*ROW('Water Data'!D43))="","",OFFSET('Water Data'!$D$28,0,10*ROW('Water Data'!D43)))</f>
        <v/>
      </c>
      <c r="BW49" s="33" t="str">
        <f ca="true">+IF(OFFSET('Water Data'!$D$29,0,10*ROW('Water Data'!D43))="","",OFFSET('Water Data'!$D$29,0,10*ROW('Water Data'!D43)))</f>
        <v/>
      </c>
      <c r="BX49" s="33" t="str">
        <f ca="true">+IF(OFFSET('Water Data'!$D$30,0,10*ROW('Water Data'!D43))="","",OFFSET('Water Data'!$D$30,0,10*ROW('Water Data'!D43)))</f>
        <v/>
      </c>
      <c r="BY49" s="33" t="str">
        <f ca="true">+IF(OFFSET('Water Data'!$E$28,0,10*ROW('Water Data'!E43))="","",OFFSET('Water Data'!$E$28,0,10*ROW('Water Data'!E43)))</f>
        <v/>
      </c>
      <c r="BZ49" s="33" t="str">
        <f ca="true">+IF(OFFSET('Water Data'!$E$29,0,10*ROW('Water Data'!E43))="","",OFFSET('Water Data'!$E$29,0,10*ROW('Water Data'!E43)))</f>
        <v/>
      </c>
      <c r="CA49" s="33" t="str">
        <f ca="true">+IF(OFFSET('Water Data'!$E$30,0,10*ROW('Water Data'!E43))="","",OFFSET('Water Data'!$E$30,0,10*ROW('Water Data'!E43)))</f>
        <v/>
      </c>
      <c r="CB49" s="33" t="str">
        <f ca="true">+IF(OFFSET('Water Data'!$F$28,0,10*ROW('Water Data'!F43))="","",OFFSET('Water Data'!$F$28,0,10*ROW('Water Data'!F43)))</f>
        <v/>
      </c>
      <c r="CC49" s="33" t="str">
        <f ca="true">+IF(OFFSET('Water Data'!$F$29,0,10*ROW('Water Data'!F43))="","",OFFSET('Water Data'!$F$29,0,10*ROW('Water Data'!F43)))</f>
        <v/>
      </c>
      <c r="CD49" s="33" t="str">
        <f ca="true">+IF(OFFSET('Water Data'!$F$30,0,10*ROW('Water Data'!F43))="","",OFFSET('Water Data'!$F$30,0,10*ROW('Water Data'!F43)))</f>
        <v/>
      </c>
      <c r="CE49" s="33" t="str">
        <f ca="true">+IF(OFFSET('Water Data'!$G$28,0,10*ROW('Water Data'!G43))="","",OFFSET('Water Data'!$G$28,0,10*ROW('Water Data'!G43)))</f>
        <v/>
      </c>
      <c r="CF49" s="33" t="str">
        <f ca="true">+IF(OFFSET('Water Data'!$G$29,0,10*ROW('Water Data'!G43))="","",OFFSET('Water Data'!$G$29,0,10*ROW('Water Data'!G43)))</f>
        <v/>
      </c>
      <c r="CG49" s="33" t="str">
        <f ca="true">+IF(OFFSET('Water Data'!$G$30,0,10*ROW('Water Data'!G43))="","",OFFSET('Water Data'!$G$30,0,10*ROW('Water Data'!G43)))</f>
        <v/>
      </c>
      <c r="CH49" s="33" t="str">
        <f ca="true">+IF(OFFSET('Water Data'!$H$28,0,10*ROW('Water Data'!H43))="","",OFFSET('Water Data'!$H$28,0,10*ROW('Water Data'!H43)))</f>
        <v/>
      </c>
      <c r="CI49" s="33" t="str">
        <f ca="true">+IF(OFFSET('Water Data'!$H$29,0,10*ROW('Water Data'!H43))="","",OFFSET('Water Data'!$H$29,0,10*ROW('Water Data'!H43)))</f>
        <v/>
      </c>
      <c r="CJ49" s="33" t="str">
        <f ca="true">+IF(OFFSET('Water Data'!$H$30,0,10*ROW('Water Data'!H43))="","",OFFSET('Water Data'!$H$30,0,10*ROW('Water Data'!H43)))</f>
        <v/>
      </c>
      <c r="CK49" s="33" t="str">
        <f ca="true">+IF(OFFSET('Sanitation Data'!$C$29,0,10*ROW('Sanitation Data'!C43))="","",OFFSET('Sanitation Data'!$C$29,0,10*ROW('Sanitation Data'!C43)))</f>
        <v/>
      </c>
      <c r="CL49" s="33" t="str">
        <f ca="true">+IF(OFFSET('Sanitation Data'!$C$30,0,10*ROW('Sanitation Data'!C43))="","",OFFSET('Sanitation Data'!$C$30,0,10*ROW('Sanitation Data'!C43)))</f>
        <v/>
      </c>
      <c r="CM49" s="33" t="str">
        <f ca="true">+IF(OFFSET('Sanitation Data'!$C$31,0,10*ROW('Sanitation Data'!C43))="","",OFFSET('Sanitation Data'!$C$31,0,10*ROW('Sanitation Data'!C43)))</f>
        <v/>
      </c>
      <c r="CN49" s="33" t="str">
        <f ca="true">+IF(OFFSET('Sanitation Data'!$C$32,0,10*ROW('Sanitation Data'!C43))="","",OFFSET('Sanitation Data'!$C$32,0,10*ROW('Sanitation Data'!C43)))</f>
        <v/>
      </c>
      <c r="CO49" s="33" t="str">
        <f ca="true">+IF(OFFSET('Sanitation Data'!$C$33,0,10*ROW('Sanitation Data'!C43))="","",OFFSET('Sanitation Data'!$C$33,0,10*ROW('Sanitation Data'!C43)))</f>
        <v/>
      </c>
      <c r="CP49" s="33" t="str">
        <f ca="true">+IF(OFFSET('Sanitation Data'!$D$29,0,10*ROW('Sanitation Data'!D43))="","",OFFSET('Sanitation Data'!$D$29,0,10*ROW('Sanitation Data'!D43)))</f>
        <v/>
      </c>
      <c r="CQ49" s="33" t="str">
        <f ca="true">+IF(OFFSET('Sanitation Data'!$D$30,0,10*ROW('Sanitation Data'!D43))="","",OFFSET('Sanitation Data'!$D$30,0,10*ROW('Sanitation Data'!D43)))</f>
        <v/>
      </c>
      <c r="CR49" s="33" t="str">
        <f ca="true">+IF(OFFSET('Sanitation Data'!$D$31,0,10*ROW('Sanitation Data'!D43))="","",OFFSET('Sanitation Data'!$D$31,0,10*ROW('Sanitation Data'!D43)))</f>
        <v/>
      </c>
      <c r="CS49" s="33" t="str">
        <f ca="true">+IF(OFFSET('Sanitation Data'!$D$32,0,10*ROW('Sanitation Data'!D43))="","",OFFSET('Sanitation Data'!$D$32,0,10*ROW('Sanitation Data'!D43)))</f>
        <v/>
      </c>
      <c r="CT49" s="33" t="str">
        <f ca="true">+IF(OFFSET('Sanitation Data'!$D$33,0,10*ROW('Sanitation Data'!D43))="","",OFFSET('Sanitation Data'!$D$33,0,10*ROW('Sanitation Data'!D43)))</f>
        <v/>
      </c>
      <c r="CU49" s="33" t="str">
        <f ca="true">+IF(OFFSET('Sanitation Data'!$E$29,0,10*ROW('Sanitation Data'!E43))="","",OFFSET('Sanitation Data'!$E$29,0,10*ROW('Sanitation Data'!E43)))</f>
        <v/>
      </c>
      <c r="CV49" s="33" t="str">
        <f ca="true">+IF(OFFSET('Sanitation Data'!$E$30,0,10*ROW('Sanitation Data'!E43))="","",OFFSET('Sanitation Data'!$E$30,0,10*ROW('Sanitation Data'!E43)))</f>
        <v/>
      </c>
      <c r="CW49" s="33" t="str">
        <f ca="true">+IF(OFFSET('Sanitation Data'!$E$31,0,10*ROW('Sanitation Data'!E43))="","",OFFSET('Sanitation Data'!$E$31,0,10*ROW('Sanitation Data'!E43)))</f>
        <v/>
      </c>
      <c r="CX49" s="33" t="str">
        <f ca="true">+IF(OFFSET('Sanitation Data'!$E$32,0,10*ROW('Sanitation Data'!E43))="","",OFFSET('Sanitation Data'!$E$32,0,10*ROW('Sanitation Data'!E43)))</f>
        <v/>
      </c>
      <c r="CY49" s="33" t="str">
        <f ca="true">+IF(OFFSET('Sanitation Data'!$E$33,0,10*ROW('Sanitation Data'!E43))="","",OFFSET('Sanitation Data'!$E$33,0,10*ROW('Sanitation Data'!E43)))</f>
        <v/>
      </c>
      <c r="CZ49" s="33" t="str">
        <f ca="true">+IF(OFFSET('Sanitation Data'!$F$29,0,10*ROW('Sanitation Data'!F43))="","",OFFSET('Sanitation Data'!$F$29,0,10*ROW('Sanitation Data'!F43)))</f>
        <v/>
      </c>
      <c r="DA49" s="33" t="str">
        <f ca="true">+IF(OFFSET('Sanitation Data'!$F$30,0,10*ROW('Sanitation Data'!F43))="","",OFFSET('Sanitation Data'!$F$30,0,10*ROW('Sanitation Data'!F43)))</f>
        <v/>
      </c>
      <c r="DB49" s="33" t="str">
        <f ca="true">+IF(OFFSET('Sanitation Data'!$F$31,0,10*ROW('Sanitation Data'!F43))="","",OFFSET('Sanitation Data'!$F$31,0,10*ROW('Sanitation Data'!F43)))</f>
        <v/>
      </c>
      <c r="DC49" s="33" t="str">
        <f ca="true">+IF(OFFSET('Sanitation Data'!$F$32,0,10*ROW('Sanitation Data'!F43))="","",OFFSET('Sanitation Data'!$F$32,0,10*ROW('Sanitation Data'!F43)))</f>
        <v/>
      </c>
      <c r="DD49" s="33" t="str">
        <f ca="true">+IF(OFFSET('Sanitation Data'!$F$33,0,10*ROW('Sanitation Data'!F43))="","",OFFSET('Sanitation Data'!$F$33,0,10*ROW('Sanitation Data'!F43)))</f>
        <v/>
      </c>
      <c r="DE49" s="33" t="str">
        <f ca="true">+IF(OFFSET('Sanitation Data'!$G$29,0,10*ROW('Sanitation Data'!G43))="","",OFFSET('Sanitation Data'!$G$29,0,10*ROW('Sanitation Data'!G43)))</f>
        <v/>
      </c>
      <c r="DF49" s="33" t="str">
        <f ca="true">+IF(OFFSET('Sanitation Data'!$G$30,0,10*ROW('Sanitation Data'!G43))="","",OFFSET('Sanitation Data'!$G$30,0,10*ROW('Sanitation Data'!G43)))</f>
        <v/>
      </c>
      <c r="DG49" s="33" t="str">
        <f ca="true">+IF(OFFSET('Sanitation Data'!$G$31,0,10*ROW('Sanitation Data'!G43))="","",OFFSET('Sanitation Data'!$G$31,0,10*ROW('Sanitation Data'!G43)))</f>
        <v/>
      </c>
      <c r="DH49" s="33" t="str">
        <f ca="true">+IF(OFFSET('Sanitation Data'!$G$32,0,10*ROW('Sanitation Data'!G43))="","",OFFSET('Sanitation Data'!$G$32,0,10*ROW('Sanitation Data'!G43)))</f>
        <v/>
      </c>
      <c r="DI49" s="33" t="str">
        <f ca="true">+IF(OFFSET('Sanitation Data'!$G$33,0,10*ROW('Sanitation Data'!G43))="","",OFFSET('Sanitation Data'!$G$33,0,10*ROW('Sanitation Data'!G43)))</f>
        <v/>
      </c>
      <c r="DJ49" s="33" t="str">
        <f ca="true">+IF(OFFSET('Sanitation Data'!$H$29,0,10*ROW('Sanitation Data'!H43))="","",OFFSET('Sanitation Data'!$H$29,0,10*ROW('Sanitation Data'!H43)))</f>
        <v/>
      </c>
      <c r="DK49" s="33" t="str">
        <f ca="true">+IF(OFFSET('Sanitation Data'!$H$30,0,10*ROW('Sanitation Data'!H43))="","",OFFSET('Sanitation Data'!$H$30,0,10*ROW('Sanitation Data'!H43)))</f>
        <v/>
      </c>
      <c r="DL49" s="33" t="str">
        <f ca="true">+IF(OFFSET('Sanitation Data'!$H$31,0,10*ROW('Sanitation Data'!H43))="","",OFFSET('Sanitation Data'!$H$31,0,10*ROW('Sanitation Data'!H43)))</f>
        <v/>
      </c>
      <c r="DM49" s="33" t="str">
        <f ca="true">+IF(OFFSET('Sanitation Data'!$H$32,0,10*ROW('Sanitation Data'!H43))="","",OFFSET('Sanitation Data'!$H$32,0,10*ROW('Sanitation Data'!H43)))</f>
        <v/>
      </c>
      <c r="DN49" s="33" t="str">
        <f ca="true">+IF(OFFSET('Sanitation Data'!$H$33,0,10*ROW('Sanitation Data'!H43))="","",OFFSET('Sanitation Data'!$H$33,0,10*ROW('Sanitation Data'!H43)))</f>
        <v/>
      </c>
      <c r="DO49" s="33" t="str">
        <f ca="true">+IF(OFFSET('Hygiene Data'!$C$12,0,10*ROW('Hygiene Data'!C43))="","",OFFSET('Hygiene Data'!$C$12,0,10*ROW('Hygiene Data'!C43)))</f>
        <v/>
      </c>
      <c r="DP49" s="33" t="str">
        <f ca="true">+IF(OFFSET('Hygiene Data'!$C$13,0,10*ROW('Hygiene Data'!C43))="","",OFFSET('Hygiene Data'!$C$13,0,10*ROW('Hygiene Data'!C43)))</f>
        <v/>
      </c>
      <c r="DQ49" s="33" t="str">
        <f ca="true">+IF(OFFSET('Hygiene Data'!$C$14,0,10*ROW('Hygiene Data'!C43))="","",OFFSET('Hygiene Data'!$C$14,0,10*ROW('Hygiene Data'!C43)))</f>
        <v/>
      </c>
      <c r="DR49" s="33" t="str">
        <f ca="true">+IF(OFFSET('Hygiene Data'!$D$12,0,10*ROW('Hygiene Data'!D43))="","",OFFSET('Hygiene Data'!$D$12,0,10*ROW('Hygiene Data'!D43)))</f>
        <v/>
      </c>
      <c r="DS49" s="33" t="str">
        <f ca="true">+IF(OFFSET('Hygiene Data'!$D$13,0,10*ROW('Hygiene Data'!D43))="","",OFFSET('Hygiene Data'!$D$13,0,10*ROW('Hygiene Data'!D43)))</f>
        <v/>
      </c>
      <c r="DT49" s="33" t="str">
        <f ca="true">+IF(OFFSET('Hygiene Data'!$D$14,0,10*ROW('Hygiene Data'!D43))="","",OFFSET('Hygiene Data'!$D$14,0,10*ROW('Hygiene Data'!D43)))</f>
        <v/>
      </c>
      <c r="DU49" s="33" t="str">
        <f ca="true">+IF(OFFSET('Hygiene Data'!$E$12,0,10*ROW('Hygiene Data'!E43))="","",OFFSET('Hygiene Data'!$E$12,0,10*ROW('Hygiene Data'!E43)))</f>
        <v/>
      </c>
      <c r="DV49" s="33" t="str">
        <f ca="true">+IF(OFFSET('Hygiene Data'!$E$13,0,10*ROW('Hygiene Data'!E43))="","",OFFSET('Hygiene Data'!$E$13,0,10*ROW('Hygiene Data'!E43)))</f>
        <v/>
      </c>
      <c r="DW49" s="33" t="str">
        <f ca="true">+IF(OFFSET('Hygiene Data'!$E$14,0,10*ROW('Hygiene Data'!E43))="","",OFFSET('Hygiene Data'!$E$14,0,10*ROW('Hygiene Data'!E43)))</f>
        <v/>
      </c>
      <c r="DX49" s="33" t="str">
        <f ca="true">+IF(OFFSET('Hygiene Data'!$F$12,0,10*ROW('Hygiene Data'!F43))="","",OFFSET('Hygiene Data'!$F$12,0,10*ROW('Hygiene Data'!F43)))</f>
        <v/>
      </c>
      <c r="DY49" s="33" t="str">
        <f ca="true">+IF(OFFSET('Hygiene Data'!$F$13,0,10*ROW('Hygiene Data'!F43))="","",OFFSET('Hygiene Data'!$F$13,0,10*ROW('Hygiene Data'!F43)))</f>
        <v/>
      </c>
      <c r="DZ49" s="33" t="str">
        <f ca="true">+IF(OFFSET('Hygiene Data'!$F$14,0,10*ROW('Hygiene Data'!F43))="","",OFFSET('Hygiene Data'!$F$14,0,10*ROW('Hygiene Data'!F43)))</f>
        <v/>
      </c>
      <c r="EA49" s="33" t="str">
        <f ca="true">+IF(OFFSET('Hygiene Data'!$G$12,0,10*ROW('Hygiene Data'!G43))="","",OFFSET('Hygiene Data'!$G$12,0,10*ROW('Hygiene Data'!G43)))</f>
        <v/>
      </c>
      <c r="EB49" s="33" t="str">
        <f ca="true">+IF(OFFSET('Hygiene Data'!$G$13,0,10*ROW('Hygiene Data'!G43))="","",OFFSET('Hygiene Data'!$G$13,0,10*ROW('Hygiene Data'!G43)))</f>
        <v/>
      </c>
      <c r="EC49" s="33" t="str">
        <f ca="true">+IF(OFFSET('Hygiene Data'!$G$14,0,10*ROW('Hygiene Data'!G43))="","",OFFSET('Hygiene Data'!$G$14,0,10*ROW('Hygiene Data'!G43)))</f>
        <v/>
      </c>
      <c r="ED49" s="33" t="str">
        <f ca="true">+IF(OFFSET('Hygiene Data'!$H$12,0,10*ROW('Hygiene Data'!H43))="","",OFFSET('Hygiene Data'!$H$12,0,10*ROW('Hygiene Data'!H43)))</f>
        <v/>
      </c>
      <c r="EE49" s="33" t="str">
        <f ca="true">+IF(OFFSET('Hygiene Data'!$H$13,0,10*ROW('Hygiene Data'!H43))="","",OFFSET('Hygiene Data'!$H$13,0,10*ROW('Hygiene Data'!H43)))</f>
        <v/>
      </c>
      <c r="EF49" s="33" t="str">
        <f ca="true">+IF(OFFSET('Hygiene Data'!$H$14,0,10*ROW('Hygiene Data'!H43))="","",OFFSET('Hygiene Data'!$H$14,0,10*ROW('Hygiene Data'!H43)))</f>
        <v/>
      </c>
    </row>
    <row r="50" x14ac:dyDescent="0.2">
      <c r="A50" s="56" t="str">
        <f ca="true">+IF(OFFSET('Water Data'!$B$1,0,10*ROW('Water Data'!B47))="","",OFFSET('Water Data'!$B$1,0,10*ROW('Water Data'!B47)))</f>
        <v/>
      </c>
      <c r="B50" s="56" t="str">
        <f ca="true">+IF(OFFSET('Water Data'!$A$3,0,10*ROW('Water Data'!A47))="","",OFFSET('Water Data'!$A$3,0,10*ROW('Water Data'!A47)))</f>
        <v/>
      </c>
      <c r="C50" s="56" t="str">
        <f ca="true">+IF(OFFSET('Water Data'!$C$3,0,10*ROW('Water Data'!C47))="","",OFFSET('Water Data'!$C$3,0,10*ROW('Water Data'!C47)))</f>
        <v/>
      </c>
      <c r="D50" s="244"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4"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4"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4"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4"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4"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4"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4"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4"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4"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4"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4"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4"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4"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4"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4"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4"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4"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45"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45"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45"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45"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45"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45"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45"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45"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45"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45"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45"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45"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45"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45"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45"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45"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45"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45"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45"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45"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45"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45"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45"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45"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45"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45"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45"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45"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45"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45"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46"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46"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46"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46"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46"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46"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46"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46"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46"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46"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46"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46"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46"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46"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46"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46"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46"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46"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3" t="str">
        <f ca="true">+IF(OFFSET('Water Data'!$C$28,0,10*ROW('Water Data'!C44))="","",OFFSET('Water Data'!$C$28,0,10*ROW('Water Data'!C44)))</f>
        <v/>
      </c>
      <c r="BT50" s="33" t="str">
        <f ca="true">+IF(OFFSET('Water Data'!$C$29,0,10*ROW('Water Data'!C44))="","",OFFSET('Water Data'!$C$29,0,10*ROW('Water Data'!C44)))</f>
        <v/>
      </c>
      <c r="BU50" s="33" t="str">
        <f ca="true">+IF(OFFSET('Water Data'!$C$30,0,10*ROW('Water Data'!C44))="","",OFFSET('Water Data'!$C$30,0,10*ROW('Water Data'!C44)))</f>
        <v/>
      </c>
      <c r="BV50" s="33" t="str">
        <f ca="true">+IF(OFFSET('Water Data'!$D$28,0,10*ROW('Water Data'!D44))="","",OFFSET('Water Data'!$D$28,0,10*ROW('Water Data'!D44)))</f>
        <v/>
      </c>
      <c r="BW50" s="33" t="str">
        <f ca="true">+IF(OFFSET('Water Data'!$D$29,0,10*ROW('Water Data'!D44))="","",OFFSET('Water Data'!$D$29,0,10*ROW('Water Data'!D44)))</f>
        <v/>
      </c>
      <c r="BX50" s="33" t="str">
        <f ca="true">+IF(OFFSET('Water Data'!$D$30,0,10*ROW('Water Data'!D44))="","",OFFSET('Water Data'!$D$30,0,10*ROW('Water Data'!D44)))</f>
        <v/>
      </c>
      <c r="BY50" s="33" t="str">
        <f ca="true">+IF(OFFSET('Water Data'!$E$28,0,10*ROW('Water Data'!E44))="","",OFFSET('Water Data'!$E$28,0,10*ROW('Water Data'!E44)))</f>
        <v/>
      </c>
      <c r="BZ50" s="33" t="str">
        <f ca="true">+IF(OFFSET('Water Data'!$E$29,0,10*ROW('Water Data'!E44))="","",OFFSET('Water Data'!$E$29,0,10*ROW('Water Data'!E44)))</f>
        <v/>
      </c>
      <c r="CA50" s="33" t="str">
        <f ca="true">+IF(OFFSET('Water Data'!$E$30,0,10*ROW('Water Data'!E44))="","",OFFSET('Water Data'!$E$30,0,10*ROW('Water Data'!E44)))</f>
        <v/>
      </c>
      <c r="CB50" s="33" t="str">
        <f ca="true">+IF(OFFSET('Water Data'!$F$28,0,10*ROW('Water Data'!F44))="","",OFFSET('Water Data'!$F$28,0,10*ROW('Water Data'!F44)))</f>
        <v/>
      </c>
      <c r="CC50" s="33" t="str">
        <f ca="true">+IF(OFFSET('Water Data'!$F$29,0,10*ROW('Water Data'!F44))="","",OFFSET('Water Data'!$F$29,0,10*ROW('Water Data'!F44)))</f>
        <v/>
      </c>
      <c r="CD50" s="33" t="str">
        <f ca="true">+IF(OFFSET('Water Data'!$F$30,0,10*ROW('Water Data'!F44))="","",OFFSET('Water Data'!$F$30,0,10*ROW('Water Data'!F44)))</f>
        <v/>
      </c>
      <c r="CE50" s="33" t="str">
        <f ca="true">+IF(OFFSET('Water Data'!$G$28,0,10*ROW('Water Data'!G44))="","",OFFSET('Water Data'!$G$28,0,10*ROW('Water Data'!G44)))</f>
        <v/>
      </c>
      <c r="CF50" s="33" t="str">
        <f ca="true">+IF(OFFSET('Water Data'!$G$29,0,10*ROW('Water Data'!G44))="","",OFFSET('Water Data'!$G$29,0,10*ROW('Water Data'!G44)))</f>
        <v/>
      </c>
      <c r="CG50" s="33" t="str">
        <f ca="true">+IF(OFFSET('Water Data'!$G$30,0,10*ROW('Water Data'!G44))="","",OFFSET('Water Data'!$G$30,0,10*ROW('Water Data'!G44)))</f>
        <v/>
      </c>
      <c r="CH50" s="33" t="str">
        <f ca="true">+IF(OFFSET('Water Data'!$H$28,0,10*ROW('Water Data'!H44))="","",OFFSET('Water Data'!$H$28,0,10*ROW('Water Data'!H44)))</f>
        <v/>
      </c>
      <c r="CI50" s="33" t="str">
        <f ca="true">+IF(OFFSET('Water Data'!$H$29,0,10*ROW('Water Data'!H44))="","",OFFSET('Water Data'!$H$29,0,10*ROW('Water Data'!H44)))</f>
        <v/>
      </c>
      <c r="CJ50" s="33" t="str">
        <f ca="true">+IF(OFFSET('Water Data'!$H$30,0,10*ROW('Water Data'!H44))="","",OFFSET('Water Data'!$H$30,0,10*ROW('Water Data'!H44)))</f>
        <v/>
      </c>
      <c r="CK50" s="33" t="str">
        <f ca="true">+IF(OFFSET('Sanitation Data'!$C$29,0,10*ROW('Sanitation Data'!C44))="","",OFFSET('Sanitation Data'!$C$29,0,10*ROW('Sanitation Data'!C44)))</f>
        <v/>
      </c>
      <c r="CL50" s="33" t="str">
        <f ca="true">+IF(OFFSET('Sanitation Data'!$C$30,0,10*ROW('Sanitation Data'!C44))="","",OFFSET('Sanitation Data'!$C$30,0,10*ROW('Sanitation Data'!C44)))</f>
        <v/>
      </c>
      <c r="CM50" s="33" t="str">
        <f ca="true">+IF(OFFSET('Sanitation Data'!$C$31,0,10*ROW('Sanitation Data'!C44))="","",OFFSET('Sanitation Data'!$C$31,0,10*ROW('Sanitation Data'!C44)))</f>
        <v/>
      </c>
      <c r="CN50" s="33" t="str">
        <f ca="true">+IF(OFFSET('Sanitation Data'!$C$32,0,10*ROW('Sanitation Data'!C44))="","",OFFSET('Sanitation Data'!$C$32,0,10*ROW('Sanitation Data'!C44)))</f>
        <v/>
      </c>
      <c r="CO50" s="33" t="str">
        <f ca="true">+IF(OFFSET('Sanitation Data'!$C$33,0,10*ROW('Sanitation Data'!C44))="","",OFFSET('Sanitation Data'!$C$33,0,10*ROW('Sanitation Data'!C44)))</f>
        <v/>
      </c>
      <c r="CP50" s="33" t="str">
        <f ca="true">+IF(OFFSET('Sanitation Data'!$D$29,0,10*ROW('Sanitation Data'!D44))="","",OFFSET('Sanitation Data'!$D$29,0,10*ROW('Sanitation Data'!D44)))</f>
        <v/>
      </c>
      <c r="CQ50" s="33" t="str">
        <f ca="true">+IF(OFFSET('Sanitation Data'!$D$30,0,10*ROW('Sanitation Data'!D44))="","",OFFSET('Sanitation Data'!$D$30,0,10*ROW('Sanitation Data'!D44)))</f>
        <v/>
      </c>
      <c r="CR50" s="33" t="str">
        <f ca="true">+IF(OFFSET('Sanitation Data'!$D$31,0,10*ROW('Sanitation Data'!D44))="","",OFFSET('Sanitation Data'!$D$31,0,10*ROW('Sanitation Data'!D44)))</f>
        <v/>
      </c>
      <c r="CS50" s="33" t="str">
        <f ca="true">+IF(OFFSET('Sanitation Data'!$D$32,0,10*ROW('Sanitation Data'!D44))="","",OFFSET('Sanitation Data'!$D$32,0,10*ROW('Sanitation Data'!D44)))</f>
        <v/>
      </c>
      <c r="CT50" s="33" t="str">
        <f ca="true">+IF(OFFSET('Sanitation Data'!$D$33,0,10*ROW('Sanitation Data'!D44))="","",OFFSET('Sanitation Data'!$D$33,0,10*ROW('Sanitation Data'!D44)))</f>
        <v/>
      </c>
      <c r="CU50" s="33" t="str">
        <f ca="true">+IF(OFFSET('Sanitation Data'!$E$29,0,10*ROW('Sanitation Data'!E44))="","",OFFSET('Sanitation Data'!$E$29,0,10*ROW('Sanitation Data'!E44)))</f>
        <v/>
      </c>
      <c r="CV50" s="33" t="str">
        <f ca="true">+IF(OFFSET('Sanitation Data'!$E$30,0,10*ROW('Sanitation Data'!E44))="","",OFFSET('Sanitation Data'!$E$30,0,10*ROW('Sanitation Data'!E44)))</f>
        <v/>
      </c>
      <c r="CW50" s="33" t="str">
        <f ca="true">+IF(OFFSET('Sanitation Data'!$E$31,0,10*ROW('Sanitation Data'!E44))="","",OFFSET('Sanitation Data'!$E$31,0,10*ROW('Sanitation Data'!E44)))</f>
        <v/>
      </c>
      <c r="CX50" s="33" t="str">
        <f ca="true">+IF(OFFSET('Sanitation Data'!$E$32,0,10*ROW('Sanitation Data'!E44))="","",OFFSET('Sanitation Data'!$E$32,0,10*ROW('Sanitation Data'!E44)))</f>
        <v/>
      </c>
      <c r="CY50" s="33" t="str">
        <f ca="true">+IF(OFFSET('Sanitation Data'!$E$33,0,10*ROW('Sanitation Data'!E44))="","",OFFSET('Sanitation Data'!$E$33,0,10*ROW('Sanitation Data'!E44)))</f>
        <v/>
      </c>
      <c r="CZ50" s="33" t="str">
        <f ca="true">+IF(OFFSET('Sanitation Data'!$F$29,0,10*ROW('Sanitation Data'!F44))="","",OFFSET('Sanitation Data'!$F$29,0,10*ROW('Sanitation Data'!F44)))</f>
        <v/>
      </c>
      <c r="DA50" s="33" t="str">
        <f ca="true">+IF(OFFSET('Sanitation Data'!$F$30,0,10*ROW('Sanitation Data'!F44))="","",OFFSET('Sanitation Data'!$F$30,0,10*ROW('Sanitation Data'!F44)))</f>
        <v/>
      </c>
      <c r="DB50" s="33" t="str">
        <f ca="true">+IF(OFFSET('Sanitation Data'!$F$31,0,10*ROW('Sanitation Data'!F44))="","",OFFSET('Sanitation Data'!$F$31,0,10*ROW('Sanitation Data'!F44)))</f>
        <v/>
      </c>
      <c r="DC50" s="33" t="str">
        <f ca="true">+IF(OFFSET('Sanitation Data'!$F$32,0,10*ROW('Sanitation Data'!F44))="","",OFFSET('Sanitation Data'!$F$32,0,10*ROW('Sanitation Data'!F44)))</f>
        <v/>
      </c>
      <c r="DD50" s="33" t="str">
        <f ca="true">+IF(OFFSET('Sanitation Data'!$F$33,0,10*ROW('Sanitation Data'!F44))="","",OFFSET('Sanitation Data'!$F$33,0,10*ROW('Sanitation Data'!F44)))</f>
        <v/>
      </c>
      <c r="DE50" s="33" t="str">
        <f ca="true">+IF(OFFSET('Sanitation Data'!$G$29,0,10*ROW('Sanitation Data'!G44))="","",OFFSET('Sanitation Data'!$G$29,0,10*ROW('Sanitation Data'!G44)))</f>
        <v/>
      </c>
      <c r="DF50" s="33" t="str">
        <f ca="true">+IF(OFFSET('Sanitation Data'!$G$30,0,10*ROW('Sanitation Data'!G44))="","",OFFSET('Sanitation Data'!$G$30,0,10*ROW('Sanitation Data'!G44)))</f>
        <v/>
      </c>
      <c r="DG50" s="33" t="str">
        <f ca="true">+IF(OFFSET('Sanitation Data'!$G$31,0,10*ROW('Sanitation Data'!G44))="","",OFFSET('Sanitation Data'!$G$31,0,10*ROW('Sanitation Data'!G44)))</f>
        <v/>
      </c>
      <c r="DH50" s="33" t="str">
        <f ca="true">+IF(OFFSET('Sanitation Data'!$G$32,0,10*ROW('Sanitation Data'!G44))="","",OFFSET('Sanitation Data'!$G$32,0,10*ROW('Sanitation Data'!G44)))</f>
        <v/>
      </c>
      <c r="DI50" s="33" t="str">
        <f ca="true">+IF(OFFSET('Sanitation Data'!$G$33,0,10*ROW('Sanitation Data'!G44))="","",OFFSET('Sanitation Data'!$G$33,0,10*ROW('Sanitation Data'!G44)))</f>
        <v/>
      </c>
      <c r="DJ50" s="33" t="str">
        <f ca="true">+IF(OFFSET('Sanitation Data'!$H$29,0,10*ROW('Sanitation Data'!H44))="","",OFFSET('Sanitation Data'!$H$29,0,10*ROW('Sanitation Data'!H44)))</f>
        <v/>
      </c>
      <c r="DK50" s="33" t="str">
        <f ca="true">+IF(OFFSET('Sanitation Data'!$H$30,0,10*ROW('Sanitation Data'!H44))="","",OFFSET('Sanitation Data'!$H$30,0,10*ROW('Sanitation Data'!H44)))</f>
        <v/>
      </c>
      <c r="DL50" s="33" t="str">
        <f ca="true">+IF(OFFSET('Sanitation Data'!$H$31,0,10*ROW('Sanitation Data'!H44))="","",OFFSET('Sanitation Data'!$H$31,0,10*ROW('Sanitation Data'!H44)))</f>
        <v/>
      </c>
      <c r="DM50" s="33" t="str">
        <f ca="true">+IF(OFFSET('Sanitation Data'!$H$32,0,10*ROW('Sanitation Data'!H44))="","",OFFSET('Sanitation Data'!$H$32,0,10*ROW('Sanitation Data'!H44)))</f>
        <v/>
      </c>
      <c r="DN50" s="33" t="str">
        <f ca="true">+IF(OFFSET('Sanitation Data'!$H$33,0,10*ROW('Sanitation Data'!H44))="","",OFFSET('Sanitation Data'!$H$33,0,10*ROW('Sanitation Data'!H44)))</f>
        <v/>
      </c>
      <c r="DO50" s="33" t="str">
        <f ca="true">+IF(OFFSET('Hygiene Data'!$C$12,0,10*ROW('Hygiene Data'!C44))="","",OFFSET('Hygiene Data'!$C$12,0,10*ROW('Hygiene Data'!C44)))</f>
        <v/>
      </c>
      <c r="DP50" s="33" t="str">
        <f ca="true">+IF(OFFSET('Hygiene Data'!$C$13,0,10*ROW('Hygiene Data'!C44))="","",OFFSET('Hygiene Data'!$C$13,0,10*ROW('Hygiene Data'!C44)))</f>
        <v/>
      </c>
      <c r="DQ50" s="33" t="str">
        <f ca="true">+IF(OFFSET('Hygiene Data'!$C$14,0,10*ROW('Hygiene Data'!C44))="","",OFFSET('Hygiene Data'!$C$14,0,10*ROW('Hygiene Data'!C44)))</f>
        <v/>
      </c>
      <c r="DR50" s="33" t="str">
        <f ca="true">+IF(OFFSET('Hygiene Data'!$D$12,0,10*ROW('Hygiene Data'!D44))="","",OFFSET('Hygiene Data'!$D$12,0,10*ROW('Hygiene Data'!D44)))</f>
        <v/>
      </c>
      <c r="DS50" s="33" t="str">
        <f ca="true">+IF(OFFSET('Hygiene Data'!$D$13,0,10*ROW('Hygiene Data'!D44))="","",OFFSET('Hygiene Data'!$D$13,0,10*ROW('Hygiene Data'!D44)))</f>
        <v/>
      </c>
      <c r="DT50" s="33" t="str">
        <f ca="true">+IF(OFFSET('Hygiene Data'!$D$14,0,10*ROW('Hygiene Data'!D44))="","",OFFSET('Hygiene Data'!$D$14,0,10*ROW('Hygiene Data'!D44)))</f>
        <v/>
      </c>
      <c r="DU50" s="33" t="str">
        <f ca="true">+IF(OFFSET('Hygiene Data'!$E$12,0,10*ROW('Hygiene Data'!E44))="","",OFFSET('Hygiene Data'!$E$12,0,10*ROW('Hygiene Data'!E44)))</f>
        <v/>
      </c>
      <c r="DV50" s="33" t="str">
        <f ca="true">+IF(OFFSET('Hygiene Data'!$E$13,0,10*ROW('Hygiene Data'!E44))="","",OFFSET('Hygiene Data'!$E$13,0,10*ROW('Hygiene Data'!E44)))</f>
        <v/>
      </c>
      <c r="DW50" s="33" t="str">
        <f ca="true">+IF(OFFSET('Hygiene Data'!$E$14,0,10*ROW('Hygiene Data'!E44))="","",OFFSET('Hygiene Data'!$E$14,0,10*ROW('Hygiene Data'!E44)))</f>
        <v/>
      </c>
      <c r="DX50" s="33" t="str">
        <f ca="true">+IF(OFFSET('Hygiene Data'!$F$12,0,10*ROW('Hygiene Data'!F44))="","",OFFSET('Hygiene Data'!$F$12,0,10*ROW('Hygiene Data'!F44)))</f>
        <v/>
      </c>
      <c r="DY50" s="33" t="str">
        <f ca="true">+IF(OFFSET('Hygiene Data'!$F$13,0,10*ROW('Hygiene Data'!F44))="","",OFFSET('Hygiene Data'!$F$13,0,10*ROW('Hygiene Data'!F44)))</f>
        <v/>
      </c>
      <c r="DZ50" s="33" t="str">
        <f ca="true">+IF(OFFSET('Hygiene Data'!$F$14,0,10*ROW('Hygiene Data'!F44))="","",OFFSET('Hygiene Data'!$F$14,0,10*ROW('Hygiene Data'!F44)))</f>
        <v/>
      </c>
      <c r="EA50" s="33" t="str">
        <f ca="true">+IF(OFFSET('Hygiene Data'!$G$12,0,10*ROW('Hygiene Data'!G44))="","",OFFSET('Hygiene Data'!$G$12,0,10*ROW('Hygiene Data'!G44)))</f>
        <v/>
      </c>
      <c r="EB50" s="33" t="str">
        <f ca="true">+IF(OFFSET('Hygiene Data'!$G$13,0,10*ROW('Hygiene Data'!G44))="","",OFFSET('Hygiene Data'!$G$13,0,10*ROW('Hygiene Data'!G44)))</f>
        <v/>
      </c>
      <c r="EC50" s="33" t="str">
        <f ca="true">+IF(OFFSET('Hygiene Data'!$G$14,0,10*ROW('Hygiene Data'!G44))="","",OFFSET('Hygiene Data'!$G$14,0,10*ROW('Hygiene Data'!G44)))</f>
        <v/>
      </c>
      <c r="ED50" s="33" t="str">
        <f ca="true">+IF(OFFSET('Hygiene Data'!$H$12,0,10*ROW('Hygiene Data'!H44))="","",OFFSET('Hygiene Data'!$H$12,0,10*ROW('Hygiene Data'!H44)))</f>
        <v/>
      </c>
      <c r="EE50" s="33" t="str">
        <f ca="true">+IF(OFFSET('Hygiene Data'!$H$13,0,10*ROW('Hygiene Data'!H44))="","",OFFSET('Hygiene Data'!$H$13,0,10*ROW('Hygiene Data'!H44)))</f>
        <v/>
      </c>
      <c r="EF50" s="33" t="str">
        <f ca="true">+IF(OFFSET('Hygiene Data'!$H$14,0,10*ROW('Hygiene Data'!H44))="","",OFFSET('Hygiene Data'!$H$14,0,10*ROW('Hygiene Data'!H44)))</f>
        <v/>
      </c>
    </row>
    <row r="51" x14ac:dyDescent="0.2">
      <c r="A51" s="56" t="str">
        <f ca="true">+IF(OFFSET('Water Data'!$B$1,0,10*ROW('Water Data'!B48))="","",OFFSET('Water Data'!$B$1,0,10*ROW('Water Data'!B48)))</f>
        <v/>
      </c>
      <c r="B51" s="56" t="str">
        <f ca="true">+IF(OFFSET('Water Data'!$A$3,0,10*ROW('Water Data'!A48))="","",OFFSET('Water Data'!$A$3,0,10*ROW('Water Data'!A48)))</f>
        <v/>
      </c>
      <c r="C51" s="56" t="str">
        <f ca="true">+IF(OFFSET('Water Data'!$C$3,0,10*ROW('Water Data'!C48))="","",OFFSET('Water Data'!$C$3,0,10*ROW('Water Data'!C48)))</f>
        <v/>
      </c>
      <c r="D51" s="244"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4"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4"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4"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4"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4"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4"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4"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4"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4"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4"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4"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4"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4"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4"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4"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4"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4"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45"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45"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45"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45"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45"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45"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45"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45"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45"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45"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45"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45"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45"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45"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45"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45"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45"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45"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45"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45"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45"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45"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45"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45"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45"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45"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45"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45"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45"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45"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46"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46"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46"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46"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46"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46"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46"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46"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46"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46"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46"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46"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46"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46"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46"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46"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46"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46"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3" t="str">
        <f ca="true">+IF(OFFSET('Water Data'!$C$28,0,10*ROW('Water Data'!C45))="","",OFFSET('Water Data'!$C$28,0,10*ROW('Water Data'!C45)))</f>
        <v/>
      </c>
      <c r="BT51" s="33" t="str">
        <f ca="true">+IF(OFFSET('Water Data'!$C$29,0,10*ROW('Water Data'!C45))="","",OFFSET('Water Data'!$C$29,0,10*ROW('Water Data'!C45)))</f>
        <v/>
      </c>
      <c r="BU51" s="33" t="str">
        <f ca="true">+IF(OFFSET('Water Data'!$C$30,0,10*ROW('Water Data'!C45))="","",OFFSET('Water Data'!$C$30,0,10*ROW('Water Data'!C45)))</f>
        <v/>
      </c>
      <c r="BV51" s="33" t="str">
        <f ca="true">+IF(OFFSET('Water Data'!$D$28,0,10*ROW('Water Data'!D45))="","",OFFSET('Water Data'!$D$28,0,10*ROW('Water Data'!D45)))</f>
        <v/>
      </c>
      <c r="BW51" s="33" t="str">
        <f ca="true">+IF(OFFSET('Water Data'!$D$29,0,10*ROW('Water Data'!D45))="","",OFFSET('Water Data'!$D$29,0,10*ROW('Water Data'!D45)))</f>
        <v/>
      </c>
      <c r="BX51" s="33" t="str">
        <f ca="true">+IF(OFFSET('Water Data'!$D$30,0,10*ROW('Water Data'!D45))="","",OFFSET('Water Data'!$D$30,0,10*ROW('Water Data'!D45)))</f>
        <v/>
      </c>
      <c r="BY51" s="33" t="str">
        <f ca="true">+IF(OFFSET('Water Data'!$E$28,0,10*ROW('Water Data'!E45))="","",OFFSET('Water Data'!$E$28,0,10*ROW('Water Data'!E45)))</f>
        <v/>
      </c>
      <c r="BZ51" s="33" t="str">
        <f ca="true">+IF(OFFSET('Water Data'!$E$29,0,10*ROW('Water Data'!E45))="","",OFFSET('Water Data'!$E$29,0,10*ROW('Water Data'!E45)))</f>
        <v/>
      </c>
      <c r="CA51" s="33" t="str">
        <f ca="true">+IF(OFFSET('Water Data'!$E$30,0,10*ROW('Water Data'!E45))="","",OFFSET('Water Data'!$E$30,0,10*ROW('Water Data'!E45)))</f>
        <v/>
      </c>
      <c r="CB51" s="33" t="str">
        <f ca="true">+IF(OFFSET('Water Data'!$F$28,0,10*ROW('Water Data'!F45))="","",OFFSET('Water Data'!$F$28,0,10*ROW('Water Data'!F45)))</f>
        <v/>
      </c>
      <c r="CC51" s="33" t="str">
        <f ca="true">+IF(OFFSET('Water Data'!$F$29,0,10*ROW('Water Data'!F45))="","",OFFSET('Water Data'!$F$29,0,10*ROW('Water Data'!F45)))</f>
        <v/>
      </c>
      <c r="CD51" s="33" t="str">
        <f ca="true">+IF(OFFSET('Water Data'!$F$30,0,10*ROW('Water Data'!F45))="","",OFFSET('Water Data'!$F$30,0,10*ROW('Water Data'!F45)))</f>
        <v/>
      </c>
      <c r="CE51" s="33" t="str">
        <f ca="true">+IF(OFFSET('Water Data'!$G$28,0,10*ROW('Water Data'!G45))="","",OFFSET('Water Data'!$G$28,0,10*ROW('Water Data'!G45)))</f>
        <v/>
      </c>
      <c r="CF51" s="33" t="str">
        <f ca="true">+IF(OFFSET('Water Data'!$G$29,0,10*ROW('Water Data'!G45))="","",OFFSET('Water Data'!$G$29,0,10*ROW('Water Data'!G45)))</f>
        <v/>
      </c>
      <c r="CG51" s="33" t="str">
        <f ca="true">+IF(OFFSET('Water Data'!$G$30,0,10*ROW('Water Data'!G45))="","",OFFSET('Water Data'!$G$30,0,10*ROW('Water Data'!G45)))</f>
        <v/>
      </c>
      <c r="CH51" s="33" t="str">
        <f ca="true">+IF(OFFSET('Water Data'!$H$28,0,10*ROW('Water Data'!H45))="","",OFFSET('Water Data'!$H$28,0,10*ROW('Water Data'!H45)))</f>
        <v/>
      </c>
      <c r="CI51" s="33" t="str">
        <f ca="true">+IF(OFFSET('Water Data'!$H$29,0,10*ROW('Water Data'!H45))="","",OFFSET('Water Data'!$H$29,0,10*ROW('Water Data'!H45)))</f>
        <v/>
      </c>
      <c r="CJ51" s="33" t="str">
        <f ca="true">+IF(OFFSET('Water Data'!$H$30,0,10*ROW('Water Data'!H45))="","",OFFSET('Water Data'!$H$30,0,10*ROW('Water Data'!H45)))</f>
        <v/>
      </c>
      <c r="CK51" s="33" t="str">
        <f ca="true">+IF(OFFSET('Sanitation Data'!$C$29,0,10*ROW('Sanitation Data'!C45))="","",OFFSET('Sanitation Data'!$C$29,0,10*ROW('Sanitation Data'!C45)))</f>
        <v/>
      </c>
      <c r="CL51" s="33" t="str">
        <f ca="true">+IF(OFFSET('Sanitation Data'!$C$30,0,10*ROW('Sanitation Data'!C45))="","",OFFSET('Sanitation Data'!$C$30,0,10*ROW('Sanitation Data'!C45)))</f>
        <v/>
      </c>
      <c r="CM51" s="33" t="str">
        <f ca="true">+IF(OFFSET('Sanitation Data'!$C$31,0,10*ROW('Sanitation Data'!C45))="","",OFFSET('Sanitation Data'!$C$31,0,10*ROW('Sanitation Data'!C45)))</f>
        <v/>
      </c>
      <c r="CN51" s="33" t="str">
        <f ca="true">+IF(OFFSET('Sanitation Data'!$C$32,0,10*ROW('Sanitation Data'!C45))="","",OFFSET('Sanitation Data'!$C$32,0,10*ROW('Sanitation Data'!C45)))</f>
        <v/>
      </c>
      <c r="CO51" s="33" t="str">
        <f ca="true">+IF(OFFSET('Sanitation Data'!$C$33,0,10*ROW('Sanitation Data'!C45))="","",OFFSET('Sanitation Data'!$C$33,0,10*ROW('Sanitation Data'!C45)))</f>
        <v/>
      </c>
      <c r="CP51" s="33" t="str">
        <f ca="true">+IF(OFFSET('Sanitation Data'!$D$29,0,10*ROW('Sanitation Data'!D45))="","",OFFSET('Sanitation Data'!$D$29,0,10*ROW('Sanitation Data'!D45)))</f>
        <v/>
      </c>
      <c r="CQ51" s="33" t="str">
        <f ca="true">+IF(OFFSET('Sanitation Data'!$D$30,0,10*ROW('Sanitation Data'!D45))="","",OFFSET('Sanitation Data'!$D$30,0,10*ROW('Sanitation Data'!D45)))</f>
        <v/>
      </c>
      <c r="CR51" s="33" t="str">
        <f ca="true">+IF(OFFSET('Sanitation Data'!$D$31,0,10*ROW('Sanitation Data'!D45))="","",OFFSET('Sanitation Data'!$D$31,0,10*ROW('Sanitation Data'!D45)))</f>
        <v/>
      </c>
      <c r="CS51" s="33" t="str">
        <f ca="true">+IF(OFFSET('Sanitation Data'!$D$32,0,10*ROW('Sanitation Data'!D45))="","",OFFSET('Sanitation Data'!$D$32,0,10*ROW('Sanitation Data'!D45)))</f>
        <v/>
      </c>
      <c r="CT51" s="33" t="str">
        <f ca="true">+IF(OFFSET('Sanitation Data'!$D$33,0,10*ROW('Sanitation Data'!D45))="","",OFFSET('Sanitation Data'!$D$33,0,10*ROW('Sanitation Data'!D45)))</f>
        <v/>
      </c>
      <c r="CU51" s="33" t="str">
        <f ca="true">+IF(OFFSET('Sanitation Data'!$E$29,0,10*ROW('Sanitation Data'!E45))="","",OFFSET('Sanitation Data'!$E$29,0,10*ROW('Sanitation Data'!E45)))</f>
        <v/>
      </c>
      <c r="CV51" s="33" t="str">
        <f ca="true">+IF(OFFSET('Sanitation Data'!$E$30,0,10*ROW('Sanitation Data'!E45))="","",OFFSET('Sanitation Data'!$E$30,0,10*ROW('Sanitation Data'!E45)))</f>
        <v/>
      </c>
      <c r="CW51" s="33" t="str">
        <f ca="true">+IF(OFFSET('Sanitation Data'!$E$31,0,10*ROW('Sanitation Data'!E45))="","",OFFSET('Sanitation Data'!$E$31,0,10*ROW('Sanitation Data'!E45)))</f>
        <v/>
      </c>
      <c r="CX51" s="33" t="str">
        <f ca="true">+IF(OFFSET('Sanitation Data'!$E$32,0,10*ROW('Sanitation Data'!E45))="","",OFFSET('Sanitation Data'!$E$32,0,10*ROW('Sanitation Data'!E45)))</f>
        <v/>
      </c>
      <c r="CY51" s="33" t="str">
        <f ca="true">+IF(OFFSET('Sanitation Data'!$E$33,0,10*ROW('Sanitation Data'!E45))="","",OFFSET('Sanitation Data'!$E$33,0,10*ROW('Sanitation Data'!E45)))</f>
        <v/>
      </c>
      <c r="CZ51" s="33" t="str">
        <f ca="true">+IF(OFFSET('Sanitation Data'!$F$29,0,10*ROW('Sanitation Data'!F45))="","",OFFSET('Sanitation Data'!$F$29,0,10*ROW('Sanitation Data'!F45)))</f>
        <v/>
      </c>
      <c r="DA51" s="33" t="str">
        <f ca="true">+IF(OFFSET('Sanitation Data'!$F$30,0,10*ROW('Sanitation Data'!F45))="","",OFFSET('Sanitation Data'!$F$30,0,10*ROW('Sanitation Data'!F45)))</f>
        <v/>
      </c>
      <c r="DB51" s="33" t="str">
        <f ca="true">+IF(OFFSET('Sanitation Data'!$F$31,0,10*ROW('Sanitation Data'!F45))="","",OFFSET('Sanitation Data'!$F$31,0,10*ROW('Sanitation Data'!F45)))</f>
        <v/>
      </c>
      <c r="DC51" s="33" t="str">
        <f ca="true">+IF(OFFSET('Sanitation Data'!$F$32,0,10*ROW('Sanitation Data'!F45))="","",OFFSET('Sanitation Data'!$F$32,0,10*ROW('Sanitation Data'!F45)))</f>
        <v/>
      </c>
      <c r="DD51" s="33" t="str">
        <f ca="true">+IF(OFFSET('Sanitation Data'!$F$33,0,10*ROW('Sanitation Data'!F45))="","",OFFSET('Sanitation Data'!$F$33,0,10*ROW('Sanitation Data'!F45)))</f>
        <v/>
      </c>
      <c r="DE51" s="33" t="str">
        <f ca="true">+IF(OFFSET('Sanitation Data'!$G$29,0,10*ROW('Sanitation Data'!G45))="","",OFFSET('Sanitation Data'!$G$29,0,10*ROW('Sanitation Data'!G45)))</f>
        <v/>
      </c>
      <c r="DF51" s="33" t="str">
        <f ca="true">+IF(OFFSET('Sanitation Data'!$G$30,0,10*ROW('Sanitation Data'!G45))="","",OFFSET('Sanitation Data'!$G$30,0,10*ROW('Sanitation Data'!G45)))</f>
        <v/>
      </c>
      <c r="DG51" s="33" t="str">
        <f ca="true">+IF(OFFSET('Sanitation Data'!$G$31,0,10*ROW('Sanitation Data'!G45))="","",OFFSET('Sanitation Data'!$G$31,0,10*ROW('Sanitation Data'!G45)))</f>
        <v/>
      </c>
      <c r="DH51" s="33" t="str">
        <f ca="true">+IF(OFFSET('Sanitation Data'!$G$32,0,10*ROW('Sanitation Data'!G45))="","",OFFSET('Sanitation Data'!$G$32,0,10*ROW('Sanitation Data'!G45)))</f>
        <v/>
      </c>
      <c r="DI51" s="33" t="str">
        <f ca="true">+IF(OFFSET('Sanitation Data'!$G$33,0,10*ROW('Sanitation Data'!G45))="","",OFFSET('Sanitation Data'!$G$33,0,10*ROW('Sanitation Data'!G45)))</f>
        <v/>
      </c>
      <c r="DJ51" s="33" t="str">
        <f ca="true">+IF(OFFSET('Sanitation Data'!$H$29,0,10*ROW('Sanitation Data'!H45))="","",OFFSET('Sanitation Data'!$H$29,0,10*ROW('Sanitation Data'!H45)))</f>
        <v/>
      </c>
      <c r="DK51" s="33" t="str">
        <f ca="true">+IF(OFFSET('Sanitation Data'!$H$30,0,10*ROW('Sanitation Data'!H45))="","",OFFSET('Sanitation Data'!$H$30,0,10*ROW('Sanitation Data'!H45)))</f>
        <v/>
      </c>
      <c r="DL51" s="33" t="str">
        <f ca="true">+IF(OFFSET('Sanitation Data'!$H$31,0,10*ROW('Sanitation Data'!H45))="","",OFFSET('Sanitation Data'!$H$31,0,10*ROW('Sanitation Data'!H45)))</f>
        <v/>
      </c>
      <c r="DM51" s="33" t="str">
        <f ca="true">+IF(OFFSET('Sanitation Data'!$H$32,0,10*ROW('Sanitation Data'!H45))="","",OFFSET('Sanitation Data'!$H$32,0,10*ROW('Sanitation Data'!H45)))</f>
        <v/>
      </c>
      <c r="DN51" s="33" t="str">
        <f ca="true">+IF(OFFSET('Sanitation Data'!$H$33,0,10*ROW('Sanitation Data'!H45))="","",OFFSET('Sanitation Data'!$H$33,0,10*ROW('Sanitation Data'!H45)))</f>
        <v/>
      </c>
      <c r="DO51" s="33" t="str">
        <f ca="true">+IF(OFFSET('Hygiene Data'!$C$12,0,10*ROW('Hygiene Data'!C45))="","",OFFSET('Hygiene Data'!$C$12,0,10*ROW('Hygiene Data'!C45)))</f>
        <v/>
      </c>
      <c r="DP51" s="33" t="str">
        <f ca="true">+IF(OFFSET('Hygiene Data'!$C$13,0,10*ROW('Hygiene Data'!C45))="","",OFFSET('Hygiene Data'!$C$13,0,10*ROW('Hygiene Data'!C45)))</f>
        <v/>
      </c>
      <c r="DQ51" s="33" t="str">
        <f ca="true">+IF(OFFSET('Hygiene Data'!$C$14,0,10*ROW('Hygiene Data'!C45))="","",OFFSET('Hygiene Data'!$C$14,0,10*ROW('Hygiene Data'!C45)))</f>
        <v/>
      </c>
      <c r="DR51" s="33" t="str">
        <f ca="true">+IF(OFFSET('Hygiene Data'!$D$12,0,10*ROW('Hygiene Data'!D45))="","",OFFSET('Hygiene Data'!$D$12,0,10*ROW('Hygiene Data'!D45)))</f>
        <v/>
      </c>
      <c r="DS51" s="33" t="str">
        <f ca="true">+IF(OFFSET('Hygiene Data'!$D$13,0,10*ROW('Hygiene Data'!D45))="","",OFFSET('Hygiene Data'!$D$13,0,10*ROW('Hygiene Data'!D45)))</f>
        <v/>
      </c>
      <c r="DT51" s="33" t="str">
        <f ca="true">+IF(OFFSET('Hygiene Data'!$D$14,0,10*ROW('Hygiene Data'!D45))="","",OFFSET('Hygiene Data'!$D$14,0,10*ROW('Hygiene Data'!D45)))</f>
        <v/>
      </c>
      <c r="DU51" s="33" t="str">
        <f ca="true">+IF(OFFSET('Hygiene Data'!$E$12,0,10*ROW('Hygiene Data'!E45))="","",OFFSET('Hygiene Data'!$E$12,0,10*ROW('Hygiene Data'!E45)))</f>
        <v/>
      </c>
      <c r="DV51" s="33" t="str">
        <f ca="true">+IF(OFFSET('Hygiene Data'!$E$13,0,10*ROW('Hygiene Data'!E45))="","",OFFSET('Hygiene Data'!$E$13,0,10*ROW('Hygiene Data'!E45)))</f>
        <v/>
      </c>
      <c r="DW51" s="33" t="str">
        <f ca="true">+IF(OFFSET('Hygiene Data'!$E$14,0,10*ROW('Hygiene Data'!E45))="","",OFFSET('Hygiene Data'!$E$14,0,10*ROW('Hygiene Data'!E45)))</f>
        <v/>
      </c>
      <c r="DX51" s="33" t="str">
        <f ca="true">+IF(OFFSET('Hygiene Data'!$F$12,0,10*ROW('Hygiene Data'!F45))="","",OFFSET('Hygiene Data'!$F$12,0,10*ROW('Hygiene Data'!F45)))</f>
        <v/>
      </c>
      <c r="DY51" s="33" t="str">
        <f ca="true">+IF(OFFSET('Hygiene Data'!$F$13,0,10*ROW('Hygiene Data'!F45))="","",OFFSET('Hygiene Data'!$F$13,0,10*ROW('Hygiene Data'!F45)))</f>
        <v/>
      </c>
      <c r="DZ51" s="33" t="str">
        <f ca="true">+IF(OFFSET('Hygiene Data'!$F$14,0,10*ROW('Hygiene Data'!F45))="","",OFFSET('Hygiene Data'!$F$14,0,10*ROW('Hygiene Data'!F45)))</f>
        <v/>
      </c>
      <c r="EA51" s="33" t="str">
        <f ca="true">+IF(OFFSET('Hygiene Data'!$G$12,0,10*ROW('Hygiene Data'!G45))="","",OFFSET('Hygiene Data'!$G$12,0,10*ROW('Hygiene Data'!G45)))</f>
        <v/>
      </c>
      <c r="EB51" s="33" t="str">
        <f ca="true">+IF(OFFSET('Hygiene Data'!$G$13,0,10*ROW('Hygiene Data'!G45))="","",OFFSET('Hygiene Data'!$G$13,0,10*ROW('Hygiene Data'!G45)))</f>
        <v/>
      </c>
      <c r="EC51" s="33" t="str">
        <f ca="true">+IF(OFFSET('Hygiene Data'!$G$14,0,10*ROW('Hygiene Data'!G45))="","",OFFSET('Hygiene Data'!$G$14,0,10*ROW('Hygiene Data'!G45)))</f>
        <v/>
      </c>
      <c r="ED51" s="33" t="str">
        <f ca="true">+IF(OFFSET('Hygiene Data'!$H$12,0,10*ROW('Hygiene Data'!H45))="","",OFFSET('Hygiene Data'!$H$12,0,10*ROW('Hygiene Data'!H45)))</f>
        <v/>
      </c>
      <c r="EE51" s="33" t="str">
        <f ca="true">+IF(OFFSET('Hygiene Data'!$H$13,0,10*ROW('Hygiene Data'!H45))="","",OFFSET('Hygiene Data'!$H$13,0,10*ROW('Hygiene Data'!H45)))</f>
        <v/>
      </c>
      <c r="EF51" s="33" t="str">
        <f ca="true">+IF(OFFSET('Hygiene Data'!$H$14,0,10*ROW('Hygiene Data'!H45))="","",OFFSET('Hygiene Data'!$H$14,0,10*ROW('Hygiene Data'!H45)))</f>
        <v/>
      </c>
    </row>
    <row r="52" x14ac:dyDescent="0.2">
      <c r="A52" s="56" t="str">
        <f ca="true">+IF(OFFSET('Water Data'!$B$1,0,10*ROW('Water Data'!B49))="","",OFFSET('Water Data'!$B$1,0,10*ROW('Water Data'!B49)))</f>
        <v/>
      </c>
      <c r="B52" s="56" t="str">
        <f ca="true">+IF(OFFSET('Water Data'!$A$3,0,10*ROW('Water Data'!A49))="","",OFFSET('Water Data'!$A$3,0,10*ROW('Water Data'!A49)))</f>
        <v/>
      </c>
      <c r="C52" s="56" t="str">
        <f ca="true">+IF(OFFSET('Water Data'!$C$3,0,10*ROW('Water Data'!C49))="","",OFFSET('Water Data'!$C$3,0,10*ROW('Water Data'!C49)))</f>
        <v/>
      </c>
      <c r="D52" s="244"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4"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4"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4"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4"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4"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4"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4"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4"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4"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4"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4"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4"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4"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4"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4"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4"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4"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45"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45"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45"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45"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45"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45"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45"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45"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45"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45"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45"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45"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45"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45"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45"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45"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45"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45"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45"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45"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45"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45"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45"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45"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45"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45"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45"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45"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45"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45"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46"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46"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46"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46"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46"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46"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46"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46"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46"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46"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46"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46"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46"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46"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46"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46"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46"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46"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3" t="str">
        <f ca="true">+IF(OFFSET('Water Data'!$C$28,0,10*ROW('Water Data'!C46))="","",OFFSET('Water Data'!$C$28,0,10*ROW('Water Data'!C46)))</f>
        <v/>
      </c>
      <c r="BT52" s="33" t="str">
        <f ca="true">+IF(OFFSET('Water Data'!$C$29,0,10*ROW('Water Data'!C46))="","",OFFSET('Water Data'!$C$29,0,10*ROW('Water Data'!C46)))</f>
        <v/>
      </c>
      <c r="BU52" s="33" t="str">
        <f ca="true">+IF(OFFSET('Water Data'!$C$30,0,10*ROW('Water Data'!C46))="","",OFFSET('Water Data'!$C$30,0,10*ROW('Water Data'!C46)))</f>
        <v/>
      </c>
      <c r="BV52" s="33" t="str">
        <f ca="true">+IF(OFFSET('Water Data'!$D$28,0,10*ROW('Water Data'!D46))="","",OFFSET('Water Data'!$D$28,0,10*ROW('Water Data'!D46)))</f>
        <v/>
      </c>
      <c r="BW52" s="33" t="str">
        <f ca="true">+IF(OFFSET('Water Data'!$D$29,0,10*ROW('Water Data'!D46))="","",OFFSET('Water Data'!$D$29,0,10*ROW('Water Data'!D46)))</f>
        <v/>
      </c>
      <c r="BX52" s="33" t="str">
        <f ca="true">+IF(OFFSET('Water Data'!$D$30,0,10*ROW('Water Data'!D46))="","",OFFSET('Water Data'!$D$30,0,10*ROW('Water Data'!D46)))</f>
        <v/>
      </c>
      <c r="BY52" s="33" t="str">
        <f ca="true">+IF(OFFSET('Water Data'!$E$28,0,10*ROW('Water Data'!E46))="","",OFFSET('Water Data'!$E$28,0,10*ROW('Water Data'!E46)))</f>
        <v/>
      </c>
      <c r="BZ52" s="33" t="str">
        <f ca="true">+IF(OFFSET('Water Data'!$E$29,0,10*ROW('Water Data'!E46))="","",OFFSET('Water Data'!$E$29,0,10*ROW('Water Data'!E46)))</f>
        <v/>
      </c>
      <c r="CA52" s="33" t="str">
        <f ca="true">+IF(OFFSET('Water Data'!$E$30,0,10*ROW('Water Data'!E46))="","",OFFSET('Water Data'!$E$30,0,10*ROW('Water Data'!E46)))</f>
        <v/>
      </c>
      <c r="CB52" s="33" t="str">
        <f ca="true">+IF(OFFSET('Water Data'!$F$28,0,10*ROW('Water Data'!F46))="","",OFFSET('Water Data'!$F$28,0,10*ROW('Water Data'!F46)))</f>
        <v/>
      </c>
      <c r="CC52" s="33" t="str">
        <f ca="true">+IF(OFFSET('Water Data'!$F$29,0,10*ROW('Water Data'!F46))="","",OFFSET('Water Data'!$F$29,0,10*ROW('Water Data'!F46)))</f>
        <v/>
      </c>
      <c r="CD52" s="33" t="str">
        <f ca="true">+IF(OFFSET('Water Data'!$F$30,0,10*ROW('Water Data'!F46))="","",OFFSET('Water Data'!$F$30,0,10*ROW('Water Data'!F46)))</f>
        <v/>
      </c>
      <c r="CE52" s="33" t="str">
        <f ca="true">+IF(OFFSET('Water Data'!$G$28,0,10*ROW('Water Data'!G46))="","",OFFSET('Water Data'!$G$28,0,10*ROW('Water Data'!G46)))</f>
        <v/>
      </c>
      <c r="CF52" s="33" t="str">
        <f ca="true">+IF(OFFSET('Water Data'!$G$29,0,10*ROW('Water Data'!G46))="","",OFFSET('Water Data'!$G$29,0,10*ROW('Water Data'!G46)))</f>
        <v/>
      </c>
      <c r="CG52" s="33" t="str">
        <f ca="true">+IF(OFFSET('Water Data'!$G$30,0,10*ROW('Water Data'!G46))="","",OFFSET('Water Data'!$G$30,0,10*ROW('Water Data'!G46)))</f>
        <v/>
      </c>
      <c r="CH52" s="33" t="str">
        <f ca="true">+IF(OFFSET('Water Data'!$H$28,0,10*ROW('Water Data'!H46))="","",OFFSET('Water Data'!$H$28,0,10*ROW('Water Data'!H46)))</f>
        <v/>
      </c>
      <c r="CI52" s="33" t="str">
        <f ca="true">+IF(OFFSET('Water Data'!$H$29,0,10*ROW('Water Data'!H46))="","",OFFSET('Water Data'!$H$29,0,10*ROW('Water Data'!H46)))</f>
        <v/>
      </c>
      <c r="CJ52" s="33" t="str">
        <f ca="true">+IF(OFFSET('Water Data'!$H$30,0,10*ROW('Water Data'!H46))="","",OFFSET('Water Data'!$H$30,0,10*ROW('Water Data'!H46)))</f>
        <v/>
      </c>
      <c r="CK52" s="33" t="str">
        <f ca="true">+IF(OFFSET('Sanitation Data'!$C$29,0,10*ROW('Sanitation Data'!C46))="","",OFFSET('Sanitation Data'!$C$29,0,10*ROW('Sanitation Data'!C46)))</f>
        <v/>
      </c>
      <c r="CL52" s="33" t="str">
        <f ca="true">+IF(OFFSET('Sanitation Data'!$C$30,0,10*ROW('Sanitation Data'!C46))="","",OFFSET('Sanitation Data'!$C$30,0,10*ROW('Sanitation Data'!C46)))</f>
        <v/>
      </c>
      <c r="CM52" s="33" t="str">
        <f ca="true">+IF(OFFSET('Sanitation Data'!$C$31,0,10*ROW('Sanitation Data'!C46))="","",OFFSET('Sanitation Data'!$C$31,0,10*ROW('Sanitation Data'!C46)))</f>
        <v/>
      </c>
      <c r="CN52" s="33" t="str">
        <f ca="true">+IF(OFFSET('Sanitation Data'!$C$32,0,10*ROW('Sanitation Data'!C46))="","",OFFSET('Sanitation Data'!$C$32,0,10*ROW('Sanitation Data'!C46)))</f>
        <v/>
      </c>
      <c r="CO52" s="33" t="str">
        <f ca="true">+IF(OFFSET('Sanitation Data'!$C$33,0,10*ROW('Sanitation Data'!C46))="","",OFFSET('Sanitation Data'!$C$33,0,10*ROW('Sanitation Data'!C46)))</f>
        <v/>
      </c>
      <c r="CP52" s="33" t="str">
        <f ca="true">+IF(OFFSET('Sanitation Data'!$D$29,0,10*ROW('Sanitation Data'!D46))="","",OFFSET('Sanitation Data'!$D$29,0,10*ROW('Sanitation Data'!D46)))</f>
        <v/>
      </c>
      <c r="CQ52" s="33" t="str">
        <f ca="true">+IF(OFFSET('Sanitation Data'!$D$30,0,10*ROW('Sanitation Data'!D46))="","",OFFSET('Sanitation Data'!$D$30,0,10*ROW('Sanitation Data'!D46)))</f>
        <v/>
      </c>
      <c r="CR52" s="33" t="str">
        <f ca="true">+IF(OFFSET('Sanitation Data'!$D$31,0,10*ROW('Sanitation Data'!D46))="","",OFFSET('Sanitation Data'!$D$31,0,10*ROW('Sanitation Data'!D46)))</f>
        <v/>
      </c>
      <c r="CS52" s="33" t="str">
        <f ca="true">+IF(OFFSET('Sanitation Data'!$D$32,0,10*ROW('Sanitation Data'!D46))="","",OFFSET('Sanitation Data'!$D$32,0,10*ROW('Sanitation Data'!D46)))</f>
        <v/>
      </c>
      <c r="CT52" s="33" t="str">
        <f ca="true">+IF(OFFSET('Sanitation Data'!$D$33,0,10*ROW('Sanitation Data'!D46))="","",OFFSET('Sanitation Data'!$D$33,0,10*ROW('Sanitation Data'!D46)))</f>
        <v/>
      </c>
      <c r="CU52" s="33" t="str">
        <f ca="true">+IF(OFFSET('Sanitation Data'!$E$29,0,10*ROW('Sanitation Data'!E46))="","",OFFSET('Sanitation Data'!$E$29,0,10*ROW('Sanitation Data'!E46)))</f>
        <v/>
      </c>
      <c r="CV52" s="33" t="str">
        <f ca="true">+IF(OFFSET('Sanitation Data'!$E$30,0,10*ROW('Sanitation Data'!E46))="","",OFFSET('Sanitation Data'!$E$30,0,10*ROW('Sanitation Data'!E46)))</f>
        <v/>
      </c>
      <c r="CW52" s="33" t="str">
        <f ca="true">+IF(OFFSET('Sanitation Data'!$E$31,0,10*ROW('Sanitation Data'!E46))="","",OFFSET('Sanitation Data'!$E$31,0,10*ROW('Sanitation Data'!E46)))</f>
        <v/>
      </c>
      <c r="CX52" s="33" t="str">
        <f ca="true">+IF(OFFSET('Sanitation Data'!$E$32,0,10*ROW('Sanitation Data'!E46))="","",OFFSET('Sanitation Data'!$E$32,0,10*ROW('Sanitation Data'!E46)))</f>
        <v/>
      </c>
      <c r="CY52" s="33" t="str">
        <f ca="true">+IF(OFFSET('Sanitation Data'!$E$33,0,10*ROW('Sanitation Data'!E46))="","",OFFSET('Sanitation Data'!$E$33,0,10*ROW('Sanitation Data'!E46)))</f>
        <v/>
      </c>
      <c r="CZ52" s="33" t="str">
        <f ca="true">+IF(OFFSET('Sanitation Data'!$F$29,0,10*ROW('Sanitation Data'!F46))="","",OFFSET('Sanitation Data'!$F$29,0,10*ROW('Sanitation Data'!F46)))</f>
        <v/>
      </c>
      <c r="DA52" s="33" t="str">
        <f ca="true">+IF(OFFSET('Sanitation Data'!$F$30,0,10*ROW('Sanitation Data'!F46))="","",OFFSET('Sanitation Data'!$F$30,0,10*ROW('Sanitation Data'!F46)))</f>
        <v/>
      </c>
      <c r="DB52" s="33" t="str">
        <f ca="true">+IF(OFFSET('Sanitation Data'!$F$31,0,10*ROW('Sanitation Data'!F46))="","",OFFSET('Sanitation Data'!$F$31,0,10*ROW('Sanitation Data'!F46)))</f>
        <v/>
      </c>
      <c r="DC52" s="33" t="str">
        <f ca="true">+IF(OFFSET('Sanitation Data'!$F$32,0,10*ROW('Sanitation Data'!F46))="","",OFFSET('Sanitation Data'!$F$32,0,10*ROW('Sanitation Data'!F46)))</f>
        <v/>
      </c>
      <c r="DD52" s="33" t="str">
        <f ca="true">+IF(OFFSET('Sanitation Data'!$F$33,0,10*ROW('Sanitation Data'!F46))="","",OFFSET('Sanitation Data'!$F$33,0,10*ROW('Sanitation Data'!F46)))</f>
        <v/>
      </c>
      <c r="DE52" s="33" t="str">
        <f ca="true">+IF(OFFSET('Sanitation Data'!$G$29,0,10*ROW('Sanitation Data'!G46))="","",OFFSET('Sanitation Data'!$G$29,0,10*ROW('Sanitation Data'!G46)))</f>
        <v/>
      </c>
      <c r="DF52" s="33" t="str">
        <f ca="true">+IF(OFFSET('Sanitation Data'!$G$30,0,10*ROW('Sanitation Data'!G46))="","",OFFSET('Sanitation Data'!$G$30,0,10*ROW('Sanitation Data'!G46)))</f>
        <v/>
      </c>
      <c r="DG52" s="33" t="str">
        <f ca="true">+IF(OFFSET('Sanitation Data'!$G$31,0,10*ROW('Sanitation Data'!G46))="","",OFFSET('Sanitation Data'!$G$31,0,10*ROW('Sanitation Data'!G46)))</f>
        <v/>
      </c>
      <c r="DH52" s="33" t="str">
        <f ca="true">+IF(OFFSET('Sanitation Data'!$G$32,0,10*ROW('Sanitation Data'!G46))="","",OFFSET('Sanitation Data'!$G$32,0,10*ROW('Sanitation Data'!G46)))</f>
        <v/>
      </c>
      <c r="DI52" s="33" t="str">
        <f ca="true">+IF(OFFSET('Sanitation Data'!$G$33,0,10*ROW('Sanitation Data'!G46))="","",OFFSET('Sanitation Data'!$G$33,0,10*ROW('Sanitation Data'!G46)))</f>
        <v/>
      </c>
      <c r="DJ52" s="33" t="str">
        <f ca="true">+IF(OFFSET('Sanitation Data'!$H$29,0,10*ROW('Sanitation Data'!H46))="","",OFFSET('Sanitation Data'!$H$29,0,10*ROW('Sanitation Data'!H46)))</f>
        <v/>
      </c>
      <c r="DK52" s="33" t="str">
        <f ca="true">+IF(OFFSET('Sanitation Data'!$H$30,0,10*ROW('Sanitation Data'!H46))="","",OFFSET('Sanitation Data'!$H$30,0,10*ROW('Sanitation Data'!H46)))</f>
        <v/>
      </c>
      <c r="DL52" s="33" t="str">
        <f ca="true">+IF(OFFSET('Sanitation Data'!$H$31,0,10*ROW('Sanitation Data'!H46))="","",OFFSET('Sanitation Data'!$H$31,0,10*ROW('Sanitation Data'!H46)))</f>
        <v/>
      </c>
      <c r="DM52" s="33" t="str">
        <f ca="true">+IF(OFFSET('Sanitation Data'!$H$32,0,10*ROW('Sanitation Data'!H46))="","",OFFSET('Sanitation Data'!$H$32,0,10*ROW('Sanitation Data'!H46)))</f>
        <v/>
      </c>
      <c r="DN52" s="33" t="str">
        <f ca="true">+IF(OFFSET('Sanitation Data'!$H$33,0,10*ROW('Sanitation Data'!H46))="","",OFFSET('Sanitation Data'!$H$33,0,10*ROW('Sanitation Data'!H46)))</f>
        <v/>
      </c>
      <c r="DO52" s="33" t="str">
        <f ca="true">+IF(OFFSET('Hygiene Data'!$C$12,0,10*ROW('Hygiene Data'!C46))="","",OFFSET('Hygiene Data'!$C$12,0,10*ROW('Hygiene Data'!C46)))</f>
        <v/>
      </c>
      <c r="DP52" s="33" t="str">
        <f ca="true">+IF(OFFSET('Hygiene Data'!$C$13,0,10*ROW('Hygiene Data'!C46))="","",OFFSET('Hygiene Data'!$C$13,0,10*ROW('Hygiene Data'!C46)))</f>
        <v/>
      </c>
      <c r="DQ52" s="33" t="str">
        <f ca="true">+IF(OFFSET('Hygiene Data'!$C$14,0,10*ROW('Hygiene Data'!C46))="","",OFFSET('Hygiene Data'!$C$14,0,10*ROW('Hygiene Data'!C46)))</f>
        <v/>
      </c>
      <c r="DR52" s="33" t="str">
        <f ca="true">+IF(OFFSET('Hygiene Data'!$D$12,0,10*ROW('Hygiene Data'!D46))="","",OFFSET('Hygiene Data'!$D$12,0,10*ROW('Hygiene Data'!D46)))</f>
        <v/>
      </c>
      <c r="DS52" s="33" t="str">
        <f ca="true">+IF(OFFSET('Hygiene Data'!$D$13,0,10*ROW('Hygiene Data'!D46))="","",OFFSET('Hygiene Data'!$D$13,0,10*ROW('Hygiene Data'!D46)))</f>
        <v/>
      </c>
      <c r="DT52" s="33" t="str">
        <f ca="true">+IF(OFFSET('Hygiene Data'!$D$14,0,10*ROW('Hygiene Data'!D46))="","",OFFSET('Hygiene Data'!$D$14,0,10*ROW('Hygiene Data'!D46)))</f>
        <v/>
      </c>
      <c r="DU52" s="33" t="str">
        <f ca="true">+IF(OFFSET('Hygiene Data'!$E$12,0,10*ROW('Hygiene Data'!E46))="","",OFFSET('Hygiene Data'!$E$12,0,10*ROW('Hygiene Data'!E46)))</f>
        <v/>
      </c>
      <c r="DV52" s="33" t="str">
        <f ca="true">+IF(OFFSET('Hygiene Data'!$E$13,0,10*ROW('Hygiene Data'!E46))="","",OFFSET('Hygiene Data'!$E$13,0,10*ROW('Hygiene Data'!E46)))</f>
        <v/>
      </c>
      <c r="DW52" s="33" t="str">
        <f ca="true">+IF(OFFSET('Hygiene Data'!$E$14,0,10*ROW('Hygiene Data'!E46))="","",OFFSET('Hygiene Data'!$E$14,0,10*ROW('Hygiene Data'!E46)))</f>
        <v/>
      </c>
      <c r="DX52" s="33" t="str">
        <f ca="true">+IF(OFFSET('Hygiene Data'!$F$12,0,10*ROW('Hygiene Data'!F46))="","",OFFSET('Hygiene Data'!$F$12,0,10*ROW('Hygiene Data'!F46)))</f>
        <v/>
      </c>
      <c r="DY52" s="33" t="str">
        <f ca="true">+IF(OFFSET('Hygiene Data'!$F$13,0,10*ROW('Hygiene Data'!F46))="","",OFFSET('Hygiene Data'!$F$13,0,10*ROW('Hygiene Data'!F46)))</f>
        <v/>
      </c>
      <c r="DZ52" s="33" t="str">
        <f ca="true">+IF(OFFSET('Hygiene Data'!$F$14,0,10*ROW('Hygiene Data'!F46))="","",OFFSET('Hygiene Data'!$F$14,0,10*ROW('Hygiene Data'!F46)))</f>
        <v/>
      </c>
      <c r="EA52" s="33" t="str">
        <f ca="true">+IF(OFFSET('Hygiene Data'!$G$12,0,10*ROW('Hygiene Data'!G46))="","",OFFSET('Hygiene Data'!$G$12,0,10*ROW('Hygiene Data'!G46)))</f>
        <v/>
      </c>
      <c r="EB52" s="33" t="str">
        <f ca="true">+IF(OFFSET('Hygiene Data'!$G$13,0,10*ROW('Hygiene Data'!G46))="","",OFFSET('Hygiene Data'!$G$13,0,10*ROW('Hygiene Data'!G46)))</f>
        <v/>
      </c>
      <c r="EC52" s="33" t="str">
        <f ca="true">+IF(OFFSET('Hygiene Data'!$G$14,0,10*ROW('Hygiene Data'!G46))="","",OFFSET('Hygiene Data'!$G$14,0,10*ROW('Hygiene Data'!G46)))</f>
        <v/>
      </c>
      <c r="ED52" s="33" t="str">
        <f ca="true">+IF(OFFSET('Hygiene Data'!$H$12,0,10*ROW('Hygiene Data'!H46))="","",OFFSET('Hygiene Data'!$H$12,0,10*ROW('Hygiene Data'!H46)))</f>
        <v/>
      </c>
      <c r="EE52" s="33" t="str">
        <f ca="true">+IF(OFFSET('Hygiene Data'!$H$13,0,10*ROW('Hygiene Data'!H46))="","",OFFSET('Hygiene Data'!$H$13,0,10*ROW('Hygiene Data'!H46)))</f>
        <v/>
      </c>
      <c r="EF52" s="33" t="str">
        <f ca="true">+IF(OFFSET('Hygiene Data'!$H$14,0,10*ROW('Hygiene Data'!H46))="","",OFFSET('Hygiene Data'!$H$14,0,10*ROW('Hygiene Data'!H46)))</f>
        <v/>
      </c>
    </row>
    <row r="53" x14ac:dyDescent="0.2">
      <c r="A53" s="56" t="str">
        <f ca="true">+IF(OFFSET('Water Data'!$B$1,0,10*ROW('Water Data'!B50))="","",OFFSET('Water Data'!$B$1,0,10*ROW('Water Data'!B50)))</f>
        <v/>
      </c>
      <c r="B53" s="56" t="str">
        <f ca="true">+IF(OFFSET('Water Data'!$A$3,0,10*ROW('Water Data'!A50))="","",OFFSET('Water Data'!$A$3,0,10*ROW('Water Data'!A50)))</f>
        <v/>
      </c>
      <c r="C53" s="56" t="str">
        <f ca="true">+IF(OFFSET('Water Data'!$C$3,0,10*ROW('Water Data'!C50))="","",OFFSET('Water Data'!$C$3,0,10*ROW('Water Data'!C50)))</f>
        <v/>
      </c>
      <c r="D53" s="244"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4"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4"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4"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4"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4"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4"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4"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4"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4"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4"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4"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4"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4"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4"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4"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4"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4"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45"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45"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45"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45"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45"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45"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45"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45"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45"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45"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45"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45"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45"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45"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45"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45"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45"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45"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45"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45"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45"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45"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45"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45"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45"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45"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45"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45"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45"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45"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46"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46"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46"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46"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46"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46"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46"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46"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46"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46"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46"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46"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46"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46"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46"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46"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46"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46"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3" t="str">
        <f ca="true">+IF(OFFSET('Water Data'!$C$28,0,10*ROW('Water Data'!C47))="","",OFFSET('Water Data'!$C$28,0,10*ROW('Water Data'!C47)))</f>
        <v/>
      </c>
      <c r="BT53" s="33" t="str">
        <f ca="true">+IF(OFFSET('Water Data'!$C$29,0,10*ROW('Water Data'!C47))="","",OFFSET('Water Data'!$C$29,0,10*ROW('Water Data'!C47)))</f>
        <v/>
      </c>
      <c r="BU53" s="33" t="str">
        <f ca="true">+IF(OFFSET('Water Data'!$C$30,0,10*ROW('Water Data'!C47))="","",OFFSET('Water Data'!$C$30,0,10*ROW('Water Data'!C47)))</f>
        <v/>
      </c>
      <c r="BV53" s="33" t="str">
        <f ca="true">+IF(OFFSET('Water Data'!$D$28,0,10*ROW('Water Data'!D47))="","",OFFSET('Water Data'!$D$28,0,10*ROW('Water Data'!D47)))</f>
        <v/>
      </c>
      <c r="BW53" s="33" t="str">
        <f ca="true">+IF(OFFSET('Water Data'!$D$29,0,10*ROW('Water Data'!D47))="","",OFFSET('Water Data'!$D$29,0,10*ROW('Water Data'!D47)))</f>
        <v/>
      </c>
      <c r="BX53" s="33" t="str">
        <f ca="true">+IF(OFFSET('Water Data'!$D$30,0,10*ROW('Water Data'!D47))="","",OFFSET('Water Data'!$D$30,0,10*ROW('Water Data'!D47)))</f>
        <v/>
      </c>
      <c r="BY53" s="33" t="str">
        <f ca="true">+IF(OFFSET('Water Data'!$E$28,0,10*ROW('Water Data'!E47))="","",OFFSET('Water Data'!$E$28,0,10*ROW('Water Data'!E47)))</f>
        <v/>
      </c>
      <c r="BZ53" s="33" t="str">
        <f ca="true">+IF(OFFSET('Water Data'!$E$29,0,10*ROW('Water Data'!E47))="","",OFFSET('Water Data'!$E$29,0,10*ROW('Water Data'!E47)))</f>
        <v/>
      </c>
      <c r="CA53" s="33" t="str">
        <f ca="true">+IF(OFFSET('Water Data'!$E$30,0,10*ROW('Water Data'!E47))="","",OFFSET('Water Data'!$E$30,0,10*ROW('Water Data'!E47)))</f>
        <v/>
      </c>
      <c r="CB53" s="33" t="str">
        <f ca="true">+IF(OFFSET('Water Data'!$F$28,0,10*ROW('Water Data'!F47))="","",OFFSET('Water Data'!$F$28,0,10*ROW('Water Data'!F47)))</f>
        <v/>
      </c>
      <c r="CC53" s="33" t="str">
        <f ca="true">+IF(OFFSET('Water Data'!$F$29,0,10*ROW('Water Data'!F47))="","",OFFSET('Water Data'!$F$29,0,10*ROW('Water Data'!F47)))</f>
        <v/>
      </c>
      <c r="CD53" s="33" t="str">
        <f ca="true">+IF(OFFSET('Water Data'!$F$30,0,10*ROW('Water Data'!F47))="","",OFFSET('Water Data'!$F$30,0,10*ROW('Water Data'!F47)))</f>
        <v/>
      </c>
      <c r="CE53" s="33" t="str">
        <f ca="true">+IF(OFFSET('Water Data'!$G$28,0,10*ROW('Water Data'!G47))="","",OFFSET('Water Data'!$G$28,0,10*ROW('Water Data'!G47)))</f>
        <v/>
      </c>
      <c r="CF53" s="33" t="str">
        <f ca="true">+IF(OFFSET('Water Data'!$G$29,0,10*ROW('Water Data'!G47))="","",OFFSET('Water Data'!$G$29,0,10*ROW('Water Data'!G47)))</f>
        <v/>
      </c>
      <c r="CG53" s="33" t="str">
        <f ca="true">+IF(OFFSET('Water Data'!$G$30,0,10*ROW('Water Data'!G47))="","",OFFSET('Water Data'!$G$30,0,10*ROW('Water Data'!G47)))</f>
        <v/>
      </c>
      <c r="CH53" s="33" t="str">
        <f ca="true">+IF(OFFSET('Water Data'!$H$28,0,10*ROW('Water Data'!H47))="","",OFFSET('Water Data'!$H$28,0,10*ROW('Water Data'!H47)))</f>
        <v/>
      </c>
      <c r="CI53" s="33" t="str">
        <f ca="true">+IF(OFFSET('Water Data'!$H$29,0,10*ROW('Water Data'!H47))="","",OFFSET('Water Data'!$H$29,0,10*ROW('Water Data'!H47)))</f>
        <v/>
      </c>
      <c r="CJ53" s="33" t="str">
        <f ca="true">+IF(OFFSET('Water Data'!$H$30,0,10*ROW('Water Data'!H47))="","",OFFSET('Water Data'!$H$30,0,10*ROW('Water Data'!H47)))</f>
        <v/>
      </c>
      <c r="CK53" s="33" t="str">
        <f ca="true">+IF(OFFSET('Sanitation Data'!$C$29,0,10*ROW('Sanitation Data'!C47))="","",OFFSET('Sanitation Data'!$C$29,0,10*ROW('Sanitation Data'!C47)))</f>
        <v/>
      </c>
      <c r="CL53" s="33" t="str">
        <f ca="true">+IF(OFFSET('Sanitation Data'!$C$30,0,10*ROW('Sanitation Data'!C47))="","",OFFSET('Sanitation Data'!$C$30,0,10*ROW('Sanitation Data'!C47)))</f>
        <v/>
      </c>
      <c r="CM53" s="33" t="str">
        <f ca="true">+IF(OFFSET('Sanitation Data'!$C$31,0,10*ROW('Sanitation Data'!C47))="","",OFFSET('Sanitation Data'!$C$31,0,10*ROW('Sanitation Data'!C47)))</f>
        <v/>
      </c>
      <c r="CN53" s="33" t="str">
        <f ca="true">+IF(OFFSET('Sanitation Data'!$C$32,0,10*ROW('Sanitation Data'!C47))="","",OFFSET('Sanitation Data'!$C$32,0,10*ROW('Sanitation Data'!C47)))</f>
        <v/>
      </c>
      <c r="CO53" s="33" t="str">
        <f ca="true">+IF(OFFSET('Sanitation Data'!$C$33,0,10*ROW('Sanitation Data'!C47))="","",OFFSET('Sanitation Data'!$C$33,0,10*ROW('Sanitation Data'!C47)))</f>
        <v/>
      </c>
      <c r="CP53" s="33" t="str">
        <f ca="true">+IF(OFFSET('Sanitation Data'!$D$29,0,10*ROW('Sanitation Data'!D47))="","",OFFSET('Sanitation Data'!$D$29,0,10*ROW('Sanitation Data'!D47)))</f>
        <v/>
      </c>
      <c r="CQ53" s="33" t="str">
        <f ca="true">+IF(OFFSET('Sanitation Data'!$D$30,0,10*ROW('Sanitation Data'!D47))="","",OFFSET('Sanitation Data'!$D$30,0,10*ROW('Sanitation Data'!D47)))</f>
        <v/>
      </c>
      <c r="CR53" s="33" t="str">
        <f ca="true">+IF(OFFSET('Sanitation Data'!$D$31,0,10*ROW('Sanitation Data'!D47))="","",OFFSET('Sanitation Data'!$D$31,0,10*ROW('Sanitation Data'!D47)))</f>
        <v/>
      </c>
      <c r="CS53" s="33" t="str">
        <f ca="true">+IF(OFFSET('Sanitation Data'!$D$32,0,10*ROW('Sanitation Data'!D47))="","",OFFSET('Sanitation Data'!$D$32,0,10*ROW('Sanitation Data'!D47)))</f>
        <v/>
      </c>
      <c r="CT53" s="33" t="str">
        <f ca="true">+IF(OFFSET('Sanitation Data'!$D$33,0,10*ROW('Sanitation Data'!D47))="","",OFFSET('Sanitation Data'!$D$33,0,10*ROW('Sanitation Data'!D47)))</f>
        <v/>
      </c>
      <c r="CU53" s="33" t="str">
        <f ca="true">+IF(OFFSET('Sanitation Data'!$E$29,0,10*ROW('Sanitation Data'!E47))="","",OFFSET('Sanitation Data'!$E$29,0,10*ROW('Sanitation Data'!E47)))</f>
        <v/>
      </c>
      <c r="CV53" s="33" t="str">
        <f ca="true">+IF(OFFSET('Sanitation Data'!$E$30,0,10*ROW('Sanitation Data'!E47))="","",OFFSET('Sanitation Data'!$E$30,0,10*ROW('Sanitation Data'!E47)))</f>
        <v/>
      </c>
      <c r="CW53" s="33" t="str">
        <f ca="true">+IF(OFFSET('Sanitation Data'!$E$31,0,10*ROW('Sanitation Data'!E47))="","",OFFSET('Sanitation Data'!$E$31,0,10*ROW('Sanitation Data'!E47)))</f>
        <v/>
      </c>
      <c r="CX53" s="33" t="str">
        <f ca="true">+IF(OFFSET('Sanitation Data'!$E$32,0,10*ROW('Sanitation Data'!E47))="","",OFFSET('Sanitation Data'!$E$32,0,10*ROW('Sanitation Data'!E47)))</f>
        <v/>
      </c>
      <c r="CY53" s="33" t="str">
        <f ca="true">+IF(OFFSET('Sanitation Data'!$E$33,0,10*ROW('Sanitation Data'!E47))="","",OFFSET('Sanitation Data'!$E$33,0,10*ROW('Sanitation Data'!E47)))</f>
        <v/>
      </c>
      <c r="CZ53" s="33" t="str">
        <f ca="true">+IF(OFFSET('Sanitation Data'!$F$29,0,10*ROW('Sanitation Data'!F47))="","",OFFSET('Sanitation Data'!$F$29,0,10*ROW('Sanitation Data'!F47)))</f>
        <v/>
      </c>
      <c r="DA53" s="33" t="str">
        <f ca="true">+IF(OFFSET('Sanitation Data'!$F$30,0,10*ROW('Sanitation Data'!F47))="","",OFFSET('Sanitation Data'!$F$30,0,10*ROW('Sanitation Data'!F47)))</f>
        <v/>
      </c>
      <c r="DB53" s="33" t="str">
        <f ca="true">+IF(OFFSET('Sanitation Data'!$F$31,0,10*ROW('Sanitation Data'!F47))="","",OFFSET('Sanitation Data'!$F$31,0,10*ROW('Sanitation Data'!F47)))</f>
        <v/>
      </c>
      <c r="DC53" s="33" t="str">
        <f ca="true">+IF(OFFSET('Sanitation Data'!$F$32,0,10*ROW('Sanitation Data'!F47))="","",OFFSET('Sanitation Data'!$F$32,0,10*ROW('Sanitation Data'!F47)))</f>
        <v/>
      </c>
      <c r="DD53" s="33" t="str">
        <f ca="true">+IF(OFFSET('Sanitation Data'!$F$33,0,10*ROW('Sanitation Data'!F47))="","",OFFSET('Sanitation Data'!$F$33,0,10*ROW('Sanitation Data'!F47)))</f>
        <v/>
      </c>
      <c r="DE53" s="33" t="str">
        <f ca="true">+IF(OFFSET('Sanitation Data'!$G$29,0,10*ROW('Sanitation Data'!G47))="","",OFFSET('Sanitation Data'!$G$29,0,10*ROW('Sanitation Data'!G47)))</f>
        <v/>
      </c>
      <c r="DF53" s="33" t="str">
        <f ca="true">+IF(OFFSET('Sanitation Data'!$G$30,0,10*ROW('Sanitation Data'!G47))="","",OFFSET('Sanitation Data'!$G$30,0,10*ROW('Sanitation Data'!G47)))</f>
        <v/>
      </c>
      <c r="DG53" s="33" t="str">
        <f ca="true">+IF(OFFSET('Sanitation Data'!$G$31,0,10*ROW('Sanitation Data'!G47))="","",OFFSET('Sanitation Data'!$G$31,0,10*ROW('Sanitation Data'!G47)))</f>
        <v/>
      </c>
      <c r="DH53" s="33" t="str">
        <f ca="true">+IF(OFFSET('Sanitation Data'!$G$32,0,10*ROW('Sanitation Data'!G47))="","",OFFSET('Sanitation Data'!$G$32,0,10*ROW('Sanitation Data'!G47)))</f>
        <v/>
      </c>
      <c r="DI53" s="33" t="str">
        <f ca="true">+IF(OFFSET('Sanitation Data'!$G$33,0,10*ROW('Sanitation Data'!G47))="","",OFFSET('Sanitation Data'!$G$33,0,10*ROW('Sanitation Data'!G47)))</f>
        <v/>
      </c>
      <c r="DJ53" s="33" t="str">
        <f ca="true">+IF(OFFSET('Sanitation Data'!$H$29,0,10*ROW('Sanitation Data'!H47))="","",OFFSET('Sanitation Data'!$H$29,0,10*ROW('Sanitation Data'!H47)))</f>
        <v/>
      </c>
      <c r="DK53" s="33" t="str">
        <f ca="true">+IF(OFFSET('Sanitation Data'!$H$30,0,10*ROW('Sanitation Data'!H47))="","",OFFSET('Sanitation Data'!$H$30,0,10*ROW('Sanitation Data'!H47)))</f>
        <v/>
      </c>
      <c r="DL53" s="33" t="str">
        <f ca="true">+IF(OFFSET('Sanitation Data'!$H$31,0,10*ROW('Sanitation Data'!H47))="","",OFFSET('Sanitation Data'!$H$31,0,10*ROW('Sanitation Data'!H47)))</f>
        <v/>
      </c>
      <c r="DM53" s="33" t="str">
        <f ca="true">+IF(OFFSET('Sanitation Data'!$H$32,0,10*ROW('Sanitation Data'!H47))="","",OFFSET('Sanitation Data'!$H$32,0,10*ROW('Sanitation Data'!H47)))</f>
        <v/>
      </c>
      <c r="DN53" s="33" t="str">
        <f ca="true">+IF(OFFSET('Sanitation Data'!$H$33,0,10*ROW('Sanitation Data'!H47))="","",OFFSET('Sanitation Data'!$H$33,0,10*ROW('Sanitation Data'!H47)))</f>
        <v/>
      </c>
      <c r="DO53" s="33" t="str">
        <f ca="true">+IF(OFFSET('Hygiene Data'!$C$12,0,10*ROW('Hygiene Data'!C47))="","",OFFSET('Hygiene Data'!$C$12,0,10*ROW('Hygiene Data'!C47)))</f>
        <v/>
      </c>
      <c r="DP53" s="33" t="str">
        <f ca="true">+IF(OFFSET('Hygiene Data'!$C$13,0,10*ROW('Hygiene Data'!C47))="","",OFFSET('Hygiene Data'!$C$13,0,10*ROW('Hygiene Data'!C47)))</f>
        <v/>
      </c>
      <c r="DQ53" s="33" t="str">
        <f ca="true">+IF(OFFSET('Hygiene Data'!$C$14,0,10*ROW('Hygiene Data'!C47))="","",OFFSET('Hygiene Data'!$C$14,0,10*ROW('Hygiene Data'!C47)))</f>
        <v/>
      </c>
      <c r="DR53" s="33" t="str">
        <f ca="true">+IF(OFFSET('Hygiene Data'!$D$12,0,10*ROW('Hygiene Data'!D47))="","",OFFSET('Hygiene Data'!$D$12,0,10*ROW('Hygiene Data'!D47)))</f>
        <v/>
      </c>
      <c r="DS53" s="33" t="str">
        <f ca="true">+IF(OFFSET('Hygiene Data'!$D$13,0,10*ROW('Hygiene Data'!D47))="","",OFFSET('Hygiene Data'!$D$13,0,10*ROW('Hygiene Data'!D47)))</f>
        <v/>
      </c>
      <c r="DT53" s="33" t="str">
        <f ca="true">+IF(OFFSET('Hygiene Data'!$D$14,0,10*ROW('Hygiene Data'!D47))="","",OFFSET('Hygiene Data'!$D$14,0,10*ROW('Hygiene Data'!D47)))</f>
        <v/>
      </c>
      <c r="DU53" s="33" t="str">
        <f ca="true">+IF(OFFSET('Hygiene Data'!$E$12,0,10*ROW('Hygiene Data'!E47))="","",OFFSET('Hygiene Data'!$E$12,0,10*ROW('Hygiene Data'!E47)))</f>
        <v/>
      </c>
      <c r="DV53" s="33" t="str">
        <f ca="true">+IF(OFFSET('Hygiene Data'!$E$13,0,10*ROW('Hygiene Data'!E47))="","",OFFSET('Hygiene Data'!$E$13,0,10*ROW('Hygiene Data'!E47)))</f>
        <v/>
      </c>
      <c r="DW53" s="33" t="str">
        <f ca="true">+IF(OFFSET('Hygiene Data'!$E$14,0,10*ROW('Hygiene Data'!E47))="","",OFFSET('Hygiene Data'!$E$14,0,10*ROW('Hygiene Data'!E47)))</f>
        <v/>
      </c>
      <c r="DX53" s="33" t="str">
        <f ca="true">+IF(OFFSET('Hygiene Data'!$F$12,0,10*ROW('Hygiene Data'!F47))="","",OFFSET('Hygiene Data'!$F$12,0,10*ROW('Hygiene Data'!F47)))</f>
        <v/>
      </c>
      <c r="DY53" s="33" t="str">
        <f ca="true">+IF(OFFSET('Hygiene Data'!$F$13,0,10*ROW('Hygiene Data'!F47))="","",OFFSET('Hygiene Data'!$F$13,0,10*ROW('Hygiene Data'!F47)))</f>
        <v/>
      </c>
      <c r="DZ53" s="33" t="str">
        <f ca="true">+IF(OFFSET('Hygiene Data'!$F$14,0,10*ROW('Hygiene Data'!F47))="","",OFFSET('Hygiene Data'!$F$14,0,10*ROW('Hygiene Data'!F47)))</f>
        <v/>
      </c>
      <c r="EA53" s="33" t="str">
        <f ca="true">+IF(OFFSET('Hygiene Data'!$G$12,0,10*ROW('Hygiene Data'!G47))="","",OFFSET('Hygiene Data'!$G$12,0,10*ROW('Hygiene Data'!G47)))</f>
        <v/>
      </c>
      <c r="EB53" s="33" t="str">
        <f ca="true">+IF(OFFSET('Hygiene Data'!$G$13,0,10*ROW('Hygiene Data'!G47))="","",OFFSET('Hygiene Data'!$G$13,0,10*ROW('Hygiene Data'!G47)))</f>
        <v/>
      </c>
      <c r="EC53" s="33" t="str">
        <f ca="true">+IF(OFFSET('Hygiene Data'!$G$14,0,10*ROW('Hygiene Data'!G47))="","",OFFSET('Hygiene Data'!$G$14,0,10*ROW('Hygiene Data'!G47)))</f>
        <v/>
      </c>
      <c r="ED53" s="33" t="str">
        <f ca="true">+IF(OFFSET('Hygiene Data'!$H$12,0,10*ROW('Hygiene Data'!H47))="","",OFFSET('Hygiene Data'!$H$12,0,10*ROW('Hygiene Data'!H47)))</f>
        <v/>
      </c>
      <c r="EE53" s="33" t="str">
        <f ca="true">+IF(OFFSET('Hygiene Data'!$H$13,0,10*ROW('Hygiene Data'!H47))="","",OFFSET('Hygiene Data'!$H$13,0,10*ROW('Hygiene Data'!H47)))</f>
        <v/>
      </c>
      <c r="EF53" s="33" t="str">
        <f ca="true">+IF(OFFSET('Hygiene Data'!$H$14,0,10*ROW('Hygiene Data'!H47))="","",OFFSET('Hygiene Data'!$H$14,0,10*ROW('Hygiene Data'!H47)))</f>
        <v/>
      </c>
    </row>
    <row r="54" x14ac:dyDescent="0.2">
      <c r="A54" s="56" t="str">
        <f ca="true">+IF(OFFSET('Water Data'!$B$1,0,10*ROW('Water Data'!B51))="","",OFFSET('Water Data'!$B$1,0,10*ROW('Water Data'!B51)))</f>
        <v/>
      </c>
      <c r="B54" s="56" t="str">
        <f ca="true">+IF(OFFSET('Water Data'!$A$3,0,10*ROW('Water Data'!A51))="","",OFFSET('Water Data'!$A$3,0,10*ROW('Water Data'!A51)))</f>
        <v/>
      </c>
      <c r="C54" s="56" t="str">
        <f ca="true">+IF(OFFSET('Water Data'!$C$3,0,10*ROW('Water Data'!C51))="","",OFFSET('Water Data'!$C$3,0,10*ROW('Water Data'!C51)))</f>
        <v/>
      </c>
      <c r="D54" s="244"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4"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4"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4"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4"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4"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4"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4"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4"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4"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4"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4"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4"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4"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4"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4"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4"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4"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45"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45"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45"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45"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45"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45"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45"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45"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45"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45"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45"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45"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45"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45"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45"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45"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45"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45"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45"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45"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45"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45"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45"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45"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45"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45"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45"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45"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45"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45"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46"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46"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46"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46"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46"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46"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46"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46"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46"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46"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46"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46"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46"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46"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46"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46"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46"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46"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3" t="str">
        <f ca="true">+IF(OFFSET('Water Data'!$C$28,0,10*ROW('Water Data'!C48))="","",OFFSET('Water Data'!$C$28,0,10*ROW('Water Data'!C48)))</f>
        <v/>
      </c>
      <c r="BT54" s="33" t="str">
        <f ca="true">+IF(OFFSET('Water Data'!$C$29,0,10*ROW('Water Data'!C48))="","",OFFSET('Water Data'!$C$29,0,10*ROW('Water Data'!C48)))</f>
        <v/>
      </c>
      <c r="BU54" s="33" t="str">
        <f ca="true">+IF(OFFSET('Water Data'!$C$30,0,10*ROW('Water Data'!C48))="","",OFFSET('Water Data'!$C$30,0,10*ROW('Water Data'!C48)))</f>
        <v/>
      </c>
      <c r="BV54" s="33" t="str">
        <f ca="true">+IF(OFFSET('Water Data'!$D$28,0,10*ROW('Water Data'!D48))="","",OFFSET('Water Data'!$D$28,0,10*ROW('Water Data'!D48)))</f>
        <v/>
      </c>
      <c r="BW54" s="33" t="str">
        <f ca="true">+IF(OFFSET('Water Data'!$D$29,0,10*ROW('Water Data'!D48))="","",OFFSET('Water Data'!$D$29,0,10*ROW('Water Data'!D48)))</f>
        <v/>
      </c>
      <c r="BX54" s="33" t="str">
        <f ca="true">+IF(OFFSET('Water Data'!$D$30,0,10*ROW('Water Data'!D48))="","",OFFSET('Water Data'!$D$30,0,10*ROW('Water Data'!D48)))</f>
        <v/>
      </c>
      <c r="BY54" s="33" t="str">
        <f ca="true">+IF(OFFSET('Water Data'!$E$28,0,10*ROW('Water Data'!E48))="","",OFFSET('Water Data'!$E$28,0,10*ROW('Water Data'!E48)))</f>
        <v/>
      </c>
      <c r="BZ54" s="33" t="str">
        <f ca="true">+IF(OFFSET('Water Data'!$E$29,0,10*ROW('Water Data'!E48))="","",OFFSET('Water Data'!$E$29,0,10*ROW('Water Data'!E48)))</f>
        <v/>
      </c>
      <c r="CA54" s="33" t="str">
        <f ca="true">+IF(OFFSET('Water Data'!$E$30,0,10*ROW('Water Data'!E48))="","",OFFSET('Water Data'!$E$30,0,10*ROW('Water Data'!E48)))</f>
        <v/>
      </c>
      <c r="CB54" s="33" t="str">
        <f ca="true">+IF(OFFSET('Water Data'!$F$28,0,10*ROW('Water Data'!F48))="","",OFFSET('Water Data'!$F$28,0,10*ROW('Water Data'!F48)))</f>
        <v/>
      </c>
      <c r="CC54" s="33" t="str">
        <f ca="true">+IF(OFFSET('Water Data'!$F$29,0,10*ROW('Water Data'!F48))="","",OFFSET('Water Data'!$F$29,0,10*ROW('Water Data'!F48)))</f>
        <v/>
      </c>
      <c r="CD54" s="33" t="str">
        <f ca="true">+IF(OFFSET('Water Data'!$F$30,0,10*ROW('Water Data'!F48))="","",OFFSET('Water Data'!$F$30,0,10*ROW('Water Data'!F48)))</f>
        <v/>
      </c>
      <c r="CE54" s="33" t="str">
        <f ca="true">+IF(OFFSET('Water Data'!$G$28,0,10*ROW('Water Data'!G48))="","",OFFSET('Water Data'!$G$28,0,10*ROW('Water Data'!G48)))</f>
        <v/>
      </c>
      <c r="CF54" s="33" t="str">
        <f ca="true">+IF(OFFSET('Water Data'!$G$29,0,10*ROW('Water Data'!G48))="","",OFFSET('Water Data'!$G$29,0,10*ROW('Water Data'!G48)))</f>
        <v/>
      </c>
      <c r="CG54" s="33" t="str">
        <f ca="true">+IF(OFFSET('Water Data'!$G$30,0,10*ROW('Water Data'!G48))="","",OFFSET('Water Data'!$G$30,0,10*ROW('Water Data'!G48)))</f>
        <v/>
      </c>
      <c r="CH54" s="33" t="str">
        <f ca="true">+IF(OFFSET('Water Data'!$H$28,0,10*ROW('Water Data'!H48))="","",OFFSET('Water Data'!$H$28,0,10*ROW('Water Data'!H48)))</f>
        <v/>
      </c>
      <c r="CI54" s="33" t="str">
        <f ca="true">+IF(OFFSET('Water Data'!$H$29,0,10*ROW('Water Data'!H48))="","",OFFSET('Water Data'!$H$29,0,10*ROW('Water Data'!H48)))</f>
        <v/>
      </c>
      <c r="CJ54" s="33" t="str">
        <f ca="true">+IF(OFFSET('Water Data'!$H$30,0,10*ROW('Water Data'!H48))="","",OFFSET('Water Data'!$H$30,0,10*ROW('Water Data'!H48)))</f>
        <v/>
      </c>
      <c r="CK54" s="33" t="str">
        <f ca="true">+IF(OFFSET('Sanitation Data'!$C$29,0,10*ROW('Sanitation Data'!C48))="","",OFFSET('Sanitation Data'!$C$29,0,10*ROW('Sanitation Data'!C48)))</f>
        <v/>
      </c>
      <c r="CL54" s="33" t="str">
        <f ca="true">+IF(OFFSET('Sanitation Data'!$C$30,0,10*ROW('Sanitation Data'!C48))="","",OFFSET('Sanitation Data'!$C$30,0,10*ROW('Sanitation Data'!C48)))</f>
        <v/>
      </c>
      <c r="CM54" s="33" t="str">
        <f ca="true">+IF(OFFSET('Sanitation Data'!$C$31,0,10*ROW('Sanitation Data'!C48))="","",OFFSET('Sanitation Data'!$C$31,0,10*ROW('Sanitation Data'!C48)))</f>
        <v/>
      </c>
      <c r="CN54" s="33" t="str">
        <f ca="true">+IF(OFFSET('Sanitation Data'!$C$32,0,10*ROW('Sanitation Data'!C48))="","",OFFSET('Sanitation Data'!$C$32,0,10*ROW('Sanitation Data'!C48)))</f>
        <v/>
      </c>
      <c r="CO54" s="33" t="str">
        <f ca="true">+IF(OFFSET('Sanitation Data'!$C$33,0,10*ROW('Sanitation Data'!C48))="","",OFFSET('Sanitation Data'!$C$33,0,10*ROW('Sanitation Data'!C48)))</f>
        <v/>
      </c>
      <c r="CP54" s="33" t="str">
        <f ca="true">+IF(OFFSET('Sanitation Data'!$D$29,0,10*ROW('Sanitation Data'!D48))="","",OFFSET('Sanitation Data'!$D$29,0,10*ROW('Sanitation Data'!D48)))</f>
        <v/>
      </c>
      <c r="CQ54" s="33" t="str">
        <f ca="true">+IF(OFFSET('Sanitation Data'!$D$30,0,10*ROW('Sanitation Data'!D48))="","",OFFSET('Sanitation Data'!$D$30,0,10*ROW('Sanitation Data'!D48)))</f>
        <v/>
      </c>
      <c r="CR54" s="33" t="str">
        <f ca="true">+IF(OFFSET('Sanitation Data'!$D$31,0,10*ROW('Sanitation Data'!D48))="","",OFFSET('Sanitation Data'!$D$31,0,10*ROW('Sanitation Data'!D48)))</f>
        <v/>
      </c>
      <c r="CS54" s="33" t="str">
        <f ca="true">+IF(OFFSET('Sanitation Data'!$D$32,0,10*ROW('Sanitation Data'!D48))="","",OFFSET('Sanitation Data'!$D$32,0,10*ROW('Sanitation Data'!D48)))</f>
        <v/>
      </c>
      <c r="CT54" s="33" t="str">
        <f ca="true">+IF(OFFSET('Sanitation Data'!$D$33,0,10*ROW('Sanitation Data'!D48))="","",OFFSET('Sanitation Data'!$D$33,0,10*ROW('Sanitation Data'!D48)))</f>
        <v/>
      </c>
      <c r="CU54" s="33" t="str">
        <f ca="true">+IF(OFFSET('Sanitation Data'!$E$29,0,10*ROW('Sanitation Data'!E48))="","",OFFSET('Sanitation Data'!$E$29,0,10*ROW('Sanitation Data'!E48)))</f>
        <v/>
      </c>
      <c r="CV54" s="33" t="str">
        <f ca="true">+IF(OFFSET('Sanitation Data'!$E$30,0,10*ROW('Sanitation Data'!E48))="","",OFFSET('Sanitation Data'!$E$30,0,10*ROW('Sanitation Data'!E48)))</f>
        <v/>
      </c>
      <c r="CW54" s="33" t="str">
        <f ca="true">+IF(OFFSET('Sanitation Data'!$E$31,0,10*ROW('Sanitation Data'!E48))="","",OFFSET('Sanitation Data'!$E$31,0,10*ROW('Sanitation Data'!E48)))</f>
        <v/>
      </c>
      <c r="CX54" s="33" t="str">
        <f ca="true">+IF(OFFSET('Sanitation Data'!$E$32,0,10*ROW('Sanitation Data'!E48))="","",OFFSET('Sanitation Data'!$E$32,0,10*ROW('Sanitation Data'!E48)))</f>
        <v/>
      </c>
      <c r="CY54" s="33" t="str">
        <f ca="true">+IF(OFFSET('Sanitation Data'!$E$33,0,10*ROW('Sanitation Data'!E48))="","",OFFSET('Sanitation Data'!$E$33,0,10*ROW('Sanitation Data'!E48)))</f>
        <v/>
      </c>
      <c r="CZ54" s="33" t="str">
        <f ca="true">+IF(OFFSET('Sanitation Data'!$F$29,0,10*ROW('Sanitation Data'!F48))="","",OFFSET('Sanitation Data'!$F$29,0,10*ROW('Sanitation Data'!F48)))</f>
        <v/>
      </c>
      <c r="DA54" s="33" t="str">
        <f ca="true">+IF(OFFSET('Sanitation Data'!$F$30,0,10*ROW('Sanitation Data'!F48))="","",OFFSET('Sanitation Data'!$F$30,0,10*ROW('Sanitation Data'!F48)))</f>
        <v/>
      </c>
      <c r="DB54" s="33" t="str">
        <f ca="true">+IF(OFFSET('Sanitation Data'!$F$31,0,10*ROW('Sanitation Data'!F48))="","",OFFSET('Sanitation Data'!$F$31,0,10*ROW('Sanitation Data'!F48)))</f>
        <v/>
      </c>
      <c r="DC54" s="33" t="str">
        <f ca="true">+IF(OFFSET('Sanitation Data'!$F$32,0,10*ROW('Sanitation Data'!F48))="","",OFFSET('Sanitation Data'!$F$32,0,10*ROW('Sanitation Data'!F48)))</f>
        <v/>
      </c>
      <c r="DD54" s="33" t="str">
        <f ca="true">+IF(OFFSET('Sanitation Data'!$F$33,0,10*ROW('Sanitation Data'!F48))="","",OFFSET('Sanitation Data'!$F$33,0,10*ROW('Sanitation Data'!F48)))</f>
        <v/>
      </c>
      <c r="DE54" s="33" t="str">
        <f ca="true">+IF(OFFSET('Sanitation Data'!$G$29,0,10*ROW('Sanitation Data'!G48))="","",OFFSET('Sanitation Data'!$G$29,0,10*ROW('Sanitation Data'!G48)))</f>
        <v/>
      </c>
      <c r="DF54" s="33" t="str">
        <f ca="true">+IF(OFFSET('Sanitation Data'!$G$30,0,10*ROW('Sanitation Data'!G48))="","",OFFSET('Sanitation Data'!$G$30,0,10*ROW('Sanitation Data'!G48)))</f>
        <v/>
      </c>
      <c r="DG54" s="33" t="str">
        <f ca="true">+IF(OFFSET('Sanitation Data'!$G$31,0,10*ROW('Sanitation Data'!G48))="","",OFFSET('Sanitation Data'!$G$31,0,10*ROW('Sanitation Data'!G48)))</f>
        <v/>
      </c>
      <c r="DH54" s="33" t="str">
        <f ca="true">+IF(OFFSET('Sanitation Data'!$G$32,0,10*ROW('Sanitation Data'!G48))="","",OFFSET('Sanitation Data'!$G$32,0,10*ROW('Sanitation Data'!G48)))</f>
        <v/>
      </c>
      <c r="DI54" s="33" t="str">
        <f ca="true">+IF(OFFSET('Sanitation Data'!$G$33,0,10*ROW('Sanitation Data'!G48))="","",OFFSET('Sanitation Data'!$G$33,0,10*ROW('Sanitation Data'!G48)))</f>
        <v/>
      </c>
      <c r="DJ54" s="33" t="str">
        <f ca="true">+IF(OFFSET('Sanitation Data'!$H$29,0,10*ROW('Sanitation Data'!H48))="","",OFFSET('Sanitation Data'!$H$29,0,10*ROW('Sanitation Data'!H48)))</f>
        <v/>
      </c>
      <c r="DK54" s="33" t="str">
        <f ca="true">+IF(OFFSET('Sanitation Data'!$H$30,0,10*ROW('Sanitation Data'!H48))="","",OFFSET('Sanitation Data'!$H$30,0,10*ROW('Sanitation Data'!H48)))</f>
        <v/>
      </c>
      <c r="DL54" s="33" t="str">
        <f ca="true">+IF(OFFSET('Sanitation Data'!$H$31,0,10*ROW('Sanitation Data'!H48))="","",OFFSET('Sanitation Data'!$H$31,0,10*ROW('Sanitation Data'!H48)))</f>
        <v/>
      </c>
      <c r="DM54" s="33" t="str">
        <f ca="true">+IF(OFFSET('Sanitation Data'!$H$32,0,10*ROW('Sanitation Data'!H48))="","",OFFSET('Sanitation Data'!$H$32,0,10*ROW('Sanitation Data'!H48)))</f>
        <v/>
      </c>
      <c r="DN54" s="33" t="str">
        <f ca="true">+IF(OFFSET('Sanitation Data'!$H$33,0,10*ROW('Sanitation Data'!H48))="","",OFFSET('Sanitation Data'!$H$33,0,10*ROW('Sanitation Data'!H48)))</f>
        <v/>
      </c>
      <c r="DO54" s="33" t="str">
        <f ca="true">+IF(OFFSET('Hygiene Data'!$C$12,0,10*ROW('Hygiene Data'!C48))="","",OFFSET('Hygiene Data'!$C$12,0,10*ROW('Hygiene Data'!C48)))</f>
        <v/>
      </c>
      <c r="DP54" s="33" t="str">
        <f ca="true">+IF(OFFSET('Hygiene Data'!$C$13,0,10*ROW('Hygiene Data'!C48))="","",OFFSET('Hygiene Data'!$C$13,0,10*ROW('Hygiene Data'!C48)))</f>
        <v/>
      </c>
      <c r="DQ54" s="33" t="str">
        <f ca="true">+IF(OFFSET('Hygiene Data'!$C$14,0,10*ROW('Hygiene Data'!C48))="","",OFFSET('Hygiene Data'!$C$14,0,10*ROW('Hygiene Data'!C48)))</f>
        <v/>
      </c>
      <c r="DR54" s="33" t="str">
        <f ca="true">+IF(OFFSET('Hygiene Data'!$D$12,0,10*ROW('Hygiene Data'!D48))="","",OFFSET('Hygiene Data'!$D$12,0,10*ROW('Hygiene Data'!D48)))</f>
        <v/>
      </c>
      <c r="DS54" s="33" t="str">
        <f ca="true">+IF(OFFSET('Hygiene Data'!$D$13,0,10*ROW('Hygiene Data'!D48))="","",OFFSET('Hygiene Data'!$D$13,0,10*ROW('Hygiene Data'!D48)))</f>
        <v/>
      </c>
      <c r="DT54" s="33" t="str">
        <f ca="true">+IF(OFFSET('Hygiene Data'!$D$14,0,10*ROW('Hygiene Data'!D48))="","",OFFSET('Hygiene Data'!$D$14,0,10*ROW('Hygiene Data'!D48)))</f>
        <v/>
      </c>
      <c r="DU54" s="33" t="str">
        <f ca="true">+IF(OFFSET('Hygiene Data'!$E$12,0,10*ROW('Hygiene Data'!E48))="","",OFFSET('Hygiene Data'!$E$12,0,10*ROW('Hygiene Data'!E48)))</f>
        <v/>
      </c>
      <c r="DV54" s="33" t="str">
        <f ca="true">+IF(OFFSET('Hygiene Data'!$E$13,0,10*ROW('Hygiene Data'!E48))="","",OFFSET('Hygiene Data'!$E$13,0,10*ROW('Hygiene Data'!E48)))</f>
        <v/>
      </c>
      <c r="DW54" s="33" t="str">
        <f ca="true">+IF(OFFSET('Hygiene Data'!$E$14,0,10*ROW('Hygiene Data'!E48))="","",OFFSET('Hygiene Data'!$E$14,0,10*ROW('Hygiene Data'!E48)))</f>
        <v/>
      </c>
      <c r="DX54" s="33" t="str">
        <f ca="true">+IF(OFFSET('Hygiene Data'!$F$12,0,10*ROW('Hygiene Data'!F48))="","",OFFSET('Hygiene Data'!$F$12,0,10*ROW('Hygiene Data'!F48)))</f>
        <v/>
      </c>
      <c r="DY54" s="33" t="str">
        <f ca="true">+IF(OFFSET('Hygiene Data'!$F$13,0,10*ROW('Hygiene Data'!F48))="","",OFFSET('Hygiene Data'!$F$13,0,10*ROW('Hygiene Data'!F48)))</f>
        <v/>
      </c>
      <c r="DZ54" s="33" t="str">
        <f ca="true">+IF(OFFSET('Hygiene Data'!$F$14,0,10*ROW('Hygiene Data'!F48))="","",OFFSET('Hygiene Data'!$F$14,0,10*ROW('Hygiene Data'!F48)))</f>
        <v/>
      </c>
      <c r="EA54" s="33" t="str">
        <f ca="true">+IF(OFFSET('Hygiene Data'!$G$12,0,10*ROW('Hygiene Data'!G48))="","",OFFSET('Hygiene Data'!$G$12,0,10*ROW('Hygiene Data'!G48)))</f>
        <v/>
      </c>
      <c r="EB54" s="33" t="str">
        <f ca="true">+IF(OFFSET('Hygiene Data'!$G$13,0,10*ROW('Hygiene Data'!G48))="","",OFFSET('Hygiene Data'!$G$13,0,10*ROW('Hygiene Data'!G48)))</f>
        <v/>
      </c>
      <c r="EC54" s="33" t="str">
        <f ca="true">+IF(OFFSET('Hygiene Data'!$G$14,0,10*ROW('Hygiene Data'!G48))="","",OFFSET('Hygiene Data'!$G$14,0,10*ROW('Hygiene Data'!G48)))</f>
        <v/>
      </c>
      <c r="ED54" s="33" t="str">
        <f ca="true">+IF(OFFSET('Hygiene Data'!$H$12,0,10*ROW('Hygiene Data'!H48))="","",OFFSET('Hygiene Data'!$H$12,0,10*ROW('Hygiene Data'!H48)))</f>
        <v/>
      </c>
      <c r="EE54" s="33" t="str">
        <f ca="true">+IF(OFFSET('Hygiene Data'!$H$13,0,10*ROW('Hygiene Data'!H48))="","",OFFSET('Hygiene Data'!$H$13,0,10*ROW('Hygiene Data'!H48)))</f>
        <v/>
      </c>
      <c r="EF54" s="33" t="str">
        <f ca="true">+IF(OFFSET('Hygiene Data'!$H$14,0,10*ROW('Hygiene Data'!H48))="","",OFFSET('Hygiene Data'!$H$14,0,10*ROW('Hygiene Data'!H48)))</f>
        <v/>
      </c>
    </row>
    <row r="55" x14ac:dyDescent="0.2">
      <c r="A55" s="56" t="str">
        <f ca="true">+IF(OFFSET('Water Data'!$B$1,0,10*ROW('Water Data'!B52))="","",OFFSET('Water Data'!$B$1,0,10*ROW('Water Data'!B52)))</f>
        <v/>
      </c>
      <c r="B55" s="56" t="str">
        <f ca="true">+IF(OFFSET('Water Data'!$A$3,0,10*ROW('Water Data'!A52))="","",OFFSET('Water Data'!$A$3,0,10*ROW('Water Data'!A52)))</f>
        <v/>
      </c>
      <c r="C55" s="56" t="str">
        <f ca="true">+IF(OFFSET('Water Data'!$C$3,0,10*ROW('Water Data'!C52))="","",OFFSET('Water Data'!$C$3,0,10*ROW('Water Data'!C52)))</f>
        <v/>
      </c>
      <c r="D55" s="244"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4"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4"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4"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4"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4"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4"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4"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4"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4"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4"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4"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4"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4"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4"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4"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4"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4"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45"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45"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45"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45"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45"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45"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45"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45"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45"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45"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45"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45"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45"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45"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45"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45"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45"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45"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45"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45"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45"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45"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45"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45"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45"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45"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45"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45"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45"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45"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46"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46"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46"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46"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46"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46"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46"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46"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46"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46"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46"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46"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46"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46"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46"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46"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46"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46"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3" t="str">
        <f ca="true">+IF(OFFSET('Water Data'!$C$28,0,10*ROW('Water Data'!C49))="","",OFFSET('Water Data'!$C$28,0,10*ROW('Water Data'!C49)))</f>
        <v/>
      </c>
      <c r="BT55" s="33" t="str">
        <f ca="true">+IF(OFFSET('Water Data'!$C$29,0,10*ROW('Water Data'!C49))="","",OFFSET('Water Data'!$C$29,0,10*ROW('Water Data'!C49)))</f>
        <v/>
      </c>
      <c r="BU55" s="33" t="str">
        <f ca="true">+IF(OFFSET('Water Data'!$C$30,0,10*ROW('Water Data'!C49))="","",OFFSET('Water Data'!$C$30,0,10*ROW('Water Data'!C49)))</f>
        <v/>
      </c>
      <c r="BV55" s="33" t="str">
        <f ca="true">+IF(OFFSET('Water Data'!$D$28,0,10*ROW('Water Data'!D49))="","",OFFSET('Water Data'!$D$28,0,10*ROW('Water Data'!D49)))</f>
        <v/>
      </c>
      <c r="BW55" s="33" t="str">
        <f ca="true">+IF(OFFSET('Water Data'!$D$29,0,10*ROW('Water Data'!D49))="","",OFFSET('Water Data'!$D$29,0,10*ROW('Water Data'!D49)))</f>
        <v/>
      </c>
      <c r="BX55" s="33" t="str">
        <f ca="true">+IF(OFFSET('Water Data'!$D$30,0,10*ROW('Water Data'!D49))="","",OFFSET('Water Data'!$D$30,0,10*ROW('Water Data'!D49)))</f>
        <v/>
      </c>
      <c r="BY55" s="33" t="str">
        <f ca="true">+IF(OFFSET('Water Data'!$E$28,0,10*ROW('Water Data'!E49))="","",OFFSET('Water Data'!$E$28,0,10*ROW('Water Data'!E49)))</f>
        <v/>
      </c>
      <c r="BZ55" s="33" t="str">
        <f ca="true">+IF(OFFSET('Water Data'!$E$29,0,10*ROW('Water Data'!E49))="","",OFFSET('Water Data'!$E$29,0,10*ROW('Water Data'!E49)))</f>
        <v/>
      </c>
      <c r="CA55" s="33" t="str">
        <f ca="true">+IF(OFFSET('Water Data'!$E$30,0,10*ROW('Water Data'!E49))="","",OFFSET('Water Data'!$E$30,0,10*ROW('Water Data'!E49)))</f>
        <v/>
      </c>
      <c r="CB55" s="33" t="str">
        <f ca="true">+IF(OFFSET('Water Data'!$F$28,0,10*ROW('Water Data'!F49))="","",OFFSET('Water Data'!$F$28,0,10*ROW('Water Data'!F49)))</f>
        <v/>
      </c>
      <c r="CC55" s="33" t="str">
        <f ca="true">+IF(OFFSET('Water Data'!$F$29,0,10*ROW('Water Data'!F49))="","",OFFSET('Water Data'!$F$29,0,10*ROW('Water Data'!F49)))</f>
        <v/>
      </c>
      <c r="CD55" s="33" t="str">
        <f ca="true">+IF(OFFSET('Water Data'!$F$30,0,10*ROW('Water Data'!F49))="","",OFFSET('Water Data'!$F$30,0,10*ROW('Water Data'!F49)))</f>
        <v/>
      </c>
      <c r="CE55" s="33" t="str">
        <f ca="true">+IF(OFFSET('Water Data'!$G$28,0,10*ROW('Water Data'!G49))="","",OFFSET('Water Data'!$G$28,0,10*ROW('Water Data'!G49)))</f>
        <v/>
      </c>
      <c r="CF55" s="33" t="str">
        <f ca="true">+IF(OFFSET('Water Data'!$G$29,0,10*ROW('Water Data'!G49))="","",OFFSET('Water Data'!$G$29,0,10*ROW('Water Data'!G49)))</f>
        <v/>
      </c>
      <c r="CG55" s="33" t="str">
        <f ca="true">+IF(OFFSET('Water Data'!$G$30,0,10*ROW('Water Data'!G49))="","",OFFSET('Water Data'!$G$30,0,10*ROW('Water Data'!G49)))</f>
        <v/>
      </c>
      <c r="CH55" s="33" t="str">
        <f ca="true">+IF(OFFSET('Water Data'!$H$28,0,10*ROW('Water Data'!H49))="","",OFFSET('Water Data'!$H$28,0,10*ROW('Water Data'!H49)))</f>
        <v/>
      </c>
      <c r="CI55" s="33" t="str">
        <f ca="true">+IF(OFFSET('Water Data'!$H$29,0,10*ROW('Water Data'!H49))="","",OFFSET('Water Data'!$H$29,0,10*ROW('Water Data'!H49)))</f>
        <v/>
      </c>
      <c r="CJ55" s="33" t="str">
        <f ca="true">+IF(OFFSET('Water Data'!$H$30,0,10*ROW('Water Data'!H49))="","",OFFSET('Water Data'!$H$30,0,10*ROW('Water Data'!H49)))</f>
        <v/>
      </c>
      <c r="CK55" s="33" t="str">
        <f ca="true">+IF(OFFSET('Sanitation Data'!$C$29,0,10*ROW('Sanitation Data'!C49))="","",OFFSET('Sanitation Data'!$C$29,0,10*ROW('Sanitation Data'!C49)))</f>
        <v/>
      </c>
      <c r="CL55" s="33" t="str">
        <f ca="true">+IF(OFFSET('Sanitation Data'!$C$30,0,10*ROW('Sanitation Data'!C49))="","",OFFSET('Sanitation Data'!$C$30,0,10*ROW('Sanitation Data'!C49)))</f>
        <v/>
      </c>
      <c r="CM55" s="33" t="str">
        <f ca="true">+IF(OFFSET('Sanitation Data'!$C$31,0,10*ROW('Sanitation Data'!C49))="","",OFFSET('Sanitation Data'!$C$31,0,10*ROW('Sanitation Data'!C49)))</f>
        <v/>
      </c>
      <c r="CN55" s="33" t="str">
        <f ca="true">+IF(OFFSET('Sanitation Data'!$C$32,0,10*ROW('Sanitation Data'!C49))="","",OFFSET('Sanitation Data'!$C$32,0,10*ROW('Sanitation Data'!C49)))</f>
        <v/>
      </c>
      <c r="CO55" s="33" t="str">
        <f ca="true">+IF(OFFSET('Sanitation Data'!$C$33,0,10*ROW('Sanitation Data'!C49))="","",OFFSET('Sanitation Data'!$C$33,0,10*ROW('Sanitation Data'!C49)))</f>
        <v/>
      </c>
      <c r="CP55" s="33" t="str">
        <f ca="true">+IF(OFFSET('Sanitation Data'!$D$29,0,10*ROW('Sanitation Data'!D49))="","",OFFSET('Sanitation Data'!$D$29,0,10*ROW('Sanitation Data'!D49)))</f>
        <v/>
      </c>
      <c r="CQ55" s="33" t="str">
        <f ca="true">+IF(OFFSET('Sanitation Data'!$D$30,0,10*ROW('Sanitation Data'!D49))="","",OFFSET('Sanitation Data'!$D$30,0,10*ROW('Sanitation Data'!D49)))</f>
        <v/>
      </c>
      <c r="CR55" s="33" t="str">
        <f ca="true">+IF(OFFSET('Sanitation Data'!$D$31,0,10*ROW('Sanitation Data'!D49))="","",OFFSET('Sanitation Data'!$D$31,0,10*ROW('Sanitation Data'!D49)))</f>
        <v/>
      </c>
      <c r="CS55" s="33" t="str">
        <f ca="true">+IF(OFFSET('Sanitation Data'!$D$32,0,10*ROW('Sanitation Data'!D49))="","",OFFSET('Sanitation Data'!$D$32,0,10*ROW('Sanitation Data'!D49)))</f>
        <v/>
      </c>
      <c r="CT55" s="33" t="str">
        <f ca="true">+IF(OFFSET('Sanitation Data'!$D$33,0,10*ROW('Sanitation Data'!D49))="","",OFFSET('Sanitation Data'!$D$33,0,10*ROW('Sanitation Data'!D49)))</f>
        <v/>
      </c>
      <c r="CU55" s="33" t="str">
        <f ca="true">+IF(OFFSET('Sanitation Data'!$E$29,0,10*ROW('Sanitation Data'!E49))="","",OFFSET('Sanitation Data'!$E$29,0,10*ROW('Sanitation Data'!E49)))</f>
        <v/>
      </c>
      <c r="CV55" s="33" t="str">
        <f ca="true">+IF(OFFSET('Sanitation Data'!$E$30,0,10*ROW('Sanitation Data'!E49))="","",OFFSET('Sanitation Data'!$E$30,0,10*ROW('Sanitation Data'!E49)))</f>
        <v/>
      </c>
      <c r="CW55" s="33" t="str">
        <f ca="true">+IF(OFFSET('Sanitation Data'!$E$31,0,10*ROW('Sanitation Data'!E49))="","",OFFSET('Sanitation Data'!$E$31,0,10*ROW('Sanitation Data'!E49)))</f>
        <v/>
      </c>
      <c r="CX55" s="33" t="str">
        <f ca="true">+IF(OFFSET('Sanitation Data'!$E$32,0,10*ROW('Sanitation Data'!E49))="","",OFFSET('Sanitation Data'!$E$32,0,10*ROW('Sanitation Data'!E49)))</f>
        <v/>
      </c>
      <c r="CY55" s="33" t="str">
        <f ca="true">+IF(OFFSET('Sanitation Data'!$E$33,0,10*ROW('Sanitation Data'!E49))="","",OFFSET('Sanitation Data'!$E$33,0,10*ROW('Sanitation Data'!E49)))</f>
        <v/>
      </c>
      <c r="CZ55" s="33" t="str">
        <f ca="true">+IF(OFFSET('Sanitation Data'!$F$29,0,10*ROW('Sanitation Data'!F49))="","",OFFSET('Sanitation Data'!$F$29,0,10*ROW('Sanitation Data'!F49)))</f>
        <v/>
      </c>
      <c r="DA55" s="33" t="str">
        <f ca="true">+IF(OFFSET('Sanitation Data'!$F$30,0,10*ROW('Sanitation Data'!F49))="","",OFFSET('Sanitation Data'!$F$30,0,10*ROW('Sanitation Data'!F49)))</f>
        <v/>
      </c>
      <c r="DB55" s="33" t="str">
        <f ca="true">+IF(OFFSET('Sanitation Data'!$F$31,0,10*ROW('Sanitation Data'!F49))="","",OFFSET('Sanitation Data'!$F$31,0,10*ROW('Sanitation Data'!F49)))</f>
        <v/>
      </c>
      <c r="DC55" s="33" t="str">
        <f ca="true">+IF(OFFSET('Sanitation Data'!$F$32,0,10*ROW('Sanitation Data'!F49))="","",OFFSET('Sanitation Data'!$F$32,0,10*ROW('Sanitation Data'!F49)))</f>
        <v/>
      </c>
      <c r="DD55" s="33" t="str">
        <f ca="true">+IF(OFFSET('Sanitation Data'!$F$33,0,10*ROW('Sanitation Data'!F49))="","",OFFSET('Sanitation Data'!$F$33,0,10*ROW('Sanitation Data'!F49)))</f>
        <v/>
      </c>
      <c r="DE55" s="33" t="str">
        <f ca="true">+IF(OFFSET('Sanitation Data'!$G$29,0,10*ROW('Sanitation Data'!G49))="","",OFFSET('Sanitation Data'!$G$29,0,10*ROW('Sanitation Data'!G49)))</f>
        <v/>
      </c>
      <c r="DF55" s="33" t="str">
        <f ca="true">+IF(OFFSET('Sanitation Data'!$G$30,0,10*ROW('Sanitation Data'!G49))="","",OFFSET('Sanitation Data'!$G$30,0,10*ROW('Sanitation Data'!G49)))</f>
        <v/>
      </c>
      <c r="DG55" s="33" t="str">
        <f ca="true">+IF(OFFSET('Sanitation Data'!$G$31,0,10*ROW('Sanitation Data'!G49))="","",OFFSET('Sanitation Data'!$G$31,0,10*ROW('Sanitation Data'!G49)))</f>
        <v/>
      </c>
      <c r="DH55" s="33" t="str">
        <f ca="true">+IF(OFFSET('Sanitation Data'!$G$32,0,10*ROW('Sanitation Data'!G49))="","",OFFSET('Sanitation Data'!$G$32,0,10*ROW('Sanitation Data'!G49)))</f>
        <v/>
      </c>
      <c r="DI55" s="33" t="str">
        <f ca="true">+IF(OFFSET('Sanitation Data'!$G$33,0,10*ROW('Sanitation Data'!G49))="","",OFFSET('Sanitation Data'!$G$33,0,10*ROW('Sanitation Data'!G49)))</f>
        <v/>
      </c>
      <c r="DJ55" s="33" t="str">
        <f ca="true">+IF(OFFSET('Sanitation Data'!$H$29,0,10*ROW('Sanitation Data'!H49))="","",OFFSET('Sanitation Data'!$H$29,0,10*ROW('Sanitation Data'!H49)))</f>
        <v/>
      </c>
      <c r="DK55" s="33" t="str">
        <f ca="true">+IF(OFFSET('Sanitation Data'!$H$30,0,10*ROW('Sanitation Data'!H49))="","",OFFSET('Sanitation Data'!$H$30,0,10*ROW('Sanitation Data'!H49)))</f>
        <v/>
      </c>
      <c r="DL55" s="33" t="str">
        <f ca="true">+IF(OFFSET('Sanitation Data'!$H$31,0,10*ROW('Sanitation Data'!H49))="","",OFFSET('Sanitation Data'!$H$31,0,10*ROW('Sanitation Data'!H49)))</f>
        <v/>
      </c>
      <c r="DM55" s="33" t="str">
        <f ca="true">+IF(OFFSET('Sanitation Data'!$H$32,0,10*ROW('Sanitation Data'!H49))="","",OFFSET('Sanitation Data'!$H$32,0,10*ROW('Sanitation Data'!H49)))</f>
        <v/>
      </c>
      <c r="DN55" s="33" t="str">
        <f ca="true">+IF(OFFSET('Sanitation Data'!$H$33,0,10*ROW('Sanitation Data'!H49))="","",OFFSET('Sanitation Data'!$H$33,0,10*ROW('Sanitation Data'!H49)))</f>
        <v/>
      </c>
      <c r="DO55" s="33" t="str">
        <f ca="true">+IF(OFFSET('Hygiene Data'!$C$12,0,10*ROW('Hygiene Data'!C49))="","",OFFSET('Hygiene Data'!$C$12,0,10*ROW('Hygiene Data'!C49)))</f>
        <v/>
      </c>
      <c r="DP55" s="33" t="str">
        <f ca="true">+IF(OFFSET('Hygiene Data'!$C$13,0,10*ROW('Hygiene Data'!C49))="","",OFFSET('Hygiene Data'!$C$13,0,10*ROW('Hygiene Data'!C49)))</f>
        <v/>
      </c>
      <c r="DQ55" s="33" t="str">
        <f ca="true">+IF(OFFSET('Hygiene Data'!$C$14,0,10*ROW('Hygiene Data'!C49))="","",OFFSET('Hygiene Data'!$C$14,0,10*ROW('Hygiene Data'!C49)))</f>
        <v/>
      </c>
      <c r="DR55" s="33" t="str">
        <f ca="true">+IF(OFFSET('Hygiene Data'!$D$12,0,10*ROW('Hygiene Data'!D49))="","",OFFSET('Hygiene Data'!$D$12,0,10*ROW('Hygiene Data'!D49)))</f>
        <v/>
      </c>
      <c r="DS55" s="33" t="str">
        <f ca="true">+IF(OFFSET('Hygiene Data'!$D$13,0,10*ROW('Hygiene Data'!D49))="","",OFFSET('Hygiene Data'!$D$13,0,10*ROW('Hygiene Data'!D49)))</f>
        <v/>
      </c>
      <c r="DT55" s="33" t="str">
        <f ca="true">+IF(OFFSET('Hygiene Data'!$D$14,0,10*ROW('Hygiene Data'!D49))="","",OFFSET('Hygiene Data'!$D$14,0,10*ROW('Hygiene Data'!D49)))</f>
        <v/>
      </c>
      <c r="DU55" s="33" t="str">
        <f ca="true">+IF(OFFSET('Hygiene Data'!$E$12,0,10*ROW('Hygiene Data'!E49))="","",OFFSET('Hygiene Data'!$E$12,0,10*ROW('Hygiene Data'!E49)))</f>
        <v/>
      </c>
      <c r="DV55" s="33" t="str">
        <f ca="true">+IF(OFFSET('Hygiene Data'!$E$13,0,10*ROW('Hygiene Data'!E49))="","",OFFSET('Hygiene Data'!$E$13,0,10*ROW('Hygiene Data'!E49)))</f>
        <v/>
      </c>
      <c r="DW55" s="33" t="str">
        <f ca="true">+IF(OFFSET('Hygiene Data'!$E$14,0,10*ROW('Hygiene Data'!E49))="","",OFFSET('Hygiene Data'!$E$14,0,10*ROW('Hygiene Data'!E49)))</f>
        <v/>
      </c>
      <c r="DX55" s="33" t="str">
        <f ca="true">+IF(OFFSET('Hygiene Data'!$F$12,0,10*ROW('Hygiene Data'!F49))="","",OFFSET('Hygiene Data'!$F$12,0,10*ROW('Hygiene Data'!F49)))</f>
        <v/>
      </c>
      <c r="DY55" s="33" t="str">
        <f ca="true">+IF(OFFSET('Hygiene Data'!$F$13,0,10*ROW('Hygiene Data'!F49))="","",OFFSET('Hygiene Data'!$F$13,0,10*ROW('Hygiene Data'!F49)))</f>
        <v/>
      </c>
      <c r="DZ55" s="33" t="str">
        <f ca="true">+IF(OFFSET('Hygiene Data'!$F$14,0,10*ROW('Hygiene Data'!F49))="","",OFFSET('Hygiene Data'!$F$14,0,10*ROW('Hygiene Data'!F49)))</f>
        <v/>
      </c>
      <c r="EA55" s="33" t="str">
        <f ca="true">+IF(OFFSET('Hygiene Data'!$G$12,0,10*ROW('Hygiene Data'!G49))="","",OFFSET('Hygiene Data'!$G$12,0,10*ROW('Hygiene Data'!G49)))</f>
        <v/>
      </c>
      <c r="EB55" s="33" t="str">
        <f ca="true">+IF(OFFSET('Hygiene Data'!$G$13,0,10*ROW('Hygiene Data'!G49))="","",OFFSET('Hygiene Data'!$G$13,0,10*ROW('Hygiene Data'!G49)))</f>
        <v/>
      </c>
      <c r="EC55" s="33" t="str">
        <f ca="true">+IF(OFFSET('Hygiene Data'!$G$14,0,10*ROW('Hygiene Data'!G49))="","",OFFSET('Hygiene Data'!$G$14,0,10*ROW('Hygiene Data'!G49)))</f>
        <v/>
      </c>
      <c r="ED55" s="33" t="str">
        <f ca="true">+IF(OFFSET('Hygiene Data'!$H$12,0,10*ROW('Hygiene Data'!H49))="","",OFFSET('Hygiene Data'!$H$12,0,10*ROW('Hygiene Data'!H49)))</f>
        <v/>
      </c>
      <c r="EE55" s="33" t="str">
        <f ca="true">+IF(OFFSET('Hygiene Data'!$H$13,0,10*ROW('Hygiene Data'!H49))="","",OFFSET('Hygiene Data'!$H$13,0,10*ROW('Hygiene Data'!H49)))</f>
        <v/>
      </c>
      <c r="EF55" s="33" t="str">
        <f ca="true">+IF(OFFSET('Hygiene Data'!$H$14,0,10*ROW('Hygiene Data'!H49))="","",OFFSET('Hygiene Data'!$H$14,0,10*ROW('Hygiene Data'!H49)))</f>
        <v/>
      </c>
    </row>
    <row r="56" x14ac:dyDescent="0.2">
      <c r="A56" s="56" t="str">
        <f ca="true">+IF(OFFSET('Water Data'!$B$1,0,10*ROW('Water Data'!B53))="","",OFFSET('Water Data'!$B$1,0,10*ROW('Water Data'!B53)))</f>
        <v/>
      </c>
      <c r="B56" s="56" t="str">
        <f ca="true">+IF(OFFSET('Water Data'!$A$3,0,10*ROW('Water Data'!A53))="","",OFFSET('Water Data'!$A$3,0,10*ROW('Water Data'!A53)))</f>
        <v/>
      </c>
      <c r="C56" s="56" t="str">
        <f ca="true">+IF(OFFSET('Water Data'!$C$3,0,10*ROW('Water Data'!C53))="","",OFFSET('Water Data'!$C$3,0,10*ROW('Water Data'!C53)))</f>
        <v/>
      </c>
      <c r="D56" s="244"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4"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4"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4"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4"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4"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4"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4"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4"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4"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4"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4"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4"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4"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4"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4"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4"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4"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45"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45"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45"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45"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45"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45"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45"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45"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45"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45"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45"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45"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45"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45"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45"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45"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45"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45"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45"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45"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45"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45"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45"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45"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45"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45"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45"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45"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45"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45"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46"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46"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46"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46"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46"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46"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46"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46"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46"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46"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46"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46"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46"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46"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46"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46"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46"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46"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3" t="str">
        <f ca="true">+IF(OFFSET('Water Data'!$C$28,0,10*ROW('Water Data'!C50))="","",OFFSET('Water Data'!$C$28,0,10*ROW('Water Data'!C50)))</f>
        <v/>
      </c>
      <c r="BT56" s="33" t="str">
        <f ca="true">+IF(OFFSET('Water Data'!$C$29,0,10*ROW('Water Data'!C50))="","",OFFSET('Water Data'!$C$29,0,10*ROW('Water Data'!C50)))</f>
        <v/>
      </c>
      <c r="BU56" s="33" t="str">
        <f ca="true">+IF(OFFSET('Water Data'!$C$30,0,10*ROW('Water Data'!C50))="","",OFFSET('Water Data'!$C$30,0,10*ROW('Water Data'!C50)))</f>
        <v/>
      </c>
      <c r="BV56" s="33" t="str">
        <f ca="true">+IF(OFFSET('Water Data'!$D$28,0,10*ROW('Water Data'!D50))="","",OFFSET('Water Data'!$D$28,0,10*ROW('Water Data'!D50)))</f>
        <v/>
      </c>
      <c r="BW56" s="33" t="str">
        <f ca="true">+IF(OFFSET('Water Data'!$D$29,0,10*ROW('Water Data'!D50))="","",OFFSET('Water Data'!$D$29,0,10*ROW('Water Data'!D50)))</f>
        <v/>
      </c>
      <c r="BX56" s="33" t="str">
        <f ca="true">+IF(OFFSET('Water Data'!$D$30,0,10*ROW('Water Data'!D50))="","",OFFSET('Water Data'!$D$30,0,10*ROW('Water Data'!D50)))</f>
        <v/>
      </c>
      <c r="BY56" s="33" t="str">
        <f ca="true">+IF(OFFSET('Water Data'!$E$28,0,10*ROW('Water Data'!E50))="","",OFFSET('Water Data'!$E$28,0,10*ROW('Water Data'!E50)))</f>
        <v/>
      </c>
      <c r="BZ56" s="33" t="str">
        <f ca="true">+IF(OFFSET('Water Data'!$E$29,0,10*ROW('Water Data'!E50))="","",OFFSET('Water Data'!$E$29,0,10*ROW('Water Data'!E50)))</f>
        <v/>
      </c>
      <c r="CA56" s="33" t="str">
        <f ca="true">+IF(OFFSET('Water Data'!$E$30,0,10*ROW('Water Data'!E50))="","",OFFSET('Water Data'!$E$30,0,10*ROW('Water Data'!E50)))</f>
        <v/>
      </c>
      <c r="CB56" s="33" t="str">
        <f ca="true">+IF(OFFSET('Water Data'!$F$28,0,10*ROW('Water Data'!F50))="","",OFFSET('Water Data'!$F$28,0,10*ROW('Water Data'!F50)))</f>
        <v/>
      </c>
      <c r="CC56" s="33" t="str">
        <f ca="true">+IF(OFFSET('Water Data'!$F$29,0,10*ROW('Water Data'!F50))="","",OFFSET('Water Data'!$F$29,0,10*ROW('Water Data'!F50)))</f>
        <v/>
      </c>
      <c r="CD56" s="33" t="str">
        <f ca="true">+IF(OFFSET('Water Data'!$F$30,0,10*ROW('Water Data'!F50))="","",OFFSET('Water Data'!$F$30,0,10*ROW('Water Data'!F50)))</f>
        <v/>
      </c>
      <c r="CE56" s="33" t="str">
        <f ca="true">+IF(OFFSET('Water Data'!$G$28,0,10*ROW('Water Data'!G50))="","",OFFSET('Water Data'!$G$28,0,10*ROW('Water Data'!G50)))</f>
        <v/>
      </c>
      <c r="CF56" s="33" t="str">
        <f ca="true">+IF(OFFSET('Water Data'!$G$29,0,10*ROW('Water Data'!G50))="","",OFFSET('Water Data'!$G$29,0,10*ROW('Water Data'!G50)))</f>
        <v/>
      </c>
      <c r="CG56" s="33" t="str">
        <f ca="true">+IF(OFFSET('Water Data'!$G$30,0,10*ROW('Water Data'!G50))="","",OFFSET('Water Data'!$G$30,0,10*ROW('Water Data'!G50)))</f>
        <v/>
      </c>
      <c r="CH56" s="33" t="str">
        <f ca="true">+IF(OFFSET('Water Data'!$H$28,0,10*ROW('Water Data'!H50))="","",OFFSET('Water Data'!$H$28,0,10*ROW('Water Data'!H50)))</f>
        <v/>
      </c>
      <c r="CI56" s="33" t="str">
        <f ca="true">+IF(OFFSET('Water Data'!$H$29,0,10*ROW('Water Data'!H50))="","",OFFSET('Water Data'!$H$29,0,10*ROW('Water Data'!H50)))</f>
        <v/>
      </c>
      <c r="CJ56" s="33" t="str">
        <f ca="true">+IF(OFFSET('Water Data'!$H$30,0,10*ROW('Water Data'!H50))="","",OFFSET('Water Data'!$H$30,0,10*ROW('Water Data'!H50)))</f>
        <v/>
      </c>
      <c r="CK56" s="33" t="str">
        <f ca="true">+IF(OFFSET('Sanitation Data'!$C$29,0,10*ROW('Sanitation Data'!C50))="","",OFFSET('Sanitation Data'!$C$29,0,10*ROW('Sanitation Data'!C50)))</f>
        <v/>
      </c>
      <c r="CL56" s="33" t="str">
        <f ca="true">+IF(OFFSET('Sanitation Data'!$C$30,0,10*ROW('Sanitation Data'!C50))="","",OFFSET('Sanitation Data'!$C$30,0,10*ROW('Sanitation Data'!C50)))</f>
        <v/>
      </c>
      <c r="CM56" s="33" t="str">
        <f ca="true">+IF(OFFSET('Sanitation Data'!$C$31,0,10*ROW('Sanitation Data'!C50))="","",OFFSET('Sanitation Data'!$C$31,0,10*ROW('Sanitation Data'!C50)))</f>
        <v/>
      </c>
      <c r="CN56" s="33" t="str">
        <f ca="true">+IF(OFFSET('Sanitation Data'!$C$32,0,10*ROW('Sanitation Data'!C50))="","",OFFSET('Sanitation Data'!$C$32,0,10*ROW('Sanitation Data'!C50)))</f>
        <v/>
      </c>
      <c r="CO56" s="33" t="str">
        <f ca="true">+IF(OFFSET('Sanitation Data'!$C$33,0,10*ROW('Sanitation Data'!C50))="","",OFFSET('Sanitation Data'!$C$33,0,10*ROW('Sanitation Data'!C50)))</f>
        <v/>
      </c>
      <c r="CP56" s="33" t="str">
        <f ca="true">+IF(OFFSET('Sanitation Data'!$D$29,0,10*ROW('Sanitation Data'!D50))="","",OFFSET('Sanitation Data'!$D$29,0,10*ROW('Sanitation Data'!D50)))</f>
        <v/>
      </c>
      <c r="CQ56" s="33" t="str">
        <f ca="true">+IF(OFFSET('Sanitation Data'!$D$30,0,10*ROW('Sanitation Data'!D50))="","",OFFSET('Sanitation Data'!$D$30,0,10*ROW('Sanitation Data'!D50)))</f>
        <v/>
      </c>
      <c r="CR56" s="33" t="str">
        <f ca="true">+IF(OFFSET('Sanitation Data'!$D$31,0,10*ROW('Sanitation Data'!D50))="","",OFFSET('Sanitation Data'!$D$31,0,10*ROW('Sanitation Data'!D50)))</f>
        <v/>
      </c>
      <c r="CS56" s="33" t="str">
        <f ca="true">+IF(OFFSET('Sanitation Data'!$D$32,0,10*ROW('Sanitation Data'!D50))="","",OFFSET('Sanitation Data'!$D$32,0,10*ROW('Sanitation Data'!D50)))</f>
        <v/>
      </c>
      <c r="CT56" s="33" t="str">
        <f ca="true">+IF(OFFSET('Sanitation Data'!$D$33,0,10*ROW('Sanitation Data'!D50))="","",OFFSET('Sanitation Data'!$D$33,0,10*ROW('Sanitation Data'!D50)))</f>
        <v/>
      </c>
      <c r="CU56" s="33" t="str">
        <f ca="true">+IF(OFFSET('Sanitation Data'!$E$29,0,10*ROW('Sanitation Data'!E50))="","",OFFSET('Sanitation Data'!$E$29,0,10*ROW('Sanitation Data'!E50)))</f>
        <v/>
      </c>
      <c r="CV56" s="33" t="str">
        <f ca="true">+IF(OFFSET('Sanitation Data'!$E$30,0,10*ROW('Sanitation Data'!E50))="","",OFFSET('Sanitation Data'!$E$30,0,10*ROW('Sanitation Data'!E50)))</f>
        <v/>
      </c>
      <c r="CW56" s="33" t="str">
        <f ca="true">+IF(OFFSET('Sanitation Data'!$E$31,0,10*ROW('Sanitation Data'!E50))="","",OFFSET('Sanitation Data'!$E$31,0,10*ROW('Sanitation Data'!E50)))</f>
        <v/>
      </c>
      <c r="CX56" s="33" t="str">
        <f ca="true">+IF(OFFSET('Sanitation Data'!$E$32,0,10*ROW('Sanitation Data'!E50))="","",OFFSET('Sanitation Data'!$E$32,0,10*ROW('Sanitation Data'!E50)))</f>
        <v/>
      </c>
      <c r="CY56" s="33" t="str">
        <f ca="true">+IF(OFFSET('Sanitation Data'!$E$33,0,10*ROW('Sanitation Data'!E50))="","",OFFSET('Sanitation Data'!$E$33,0,10*ROW('Sanitation Data'!E50)))</f>
        <v/>
      </c>
      <c r="CZ56" s="33" t="str">
        <f ca="true">+IF(OFFSET('Sanitation Data'!$F$29,0,10*ROW('Sanitation Data'!F50))="","",OFFSET('Sanitation Data'!$F$29,0,10*ROW('Sanitation Data'!F50)))</f>
        <v/>
      </c>
      <c r="DA56" s="33" t="str">
        <f ca="true">+IF(OFFSET('Sanitation Data'!$F$30,0,10*ROW('Sanitation Data'!F50))="","",OFFSET('Sanitation Data'!$F$30,0,10*ROW('Sanitation Data'!F50)))</f>
        <v/>
      </c>
      <c r="DB56" s="33" t="str">
        <f ca="true">+IF(OFFSET('Sanitation Data'!$F$31,0,10*ROW('Sanitation Data'!F50))="","",OFFSET('Sanitation Data'!$F$31,0,10*ROW('Sanitation Data'!F50)))</f>
        <v/>
      </c>
      <c r="DC56" s="33" t="str">
        <f ca="true">+IF(OFFSET('Sanitation Data'!$F$32,0,10*ROW('Sanitation Data'!F50))="","",OFFSET('Sanitation Data'!$F$32,0,10*ROW('Sanitation Data'!F50)))</f>
        <v/>
      </c>
      <c r="DD56" s="33" t="str">
        <f ca="true">+IF(OFFSET('Sanitation Data'!$F$33,0,10*ROW('Sanitation Data'!F50))="","",OFFSET('Sanitation Data'!$F$33,0,10*ROW('Sanitation Data'!F50)))</f>
        <v/>
      </c>
      <c r="DE56" s="33" t="str">
        <f ca="true">+IF(OFFSET('Sanitation Data'!$G$29,0,10*ROW('Sanitation Data'!G50))="","",OFFSET('Sanitation Data'!$G$29,0,10*ROW('Sanitation Data'!G50)))</f>
        <v/>
      </c>
      <c r="DF56" s="33" t="str">
        <f ca="true">+IF(OFFSET('Sanitation Data'!$G$30,0,10*ROW('Sanitation Data'!G50))="","",OFFSET('Sanitation Data'!$G$30,0,10*ROW('Sanitation Data'!G50)))</f>
        <v/>
      </c>
      <c r="DG56" s="33" t="str">
        <f ca="true">+IF(OFFSET('Sanitation Data'!$G$31,0,10*ROW('Sanitation Data'!G50))="","",OFFSET('Sanitation Data'!$G$31,0,10*ROW('Sanitation Data'!G50)))</f>
        <v/>
      </c>
      <c r="DH56" s="33" t="str">
        <f ca="true">+IF(OFFSET('Sanitation Data'!$G$32,0,10*ROW('Sanitation Data'!G50))="","",OFFSET('Sanitation Data'!$G$32,0,10*ROW('Sanitation Data'!G50)))</f>
        <v/>
      </c>
      <c r="DI56" s="33" t="str">
        <f ca="true">+IF(OFFSET('Sanitation Data'!$G$33,0,10*ROW('Sanitation Data'!G50))="","",OFFSET('Sanitation Data'!$G$33,0,10*ROW('Sanitation Data'!G50)))</f>
        <v/>
      </c>
      <c r="DJ56" s="33" t="str">
        <f ca="true">+IF(OFFSET('Sanitation Data'!$H$29,0,10*ROW('Sanitation Data'!H50))="","",OFFSET('Sanitation Data'!$H$29,0,10*ROW('Sanitation Data'!H50)))</f>
        <v/>
      </c>
      <c r="DK56" s="33" t="str">
        <f ca="true">+IF(OFFSET('Sanitation Data'!$H$30,0,10*ROW('Sanitation Data'!H50))="","",OFFSET('Sanitation Data'!$H$30,0,10*ROW('Sanitation Data'!H50)))</f>
        <v/>
      </c>
      <c r="DL56" s="33" t="str">
        <f ca="true">+IF(OFFSET('Sanitation Data'!$H$31,0,10*ROW('Sanitation Data'!H50))="","",OFFSET('Sanitation Data'!$H$31,0,10*ROW('Sanitation Data'!H50)))</f>
        <v/>
      </c>
      <c r="DM56" s="33" t="str">
        <f ca="true">+IF(OFFSET('Sanitation Data'!$H$32,0,10*ROW('Sanitation Data'!H50))="","",OFFSET('Sanitation Data'!$H$32,0,10*ROW('Sanitation Data'!H50)))</f>
        <v/>
      </c>
      <c r="DN56" s="33" t="str">
        <f ca="true">+IF(OFFSET('Sanitation Data'!$H$33,0,10*ROW('Sanitation Data'!H50))="","",OFFSET('Sanitation Data'!$H$33,0,10*ROW('Sanitation Data'!H50)))</f>
        <v/>
      </c>
      <c r="DO56" s="33" t="str">
        <f ca="true">+IF(OFFSET('Hygiene Data'!$C$12,0,10*ROW('Hygiene Data'!C50))="","",OFFSET('Hygiene Data'!$C$12,0,10*ROW('Hygiene Data'!C50)))</f>
        <v/>
      </c>
      <c r="DP56" s="33" t="str">
        <f ca="true">+IF(OFFSET('Hygiene Data'!$C$13,0,10*ROW('Hygiene Data'!C50))="","",OFFSET('Hygiene Data'!$C$13,0,10*ROW('Hygiene Data'!C50)))</f>
        <v/>
      </c>
      <c r="DQ56" s="33" t="str">
        <f ca="true">+IF(OFFSET('Hygiene Data'!$C$14,0,10*ROW('Hygiene Data'!C50))="","",OFFSET('Hygiene Data'!$C$14,0,10*ROW('Hygiene Data'!C50)))</f>
        <v/>
      </c>
      <c r="DR56" s="33" t="str">
        <f ca="true">+IF(OFFSET('Hygiene Data'!$D$12,0,10*ROW('Hygiene Data'!D50))="","",OFFSET('Hygiene Data'!$D$12,0,10*ROW('Hygiene Data'!D50)))</f>
        <v/>
      </c>
      <c r="DS56" s="33" t="str">
        <f ca="true">+IF(OFFSET('Hygiene Data'!$D$13,0,10*ROW('Hygiene Data'!D50))="","",OFFSET('Hygiene Data'!$D$13,0,10*ROW('Hygiene Data'!D50)))</f>
        <v/>
      </c>
      <c r="DT56" s="33" t="str">
        <f ca="true">+IF(OFFSET('Hygiene Data'!$D$14,0,10*ROW('Hygiene Data'!D50))="","",OFFSET('Hygiene Data'!$D$14,0,10*ROW('Hygiene Data'!D50)))</f>
        <v/>
      </c>
      <c r="DU56" s="33" t="str">
        <f ca="true">+IF(OFFSET('Hygiene Data'!$E$12,0,10*ROW('Hygiene Data'!E50))="","",OFFSET('Hygiene Data'!$E$12,0,10*ROW('Hygiene Data'!E50)))</f>
        <v/>
      </c>
      <c r="DV56" s="33" t="str">
        <f ca="true">+IF(OFFSET('Hygiene Data'!$E$13,0,10*ROW('Hygiene Data'!E50))="","",OFFSET('Hygiene Data'!$E$13,0,10*ROW('Hygiene Data'!E50)))</f>
        <v/>
      </c>
      <c r="DW56" s="33" t="str">
        <f ca="true">+IF(OFFSET('Hygiene Data'!$E$14,0,10*ROW('Hygiene Data'!E50))="","",OFFSET('Hygiene Data'!$E$14,0,10*ROW('Hygiene Data'!E50)))</f>
        <v/>
      </c>
      <c r="DX56" s="33" t="str">
        <f ca="true">+IF(OFFSET('Hygiene Data'!$F$12,0,10*ROW('Hygiene Data'!F50))="","",OFFSET('Hygiene Data'!$F$12,0,10*ROW('Hygiene Data'!F50)))</f>
        <v/>
      </c>
      <c r="DY56" s="33" t="str">
        <f ca="true">+IF(OFFSET('Hygiene Data'!$F$13,0,10*ROW('Hygiene Data'!F50))="","",OFFSET('Hygiene Data'!$F$13,0,10*ROW('Hygiene Data'!F50)))</f>
        <v/>
      </c>
      <c r="DZ56" s="33" t="str">
        <f ca="true">+IF(OFFSET('Hygiene Data'!$F$14,0,10*ROW('Hygiene Data'!F50))="","",OFFSET('Hygiene Data'!$F$14,0,10*ROW('Hygiene Data'!F50)))</f>
        <v/>
      </c>
      <c r="EA56" s="33" t="str">
        <f ca="true">+IF(OFFSET('Hygiene Data'!$G$12,0,10*ROW('Hygiene Data'!G50))="","",OFFSET('Hygiene Data'!$G$12,0,10*ROW('Hygiene Data'!G50)))</f>
        <v/>
      </c>
      <c r="EB56" s="33" t="str">
        <f ca="true">+IF(OFFSET('Hygiene Data'!$G$13,0,10*ROW('Hygiene Data'!G50))="","",OFFSET('Hygiene Data'!$G$13,0,10*ROW('Hygiene Data'!G50)))</f>
        <v/>
      </c>
      <c r="EC56" s="33" t="str">
        <f ca="true">+IF(OFFSET('Hygiene Data'!$G$14,0,10*ROW('Hygiene Data'!G50))="","",OFFSET('Hygiene Data'!$G$14,0,10*ROW('Hygiene Data'!G50)))</f>
        <v/>
      </c>
      <c r="ED56" s="33" t="str">
        <f ca="true">+IF(OFFSET('Hygiene Data'!$H$12,0,10*ROW('Hygiene Data'!H50))="","",OFFSET('Hygiene Data'!$H$12,0,10*ROW('Hygiene Data'!H50)))</f>
        <v/>
      </c>
      <c r="EE56" s="33" t="str">
        <f ca="true">+IF(OFFSET('Hygiene Data'!$H$13,0,10*ROW('Hygiene Data'!H50))="","",OFFSET('Hygiene Data'!$H$13,0,10*ROW('Hygiene Data'!H50)))</f>
        <v/>
      </c>
      <c r="EF56" s="33" t="str">
        <f ca="true">+IF(OFFSET('Hygiene Data'!$H$14,0,10*ROW('Hygiene Data'!H50))="","",OFFSET('Hygiene Data'!$H$14,0,10*ROW('Hygiene Data'!H50)))</f>
        <v/>
      </c>
    </row>
    <row r="57" x14ac:dyDescent="0.2">
      <c r="A57" s="56" t="str">
        <f ca="true">+IF(OFFSET('Water Data'!$B$1,0,10*ROW('Water Data'!B54))="","",OFFSET('Water Data'!$B$1,0,10*ROW('Water Data'!B54)))</f>
        <v/>
      </c>
      <c r="B57" s="56" t="str">
        <f ca="true">+IF(OFFSET('Water Data'!$A$3,0,10*ROW('Water Data'!A54))="","",OFFSET('Water Data'!$A$3,0,10*ROW('Water Data'!A54)))</f>
        <v/>
      </c>
      <c r="C57" s="56" t="str">
        <f ca="true">+IF(OFFSET('Water Data'!$C$3,0,10*ROW('Water Data'!C54))="","",OFFSET('Water Data'!$C$3,0,10*ROW('Water Data'!C54)))</f>
        <v/>
      </c>
      <c r="D57" s="244"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4"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4"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4"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4"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4"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4"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4"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4"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4"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4"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4"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4"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4"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4"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4"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4"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4"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45"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45"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45"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45"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45"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45"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45"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45"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45"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45"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45"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45"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45"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45"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45"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45"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45"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45"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45"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45"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45"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45"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45"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45"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45"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45"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45"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45"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45"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45"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46"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46"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46"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46"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46"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46"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46"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46"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46"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46"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46"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46"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46"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46"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46"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46"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46"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46"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3" t="str">
        <f ca="true">+IF(OFFSET('Water Data'!$C$28,0,10*ROW('Water Data'!C51))="","",OFFSET('Water Data'!$C$28,0,10*ROW('Water Data'!C51)))</f>
        <v/>
      </c>
      <c r="BT57" s="33" t="str">
        <f ca="true">+IF(OFFSET('Water Data'!$C$29,0,10*ROW('Water Data'!C51))="","",OFFSET('Water Data'!$C$29,0,10*ROW('Water Data'!C51)))</f>
        <v/>
      </c>
      <c r="BU57" s="33" t="str">
        <f ca="true">+IF(OFFSET('Water Data'!$C$30,0,10*ROW('Water Data'!C51))="","",OFFSET('Water Data'!$C$30,0,10*ROW('Water Data'!C51)))</f>
        <v/>
      </c>
      <c r="BV57" s="33" t="str">
        <f ca="true">+IF(OFFSET('Water Data'!$D$28,0,10*ROW('Water Data'!D51))="","",OFFSET('Water Data'!$D$28,0,10*ROW('Water Data'!D51)))</f>
        <v/>
      </c>
      <c r="BW57" s="33" t="str">
        <f ca="true">+IF(OFFSET('Water Data'!$D$29,0,10*ROW('Water Data'!D51))="","",OFFSET('Water Data'!$D$29,0,10*ROW('Water Data'!D51)))</f>
        <v/>
      </c>
      <c r="BX57" s="33" t="str">
        <f ca="true">+IF(OFFSET('Water Data'!$D$30,0,10*ROW('Water Data'!D51))="","",OFFSET('Water Data'!$D$30,0,10*ROW('Water Data'!D51)))</f>
        <v/>
      </c>
      <c r="BY57" s="33" t="str">
        <f ca="true">+IF(OFFSET('Water Data'!$E$28,0,10*ROW('Water Data'!E51))="","",OFFSET('Water Data'!$E$28,0,10*ROW('Water Data'!E51)))</f>
        <v/>
      </c>
      <c r="BZ57" s="33" t="str">
        <f ca="true">+IF(OFFSET('Water Data'!$E$29,0,10*ROW('Water Data'!E51))="","",OFFSET('Water Data'!$E$29,0,10*ROW('Water Data'!E51)))</f>
        <v/>
      </c>
      <c r="CA57" s="33" t="str">
        <f ca="true">+IF(OFFSET('Water Data'!$E$30,0,10*ROW('Water Data'!E51))="","",OFFSET('Water Data'!$E$30,0,10*ROW('Water Data'!E51)))</f>
        <v/>
      </c>
      <c r="CB57" s="33" t="str">
        <f ca="true">+IF(OFFSET('Water Data'!$F$28,0,10*ROW('Water Data'!F51))="","",OFFSET('Water Data'!$F$28,0,10*ROW('Water Data'!F51)))</f>
        <v/>
      </c>
      <c r="CC57" s="33" t="str">
        <f ca="true">+IF(OFFSET('Water Data'!$F$29,0,10*ROW('Water Data'!F51))="","",OFFSET('Water Data'!$F$29,0,10*ROW('Water Data'!F51)))</f>
        <v/>
      </c>
      <c r="CD57" s="33" t="str">
        <f ca="true">+IF(OFFSET('Water Data'!$F$30,0,10*ROW('Water Data'!F51))="","",OFFSET('Water Data'!$F$30,0,10*ROW('Water Data'!F51)))</f>
        <v/>
      </c>
      <c r="CE57" s="33" t="str">
        <f ca="true">+IF(OFFSET('Water Data'!$G$28,0,10*ROW('Water Data'!G51))="","",OFFSET('Water Data'!$G$28,0,10*ROW('Water Data'!G51)))</f>
        <v/>
      </c>
      <c r="CF57" s="33" t="str">
        <f ca="true">+IF(OFFSET('Water Data'!$G$29,0,10*ROW('Water Data'!G51))="","",OFFSET('Water Data'!$G$29,0,10*ROW('Water Data'!G51)))</f>
        <v/>
      </c>
      <c r="CG57" s="33" t="str">
        <f ca="true">+IF(OFFSET('Water Data'!$G$30,0,10*ROW('Water Data'!G51))="","",OFFSET('Water Data'!$G$30,0,10*ROW('Water Data'!G51)))</f>
        <v/>
      </c>
      <c r="CH57" s="33" t="str">
        <f ca="true">+IF(OFFSET('Water Data'!$H$28,0,10*ROW('Water Data'!H51))="","",OFFSET('Water Data'!$H$28,0,10*ROW('Water Data'!H51)))</f>
        <v/>
      </c>
      <c r="CI57" s="33" t="str">
        <f ca="true">+IF(OFFSET('Water Data'!$H$29,0,10*ROW('Water Data'!H51))="","",OFFSET('Water Data'!$H$29,0,10*ROW('Water Data'!H51)))</f>
        <v/>
      </c>
      <c r="CJ57" s="33" t="str">
        <f ca="true">+IF(OFFSET('Water Data'!$H$30,0,10*ROW('Water Data'!H51))="","",OFFSET('Water Data'!$H$30,0,10*ROW('Water Data'!H51)))</f>
        <v/>
      </c>
      <c r="CK57" s="33" t="str">
        <f ca="true">+IF(OFFSET('Sanitation Data'!$C$29,0,10*ROW('Sanitation Data'!C51))="","",OFFSET('Sanitation Data'!$C$29,0,10*ROW('Sanitation Data'!C51)))</f>
        <v/>
      </c>
      <c r="CL57" s="33" t="str">
        <f ca="true">+IF(OFFSET('Sanitation Data'!$C$30,0,10*ROW('Sanitation Data'!C51))="","",OFFSET('Sanitation Data'!$C$30,0,10*ROW('Sanitation Data'!C51)))</f>
        <v/>
      </c>
      <c r="CM57" s="33" t="str">
        <f ca="true">+IF(OFFSET('Sanitation Data'!$C$31,0,10*ROW('Sanitation Data'!C51))="","",OFFSET('Sanitation Data'!$C$31,0,10*ROW('Sanitation Data'!C51)))</f>
        <v/>
      </c>
      <c r="CN57" s="33" t="str">
        <f ca="true">+IF(OFFSET('Sanitation Data'!$C$32,0,10*ROW('Sanitation Data'!C51))="","",OFFSET('Sanitation Data'!$C$32,0,10*ROW('Sanitation Data'!C51)))</f>
        <v/>
      </c>
      <c r="CO57" s="33" t="str">
        <f ca="true">+IF(OFFSET('Sanitation Data'!$C$33,0,10*ROW('Sanitation Data'!C51))="","",OFFSET('Sanitation Data'!$C$33,0,10*ROW('Sanitation Data'!C51)))</f>
        <v/>
      </c>
      <c r="CP57" s="33" t="str">
        <f ca="true">+IF(OFFSET('Sanitation Data'!$D$29,0,10*ROW('Sanitation Data'!D51))="","",OFFSET('Sanitation Data'!$D$29,0,10*ROW('Sanitation Data'!D51)))</f>
        <v/>
      </c>
      <c r="CQ57" s="33" t="str">
        <f ca="true">+IF(OFFSET('Sanitation Data'!$D$30,0,10*ROW('Sanitation Data'!D51))="","",OFFSET('Sanitation Data'!$D$30,0,10*ROW('Sanitation Data'!D51)))</f>
        <v/>
      </c>
      <c r="CR57" s="33" t="str">
        <f ca="true">+IF(OFFSET('Sanitation Data'!$D$31,0,10*ROW('Sanitation Data'!D51))="","",OFFSET('Sanitation Data'!$D$31,0,10*ROW('Sanitation Data'!D51)))</f>
        <v/>
      </c>
      <c r="CS57" s="33" t="str">
        <f ca="true">+IF(OFFSET('Sanitation Data'!$D$32,0,10*ROW('Sanitation Data'!D51))="","",OFFSET('Sanitation Data'!$D$32,0,10*ROW('Sanitation Data'!D51)))</f>
        <v/>
      </c>
      <c r="CT57" s="33" t="str">
        <f ca="true">+IF(OFFSET('Sanitation Data'!$D$33,0,10*ROW('Sanitation Data'!D51))="","",OFFSET('Sanitation Data'!$D$33,0,10*ROW('Sanitation Data'!D51)))</f>
        <v/>
      </c>
      <c r="CU57" s="33" t="str">
        <f ca="true">+IF(OFFSET('Sanitation Data'!$E$29,0,10*ROW('Sanitation Data'!E51))="","",OFFSET('Sanitation Data'!$E$29,0,10*ROW('Sanitation Data'!E51)))</f>
        <v/>
      </c>
      <c r="CV57" s="33" t="str">
        <f ca="true">+IF(OFFSET('Sanitation Data'!$E$30,0,10*ROW('Sanitation Data'!E51))="","",OFFSET('Sanitation Data'!$E$30,0,10*ROW('Sanitation Data'!E51)))</f>
        <v/>
      </c>
      <c r="CW57" s="33" t="str">
        <f ca="true">+IF(OFFSET('Sanitation Data'!$E$31,0,10*ROW('Sanitation Data'!E51))="","",OFFSET('Sanitation Data'!$E$31,0,10*ROW('Sanitation Data'!E51)))</f>
        <v/>
      </c>
      <c r="CX57" s="33" t="str">
        <f ca="true">+IF(OFFSET('Sanitation Data'!$E$32,0,10*ROW('Sanitation Data'!E51))="","",OFFSET('Sanitation Data'!$E$32,0,10*ROW('Sanitation Data'!E51)))</f>
        <v/>
      </c>
      <c r="CY57" s="33" t="str">
        <f ca="true">+IF(OFFSET('Sanitation Data'!$E$33,0,10*ROW('Sanitation Data'!E51))="","",OFFSET('Sanitation Data'!$E$33,0,10*ROW('Sanitation Data'!E51)))</f>
        <v/>
      </c>
      <c r="CZ57" s="33" t="str">
        <f ca="true">+IF(OFFSET('Sanitation Data'!$F$29,0,10*ROW('Sanitation Data'!F51))="","",OFFSET('Sanitation Data'!$F$29,0,10*ROW('Sanitation Data'!F51)))</f>
        <v/>
      </c>
      <c r="DA57" s="33" t="str">
        <f ca="true">+IF(OFFSET('Sanitation Data'!$F$30,0,10*ROW('Sanitation Data'!F51))="","",OFFSET('Sanitation Data'!$F$30,0,10*ROW('Sanitation Data'!F51)))</f>
        <v/>
      </c>
      <c r="DB57" s="33" t="str">
        <f ca="true">+IF(OFFSET('Sanitation Data'!$F$31,0,10*ROW('Sanitation Data'!F51))="","",OFFSET('Sanitation Data'!$F$31,0,10*ROW('Sanitation Data'!F51)))</f>
        <v/>
      </c>
      <c r="DC57" s="33" t="str">
        <f ca="true">+IF(OFFSET('Sanitation Data'!$F$32,0,10*ROW('Sanitation Data'!F51))="","",OFFSET('Sanitation Data'!$F$32,0,10*ROW('Sanitation Data'!F51)))</f>
        <v/>
      </c>
      <c r="DD57" s="33" t="str">
        <f ca="true">+IF(OFFSET('Sanitation Data'!$F$33,0,10*ROW('Sanitation Data'!F51))="","",OFFSET('Sanitation Data'!$F$33,0,10*ROW('Sanitation Data'!F51)))</f>
        <v/>
      </c>
      <c r="DE57" s="33" t="str">
        <f ca="true">+IF(OFFSET('Sanitation Data'!$G$29,0,10*ROW('Sanitation Data'!G51))="","",OFFSET('Sanitation Data'!$G$29,0,10*ROW('Sanitation Data'!G51)))</f>
        <v/>
      </c>
      <c r="DF57" s="33" t="str">
        <f ca="true">+IF(OFFSET('Sanitation Data'!$G$30,0,10*ROW('Sanitation Data'!G51))="","",OFFSET('Sanitation Data'!$G$30,0,10*ROW('Sanitation Data'!G51)))</f>
        <v/>
      </c>
      <c r="DG57" s="33" t="str">
        <f ca="true">+IF(OFFSET('Sanitation Data'!$G$31,0,10*ROW('Sanitation Data'!G51))="","",OFFSET('Sanitation Data'!$G$31,0,10*ROW('Sanitation Data'!G51)))</f>
        <v/>
      </c>
      <c r="DH57" s="33" t="str">
        <f ca="true">+IF(OFFSET('Sanitation Data'!$G$32,0,10*ROW('Sanitation Data'!G51))="","",OFFSET('Sanitation Data'!$G$32,0,10*ROW('Sanitation Data'!G51)))</f>
        <v/>
      </c>
      <c r="DI57" s="33" t="str">
        <f ca="true">+IF(OFFSET('Sanitation Data'!$G$33,0,10*ROW('Sanitation Data'!G51))="","",OFFSET('Sanitation Data'!$G$33,0,10*ROW('Sanitation Data'!G51)))</f>
        <v/>
      </c>
      <c r="DJ57" s="33" t="str">
        <f ca="true">+IF(OFFSET('Sanitation Data'!$H$29,0,10*ROW('Sanitation Data'!H51))="","",OFFSET('Sanitation Data'!$H$29,0,10*ROW('Sanitation Data'!H51)))</f>
        <v/>
      </c>
      <c r="DK57" s="33" t="str">
        <f ca="true">+IF(OFFSET('Sanitation Data'!$H$30,0,10*ROW('Sanitation Data'!H51))="","",OFFSET('Sanitation Data'!$H$30,0,10*ROW('Sanitation Data'!H51)))</f>
        <v/>
      </c>
      <c r="DL57" s="33" t="str">
        <f ca="true">+IF(OFFSET('Sanitation Data'!$H$31,0,10*ROW('Sanitation Data'!H51))="","",OFFSET('Sanitation Data'!$H$31,0,10*ROW('Sanitation Data'!H51)))</f>
        <v/>
      </c>
      <c r="DM57" s="33" t="str">
        <f ca="true">+IF(OFFSET('Sanitation Data'!$H$32,0,10*ROW('Sanitation Data'!H51))="","",OFFSET('Sanitation Data'!$H$32,0,10*ROW('Sanitation Data'!H51)))</f>
        <v/>
      </c>
      <c r="DN57" s="33" t="str">
        <f ca="true">+IF(OFFSET('Sanitation Data'!$H$33,0,10*ROW('Sanitation Data'!H51))="","",OFFSET('Sanitation Data'!$H$33,0,10*ROW('Sanitation Data'!H51)))</f>
        <v/>
      </c>
      <c r="DO57" s="33" t="str">
        <f ca="true">+IF(OFFSET('Hygiene Data'!$C$12,0,10*ROW('Hygiene Data'!C51))="","",OFFSET('Hygiene Data'!$C$12,0,10*ROW('Hygiene Data'!C51)))</f>
        <v/>
      </c>
      <c r="DP57" s="33" t="str">
        <f ca="true">+IF(OFFSET('Hygiene Data'!$C$13,0,10*ROW('Hygiene Data'!C51))="","",OFFSET('Hygiene Data'!$C$13,0,10*ROW('Hygiene Data'!C51)))</f>
        <v/>
      </c>
      <c r="DQ57" s="33" t="str">
        <f ca="true">+IF(OFFSET('Hygiene Data'!$C$14,0,10*ROW('Hygiene Data'!C51))="","",OFFSET('Hygiene Data'!$C$14,0,10*ROW('Hygiene Data'!C51)))</f>
        <v/>
      </c>
      <c r="DR57" s="33" t="str">
        <f ca="true">+IF(OFFSET('Hygiene Data'!$D$12,0,10*ROW('Hygiene Data'!D51))="","",OFFSET('Hygiene Data'!$D$12,0,10*ROW('Hygiene Data'!D51)))</f>
        <v/>
      </c>
      <c r="DS57" s="33" t="str">
        <f ca="true">+IF(OFFSET('Hygiene Data'!$D$13,0,10*ROW('Hygiene Data'!D51))="","",OFFSET('Hygiene Data'!$D$13,0,10*ROW('Hygiene Data'!D51)))</f>
        <v/>
      </c>
      <c r="DT57" s="33" t="str">
        <f ca="true">+IF(OFFSET('Hygiene Data'!$D$14,0,10*ROW('Hygiene Data'!D51))="","",OFFSET('Hygiene Data'!$D$14,0,10*ROW('Hygiene Data'!D51)))</f>
        <v/>
      </c>
      <c r="DU57" s="33" t="str">
        <f ca="true">+IF(OFFSET('Hygiene Data'!$E$12,0,10*ROW('Hygiene Data'!E51))="","",OFFSET('Hygiene Data'!$E$12,0,10*ROW('Hygiene Data'!E51)))</f>
        <v/>
      </c>
      <c r="DV57" s="33" t="str">
        <f ca="true">+IF(OFFSET('Hygiene Data'!$E$13,0,10*ROW('Hygiene Data'!E51))="","",OFFSET('Hygiene Data'!$E$13,0,10*ROW('Hygiene Data'!E51)))</f>
        <v/>
      </c>
      <c r="DW57" s="33" t="str">
        <f ca="true">+IF(OFFSET('Hygiene Data'!$E$14,0,10*ROW('Hygiene Data'!E51))="","",OFFSET('Hygiene Data'!$E$14,0,10*ROW('Hygiene Data'!E51)))</f>
        <v/>
      </c>
      <c r="DX57" s="33" t="str">
        <f ca="true">+IF(OFFSET('Hygiene Data'!$F$12,0,10*ROW('Hygiene Data'!F51))="","",OFFSET('Hygiene Data'!$F$12,0,10*ROW('Hygiene Data'!F51)))</f>
        <v/>
      </c>
      <c r="DY57" s="33" t="str">
        <f ca="true">+IF(OFFSET('Hygiene Data'!$F$13,0,10*ROW('Hygiene Data'!F51))="","",OFFSET('Hygiene Data'!$F$13,0,10*ROW('Hygiene Data'!F51)))</f>
        <v/>
      </c>
      <c r="DZ57" s="33" t="str">
        <f ca="true">+IF(OFFSET('Hygiene Data'!$F$14,0,10*ROW('Hygiene Data'!F51))="","",OFFSET('Hygiene Data'!$F$14,0,10*ROW('Hygiene Data'!F51)))</f>
        <v/>
      </c>
      <c r="EA57" s="33" t="str">
        <f ca="true">+IF(OFFSET('Hygiene Data'!$G$12,0,10*ROW('Hygiene Data'!G51))="","",OFFSET('Hygiene Data'!$G$12,0,10*ROW('Hygiene Data'!G51)))</f>
        <v/>
      </c>
      <c r="EB57" s="33" t="str">
        <f ca="true">+IF(OFFSET('Hygiene Data'!$G$13,0,10*ROW('Hygiene Data'!G51))="","",OFFSET('Hygiene Data'!$G$13,0,10*ROW('Hygiene Data'!G51)))</f>
        <v/>
      </c>
      <c r="EC57" s="33" t="str">
        <f ca="true">+IF(OFFSET('Hygiene Data'!$G$14,0,10*ROW('Hygiene Data'!G51))="","",OFFSET('Hygiene Data'!$G$14,0,10*ROW('Hygiene Data'!G51)))</f>
        <v/>
      </c>
      <c r="ED57" s="33" t="str">
        <f ca="true">+IF(OFFSET('Hygiene Data'!$H$12,0,10*ROW('Hygiene Data'!H51))="","",OFFSET('Hygiene Data'!$H$12,0,10*ROW('Hygiene Data'!H51)))</f>
        <v/>
      </c>
      <c r="EE57" s="33" t="str">
        <f ca="true">+IF(OFFSET('Hygiene Data'!$H$13,0,10*ROW('Hygiene Data'!H51))="","",OFFSET('Hygiene Data'!$H$13,0,10*ROW('Hygiene Data'!H51)))</f>
        <v/>
      </c>
      <c r="EF57" s="33" t="str">
        <f ca="true">+IF(OFFSET('Hygiene Data'!$H$14,0,10*ROW('Hygiene Data'!H51))="","",OFFSET('Hygiene Data'!$H$14,0,10*ROW('Hygiene Data'!H51)))</f>
        <v/>
      </c>
    </row>
    <row r="58" x14ac:dyDescent="0.2">
      <c r="A58" s="56" t="str">
        <f ca="true">+IF(OFFSET('Water Data'!$B$1,0,10*ROW('Water Data'!B55))="","",OFFSET('Water Data'!$B$1,0,10*ROW('Water Data'!B55)))</f>
        <v/>
      </c>
      <c r="B58" s="56" t="str">
        <f ca="true">+IF(OFFSET('Water Data'!$A$3,0,10*ROW('Water Data'!A55))="","",OFFSET('Water Data'!$A$3,0,10*ROW('Water Data'!A55)))</f>
        <v/>
      </c>
      <c r="C58" s="56" t="str">
        <f ca="true">+IF(OFFSET('Water Data'!$C$3,0,10*ROW('Water Data'!C55))="","",OFFSET('Water Data'!$C$3,0,10*ROW('Water Data'!C55)))</f>
        <v/>
      </c>
      <c r="D58" s="244"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4"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4"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4"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4"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4"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4"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4"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4"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4"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4"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4"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4"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4"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4"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4"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4"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4"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45"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45"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45"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45"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45"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45"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45"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45"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45"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45"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45"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45"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45"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45"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45"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45"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45"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45"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45"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45"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45"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45"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45"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45"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45"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45"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45"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45"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45"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45"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46"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46"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46"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46"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46"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46"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46"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46"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46"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46"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46"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46"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46"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46"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46"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46"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46"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46"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3" t="str">
        <f ca="true">+IF(OFFSET('Water Data'!$C$28,0,10*ROW('Water Data'!C52))="","",OFFSET('Water Data'!$C$28,0,10*ROW('Water Data'!C52)))</f>
        <v/>
      </c>
      <c r="BT58" s="33" t="str">
        <f ca="true">+IF(OFFSET('Water Data'!$C$29,0,10*ROW('Water Data'!C52))="","",OFFSET('Water Data'!$C$29,0,10*ROW('Water Data'!C52)))</f>
        <v/>
      </c>
      <c r="BU58" s="33" t="str">
        <f ca="true">+IF(OFFSET('Water Data'!$C$30,0,10*ROW('Water Data'!C52))="","",OFFSET('Water Data'!$C$30,0,10*ROW('Water Data'!C52)))</f>
        <v/>
      </c>
      <c r="BV58" s="33" t="str">
        <f ca="true">+IF(OFFSET('Water Data'!$D$28,0,10*ROW('Water Data'!D52))="","",OFFSET('Water Data'!$D$28,0,10*ROW('Water Data'!D52)))</f>
        <v/>
      </c>
      <c r="BW58" s="33" t="str">
        <f ca="true">+IF(OFFSET('Water Data'!$D$29,0,10*ROW('Water Data'!D52))="","",OFFSET('Water Data'!$D$29,0,10*ROW('Water Data'!D52)))</f>
        <v/>
      </c>
      <c r="BX58" s="33" t="str">
        <f ca="true">+IF(OFFSET('Water Data'!$D$30,0,10*ROW('Water Data'!D52))="","",OFFSET('Water Data'!$D$30,0,10*ROW('Water Data'!D52)))</f>
        <v/>
      </c>
      <c r="BY58" s="33" t="str">
        <f ca="true">+IF(OFFSET('Water Data'!$E$28,0,10*ROW('Water Data'!E52))="","",OFFSET('Water Data'!$E$28,0,10*ROW('Water Data'!E52)))</f>
        <v/>
      </c>
      <c r="BZ58" s="33" t="str">
        <f ca="true">+IF(OFFSET('Water Data'!$E$29,0,10*ROW('Water Data'!E52))="","",OFFSET('Water Data'!$E$29,0,10*ROW('Water Data'!E52)))</f>
        <v/>
      </c>
      <c r="CA58" s="33" t="str">
        <f ca="true">+IF(OFFSET('Water Data'!$E$30,0,10*ROW('Water Data'!E52))="","",OFFSET('Water Data'!$E$30,0,10*ROW('Water Data'!E52)))</f>
        <v/>
      </c>
      <c r="CB58" s="33" t="str">
        <f ca="true">+IF(OFFSET('Water Data'!$F$28,0,10*ROW('Water Data'!F52))="","",OFFSET('Water Data'!$F$28,0,10*ROW('Water Data'!F52)))</f>
        <v/>
      </c>
      <c r="CC58" s="33" t="str">
        <f ca="true">+IF(OFFSET('Water Data'!$F$29,0,10*ROW('Water Data'!F52))="","",OFFSET('Water Data'!$F$29,0,10*ROW('Water Data'!F52)))</f>
        <v/>
      </c>
      <c r="CD58" s="33" t="str">
        <f ca="true">+IF(OFFSET('Water Data'!$F$30,0,10*ROW('Water Data'!F52))="","",OFFSET('Water Data'!$F$30,0,10*ROW('Water Data'!F52)))</f>
        <v/>
      </c>
      <c r="CE58" s="33" t="str">
        <f ca="true">+IF(OFFSET('Water Data'!$G$28,0,10*ROW('Water Data'!G52))="","",OFFSET('Water Data'!$G$28,0,10*ROW('Water Data'!G52)))</f>
        <v/>
      </c>
      <c r="CF58" s="33" t="str">
        <f ca="true">+IF(OFFSET('Water Data'!$G$29,0,10*ROW('Water Data'!G52))="","",OFFSET('Water Data'!$G$29,0,10*ROW('Water Data'!G52)))</f>
        <v/>
      </c>
      <c r="CG58" s="33" t="str">
        <f ca="true">+IF(OFFSET('Water Data'!$G$30,0,10*ROW('Water Data'!G52))="","",OFFSET('Water Data'!$G$30,0,10*ROW('Water Data'!G52)))</f>
        <v/>
      </c>
      <c r="CH58" s="33" t="str">
        <f ca="true">+IF(OFFSET('Water Data'!$H$28,0,10*ROW('Water Data'!H52))="","",OFFSET('Water Data'!$H$28,0,10*ROW('Water Data'!H52)))</f>
        <v/>
      </c>
      <c r="CI58" s="33" t="str">
        <f ca="true">+IF(OFFSET('Water Data'!$H$29,0,10*ROW('Water Data'!H52))="","",OFFSET('Water Data'!$H$29,0,10*ROW('Water Data'!H52)))</f>
        <v/>
      </c>
      <c r="CJ58" s="33" t="str">
        <f ca="true">+IF(OFFSET('Water Data'!$H$30,0,10*ROW('Water Data'!H52))="","",OFFSET('Water Data'!$H$30,0,10*ROW('Water Data'!H52)))</f>
        <v/>
      </c>
      <c r="CK58" s="33" t="str">
        <f ca="true">+IF(OFFSET('Sanitation Data'!$C$29,0,10*ROW('Sanitation Data'!C52))="","",OFFSET('Sanitation Data'!$C$29,0,10*ROW('Sanitation Data'!C52)))</f>
        <v/>
      </c>
      <c r="CL58" s="33" t="str">
        <f ca="true">+IF(OFFSET('Sanitation Data'!$C$30,0,10*ROW('Sanitation Data'!C52))="","",OFFSET('Sanitation Data'!$C$30,0,10*ROW('Sanitation Data'!C52)))</f>
        <v/>
      </c>
      <c r="CM58" s="33" t="str">
        <f ca="true">+IF(OFFSET('Sanitation Data'!$C$31,0,10*ROW('Sanitation Data'!C52))="","",OFFSET('Sanitation Data'!$C$31,0,10*ROW('Sanitation Data'!C52)))</f>
        <v/>
      </c>
      <c r="CN58" s="33" t="str">
        <f ca="true">+IF(OFFSET('Sanitation Data'!$C$32,0,10*ROW('Sanitation Data'!C52))="","",OFFSET('Sanitation Data'!$C$32,0,10*ROW('Sanitation Data'!C52)))</f>
        <v/>
      </c>
      <c r="CO58" s="33" t="str">
        <f ca="true">+IF(OFFSET('Sanitation Data'!$C$33,0,10*ROW('Sanitation Data'!C52))="","",OFFSET('Sanitation Data'!$C$33,0,10*ROW('Sanitation Data'!C52)))</f>
        <v/>
      </c>
      <c r="CP58" s="33" t="str">
        <f ca="true">+IF(OFFSET('Sanitation Data'!$D$29,0,10*ROW('Sanitation Data'!D52))="","",OFFSET('Sanitation Data'!$D$29,0,10*ROW('Sanitation Data'!D52)))</f>
        <v/>
      </c>
      <c r="CQ58" s="33" t="str">
        <f ca="true">+IF(OFFSET('Sanitation Data'!$D$30,0,10*ROW('Sanitation Data'!D52))="","",OFFSET('Sanitation Data'!$D$30,0,10*ROW('Sanitation Data'!D52)))</f>
        <v/>
      </c>
      <c r="CR58" s="33" t="str">
        <f ca="true">+IF(OFFSET('Sanitation Data'!$D$31,0,10*ROW('Sanitation Data'!D52))="","",OFFSET('Sanitation Data'!$D$31,0,10*ROW('Sanitation Data'!D52)))</f>
        <v/>
      </c>
      <c r="CS58" s="33" t="str">
        <f ca="true">+IF(OFFSET('Sanitation Data'!$D$32,0,10*ROW('Sanitation Data'!D52))="","",OFFSET('Sanitation Data'!$D$32,0,10*ROW('Sanitation Data'!D52)))</f>
        <v/>
      </c>
      <c r="CT58" s="33" t="str">
        <f ca="true">+IF(OFFSET('Sanitation Data'!$D$33,0,10*ROW('Sanitation Data'!D52))="","",OFFSET('Sanitation Data'!$D$33,0,10*ROW('Sanitation Data'!D52)))</f>
        <v/>
      </c>
      <c r="CU58" s="33" t="str">
        <f ca="true">+IF(OFFSET('Sanitation Data'!$E$29,0,10*ROW('Sanitation Data'!E52))="","",OFFSET('Sanitation Data'!$E$29,0,10*ROW('Sanitation Data'!E52)))</f>
        <v/>
      </c>
      <c r="CV58" s="33" t="str">
        <f ca="true">+IF(OFFSET('Sanitation Data'!$E$30,0,10*ROW('Sanitation Data'!E52))="","",OFFSET('Sanitation Data'!$E$30,0,10*ROW('Sanitation Data'!E52)))</f>
        <v/>
      </c>
      <c r="CW58" s="33" t="str">
        <f ca="true">+IF(OFFSET('Sanitation Data'!$E$31,0,10*ROW('Sanitation Data'!E52))="","",OFFSET('Sanitation Data'!$E$31,0,10*ROW('Sanitation Data'!E52)))</f>
        <v/>
      </c>
      <c r="CX58" s="33" t="str">
        <f ca="true">+IF(OFFSET('Sanitation Data'!$E$32,0,10*ROW('Sanitation Data'!E52))="","",OFFSET('Sanitation Data'!$E$32,0,10*ROW('Sanitation Data'!E52)))</f>
        <v/>
      </c>
      <c r="CY58" s="33" t="str">
        <f ca="true">+IF(OFFSET('Sanitation Data'!$E$33,0,10*ROW('Sanitation Data'!E52))="","",OFFSET('Sanitation Data'!$E$33,0,10*ROW('Sanitation Data'!E52)))</f>
        <v/>
      </c>
      <c r="CZ58" s="33" t="str">
        <f ca="true">+IF(OFFSET('Sanitation Data'!$F$29,0,10*ROW('Sanitation Data'!F52))="","",OFFSET('Sanitation Data'!$F$29,0,10*ROW('Sanitation Data'!F52)))</f>
        <v/>
      </c>
      <c r="DA58" s="33" t="str">
        <f ca="true">+IF(OFFSET('Sanitation Data'!$F$30,0,10*ROW('Sanitation Data'!F52))="","",OFFSET('Sanitation Data'!$F$30,0,10*ROW('Sanitation Data'!F52)))</f>
        <v/>
      </c>
      <c r="DB58" s="33" t="str">
        <f ca="true">+IF(OFFSET('Sanitation Data'!$F$31,0,10*ROW('Sanitation Data'!F52))="","",OFFSET('Sanitation Data'!$F$31,0,10*ROW('Sanitation Data'!F52)))</f>
        <v/>
      </c>
      <c r="DC58" s="33" t="str">
        <f ca="true">+IF(OFFSET('Sanitation Data'!$F$32,0,10*ROW('Sanitation Data'!F52))="","",OFFSET('Sanitation Data'!$F$32,0,10*ROW('Sanitation Data'!F52)))</f>
        <v/>
      </c>
      <c r="DD58" s="33" t="str">
        <f ca="true">+IF(OFFSET('Sanitation Data'!$F$33,0,10*ROW('Sanitation Data'!F52))="","",OFFSET('Sanitation Data'!$F$33,0,10*ROW('Sanitation Data'!F52)))</f>
        <v/>
      </c>
      <c r="DE58" s="33" t="str">
        <f ca="true">+IF(OFFSET('Sanitation Data'!$G$29,0,10*ROW('Sanitation Data'!G52))="","",OFFSET('Sanitation Data'!$G$29,0,10*ROW('Sanitation Data'!G52)))</f>
        <v/>
      </c>
      <c r="DF58" s="33" t="str">
        <f ca="true">+IF(OFFSET('Sanitation Data'!$G$30,0,10*ROW('Sanitation Data'!G52))="","",OFFSET('Sanitation Data'!$G$30,0,10*ROW('Sanitation Data'!G52)))</f>
        <v/>
      </c>
      <c r="DG58" s="33" t="str">
        <f ca="true">+IF(OFFSET('Sanitation Data'!$G$31,0,10*ROW('Sanitation Data'!G52))="","",OFFSET('Sanitation Data'!$G$31,0,10*ROW('Sanitation Data'!G52)))</f>
        <v/>
      </c>
      <c r="DH58" s="33" t="str">
        <f ca="true">+IF(OFFSET('Sanitation Data'!$G$32,0,10*ROW('Sanitation Data'!G52))="","",OFFSET('Sanitation Data'!$G$32,0,10*ROW('Sanitation Data'!G52)))</f>
        <v/>
      </c>
      <c r="DI58" s="33" t="str">
        <f ca="true">+IF(OFFSET('Sanitation Data'!$G$33,0,10*ROW('Sanitation Data'!G52))="","",OFFSET('Sanitation Data'!$G$33,0,10*ROW('Sanitation Data'!G52)))</f>
        <v/>
      </c>
      <c r="DJ58" s="33" t="str">
        <f ca="true">+IF(OFFSET('Sanitation Data'!$H$29,0,10*ROW('Sanitation Data'!H52))="","",OFFSET('Sanitation Data'!$H$29,0,10*ROW('Sanitation Data'!H52)))</f>
        <v/>
      </c>
      <c r="DK58" s="33" t="str">
        <f ca="true">+IF(OFFSET('Sanitation Data'!$H$30,0,10*ROW('Sanitation Data'!H52))="","",OFFSET('Sanitation Data'!$H$30,0,10*ROW('Sanitation Data'!H52)))</f>
        <v/>
      </c>
      <c r="DL58" s="33" t="str">
        <f ca="true">+IF(OFFSET('Sanitation Data'!$H$31,0,10*ROW('Sanitation Data'!H52))="","",OFFSET('Sanitation Data'!$H$31,0,10*ROW('Sanitation Data'!H52)))</f>
        <v/>
      </c>
      <c r="DM58" s="33" t="str">
        <f ca="true">+IF(OFFSET('Sanitation Data'!$H$32,0,10*ROW('Sanitation Data'!H52))="","",OFFSET('Sanitation Data'!$H$32,0,10*ROW('Sanitation Data'!H52)))</f>
        <v/>
      </c>
      <c r="DN58" s="33" t="str">
        <f ca="true">+IF(OFFSET('Sanitation Data'!$H$33,0,10*ROW('Sanitation Data'!H52))="","",OFFSET('Sanitation Data'!$H$33,0,10*ROW('Sanitation Data'!H52)))</f>
        <v/>
      </c>
      <c r="DO58" s="33" t="str">
        <f ca="true">+IF(OFFSET('Hygiene Data'!$C$12,0,10*ROW('Hygiene Data'!C52))="","",OFFSET('Hygiene Data'!$C$12,0,10*ROW('Hygiene Data'!C52)))</f>
        <v/>
      </c>
      <c r="DP58" s="33" t="str">
        <f ca="true">+IF(OFFSET('Hygiene Data'!$C$13,0,10*ROW('Hygiene Data'!C52))="","",OFFSET('Hygiene Data'!$C$13,0,10*ROW('Hygiene Data'!C52)))</f>
        <v/>
      </c>
      <c r="DQ58" s="33" t="str">
        <f ca="true">+IF(OFFSET('Hygiene Data'!$C$14,0,10*ROW('Hygiene Data'!C52))="","",OFFSET('Hygiene Data'!$C$14,0,10*ROW('Hygiene Data'!C52)))</f>
        <v/>
      </c>
      <c r="DR58" s="33" t="str">
        <f ca="true">+IF(OFFSET('Hygiene Data'!$D$12,0,10*ROW('Hygiene Data'!D52))="","",OFFSET('Hygiene Data'!$D$12,0,10*ROW('Hygiene Data'!D52)))</f>
        <v/>
      </c>
      <c r="DS58" s="33" t="str">
        <f ca="true">+IF(OFFSET('Hygiene Data'!$D$13,0,10*ROW('Hygiene Data'!D52))="","",OFFSET('Hygiene Data'!$D$13,0,10*ROW('Hygiene Data'!D52)))</f>
        <v/>
      </c>
      <c r="DT58" s="33" t="str">
        <f ca="true">+IF(OFFSET('Hygiene Data'!$D$14,0,10*ROW('Hygiene Data'!D52))="","",OFFSET('Hygiene Data'!$D$14,0,10*ROW('Hygiene Data'!D52)))</f>
        <v/>
      </c>
      <c r="DU58" s="33" t="str">
        <f ca="true">+IF(OFFSET('Hygiene Data'!$E$12,0,10*ROW('Hygiene Data'!E52))="","",OFFSET('Hygiene Data'!$E$12,0,10*ROW('Hygiene Data'!E52)))</f>
        <v/>
      </c>
      <c r="DV58" s="33" t="str">
        <f ca="true">+IF(OFFSET('Hygiene Data'!$E$13,0,10*ROW('Hygiene Data'!E52))="","",OFFSET('Hygiene Data'!$E$13,0,10*ROW('Hygiene Data'!E52)))</f>
        <v/>
      </c>
      <c r="DW58" s="33" t="str">
        <f ca="true">+IF(OFFSET('Hygiene Data'!$E$14,0,10*ROW('Hygiene Data'!E52))="","",OFFSET('Hygiene Data'!$E$14,0,10*ROW('Hygiene Data'!E52)))</f>
        <v/>
      </c>
      <c r="DX58" s="33" t="str">
        <f ca="true">+IF(OFFSET('Hygiene Data'!$F$12,0,10*ROW('Hygiene Data'!F52))="","",OFFSET('Hygiene Data'!$F$12,0,10*ROW('Hygiene Data'!F52)))</f>
        <v/>
      </c>
      <c r="DY58" s="33" t="str">
        <f ca="true">+IF(OFFSET('Hygiene Data'!$F$13,0,10*ROW('Hygiene Data'!F52))="","",OFFSET('Hygiene Data'!$F$13,0,10*ROW('Hygiene Data'!F52)))</f>
        <v/>
      </c>
      <c r="DZ58" s="33" t="str">
        <f ca="true">+IF(OFFSET('Hygiene Data'!$F$14,0,10*ROW('Hygiene Data'!F52))="","",OFFSET('Hygiene Data'!$F$14,0,10*ROW('Hygiene Data'!F52)))</f>
        <v/>
      </c>
      <c r="EA58" s="33" t="str">
        <f ca="true">+IF(OFFSET('Hygiene Data'!$G$12,0,10*ROW('Hygiene Data'!G52))="","",OFFSET('Hygiene Data'!$G$12,0,10*ROW('Hygiene Data'!G52)))</f>
        <v/>
      </c>
      <c r="EB58" s="33" t="str">
        <f ca="true">+IF(OFFSET('Hygiene Data'!$G$13,0,10*ROW('Hygiene Data'!G52))="","",OFFSET('Hygiene Data'!$G$13,0,10*ROW('Hygiene Data'!G52)))</f>
        <v/>
      </c>
      <c r="EC58" s="33" t="str">
        <f ca="true">+IF(OFFSET('Hygiene Data'!$G$14,0,10*ROW('Hygiene Data'!G52))="","",OFFSET('Hygiene Data'!$G$14,0,10*ROW('Hygiene Data'!G52)))</f>
        <v/>
      </c>
      <c r="ED58" s="33" t="str">
        <f ca="true">+IF(OFFSET('Hygiene Data'!$H$12,0,10*ROW('Hygiene Data'!H52))="","",OFFSET('Hygiene Data'!$H$12,0,10*ROW('Hygiene Data'!H52)))</f>
        <v/>
      </c>
      <c r="EE58" s="33" t="str">
        <f ca="true">+IF(OFFSET('Hygiene Data'!$H$13,0,10*ROW('Hygiene Data'!H52))="","",OFFSET('Hygiene Data'!$H$13,0,10*ROW('Hygiene Data'!H52)))</f>
        <v/>
      </c>
      <c r="EF58" s="33" t="str">
        <f ca="true">+IF(OFFSET('Hygiene Data'!$H$14,0,10*ROW('Hygiene Data'!H52))="","",OFFSET('Hygiene Data'!$H$14,0,10*ROW('Hygiene Data'!H52)))</f>
        <v/>
      </c>
    </row>
    <row r="59" x14ac:dyDescent="0.2">
      <c r="A59" s="56" t="str">
        <f ca="true">+IF(OFFSET('Water Data'!$B$1,0,10*ROW('Water Data'!B56))="","",OFFSET('Water Data'!$B$1,0,10*ROW('Water Data'!B56)))</f>
        <v/>
      </c>
      <c r="B59" s="56" t="str">
        <f ca="true">+IF(OFFSET('Water Data'!$A$3,0,10*ROW('Water Data'!A56))="","",OFFSET('Water Data'!$A$3,0,10*ROW('Water Data'!A56)))</f>
        <v/>
      </c>
      <c r="C59" s="56" t="str">
        <f ca="true">+IF(OFFSET('Water Data'!$C$3,0,10*ROW('Water Data'!C56))="","",OFFSET('Water Data'!$C$3,0,10*ROW('Water Data'!C56)))</f>
        <v/>
      </c>
      <c r="D59" s="244"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4"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4"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4"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4"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4"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4"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4"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4"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4"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4"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4"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4"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4"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4"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4"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4"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4"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45"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45"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45"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45"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45"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45"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45"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45"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45"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45"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45"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45"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45"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45"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45"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45"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45"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45"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45"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45"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45"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45"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45"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45"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45"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45"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45"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45"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45"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45"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46"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46"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46"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46"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46"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46"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46"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46"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46"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46"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46"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46"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46"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46"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46"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46"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46"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46"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3" t="str">
        <f ca="true">+IF(OFFSET('Water Data'!$C$28,0,10*ROW('Water Data'!C53))="","",OFFSET('Water Data'!$C$28,0,10*ROW('Water Data'!C53)))</f>
        <v/>
      </c>
      <c r="BT59" s="33" t="str">
        <f ca="true">+IF(OFFSET('Water Data'!$C$29,0,10*ROW('Water Data'!C53))="","",OFFSET('Water Data'!$C$29,0,10*ROW('Water Data'!C53)))</f>
        <v/>
      </c>
      <c r="BU59" s="33" t="str">
        <f ca="true">+IF(OFFSET('Water Data'!$C$30,0,10*ROW('Water Data'!C53))="","",OFFSET('Water Data'!$C$30,0,10*ROW('Water Data'!C53)))</f>
        <v/>
      </c>
      <c r="BV59" s="33" t="str">
        <f ca="true">+IF(OFFSET('Water Data'!$D$28,0,10*ROW('Water Data'!D53))="","",OFFSET('Water Data'!$D$28,0,10*ROW('Water Data'!D53)))</f>
        <v/>
      </c>
      <c r="BW59" s="33" t="str">
        <f ca="true">+IF(OFFSET('Water Data'!$D$29,0,10*ROW('Water Data'!D53))="","",OFFSET('Water Data'!$D$29,0,10*ROW('Water Data'!D53)))</f>
        <v/>
      </c>
      <c r="BX59" s="33" t="str">
        <f ca="true">+IF(OFFSET('Water Data'!$D$30,0,10*ROW('Water Data'!D53))="","",OFFSET('Water Data'!$D$30,0,10*ROW('Water Data'!D53)))</f>
        <v/>
      </c>
      <c r="BY59" s="33" t="str">
        <f ca="true">+IF(OFFSET('Water Data'!$E$28,0,10*ROW('Water Data'!E53))="","",OFFSET('Water Data'!$E$28,0,10*ROW('Water Data'!E53)))</f>
        <v/>
      </c>
      <c r="BZ59" s="33" t="str">
        <f ca="true">+IF(OFFSET('Water Data'!$E$29,0,10*ROW('Water Data'!E53))="","",OFFSET('Water Data'!$E$29,0,10*ROW('Water Data'!E53)))</f>
        <v/>
      </c>
      <c r="CA59" s="33" t="str">
        <f ca="true">+IF(OFFSET('Water Data'!$E$30,0,10*ROW('Water Data'!E53))="","",OFFSET('Water Data'!$E$30,0,10*ROW('Water Data'!E53)))</f>
        <v/>
      </c>
      <c r="CB59" s="33" t="str">
        <f ca="true">+IF(OFFSET('Water Data'!$F$28,0,10*ROW('Water Data'!F53))="","",OFFSET('Water Data'!$F$28,0,10*ROW('Water Data'!F53)))</f>
        <v/>
      </c>
      <c r="CC59" s="33" t="str">
        <f ca="true">+IF(OFFSET('Water Data'!$F$29,0,10*ROW('Water Data'!F53))="","",OFFSET('Water Data'!$F$29,0,10*ROW('Water Data'!F53)))</f>
        <v/>
      </c>
      <c r="CD59" s="33" t="str">
        <f ca="true">+IF(OFFSET('Water Data'!$F$30,0,10*ROW('Water Data'!F53))="","",OFFSET('Water Data'!$F$30,0,10*ROW('Water Data'!F53)))</f>
        <v/>
      </c>
      <c r="CE59" s="33" t="str">
        <f ca="true">+IF(OFFSET('Water Data'!$G$28,0,10*ROW('Water Data'!G53))="","",OFFSET('Water Data'!$G$28,0,10*ROW('Water Data'!G53)))</f>
        <v/>
      </c>
      <c r="CF59" s="33" t="str">
        <f ca="true">+IF(OFFSET('Water Data'!$G$29,0,10*ROW('Water Data'!G53))="","",OFFSET('Water Data'!$G$29,0,10*ROW('Water Data'!G53)))</f>
        <v/>
      </c>
      <c r="CG59" s="33" t="str">
        <f ca="true">+IF(OFFSET('Water Data'!$G$30,0,10*ROW('Water Data'!G53))="","",OFFSET('Water Data'!$G$30,0,10*ROW('Water Data'!G53)))</f>
        <v/>
      </c>
      <c r="CH59" s="33" t="str">
        <f ca="true">+IF(OFFSET('Water Data'!$H$28,0,10*ROW('Water Data'!H53))="","",OFFSET('Water Data'!$H$28,0,10*ROW('Water Data'!H53)))</f>
        <v/>
      </c>
      <c r="CI59" s="33" t="str">
        <f ca="true">+IF(OFFSET('Water Data'!$H$29,0,10*ROW('Water Data'!H53))="","",OFFSET('Water Data'!$H$29,0,10*ROW('Water Data'!H53)))</f>
        <v/>
      </c>
      <c r="CJ59" s="33" t="str">
        <f ca="true">+IF(OFFSET('Water Data'!$H$30,0,10*ROW('Water Data'!H53))="","",OFFSET('Water Data'!$H$30,0,10*ROW('Water Data'!H53)))</f>
        <v/>
      </c>
      <c r="CK59" s="33" t="str">
        <f ca="true">+IF(OFFSET('Sanitation Data'!$C$29,0,10*ROW('Sanitation Data'!C53))="","",OFFSET('Sanitation Data'!$C$29,0,10*ROW('Sanitation Data'!C53)))</f>
        <v/>
      </c>
      <c r="CL59" s="33" t="str">
        <f ca="true">+IF(OFFSET('Sanitation Data'!$C$30,0,10*ROW('Sanitation Data'!C53))="","",OFFSET('Sanitation Data'!$C$30,0,10*ROW('Sanitation Data'!C53)))</f>
        <v/>
      </c>
      <c r="CM59" s="33" t="str">
        <f ca="true">+IF(OFFSET('Sanitation Data'!$C$31,0,10*ROW('Sanitation Data'!C53))="","",OFFSET('Sanitation Data'!$C$31,0,10*ROW('Sanitation Data'!C53)))</f>
        <v/>
      </c>
      <c r="CN59" s="33" t="str">
        <f ca="true">+IF(OFFSET('Sanitation Data'!$C$32,0,10*ROW('Sanitation Data'!C53))="","",OFFSET('Sanitation Data'!$C$32,0,10*ROW('Sanitation Data'!C53)))</f>
        <v/>
      </c>
      <c r="CO59" s="33" t="str">
        <f ca="true">+IF(OFFSET('Sanitation Data'!$C$33,0,10*ROW('Sanitation Data'!C53))="","",OFFSET('Sanitation Data'!$C$33,0,10*ROW('Sanitation Data'!C53)))</f>
        <v/>
      </c>
      <c r="CP59" s="33" t="str">
        <f ca="true">+IF(OFFSET('Sanitation Data'!$D$29,0,10*ROW('Sanitation Data'!D53))="","",OFFSET('Sanitation Data'!$D$29,0,10*ROW('Sanitation Data'!D53)))</f>
        <v/>
      </c>
      <c r="CQ59" s="33" t="str">
        <f ca="true">+IF(OFFSET('Sanitation Data'!$D$30,0,10*ROW('Sanitation Data'!D53))="","",OFFSET('Sanitation Data'!$D$30,0,10*ROW('Sanitation Data'!D53)))</f>
        <v/>
      </c>
      <c r="CR59" s="33" t="str">
        <f ca="true">+IF(OFFSET('Sanitation Data'!$D$31,0,10*ROW('Sanitation Data'!D53))="","",OFFSET('Sanitation Data'!$D$31,0,10*ROW('Sanitation Data'!D53)))</f>
        <v/>
      </c>
      <c r="CS59" s="33" t="str">
        <f ca="true">+IF(OFFSET('Sanitation Data'!$D$32,0,10*ROW('Sanitation Data'!D53))="","",OFFSET('Sanitation Data'!$D$32,0,10*ROW('Sanitation Data'!D53)))</f>
        <v/>
      </c>
      <c r="CT59" s="33" t="str">
        <f ca="true">+IF(OFFSET('Sanitation Data'!$D$33,0,10*ROW('Sanitation Data'!D53))="","",OFFSET('Sanitation Data'!$D$33,0,10*ROW('Sanitation Data'!D53)))</f>
        <v/>
      </c>
      <c r="CU59" s="33" t="str">
        <f ca="true">+IF(OFFSET('Sanitation Data'!$E$29,0,10*ROW('Sanitation Data'!E53))="","",OFFSET('Sanitation Data'!$E$29,0,10*ROW('Sanitation Data'!E53)))</f>
        <v/>
      </c>
      <c r="CV59" s="33" t="str">
        <f ca="true">+IF(OFFSET('Sanitation Data'!$E$30,0,10*ROW('Sanitation Data'!E53))="","",OFFSET('Sanitation Data'!$E$30,0,10*ROW('Sanitation Data'!E53)))</f>
        <v/>
      </c>
      <c r="CW59" s="33" t="str">
        <f ca="true">+IF(OFFSET('Sanitation Data'!$E$31,0,10*ROW('Sanitation Data'!E53))="","",OFFSET('Sanitation Data'!$E$31,0,10*ROW('Sanitation Data'!E53)))</f>
        <v/>
      </c>
      <c r="CX59" s="33" t="str">
        <f ca="true">+IF(OFFSET('Sanitation Data'!$E$32,0,10*ROW('Sanitation Data'!E53))="","",OFFSET('Sanitation Data'!$E$32,0,10*ROW('Sanitation Data'!E53)))</f>
        <v/>
      </c>
      <c r="CY59" s="33" t="str">
        <f ca="true">+IF(OFFSET('Sanitation Data'!$E$33,0,10*ROW('Sanitation Data'!E53))="","",OFFSET('Sanitation Data'!$E$33,0,10*ROW('Sanitation Data'!E53)))</f>
        <v/>
      </c>
      <c r="CZ59" s="33" t="str">
        <f ca="true">+IF(OFFSET('Sanitation Data'!$F$29,0,10*ROW('Sanitation Data'!F53))="","",OFFSET('Sanitation Data'!$F$29,0,10*ROW('Sanitation Data'!F53)))</f>
        <v/>
      </c>
      <c r="DA59" s="33" t="str">
        <f ca="true">+IF(OFFSET('Sanitation Data'!$F$30,0,10*ROW('Sanitation Data'!F53))="","",OFFSET('Sanitation Data'!$F$30,0,10*ROW('Sanitation Data'!F53)))</f>
        <v/>
      </c>
      <c r="DB59" s="33" t="str">
        <f ca="true">+IF(OFFSET('Sanitation Data'!$F$31,0,10*ROW('Sanitation Data'!F53))="","",OFFSET('Sanitation Data'!$F$31,0,10*ROW('Sanitation Data'!F53)))</f>
        <v/>
      </c>
      <c r="DC59" s="33" t="str">
        <f ca="true">+IF(OFFSET('Sanitation Data'!$F$32,0,10*ROW('Sanitation Data'!F53))="","",OFFSET('Sanitation Data'!$F$32,0,10*ROW('Sanitation Data'!F53)))</f>
        <v/>
      </c>
      <c r="DD59" s="33" t="str">
        <f ca="true">+IF(OFFSET('Sanitation Data'!$F$33,0,10*ROW('Sanitation Data'!F53))="","",OFFSET('Sanitation Data'!$F$33,0,10*ROW('Sanitation Data'!F53)))</f>
        <v/>
      </c>
      <c r="DE59" s="33" t="str">
        <f ca="true">+IF(OFFSET('Sanitation Data'!$G$29,0,10*ROW('Sanitation Data'!G53))="","",OFFSET('Sanitation Data'!$G$29,0,10*ROW('Sanitation Data'!G53)))</f>
        <v/>
      </c>
      <c r="DF59" s="33" t="str">
        <f ca="true">+IF(OFFSET('Sanitation Data'!$G$30,0,10*ROW('Sanitation Data'!G53))="","",OFFSET('Sanitation Data'!$G$30,0,10*ROW('Sanitation Data'!G53)))</f>
        <v/>
      </c>
      <c r="DG59" s="33" t="str">
        <f ca="true">+IF(OFFSET('Sanitation Data'!$G$31,0,10*ROW('Sanitation Data'!G53))="","",OFFSET('Sanitation Data'!$G$31,0,10*ROW('Sanitation Data'!G53)))</f>
        <v/>
      </c>
      <c r="DH59" s="33" t="str">
        <f ca="true">+IF(OFFSET('Sanitation Data'!$G$32,0,10*ROW('Sanitation Data'!G53))="","",OFFSET('Sanitation Data'!$G$32,0,10*ROW('Sanitation Data'!G53)))</f>
        <v/>
      </c>
      <c r="DI59" s="33" t="str">
        <f ca="true">+IF(OFFSET('Sanitation Data'!$G$33,0,10*ROW('Sanitation Data'!G53))="","",OFFSET('Sanitation Data'!$G$33,0,10*ROW('Sanitation Data'!G53)))</f>
        <v/>
      </c>
      <c r="DJ59" s="33" t="str">
        <f ca="true">+IF(OFFSET('Sanitation Data'!$H$29,0,10*ROW('Sanitation Data'!H53))="","",OFFSET('Sanitation Data'!$H$29,0,10*ROW('Sanitation Data'!H53)))</f>
        <v/>
      </c>
      <c r="DK59" s="33" t="str">
        <f ca="true">+IF(OFFSET('Sanitation Data'!$H$30,0,10*ROW('Sanitation Data'!H53))="","",OFFSET('Sanitation Data'!$H$30,0,10*ROW('Sanitation Data'!H53)))</f>
        <v/>
      </c>
      <c r="DL59" s="33" t="str">
        <f ca="true">+IF(OFFSET('Sanitation Data'!$H$31,0,10*ROW('Sanitation Data'!H53))="","",OFFSET('Sanitation Data'!$H$31,0,10*ROW('Sanitation Data'!H53)))</f>
        <v/>
      </c>
      <c r="DM59" s="33" t="str">
        <f ca="true">+IF(OFFSET('Sanitation Data'!$H$32,0,10*ROW('Sanitation Data'!H53))="","",OFFSET('Sanitation Data'!$H$32,0,10*ROW('Sanitation Data'!H53)))</f>
        <v/>
      </c>
      <c r="DN59" s="33" t="str">
        <f ca="true">+IF(OFFSET('Sanitation Data'!$H$33,0,10*ROW('Sanitation Data'!H53))="","",OFFSET('Sanitation Data'!$H$33,0,10*ROW('Sanitation Data'!H53)))</f>
        <v/>
      </c>
      <c r="DO59" s="33" t="str">
        <f ca="true">+IF(OFFSET('Hygiene Data'!$C$12,0,10*ROW('Hygiene Data'!C53))="","",OFFSET('Hygiene Data'!$C$12,0,10*ROW('Hygiene Data'!C53)))</f>
        <v/>
      </c>
      <c r="DP59" s="33" t="str">
        <f ca="true">+IF(OFFSET('Hygiene Data'!$C$13,0,10*ROW('Hygiene Data'!C53))="","",OFFSET('Hygiene Data'!$C$13,0,10*ROW('Hygiene Data'!C53)))</f>
        <v/>
      </c>
      <c r="DQ59" s="33" t="str">
        <f ca="true">+IF(OFFSET('Hygiene Data'!$C$14,0,10*ROW('Hygiene Data'!C53))="","",OFFSET('Hygiene Data'!$C$14,0,10*ROW('Hygiene Data'!C53)))</f>
        <v/>
      </c>
      <c r="DR59" s="33" t="str">
        <f ca="true">+IF(OFFSET('Hygiene Data'!$D$12,0,10*ROW('Hygiene Data'!D53))="","",OFFSET('Hygiene Data'!$D$12,0,10*ROW('Hygiene Data'!D53)))</f>
        <v/>
      </c>
      <c r="DS59" s="33" t="str">
        <f ca="true">+IF(OFFSET('Hygiene Data'!$D$13,0,10*ROW('Hygiene Data'!D53))="","",OFFSET('Hygiene Data'!$D$13,0,10*ROW('Hygiene Data'!D53)))</f>
        <v/>
      </c>
      <c r="DT59" s="33" t="str">
        <f ca="true">+IF(OFFSET('Hygiene Data'!$D$14,0,10*ROW('Hygiene Data'!D53))="","",OFFSET('Hygiene Data'!$D$14,0,10*ROW('Hygiene Data'!D53)))</f>
        <v/>
      </c>
      <c r="DU59" s="33" t="str">
        <f ca="true">+IF(OFFSET('Hygiene Data'!$E$12,0,10*ROW('Hygiene Data'!E53))="","",OFFSET('Hygiene Data'!$E$12,0,10*ROW('Hygiene Data'!E53)))</f>
        <v/>
      </c>
      <c r="DV59" s="33" t="str">
        <f ca="true">+IF(OFFSET('Hygiene Data'!$E$13,0,10*ROW('Hygiene Data'!E53))="","",OFFSET('Hygiene Data'!$E$13,0,10*ROW('Hygiene Data'!E53)))</f>
        <v/>
      </c>
      <c r="DW59" s="33" t="str">
        <f ca="true">+IF(OFFSET('Hygiene Data'!$E$14,0,10*ROW('Hygiene Data'!E53))="","",OFFSET('Hygiene Data'!$E$14,0,10*ROW('Hygiene Data'!E53)))</f>
        <v/>
      </c>
      <c r="DX59" s="33" t="str">
        <f ca="true">+IF(OFFSET('Hygiene Data'!$F$12,0,10*ROW('Hygiene Data'!F53))="","",OFFSET('Hygiene Data'!$F$12,0,10*ROW('Hygiene Data'!F53)))</f>
        <v/>
      </c>
      <c r="DY59" s="33" t="str">
        <f ca="true">+IF(OFFSET('Hygiene Data'!$F$13,0,10*ROW('Hygiene Data'!F53))="","",OFFSET('Hygiene Data'!$F$13,0,10*ROW('Hygiene Data'!F53)))</f>
        <v/>
      </c>
      <c r="DZ59" s="33" t="str">
        <f ca="true">+IF(OFFSET('Hygiene Data'!$F$14,0,10*ROW('Hygiene Data'!F53))="","",OFFSET('Hygiene Data'!$F$14,0,10*ROW('Hygiene Data'!F53)))</f>
        <v/>
      </c>
      <c r="EA59" s="33" t="str">
        <f ca="true">+IF(OFFSET('Hygiene Data'!$G$12,0,10*ROW('Hygiene Data'!G53))="","",OFFSET('Hygiene Data'!$G$12,0,10*ROW('Hygiene Data'!G53)))</f>
        <v/>
      </c>
      <c r="EB59" s="33" t="str">
        <f ca="true">+IF(OFFSET('Hygiene Data'!$G$13,0,10*ROW('Hygiene Data'!G53))="","",OFFSET('Hygiene Data'!$G$13,0,10*ROW('Hygiene Data'!G53)))</f>
        <v/>
      </c>
      <c r="EC59" s="33" t="str">
        <f ca="true">+IF(OFFSET('Hygiene Data'!$G$14,0,10*ROW('Hygiene Data'!G53))="","",OFFSET('Hygiene Data'!$G$14,0,10*ROW('Hygiene Data'!G53)))</f>
        <v/>
      </c>
      <c r="ED59" s="33" t="str">
        <f ca="true">+IF(OFFSET('Hygiene Data'!$H$12,0,10*ROW('Hygiene Data'!H53))="","",OFFSET('Hygiene Data'!$H$12,0,10*ROW('Hygiene Data'!H53)))</f>
        <v/>
      </c>
      <c r="EE59" s="33" t="str">
        <f ca="true">+IF(OFFSET('Hygiene Data'!$H$13,0,10*ROW('Hygiene Data'!H53))="","",OFFSET('Hygiene Data'!$H$13,0,10*ROW('Hygiene Data'!H53)))</f>
        <v/>
      </c>
      <c r="EF59" s="33" t="str">
        <f ca="true">+IF(OFFSET('Hygiene Data'!$H$14,0,10*ROW('Hygiene Data'!H53))="","",OFFSET('Hygiene Data'!$H$14,0,10*ROW('Hygiene Data'!H53)))</f>
        <v/>
      </c>
    </row>
    <row r="60" x14ac:dyDescent="0.2">
      <c r="A60" s="56" t="str">
        <f ca="true">+IF(OFFSET('Water Data'!$B$1,0,10*ROW('Water Data'!B57))="","",OFFSET('Water Data'!$B$1,0,10*ROW('Water Data'!B57)))</f>
        <v/>
      </c>
      <c r="B60" s="56" t="str">
        <f ca="true">+IF(OFFSET('Water Data'!$A$3,0,10*ROW('Water Data'!A57))="","",OFFSET('Water Data'!$A$3,0,10*ROW('Water Data'!A57)))</f>
        <v/>
      </c>
      <c r="C60" s="56" t="str">
        <f ca="true">+IF(OFFSET('Water Data'!$C$3,0,10*ROW('Water Data'!C57))="","",OFFSET('Water Data'!$C$3,0,10*ROW('Water Data'!C57)))</f>
        <v/>
      </c>
      <c r="D60" s="244"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4"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4"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4"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4"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4"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4"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4"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4"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4"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4"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4"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4"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4"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4"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4"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4"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4"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45"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45"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45"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45"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45"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45"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45"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45"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45"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45"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45"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45"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45"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45"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45"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45"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45"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45"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45"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45"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45"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45"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45"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45"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45"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45"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45"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45"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45"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45"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46"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46"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46"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46"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46"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46"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46"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46"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46"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46"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46"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46"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46"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46"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46"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46"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46"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46"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3" t="str">
        <f ca="true">+IF(OFFSET('Water Data'!$C$28,0,10*ROW('Water Data'!C54))="","",OFFSET('Water Data'!$C$28,0,10*ROW('Water Data'!C54)))</f>
        <v/>
      </c>
      <c r="BT60" s="33" t="str">
        <f ca="true">+IF(OFFSET('Water Data'!$C$29,0,10*ROW('Water Data'!C54))="","",OFFSET('Water Data'!$C$29,0,10*ROW('Water Data'!C54)))</f>
        <v/>
      </c>
      <c r="BU60" s="33" t="str">
        <f ca="true">+IF(OFFSET('Water Data'!$C$30,0,10*ROW('Water Data'!C54))="","",OFFSET('Water Data'!$C$30,0,10*ROW('Water Data'!C54)))</f>
        <v/>
      </c>
      <c r="BV60" s="33" t="str">
        <f ca="true">+IF(OFFSET('Water Data'!$D$28,0,10*ROW('Water Data'!D54))="","",OFFSET('Water Data'!$D$28,0,10*ROW('Water Data'!D54)))</f>
        <v/>
      </c>
      <c r="BW60" s="33" t="str">
        <f ca="true">+IF(OFFSET('Water Data'!$D$29,0,10*ROW('Water Data'!D54))="","",OFFSET('Water Data'!$D$29,0,10*ROW('Water Data'!D54)))</f>
        <v/>
      </c>
      <c r="BX60" s="33" t="str">
        <f ca="true">+IF(OFFSET('Water Data'!$D$30,0,10*ROW('Water Data'!D54))="","",OFFSET('Water Data'!$D$30,0,10*ROW('Water Data'!D54)))</f>
        <v/>
      </c>
      <c r="BY60" s="33" t="str">
        <f ca="true">+IF(OFFSET('Water Data'!$E$28,0,10*ROW('Water Data'!E54))="","",OFFSET('Water Data'!$E$28,0,10*ROW('Water Data'!E54)))</f>
        <v/>
      </c>
      <c r="BZ60" s="33" t="str">
        <f ca="true">+IF(OFFSET('Water Data'!$E$29,0,10*ROW('Water Data'!E54))="","",OFFSET('Water Data'!$E$29,0,10*ROW('Water Data'!E54)))</f>
        <v/>
      </c>
      <c r="CA60" s="33" t="str">
        <f ca="true">+IF(OFFSET('Water Data'!$E$30,0,10*ROW('Water Data'!E54))="","",OFFSET('Water Data'!$E$30,0,10*ROW('Water Data'!E54)))</f>
        <v/>
      </c>
      <c r="CB60" s="33" t="str">
        <f ca="true">+IF(OFFSET('Water Data'!$F$28,0,10*ROW('Water Data'!F54))="","",OFFSET('Water Data'!$F$28,0,10*ROW('Water Data'!F54)))</f>
        <v/>
      </c>
      <c r="CC60" s="33" t="str">
        <f ca="true">+IF(OFFSET('Water Data'!$F$29,0,10*ROW('Water Data'!F54))="","",OFFSET('Water Data'!$F$29,0,10*ROW('Water Data'!F54)))</f>
        <v/>
      </c>
      <c r="CD60" s="33" t="str">
        <f ca="true">+IF(OFFSET('Water Data'!$F$30,0,10*ROW('Water Data'!F54))="","",OFFSET('Water Data'!$F$30,0,10*ROW('Water Data'!F54)))</f>
        <v/>
      </c>
      <c r="CE60" s="33" t="str">
        <f ca="true">+IF(OFFSET('Water Data'!$G$28,0,10*ROW('Water Data'!G54))="","",OFFSET('Water Data'!$G$28,0,10*ROW('Water Data'!G54)))</f>
        <v/>
      </c>
      <c r="CF60" s="33" t="str">
        <f ca="true">+IF(OFFSET('Water Data'!$G$29,0,10*ROW('Water Data'!G54))="","",OFFSET('Water Data'!$G$29,0,10*ROW('Water Data'!G54)))</f>
        <v/>
      </c>
      <c r="CG60" s="33" t="str">
        <f ca="true">+IF(OFFSET('Water Data'!$G$30,0,10*ROW('Water Data'!G54))="","",OFFSET('Water Data'!$G$30,0,10*ROW('Water Data'!G54)))</f>
        <v/>
      </c>
      <c r="CH60" s="33" t="str">
        <f ca="true">+IF(OFFSET('Water Data'!$H$28,0,10*ROW('Water Data'!H54))="","",OFFSET('Water Data'!$H$28,0,10*ROW('Water Data'!H54)))</f>
        <v/>
      </c>
      <c r="CI60" s="33" t="str">
        <f ca="true">+IF(OFFSET('Water Data'!$H$29,0,10*ROW('Water Data'!H54))="","",OFFSET('Water Data'!$H$29,0,10*ROW('Water Data'!H54)))</f>
        <v/>
      </c>
      <c r="CJ60" s="33" t="str">
        <f ca="true">+IF(OFFSET('Water Data'!$H$30,0,10*ROW('Water Data'!H54))="","",OFFSET('Water Data'!$H$30,0,10*ROW('Water Data'!H54)))</f>
        <v/>
      </c>
      <c r="CK60" s="33" t="str">
        <f ca="true">+IF(OFFSET('Sanitation Data'!$C$29,0,10*ROW('Sanitation Data'!C54))="","",OFFSET('Sanitation Data'!$C$29,0,10*ROW('Sanitation Data'!C54)))</f>
        <v/>
      </c>
      <c r="CL60" s="33" t="str">
        <f ca="true">+IF(OFFSET('Sanitation Data'!$C$30,0,10*ROW('Sanitation Data'!C54))="","",OFFSET('Sanitation Data'!$C$30,0,10*ROW('Sanitation Data'!C54)))</f>
        <v/>
      </c>
      <c r="CM60" s="33" t="str">
        <f ca="true">+IF(OFFSET('Sanitation Data'!$C$31,0,10*ROW('Sanitation Data'!C54))="","",OFFSET('Sanitation Data'!$C$31,0,10*ROW('Sanitation Data'!C54)))</f>
        <v/>
      </c>
      <c r="CN60" s="33" t="str">
        <f ca="true">+IF(OFFSET('Sanitation Data'!$C$32,0,10*ROW('Sanitation Data'!C54))="","",OFFSET('Sanitation Data'!$C$32,0,10*ROW('Sanitation Data'!C54)))</f>
        <v/>
      </c>
      <c r="CO60" s="33" t="str">
        <f ca="true">+IF(OFFSET('Sanitation Data'!$C$33,0,10*ROW('Sanitation Data'!C54))="","",OFFSET('Sanitation Data'!$C$33,0,10*ROW('Sanitation Data'!C54)))</f>
        <v/>
      </c>
      <c r="CP60" s="33" t="str">
        <f ca="true">+IF(OFFSET('Sanitation Data'!$D$29,0,10*ROW('Sanitation Data'!D54))="","",OFFSET('Sanitation Data'!$D$29,0,10*ROW('Sanitation Data'!D54)))</f>
        <v/>
      </c>
      <c r="CQ60" s="33" t="str">
        <f ca="true">+IF(OFFSET('Sanitation Data'!$D$30,0,10*ROW('Sanitation Data'!D54))="","",OFFSET('Sanitation Data'!$D$30,0,10*ROW('Sanitation Data'!D54)))</f>
        <v/>
      </c>
      <c r="CR60" s="33" t="str">
        <f ca="true">+IF(OFFSET('Sanitation Data'!$D$31,0,10*ROW('Sanitation Data'!D54))="","",OFFSET('Sanitation Data'!$D$31,0,10*ROW('Sanitation Data'!D54)))</f>
        <v/>
      </c>
      <c r="CS60" s="33" t="str">
        <f ca="true">+IF(OFFSET('Sanitation Data'!$D$32,0,10*ROW('Sanitation Data'!D54))="","",OFFSET('Sanitation Data'!$D$32,0,10*ROW('Sanitation Data'!D54)))</f>
        <v/>
      </c>
      <c r="CT60" s="33" t="str">
        <f ca="true">+IF(OFFSET('Sanitation Data'!$D$33,0,10*ROW('Sanitation Data'!D54))="","",OFFSET('Sanitation Data'!$D$33,0,10*ROW('Sanitation Data'!D54)))</f>
        <v/>
      </c>
      <c r="CU60" s="33" t="str">
        <f ca="true">+IF(OFFSET('Sanitation Data'!$E$29,0,10*ROW('Sanitation Data'!E54))="","",OFFSET('Sanitation Data'!$E$29,0,10*ROW('Sanitation Data'!E54)))</f>
        <v/>
      </c>
      <c r="CV60" s="33" t="str">
        <f ca="true">+IF(OFFSET('Sanitation Data'!$E$30,0,10*ROW('Sanitation Data'!E54))="","",OFFSET('Sanitation Data'!$E$30,0,10*ROW('Sanitation Data'!E54)))</f>
        <v/>
      </c>
      <c r="CW60" s="33" t="str">
        <f ca="true">+IF(OFFSET('Sanitation Data'!$E$31,0,10*ROW('Sanitation Data'!E54))="","",OFFSET('Sanitation Data'!$E$31,0,10*ROW('Sanitation Data'!E54)))</f>
        <v/>
      </c>
      <c r="CX60" s="33" t="str">
        <f ca="true">+IF(OFFSET('Sanitation Data'!$E$32,0,10*ROW('Sanitation Data'!E54))="","",OFFSET('Sanitation Data'!$E$32,0,10*ROW('Sanitation Data'!E54)))</f>
        <v/>
      </c>
      <c r="CY60" s="33" t="str">
        <f ca="true">+IF(OFFSET('Sanitation Data'!$E$33,0,10*ROW('Sanitation Data'!E54))="","",OFFSET('Sanitation Data'!$E$33,0,10*ROW('Sanitation Data'!E54)))</f>
        <v/>
      </c>
      <c r="CZ60" s="33" t="str">
        <f ca="true">+IF(OFFSET('Sanitation Data'!$F$29,0,10*ROW('Sanitation Data'!F54))="","",OFFSET('Sanitation Data'!$F$29,0,10*ROW('Sanitation Data'!F54)))</f>
        <v/>
      </c>
      <c r="DA60" s="33" t="str">
        <f ca="true">+IF(OFFSET('Sanitation Data'!$F$30,0,10*ROW('Sanitation Data'!F54))="","",OFFSET('Sanitation Data'!$F$30,0,10*ROW('Sanitation Data'!F54)))</f>
        <v/>
      </c>
      <c r="DB60" s="33" t="str">
        <f ca="true">+IF(OFFSET('Sanitation Data'!$F$31,0,10*ROW('Sanitation Data'!F54))="","",OFFSET('Sanitation Data'!$F$31,0,10*ROW('Sanitation Data'!F54)))</f>
        <v/>
      </c>
      <c r="DC60" s="33" t="str">
        <f ca="true">+IF(OFFSET('Sanitation Data'!$F$32,0,10*ROW('Sanitation Data'!F54))="","",OFFSET('Sanitation Data'!$F$32,0,10*ROW('Sanitation Data'!F54)))</f>
        <v/>
      </c>
      <c r="DD60" s="33" t="str">
        <f ca="true">+IF(OFFSET('Sanitation Data'!$F$33,0,10*ROW('Sanitation Data'!F54))="","",OFFSET('Sanitation Data'!$F$33,0,10*ROW('Sanitation Data'!F54)))</f>
        <v/>
      </c>
      <c r="DE60" s="33" t="str">
        <f ca="true">+IF(OFFSET('Sanitation Data'!$G$29,0,10*ROW('Sanitation Data'!G54))="","",OFFSET('Sanitation Data'!$G$29,0,10*ROW('Sanitation Data'!G54)))</f>
        <v/>
      </c>
      <c r="DF60" s="33" t="str">
        <f ca="true">+IF(OFFSET('Sanitation Data'!$G$30,0,10*ROW('Sanitation Data'!G54))="","",OFFSET('Sanitation Data'!$G$30,0,10*ROW('Sanitation Data'!G54)))</f>
        <v/>
      </c>
      <c r="DG60" s="33" t="str">
        <f ca="true">+IF(OFFSET('Sanitation Data'!$G$31,0,10*ROW('Sanitation Data'!G54))="","",OFFSET('Sanitation Data'!$G$31,0,10*ROW('Sanitation Data'!G54)))</f>
        <v/>
      </c>
      <c r="DH60" s="33" t="str">
        <f ca="true">+IF(OFFSET('Sanitation Data'!$G$32,0,10*ROW('Sanitation Data'!G54))="","",OFFSET('Sanitation Data'!$G$32,0,10*ROW('Sanitation Data'!G54)))</f>
        <v/>
      </c>
      <c r="DI60" s="33" t="str">
        <f ca="true">+IF(OFFSET('Sanitation Data'!$G$33,0,10*ROW('Sanitation Data'!G54))="","",OFFSET('Sanitation Data'!$G$33,0,10*ROW('Sanitation Data'!G54)))</f>
        <v/>
      </c>
      <c r="DJ60" s="33" t="str">
        <f ca="true">+IF(OFFSET('Sanitation Data'!$H$29,0,10*ROW('Sanitation Data'!H54))="","",OFFSET('Sanitation Data'!$H$29,0,10*ROW('Sanitation Data'!H54)))</f>
        <v/>
      </c>
      <c r="DK60" s="33" t="str">
        <f ca="true">+IF(OFFSET('Sanitation Data'!$H$30,0,10*ROW('Sanitation Data'!H54))="","",OFFSET('Sanitation Data'!$H$30,0,10*ROW('Sanitation Data'!H54)))</f>
        <v/>
      </c>
      <c r="DL60" s="33" t="str">
        <f ca="true">+IF(OFFSET('Sanitation Data'!$H$31,0,10*ROW('Sanitation Data'!H54))="","",OFFSET('Sanitation Data'!$H$31,0,10*ROW('Sanitation Data'!H54)))</f>
        <v/>
      </c>
      <c r="DM60" s="33" t="str">
        <f ca="true">+IF(OFFSET('Sanitation Data'!$H$32,0,10*ROW('Sanitation Data'!H54))="","",OFFSET('Sanitation Data'!$H$32,0,10*ROW('Sanitation Data'!H54)))</f>
        <v/>
      </c>
      <c r="DN60" s="33" t="str">
        <f ca="true">+IF(OFFSET('Sanitation Data'!$H$33,0,10*ROW('Sanitation Data'!H54))="","",OFFSET('Sanitation Data'!$H$33,0,10*ROW('Sanitation Data'!H54)))</f>
        <v/>
      </c>
      <c r="DO60" s="33" t="str">
        <f ca="true">+IF(OFFSET('Hygiene Data'!$C$12,0,10*ROW('Hygiene Data'!C54))="","",OFFSET('Hygiene Data'!$C$12,0,10*ROW('Hygiene Data'!C54)))</f>
        <v/>
      </c>
      <c r="DP60" s="33" t="str">
        <f ca="true">+IF(OFFSET('Hygiene Data'!$C$13,0,10*ROW('Hygiene Data'!C54))="","",OFFSET('Hygiene Data'!$C$13,0,10*ROW('Hygiene Data'!C54)))</f>
        <v/>
      </c>
      <c r="DQ60" s="33" t="str">
        <f ca="true">+IF(OFFSET('Hygiene Data'!$C$14,0,10*ROW('Hygiene Data'!C54))="","",OFFSET('Hygiene Data'!$C$14,0,10*ROW('Hygiene Data'!C54)))</f>
        <v/>
      </c>
      <c r="DR60" s="33" t="str">
        <f ca="true">+IF(OFFSET('Hygiene Data'!$D$12,0,10*ROW('Hygiene Data'!D54))="","",OFFSET('Hygiene Data'!$D$12,0,10*ROW('Hygiene Data'!D54)))</f>
        <v/>
      </c>
      <c r="DS60" s="33" t="str">
        <f ca="true">+IF(OFFSET('Hygiene Data'!$D$13,0,10*ROW('Hygiene Data'!D54))="","",OFFSET('Hygiene Data'!$D$13,0,10*ROW('Hygiene Data'!D54)))</f>
        <v/>
      </c>
      <c r="DT60" s="33" t="str">
        <f ca="true">+IF(OFFSET('Hygiene Data'!$D$14,0,10*ROW('Hygiene Data'!D54))="","",OFFSET('Hygiene Data'!$D$14,0,10*ROW('Hygiene Data'!D54)))</f>
        <v/>
      </c>
      <c r="DU60" s="33" t="str">
        <f ca="true">+IF(OFFSET('Hygiene Data'!$E$12,0,10*ROW('Hygiene Data'!E54))="","",OFFSET('Hygiene Data'!$E$12,0,10*ROW('Hygiene Data'!E54)))</f>
        <v/>
      </c>
      <c r="DV60" s="33" t="str">
        <f ca="true">+IF(OFFSET('Hygiene Data'!$E$13,0,10*ROW('Hygiene Data'!E54))="","",OFFSET('Hygiene Data'!$E$13,0,10*ROW('Hygiene Data'!E54)))</f>
        <v/>
      </c>
      <c r="DW60" s="33" t="str">
        <f ca="true">+IF(OFFSET('Hygiene Data'!$E$14,0,10*ROW('Hygiene Data'!E54))="","",OFFSET('Hygiene Data'!$E$14,0,10*ROW('Hygiene Data'!E54)))</f>
        <v/>
      </c>
      <c r="DX60" s="33" t="str">
        <f ca="true">+IF(OFFSET('Hygiene Data'!$F$12,0,10*ROW('Hygiene Data'!F54))="","",OFFSET('Hygiene Data'!$F$12,0,10*ROW('Hygiene Data'!F54)))</f>
        <v/>
      </c>
      <c r="DY60" s="33" t="str">
        <f ca="true">+IF(OFFSET('Hygiene Data'!$F$13,0,10*ROW('Hygiene Data'!F54))="","",OFFSET('Hygiene Data'!$F$13,0,10*ROW('Hygiene Data'!F54)))</f>
        <v/>
      </c>
      <c r="DZ60" s="33" t="str">
        <f ca="true">+IF(OFFSET('Hygiene Data'!$F$14,0,10*ROW('Hygiene Data'!F54))="","",OFFSET('Hygiene Data'!$F$14,0,10*ROW('Hygiene Data'!F54)))</f>
        <v/>
      </c>
      <c r="EA60" s="33" t="str">
        <f ca="true">+IF(OFFSET('Hygiene Data'!$G$12,0,10*ROW('Hygiene Data'!G54))="","",OFFSET('Hygiene Data'!$G$12,0,10*ROW('Hygiene Data'!G54)))</f>
        <v/>
      </c>
      <c r="EB60" s="33" t="str">
        <f ca="true">+IF(OFFSET('Hygiene Data'!$G$13,0,10*ROW('Hygiene Data'!G54))="","",OFFSET('Hygiene Data'!$G$13,0,10*ROW('Hygiene Data'!G54)))</f>
        <v/>
      </c>
      <c r="EC60" s="33" t="str">
        <f ca="true">+IF(OFFSET('Hygiene Data'!$G$14,0,10*ROW('Hygiene Data'!G54))="","",OFFSET('Hygiene Data'!$G$14,0,10*ROW('Hygiene Data'!G54)))</f>
        <v/>
      </c>
      <c r="ED60" s="33" t="str">
        <f ca="true">+IF(OFFSET('Hygiene Data'!$H$12,0,10*ROW('Hygiene Data'!H54))="","",OFFSET('Hygiene Data'!$H$12,0,10*ROW('Hygiene Data'!H54)))</f>
        <v/>
      </c>
      <c r="EE60" s="33" t="str">
        <f ca="true">+IF(OFFSET('Hygiene Data'!$H$13,0,10*ROW('Hygiene Data'!H54))="","",OFFSET('Hygiene Data'!$H$13,0,10*ROW('Hygiene Data'!H54)))</f>
        <v/>
      </c>
      <c r="EF60" s="33" t="str">
        <f ca="true">+IF(OFFSET('Hygiene Data'!$H$14,0,10*ROW('Hygiene Data'!H54))="","",OFFSET('Hygiene Data'!$H$14,0,10*ROW('Hygiene Data'!H54)))</f>
        <v/>
      </c>
    </row>
    <row r="61" x14ac:dyDescent="0.2">
      <c r="A61" s="56" t="str">
        <f ca="true">+IF(OFFSET('Water Data'!$B$1,0,10*ROW('Water Data'!B58))="","",OFFSET('Water Data'!$B$1,0,10*ROW('Water Data'!B58)))</f>
        <v/>
      </c>
      <c r="B61" s="56" t="str">
        <f ca="true">+IF(OFFSET('Water Data'!$A$3,0,10*ROW('Water Data'!A58))="","",OFFSET('Water Data'!$A$3,0,10*ROW('Water Data'!A58)))</f>
        <v/>
      </c>
      <c r="C61" s="56" t="str">
        <f ca="true">+IF(OFFSET('Water Data'!$C$3,0,10*ROW('Water Data'!C58))="","",OFFSET('Water Data'!$C$3,0,10*ROW('Water Data'!C58)))</f>
        <v/>
      </c>
      <c r="D61" s="244"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4"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4"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4"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4"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4"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4"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4"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4"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4"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4"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4"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4"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4"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4"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4"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4"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4"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45"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45"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45"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45"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45"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45"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45"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45"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45"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45"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45"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45"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45"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45"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45"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45"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45"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45"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45"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45"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45"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45"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45"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45"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45"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45"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45"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45"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45"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45"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46"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46"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46"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46"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46"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46"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46"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46"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46"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46"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46"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46"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46"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46"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46"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46"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46"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46"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3" t="str">
        <f ca="true">+IF(OFFSET('Water Data'!$C$28,0,10*ROW('Water Data'!C55))="","",OFFSET('Water Data'!$C$28,0,10*ROW('Water Data'!C55)))</f>
        <v/>
      </c>
      <c r="BT61" s="33" t="str">
        <f ca="true">+IF(OFFSET('Water Data'!$C$29,0,10*ROW('Water Data'!C55))="","",OFFSET('Water Data'!$C$29,0,10*ROW('Water Data'!C55)))</f>
        <v/>
      </c>
      <c r="BU61" s="33" t="str">
        <f ca="true">+IF(OFFSET('Water Data'!$C$30,0,10*ROW('Water Data'!C55))="","",OFFSET('Water Data'!$C$30,0,10*ROW('Water Data'!C55)))</f>
        <v/>
      </c>
      <c r="BV61" s="33" t="str">
        <f ca="true">+IF(OFFSET('Water Data'!$D$28,0,10*ROW('Water Data'!D55))="","",OFFSET('Water Data'!$D$28,0,10*ROW('Water Data'!D55)))</f>
        <v/>
      </c>
      <c r="BW61" s="33" t="str">
        <f ca="true">+IF(OFFSET('Water Data'!$D$29,0,10*ROW('Water Data'!D55))="","",OFFSET('Water Data'!$D$29,0,10*ROW('Water Data'!D55)))</f>
        <v/>
      </c>
      <c r="BX61" s="33" t="str">
        <f ca="true">+IF(OFFSET('Water Data'!$D$30,0,10*ROW('Water Data'!D55))="","",OFFSET('Water Data'!$D$30,0,10*ROW('Water Data'!D55)))</f>
        <v/>
      </c>
      <c r="BY61" s="33" t="str">
        <f ca="true">+IF(OFFSET('Water Data'!$E$28,0,10*ROW('Water Data'!E55))="","",OFFSET('Water Data'!$E$28,0,10*ROW('Water Data'!E55)))</f>
        <v/>
      </c>
      <c r="BZ61" s="33" t="str">
        <f ca="true">+IF(OFFSET('Water Data'!$E$29,0,10*ROW('Water Data'!E55))="","",OFFSET('Water Data'!$E$29,0,10*ROW('Water Data'!E55)))</f>
        <v/>
      </c>
      <c r="CA61" s="33" t="str">
        <f ca="true">+IF(OFFSET('Water Data'!$E$30,0,10*ROW('Water Data'!E55))="","",OFFSET('Water Data'!$E$30,0,10*ROW('Water Data'!E55)))</f>
        <v/>
      </c>
      <c r="CB61" s="33" t="str">
        <f ca="true">+IF(OFFSET('Water Data'!$F$28,0,10*ROW('Water Data'!F55))="","",OFFSET('Water Data'!$F$28,0,10*ROW('Water Data'!F55)))</f>
        <v/>
      </c>
      <c r="CC61" s="33" t="str">
        <f ca="true">+IF(OFFSET('Water Data'!$F$29,0,10*ROW('Water Data'!F55))="","",OFFSET('Water Data'!$F$29,0,10*ROW('Water Data'!F55)))</f>
        <v/>
      </c>
      <c r="CD61" s="33" t="str">
        <f ca="true">+IF(OFFSET('Water Data'!$F$30,0,10*ROW('Water Data'!F55))="","",OFFSET('Water Data'!$F$30,0,10*ROW('Water Data'!F55)))</f>
        <v/>
      </c>
      <c r="CE61" s="33" t="str">
        <f ca="true">+IF(OFFSET('Water Data'!$G$28,0,10*ROW('Water Data'!G55))="","",OFFSET('Water Data'!$G$28,0,10*ROW('Water Data'!G55)))</f>
        <v/>
      </c>
      <c r="CF61" s="33" t="str">
        <f ca="true">+IF(OFFSET('Water Data'!$G$29,0,10*ROW('Water Data'!G55))="","",OFFSET('Water Data'!$G$29,0,10*ROW('Water Data'!G55)))</f>
        <v/>
      </c>
      <c r="CG61" s="33" t="str">
        <f ca="true">+IF(OFFSET('Water Data'!$G$30,0,10*ROW('Water Data'!G55))="","",OFFSET('Water Data'!$G$30,0,10*ROW('Water Data'!G55)))</f>
        <v/>
      </c>
      <c r="CH61" s="33" t="str">
        <f ca="true">+IF(OFFSET('Water Data'!$H$28,0,10*ROW('Water Data'!H55))="","",OFFSET('Water Data'!$H$28,0,10*ROW('Water Data'!H55)))</f>
        <v/>
      </c>
      <c r="CI61" s="33" t="str">
        <f ca="true">+IF(OFFSET('Water Data'!$H$29,0,10*ROW('Water Data'!H55))="","",OFFSET('Water Data'!$H$29,0,10*ROW('Water Data'!H55)))</f>
        <v/>
      </c>
      <c r="CJ61" s="33" t="str">
        <f ca="true">+IF(OFFSET('Water Data'!$H$30,0,10*ROW('Water Data'!H55))="","",OFFSET('Water Data'!$H$30,0,10*ROW('Water Data'!H55)))</f>
        <v/>
      </c>
      <c r="CK61" s="33" t="str">
        <f ca="true">+IF(OFFSET('Sanitation Data'!$C$29,0,10*ROW('Sanitation Data'!C55))="","",OFFSET('Sanitation Data'!$C$29,0,10*ROW('Sanitation Data'!C55)))</f>
        <v/>
      </c>
      <c r="CL61" s="33" t="str">
        <f ca="true">+IF(OFFSET('Sanitation Data'!$C$30,0,10*ROW('Sanitation Data'!C55))="","",OFFSET('Sanitation Data'!$C$30,0,10*ROW('Sanitation Data'!C55)))</f>
        <v/>
      </c>
      <c r="CM61" s="33" t="str">
        <f ca="true">+IF(OFFSET('Sanitation Data'!$C$31,0,10*ROW('Sanitation Data'!C55))="","",OFFSET('Sanitation Data'!$C$31,0,10*ROW('Sanitation Data'!C55)))</f>
        <v/>
      </c>
      <c r="CN61" s="33" t="str">
        <f ca="true">+IF(OFFSET('Sanitation Data'!$C$32,0,10*ROW('Sanitation Data'!C55))="","",OFFSET('Sanitation Data'!$C$32,0,10*ROW('Sanitation Data'!C55)))</f>
        <v/>
      </c>
      <c r="CO61" s="33" t="str">
        <f ca="true">+IF(OFFSET('Sanitation Data'!$C$33,0,10*ROW('Sanitation Data'!C55))="","",OFFSET('Sanitation Data'!$C$33,0,10*ROW('Sanitation Data'!C55)))</f>
        <v/>
      </c>
      <c r="CP61" s="33" t="str">
        <f ca="true">+IF(OFFSET('Sanitation Data'!$D$29,0,10*ROW('Sanitation Data'!D55))="","",OFFSET('Sanitation Data'!$D$29,0,10*ROW('Sanitation Data'!D55)))</f>
        <v/>
      </c>
      <c r="CQ61" s="33" t="str">
        <f ca="true">+IF(OFFSET('Sanitation Data'!$D$30,0,10*ROW('Sanitation Data'!D55))="","",OFFSET('Sanitation Data'!$D$30,0,10*ROW('Sanitation Data'!D55)))</f>
        <v/>
      </c>
      <c r="CR61" s="33" t="str">
        <f ca="true">+IF(OFFSET('Sanitation Data'!$D$31,0,10*ROW('Sanitation Data'!D55))="","",OFFSET('Sanitation Data'!$D$31,0,10*ROW('Sanitation Data'!D55)))</f>
        <v/>
      </c>
      <c r="CS61" s="33" t="str">
        <f ca="true">+IF(OFFSET('Sanitation Data'!$D$32,0,10*ROW('Sanitation Data'!D55))="","",OFFSET('Sanitation Data'!$D$32,0,10*ROW('Sanitation Data'!D55)))</f>
        <v/>
      </c>
      <c r="CT61" s="33" t="str">
        <f ca="true">+IF(OFFSET('Sanitation Data'!$D$33,0,10*ROW('Sanitation Data'!D55))="","",OFFSET('Sanitation Data'!$D$33,0,10*ROW('Sanitation Data'!D55)))</f>
        <v/>
      </c>
      <c r="CU61" s="33" t="str">
        <f ca="true">+IF(OFFSET('Sanitation Data'!$E$29,0,10*ROW('Sanitation Data'!E55))="","",OFFSET('Sanitation Data'!$E$29,0,10*ROW('Sanitation Data'!E55)))</f>
        <v/>
      </c>
      <c r="CV61" s="33" t="str">
        <f ca="true">+IF(OFFSET('Sanitation Data'!$E$30,0,10*ROW('Sanitation Data'!E55))="","",OFFSET('Sanitation Data'!$E$30,0,10*ROW('Sanitation Data'!E55)))</f>
        <v/>
      </c>
      <c r="CW61" s="33" t="str">
        <f ca="true">+IF(OFFSET('Sanitation Data'!$E$31,0,10*ROW('Sanitation Data'!E55))="","",OFFSET('Sanitation Data'!$E$31,0,10*ROW('Sanitation Data'!E55)))</f>
        <v/>
      </c>
      <c r="CX61" s="33" t="str">
        <f ca="true">+IF(OFFSET('Sanitation Data'!$E$32,0,10*ROW('Sanitation Data'!E55))="","",OFFSET('Sanitation Data'!$E$32,0,10*ROW('Sanitation Data'!E55)))</f>
        <v/>
      </c>
      <c r="CY61" s="33" t="str">
        <f ca="true">+IF(OFFSET('Sanitation Data'!$E$33,0,10*ROW('Sanitation Data'!E55))="","",OFFSET('Sanitation Data'!$E$33,0,10*ROW('Sanitation Data'!E55)))</f>
        <v/>
      </c>
      <c r="CZ61" s="33" t="str">
        <f ca="true">+IF(OFFSET('Sanitation Data'!$F$29,0,10*ROW('Sanitation Data'!F55))="","",OFFSET('Sanitation Data'!$F$29,0,10*ROW('Sanitation Data'!F55)))</f>
        <v/>
      </c>
      <c r="DA61" s="33" t="str">
        <f ca="true">+IF(OFFSET('Sanitation Data'!$F$30,0,10*ROW('Sanitation Data'!F55))="","",OFFSET('Sanitation Data'!$F$30,0,10*ROW('Sanitation Data'!F55)))</f>
        <v/>
      </c>
      <c r="DB61" s="33" t="str">
        <f ca="true">+IF(OFFSET('Sanitation Data'!$F$31,0,10*ROW('Sanitation Data'!F55))="","",OFFSET('Sanitation Data'!$F$31,0,10*ROW('Sanitation Data'!F55)))</f>
        <v/>
      </c>
      <c r="DC61" s="33" t="str">
        <f ca="true">+IF(OFFSET('Sanitation Data'!$F$32,0,10*ROW('Sanitation Data'!F55))="","",OFFSET('Sanitation Data'!$F$32,0,10*ROW('Sanitation Data'!F55)))</f>
        <v/>
      </c>
      <c r="DD61" s="33" t="str">
        <f ca="true">+IF(OFFSET('Sanitation Data'!$F$33,0,10*ROW('Sanitation Data'!F55))="","",OFFSET('Sanitation Data'!$F$33,0,10*ROW('Sanitation Data'!F55)))</f>
        <v/>
      </c>
      <c r="DE61" s="33" t="str">
        <f ca="true">+IF(OFFSET('Sanitation Data'!$G$29,0,10*ROW('Sanitation Data'!G55))="","",OFFSET('Sanitation Data'!$G$29,0,10*ROW('Sanitation Data'!G55)))</f>
        <v/>
      </c>
      <c r="DF61" s="33" t="str">
        <f ca="true">+IF(OFFSET('Sanitation Data'!$G$30,0,10*ROW('Sanitation Data'!G55))="","",OFFSET('Sanitation Data'!$G$30,0,10*ROW('Sanitation Data'!G55)))</f>
        <v/>
      </c>
      <c r="DG61" s="33" t="str">
        <f ca="true">+IF(OFFSET('Sanitation Data'!$G$31,0,10*ROW('Sanitation Data'!G55))="","",OFFSET('Sanitation Data'!$G$31,0,10*ROW('Sanitation Data'!G55)))</f>
        <v/>
      </c>
      <c r="DH61" s="33" t="str">
        <f ca="true">+IF(OFFSET('Sanitation Data'!$G$32,0,10*ROW('Sanitation Data'!G55))="","",OFFSET('Sanitation Data'!$G$32,0,10*ROW('Sanitation Data'!G55)))</f>
        <v/>
      </c>
      <c r="DI61" s="33" t="str">
        <f ca="true">+IF(OFFSET('Sanitation Data'!$G$33,0,10*ROW('Sanitation Data'!G55))="","",OFFSET('Sanitation Data'!$G$33,0,10*ROW('Sanitation Data'!G55)))</f>
        <v/>
      </c>
      <c r="DJ61" s="33" t="str">
        <f ca="true">+IF(OFFSET('Sanitation Data'!$H$29,0,10*ROW('Sanitation Data'!H55))="","",OFFSET('Sanitation Data'!$H$29,0,10*ROW('Sanitation Data'!H55)))</f>
        <v/>
      </c>
      <c r="DK61" s="33" t="str">
        <f ca="true">+IF(OFFSET('Sanitation Data'!$H$30,0,10*ROW('Sanitation Data'!H55))="","",OFFSET('Sanitation Data'!$H$30,0,10*ROW('Sanitation Data'!H55)))</f>
        <v/>
      </c>
      <c r="DL61" s="33" t="str">
        <f ca="true">+IF(OFFSET('Sanitation Data'!$H$31,0,10*ROW('Sanitation Data'!H55))="","",OFFSET('Sanitation Data'!$H$31,0,10*ROW('Sanitation Data'!H55)))</f>
        <v/>
      </c>
      <c r="DM61" s="33" t="str">
        <f ca="true">+IF(OFFSET('Sanitation Data'!$H$32,0,10*ROW('Sanitation Data'!H55))="","",OFFSET('Sanitation Data'!$H$32,0,10*ROW('Sanitation Data'!H55)))</f>
        <v/>
      </c>
      <c r="DN61" s="33" t="str">
        <f ca="true">+IF(OFFSET('Sanitation Data'!$H$33,0,10*ROW('Sanitation Data'!H55))="","",OFFSET('Sanitation Data'!$H$33,0,10*ROW('Sanitation Data'!H55)))</f>
        <v/>
      </c>
      <c r="DO61" s="33" t="str">
        <f ca="true">+IF(OFFSET('Hygiene Data'!$C$12,0,10*ROW('Hygiene Data'!C55))="","",OFFSET('Hygiene Data'!$C$12,0,10*ROW('Hygiene Data'!C55)))</f>
        <v/>
      </c>
      <c r="DP61" s="33" t="str">
        <f ca="true">+IF(OFFSET('Hygiene Data'!$C$13,0,10*ROW('Hygiene Data'!C55))="","",OFFSET('Hygiene Data'!$C$13,0,10*ROW('Hygiene Data'!C55)))</f>
        <v/>
      </c>
      <c r="DQ61" s="33" t="str">
        <f ca="true">+IF(OFFSET('Hygiene Data'!$C$14,0,10*ROW('Hygiene Data'!C55))="","",OFFSET('Hygiene Data'!$C$14,0,10*ROW('Hygiene Data'!C55)))</f>
        <v/>
      </c>
      <c r="DR61" s="33" t="str">
        <f ca="true">+IF(OFFSET('Hygiene Data'!$D$12,0,10*ROW('Hygiene Data'!D55))="","",OFFSET('Hygiene Data'!$D$12,0,10*ROW('Hygiene Data'!D55)))</f>
        <v/>
      </c>
      <c r="DS61" s="33" t="str">
        <f ca="true">+IF(OFFSET('Hygiene Data'!$D$13,0,10*ROW('Hygiene Data'!D55))="","",OFFSET('Hygiene Data'!$D$13,0,10*ROW('Hygiene Data'!D55)))</f>
        <v/>
      </c>
      <c r="DT61" s="33" t="str">
        <f ca="true">+IF(OFFSET('Hygiene Data'!$D$14,0,10*ROW('Hygiene Data'!D55))="","",OFFSET('Hygiene Data'!$D$14,0,10*ROW('Hygiene Data'!D55)))</f>
        <v/>
      </c>
      <c r="DU61" s="33" t="str">
        <f ca="true">+IF(OFFSET('Hygiene Data'!$E$12,0,10*ROW('Hygiene Data'!E55))="","",OFFSET('Hygiene Data'!$E$12,0,10*ROW('Hygiene Data'!E55)))</f>
        <v/>
      </c>
      <c r="DV61" s="33" t="str">
        <f ca="true">+IF(OFFSET('Hygiene Data'!$E$13,0,10*ROW('Hygiene Data'!E55))="","",OFFSET('Hygiene Data'!$E$13,0,10*ROW('Hygiene Data'!E55)))</f>
        <v/>
      </c>
      <c r="DW61" s="33" t="str">
        <f ca="true">+IF(OFFSET('Hygiene Data'!$E$14,0,10*ROW('Hygiene Data'!E55))="","",OFFSET('Hygiene Data'!$E$14,0,10*ROW('Hygiene Data'!E55)))</f>
        <v/>
      </c>
      <c r="DX61" s="33" t="str">
        <f ca="true">+IF(OFFSET('Hygiene Data'!$F$12,0,10*ROW('Hygiene Data'!F55))="","",OFFSET('Hygiene Data'!$F$12,0,10*ROW('Hygiene Data'!F55)))</f>
        <v/>
      </c>
      <c r="DY61" s="33" t="str">
        <f ca="true">+IF(OFFSET('Hygiene Data'!$F$13,0,10*ROW('Hygiene Data'!F55))="","",OFFSET('Hygiene Data'!$F$13,0,10*ROW('Hygiene Data'!F55)))</f>
        <v/>
      </c>
      <c r="DZ61" s="33" t="str">
        <f ca="true">+IF(OFFSET('Hygiene Data'!$F$14,0,10*ROW('Hygiene Data'!F55))="","",OFFSET('Hygiene Data'!$F$14,0,10*ROW('Hygiene Data'!F55)))</f>
        <v/>
      </c>
      <c r="EA61" s="33" t="str">
        <f ca="true">+IF(OFFSET('Hygiene Data'!$G$12,0,10*ROW('Hygiene Data'!G55))="","",OFFSET('Hygiene Data'!$G$12,0,10*ROW('Hygiene Data'!G55)))</f>
        <v/>
      </c>
      <c r="EB61" s="33" t="str">
        <f ca="true">+IF(OFFSET('Hygiene Data'!$G$13,0,10*ROW('Hygiene Data'!G55))="","",OFFSET('Hygiene Data'!$G$13,0,10*ROW('Hygiene Data'!G55)))</f>
        <v/>
      </c>
      <c r="EC61" s="33" t="str">
        <f ca="true">+IF(OFFSET('Hygiene Data'!$G$14,0,10*ROW('Hygiene Data'!G55))="","",OFFSET('Hygiene Data'!$G$14,0,10*ROW('Hygiene Data'!G55)))</f>
        <v/>
      </c>
      <c r="ED61" s="33" t="str">
        <f ca="true">+IF(OFFSET('Hygiene Data'!$H$12,0,10*ROW('Hygiene Data'!H55))="","",OFFSET('Hygiene Data'!$H$12,0,10*ROW('Hygiene Data'!H55)))</f>
        <v/>
      </c>
      <c r="EE61" s="33" t="str">
        <f ca="true">+IF(OFFSET('Hygiene Data'!$H$13,0,10*ROW('Hygiene Data'!H55))="","",OFFSET('Hygiene Data'!$H$13,0,10*ROW('Hygiene Data'!H55)))</f>
        <v/>
      </c>
      <c r="EF61" s="33" t="str">
        <f ca="true">+IF(OFFSET('Hygiene Data'!$H$14,0,10*ROW('Hygiene Data'!H55))="","",OFFSET('Hygiene Data'!$H$14,0,10*ROW('Hygiene Data'!H55)))</f>
        <v/>
      </c>
    </row>
    <row r="62" x14ac:dyDescent="0.2">
      <c r="A62" s="56" t="str">
        <f ca="true">+IF(OFFSET('Water Data'!$B$1,0,10*ROW('Water Data'!B59))="","",OFFSET('Water Data'!$B$1,0,10*ROW('Water Data'!B59)))</f>
        <v/>
      </c>
      <c r="B62" s="56" t="str">
        <f ca="true">+IF(OFFSET('Water Data'!$A$3,0,10*ROW('Water Data'!A59))="","",OFFSET('Water Data'!$A$3,0,10*ROW('Water Data'!A59)))</f>
        <v/>
      </c>
      <c r="C62" s="56" t="str">
        <f ca="true">+IF(OFFSET('Water Data'!$C$3,0,10*ROW('Water Data'!C59))="","",OFFSET('Water Data'!$C$3,0,10*ROW('Water Data'!C59)))</f>
        <v/>
      </c>
      <c r="D62" s="244"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4"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4"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4"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4"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4"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4"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4"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4"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4"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4"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4"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4"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4"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4"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4"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4"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4"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45"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45"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45"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45"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45"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45"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45"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45"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45"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45"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45"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45"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45"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45"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45"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45"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45"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45"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45"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45"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45"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45"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45"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45"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45"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45"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45"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45"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45"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45"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46"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46"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46"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46"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46"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46"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46"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46"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46"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46"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46"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46"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46"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46"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46"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46"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46"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46"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3" t="str">
        <f ca="true">+IF(OFFSET('Water Data'!$C$28,0,10*ROW('Water Data'!C56))="","",OFFSET('Water Data'!$C$28,0,10*ROW('Water Data'!C56)))</f>
        <v/>
      </c>
      <c r="BT62" s="33" t="str">
        <f ca="true">+IF(OFFSET('Water Data'!$C$29,0,10*ROW('Water Data'!C56))="","",OFFSET('Water Data'!$C$29,0,10*ROW('Water Data'!C56)))</f>
        <v/>
      </c>
      <c r="BU62" s="33" t="str">
        <f ca="true">+IF(OFFSET('Water Data'!$C$30,0,10*ROW('Water Data'!C56))="","",OFFSET('Water Data'!$C$30,0,10*ROW('Water Data'!C56)))</f>
        <v/>
      </c>
      <c r="BV62" s="33" t="str">
        <f ca="true">+IF(OFFSET('Water Data'!$D$28,0,10*ROW('Water Data'!D56))="","",OFFSET('Water Data'!$D$28,0,10*ROW('Water Data'!D56)))</f>
        <v/>
      </c>
      <c r="BW62" s="33" t="str">
        <f ca="true">+IF(OFFSET('Water Data'!$D$29,0,10*ROW('Water Data'!D56))="","",OFFSET('Water Data'!$D$29,0,10*ROW('Water Data'!D56)))</f>
        <v/>
      </c>
      <c r="BX62" s="33" t="str">
        <f ca="true">+IF(OFFSET('Water Data'!$D$30,0,10*ROW('Water Data'!D56))="","",OFFSET('Water Data'!$D$30,0,10*ROW('Water Data'!D56)))</f>
        <v/>
      </c>
      <c r="BY62" s="33" t="str">
        <f ca="true">+IF(OFFSET('Water Data'!$E$28,0,10*ROW('Water Data'!E56))="","",OFFSET('Water Data'!$E$28,0,10*ROW('Water Data'!E56)))</f>
        <v/>
      </c>
      <c r="BZ62" s="33" t="str">
        <f ca="true">+IF(OFFSET('Water Data'!$E$29,0,10*ROW('Water Data'!E56))="","",OFFSET('Water Data'!$E$29,0,10*ROW('Water Data'!E56)))</f>
        <v/>
      </c>
      <c r="CA62" s="33" t="str">
        <f ca="true">+IF(OFFSET('Water Data'!$E$30,0,10*ROW('Water Data'!E56))="","",OFFSET('Water Data'!$E$30,0,10*ROW('Water Data'!E56)))</f>
        <v/>
      </c>
      <c r="CB62" s="33" t="str">
        <f ca="true">+IF(OFFSET('Water Data'!$F$28,0,10*ROW('Water Data'!F56))="","",OFFSET('Water Data'!$F$28,0,10*ROW('Water Data'!F56)))</f>
        <v/>
      </c>
      <c r="CC62" s="33" t="str">
        <f ca="true">+IF(OFFSET('Water Data'!$F$29,0,10*ROW('Water Data'!F56))="","",OFFSET('Water Data'!$F$29,0,10*ROW('Water Data'!F56)))</f>
        <v/>
      </c>
      <c r="CD62" s="33" t="str">
        <f ca="true">+IF(OFFSET('Water Data'!$F$30,0,10*ROW('Water Data'!F56))="","",OFFSET('Water Data'!$F$30,0,10*ROW('Water Data'!F56)))</f>
        <v/>
      </c>
      <c r="CE62" s="33" t="str">
        <f ca="true">+IF(OFFSET('Water Data'!$G$28,0,10*ROW('Water Data'!G56))="","",OFFSET('Water Data'!$G$28,0,10*ROW('Water Data'!G56)))</f>
        <v/>
      </c>
      <c r="CF62" s="33" t="str">
        <f ca="true">+IF(OFFSET('Water Data'!$G$29,0,10*ROW('Water Data'!G56))="","",OFFSET('Water Data'!$G$29,0,10*ROW('Water Data'!G56)))</f>
        <v/>
      </c>
      <c r="CG62" s="33" t="str">
        <f ca="true">+IF(OFFSET('Water Data'!$G$30,0,10*ROW('Water Data'!G56))="","",OFFSET('Water Data'!$G$30,0,10*ROW('Water Data'!G56)))</f>
        <v/>
      </c>
      <c r="CH62" s="33" t="str">
        <f ca="true">+IF(OFFSET('Water Data'!$H$28,0,10*ROW('Water Data'!H56))="","",OFFSET('Water Data'!$H$28,0,10*ROW('Water Data'!H56)))</f>
        <v/>
      </c>
      <c r="CI62" s="33" t="str">
        <f ca="true">+IF(OFFSET('Water Data'!$H$29,0,10*ROW('Water Data'!H56))="","",OFFSET('Water Data'!$H$29,0,10*ROW('Water Data'!H56)))</f>
        <v/>
      </c>
      <c r="CJ62" s="33" t="str">
        <f ca="true">+IF(OFFSET('Water Data'!$H$30,0,10*ROW('Water Data'!H56))="","",OFFSET('Water Data'!$H$30,0,10*ROW('Water Data'!H56)))</f>
        <v/>
      </c>
      <c r="CK62" s="33" t="str">
        <f ca="true">+IF(OFFSET('Sanitation Data'!$C$29,0,10*ROW('Sanitation Data'!C56))="","",OFFSET('Sanitation Data'!$C$29,0,10*ROW('Sanitation Data'!C56)))</f>
        <v/>
      </c>
      <c r="CL62" s="33" t="str">
        <f ca="true">+IF(OFFSET('Sanitation Data'!$C$30,0,10*ROW('Sanitation Data'!C56))="","",OFFSET('Sanitation Data'!$C$30,0,10*ROW('Sanitation Data'!C56)))</f>
        <v/>
      </c>
      <c r="CM62" s="33" t="str">
        <f ca="true">+IF(OFFSET('Sanitation Data'!$C$31,0,10*ROW('Sanitation Data'!C56))="","",OFFSET('Sanitation Data'!$C$31,0,10*ROW('Sanitation Data'!C56)))</f>
        <v/>
      </c>
      <c r="CN62" s="33" t="str">
        <f ca="true">+IF(OFFSET('Sanitation Data'!$C$32,0,10*ROW('Sanitation Data'!C56))="","",OFFSET('Sanitation Data'!$C$32,0,10*ROW('Sanitation Data'!C56)))</f>
        <v/>
      </c>
      <c r="CO62" s="33" t="str">
        <f ca="true">+IF(OFFSET('Sanitation Data'!$C$33,0,10*ROW('Sanitation Data'!C56))="","",OFFSET('Sanitation Data'!$C$33,0,10*ROW('Sanitation Data'!C56)))</f>
        <v/>
      </c>
      <c r="CP62" s="33" t="str">
        <f ca="true">+IF(OFFSET('Sanitation Data'!$D$29,0,10*ROW('Sanitation Data'!D56))="","",OFFSET('Sanitation Data'!$D$29,0,10*ROW('Sanitation Data'!D56)))</f>
        <v/>
      </c>
      <c r="CQ62" s="33" t="str">
        <f ca="true">+IF(OFFSET('Sanitation Data'!$D$30,0,10*ROW('Sanitation Data'!D56))="","",OFFSET('Sanitation Data'!$D$30,0,10*ROW('Sanitation Data'!D56)))</f>
        <v/>
      </c>
      <c r="CR62" s="33" t="str">
        <f ca="true">+IF(OFFSET('Sanitation Data'!$D$31,0,10*ROW('Sanitation Data'!D56))="","",OFFSET('Sanitation Data'!$D$31,0,10*ROW('Sanitation Data'!D56)))</f>
        <v/>
      </c>
      <c r="CS62" s="33" t="str">
        <f ca="true">+IF(OFFSET('Sanitation Data'!$D$32,0,10*ROW('Sanitation Data'!D56))="","",OFFSET('Sanitation Data'!$D$32,0,10*ROW('Sanitation Data'!D56)))</f>
        <v/>
      </c>
      <c r="CT62" s="33" t="str">
        <f ca="true">+IF(OFFSET('Sanitation Data'!$D$33,0,10*ROW('Sanitation Data'!D56))="","",OFFSET('Sanitation Data'!$D$33,0,10*ROW('Sanitation Data'!D56)))</f>
        <v/>
      </c>
      <c r="CU62" s="33" t="str">
        <f ca="true">+IF(OFFSET('Sanitation Data'!$E$29,0,10*ROW('Sanitation Data'!E56))="","",OFFSET('Sanitation Data'!$E$29,0,10*ROW('Sanitation Data'!E56)))</f>
        <v/>
      </c>
      <c r="CV62" s="33" t="str">
        <f ca="true">+IF(OFFSET('Sanitation Data'!$E$30,0,10*ROW('Sanitation Data'!E56))="","",OFFSET('Sanitation Data'!$E$30,0,10*ROW('Sanitation Data'!E56)))</f>
        <v/>
      </c>
      <c r="CW62" s="33" t="str">
        <f ca="true">+IF(OFFSET('Sanitation Data'!$E$31,0,10*ROW('Sanitation Data'!E56))="","",OFFSET('Sanitation Data'!$E$31,0,10*ROW('Sanitation Data'!E56)))</f>
        <v/>
      </c>
      <c r="CX62" s="33" t="str">
        <f ca="true">+IF(OFFSET('Sanitation Data'!$E$32,0,10*ROW('Sanitation Data'!E56))="","",OFFSET('Sanitation Data'!$E$32,0,10*ROW('Sanitation Data'!E56)))</f>
        <v/>
      </c>
      <c r="CY62" s="33" t="str">
        <f ca="true">+IF(OFFSET('Sanitation Data'!$E$33,0,10*ROW('Sanitation Data'!E56))="","",OFFSET('Sanitation Data'!$E$33,0,10*ROW('Sanitation Data'!E56)))</f>
        <v/>
      </c>
      <c r="CZ62" s="33" t="str">
        <f ca="true">+IF(OFFSET('Sanitation Data'!$F$29,0,10*ROW('Sanitation Data'!F56))="","",OFFSET('Sanitation Data'!$F$29,0,10*ROW('Sanitation Data'!F56)))</f>
        <v/>
      </c>
      <c r="DA62" s="33" t="str">
        <f ca="true">+IF(OFFSET('Sanitation Data'!$F$30,0,10*ROW('Sanitation Data'!F56))="","",OFFSET('Sanitation Data'!$F$30,0,10*ROW('Sanitation Data'!F56)))</f>
        <v/>
      </c>
      <c r="DB62" s="33" t="str">
        <f ca="true">+IF(OFFSET('Sanitation Data'!$F$31,0,10*ROW('Sanitation Data'!F56))="","",OFFSET('Sanitation Data'!$F$31,0,10*ROW('Sanitation Data'!F56)))</f>
        <v/>
      </c>
      <c r="DC62" s="33" t="str">
        <f ca="true">+IF(OFFSET('Sanitation Data'!$F$32,0,10*ROW('Sanitation Data'!F56))="","",OFFSET('Sanitation Data'!$F$32,0,10*ROW('Sanitation Data'!F56)))</f>
        <v/>
      </c>
      <c r="DD62" s="33" t="str">
        <f ca="true">+IF(OFFSET('Sanitation Data'!$F$33,0,10*ROW('Sanitation Data'!F56))="","",OFFSET('Sanitation Data'!$F$33,0,10*ROW('Sanitation Data'!F56)))</f>
        <v/>
      </c>
      <c r="DE62" s="33" t="str">
        <f ca="true">+IF(OFFSET('Sanitation Data'!$G$29,0,10*ROW('Sanitation Data'!G56))="","",OFFSET('Sanitation Data'!$G$29,0,10*ROW('Sanitation Data'!G56)))</f>
        <v/>
      </c>
      <c r="DF62" s="33" t="str">
        <f ca="true">+IF(OFFSET('Sanitation Data'!$G$30,0,10*ROW('Sanitation Data'!G56))="","",OFFSET('Sanitation Data'!$G$30,0,10*ROW('Sanitation Data'!G56)))</f>
        <v/>
      </c>
      <c r="DG62" s="33" t="str">
        <f ca="true">+IF(OFFSET('Sanitation Data'!$G$31,0,10*ROW('Sanitation Data'!G56))="","",OFFSET('Sanitation Data'!$G$31,0,10*ROW('Sanitation Data'!G56)))</f>
        <v/>
      </c>
      <c r="DH62" s="33" t="str">
        <f ca="true">+IF(OFFSET('Sanitation Data'!$G$32,0,10*ROW('Sanitation Data'!G56))="","",OFFSET('Sanitation Data'!$G$32,0,10*ROW('Sanitation Data'!G56)))</f>
        <v/>
      </c>
      <c r="DI62" s="33" t="str">
        <f ca="true">+IF(OFFSET('Sanitation Data'!$G$33,0,10*ROW('Sanitation Data'!G56))="","",OFFSET('Sanitation Data'!$G$33,0,10*ROW('Sanitation Data'!G56)))</f>
        <v/>
      </c>
      <c r="DJ62" s="33" t="str">
        <f ca="true">+IF(OFFSET('Sanitation Data'!$H$29,0,10*ROW('Sanitation Data'!H56))="","",OFFSET('Sanitation Data'!$H$29,0,10*ROW('Sanitation Data'!H56)))</f>
        <v/>
      </c>
      <c r="DK62" s="33" t="str">
        <f ca="true">+IF(OFFSET('Sanitation Data'!$H$30,0,10*ROW('Sanitation Data'!H56))="","",OFFSET('Sanitation Data'!$H$30,0,10*ROW('Sanitation Data'!H56)))</f>
        <v/>
      </c>
      <c r="DL62" s="33" t="str">
        <f ca="true">+IF(OFFSET('Sanitation Data'!$H$31,0,10*ROW('Sanitation Data'!H56))="","",OFFSET('Sanitation Data'!$H$31,0,10*ROW('Sanitation Data'!H56)))</f>
        <v/>
      </c>
      <c r="DM62" s="33" t="str">
        <f ca="true">+IF(OFFSET('Sanitation Data'!$H$32,0,10*ROW('Sanitation Data'!H56))="","",OFFSET('Sanitation Data'!$H$32,0,10*ROW('Sanitation Data'!H56)))</f>
        <v/>
      </c>
      <c r="DN62" s="33" t="str">
        <f ca="true">+IF(OFFSET('Sanitation Data'!$H$33,0,10*ROW('Sanitation Data'!H56))="","",OFFSET('Sanitation Data'!$H$33,0,10*ROW('Sanitation Data'!H56)))</f>
        <v/>
      </c>
      <c r="DO62" s="33" t="str">
        <f ca="true">+IF(OFFSET('Hygiene Data'!$C$12,0,10*ROW('Hygiene Data'!C56))="","",OFFSET('Hygiene Data'!$C$12,0,10*ROW('Hygiene Data'!C56)))</f>
        <v/>
      </c>
      <c r="DP62" s="33" t="str">
        <f ca="true">+IF(OFFSET('Hygiene Data'!$C$13,0,10*ROW('Hygiene Data'!C56))="","",OFFSET('Hygiene Data'!$C$13,0,10*ROW('Hygiene Data'!C56)))</f>
        <v/>
      </c>
      <c r="DQ62" s="33" t="str">
        <f ca="true">+IF(OFFSET('Hygiene Data'!$C$14,0,10*ROW('Hygiene Data'!C56))="","",OFFSET('Hygiene Data'!$C$14,0,10*ROW('Hygiene Data'!C56)))</f>
        <v/>
      </c>
      <c r="DR62" s="33" t="str">
        <f ca="true">+IF(OFFSET('Hygiene Data'!$D$12,0,10*ROW('Hygiene Data'!D56))="","",OFFSET('Hygiene Data'!$D$12,0,10*ROW('Hygiene Data'!D56)))</f>
        <v/>
      </c>
      <c r="DS62" s="33" t="str">
        <f ca="true">+IF(OFFSET('Hygiene Data'!$D$13,0,10*ROW('Hygiene Data'!D56))="","",OFFSET('Hygiene Data'!$D$13,0,10*ROW('Hygiene Data'!D56)))</f>
        <v/>
      </c>
      <c r="DT62" s="33" t="str">
        <f ca="true">+IF(OFFSET('Hygiene Data'!$D$14,0,10*ROW('Hygiene Data'!D56))="","",OFFSET('Hygiene Data'!$D$14,0,10*ROW('Hygiene Data'!D56)))</f>
        <v/>
      </c>
      <c r="DU62" s="33" t="str">
        <f ca="true">+IF(OFFSET('Hygiene Data'!$E$12,0,10*ROW('Hygiene Data'!E56))="","",OFFSET('Hygiene Data'!$E$12,0,10*ROW('Hygiene Data'!E56)))</f>
        <v/>
      </c>
      <c r="DV62" s="33" t="str">
        <f ca="true">+IF(OFFSET('Hygiene Data'!$E$13,0,10*ROW('Hygiene Data'!E56))="","",OFFSET('Hygiene Data'!$E$13,0,10*ROW('Hygiene Data'!E56)))</f>
        <v/>
      </c>
      <c r="DW62" s="33" t="str">
        <f ca="true">+IF(OFFSET('Hygiene Data'!$E$14,0,10*ROW('Hygiene Data'!E56))="","",OFFSET('Hygiene Data'!$E$14,0,10*ROW('Hygiene Data'!E56)))</f>
        <v/>
      </c>
      <c r="DX62" s="33" t="str">
        <f ca="true">+IF(OFFSET('Hygiene Data'!$F$12,0,10*ROW('Hygiene Data'!F56))="","",OFFSET('Hygiene Data'!$F$12,0,10*ROW('Hygiene Data'!F56)))</f>
        <v/>
      </c>
      <c r="DY62" s="33" t="str">
        <f ca="true">+IF(OFFSET('Hygiene Data'!$F$13,0,10*ROW('Hygiene Data'!F56))="","",OFFSET('Hygiene Data'!$F$13,0,10*ROW('Hygiene Data'!F56)))</f>
        <v/>
      </c>
      <c r="DZ62" s="33" t="str">
        <f ca="true">+IF(OFFSET('Hygiene Data'!$F$14,0,10*ROW('Hygiene Data'!F56))="","",OFFSET('Hygiene Data'!$F$14,0,10*ROW('Hygiene Data'!F56)))</f>
        <v/>
      </c>
      <c r="EA62" s="33" t="str">
        <f ca="true">+IF(OFFSET('Hygiene Data'!$G$12,0,10*ROW('Hygiene Data'!G56))="","",OFFSET('Hygiene Data'!$G$12,0,10*ROW('Hygiene Data'!G56)))</f>
        <v/>
      </c>
      <c r="EB62" s="33" t="str">
        <f ca="true">+IF(OFFSET('Hygiene Data'!$G$13,0,10*ROW('Hygiene Data'!G56))="","",OFFSET('Hygiene Data'!$G$13,0,10*ROW('Hygiene Data'!G56)))</f>
        <v/>
      </c>
      <c r="EC62" s="33" t="str">
        <f ca="true">+IF(OFFSET('Hygiene Data'!$G$14,0,10*ROW('Hygiene Data'!G56))="","",OFFSET('Hygiene Data'!$G$14,0,10*ROW('Hygiene Data'!G56)))</f>
        <v/>
      </c>
      <c r="ED62" s="33" t="str">
        <f ca="true">+IF(OFFSET('Hygiene Data'!$H$12,0,10*ROW('Hygiene Data'!H56))="","",OFFSET('Hygiene Data'!$H$12,0,10*ROW('Hygiene Data'!H56)))</f>
        <v/>
      </c>
      <c r="EE62" s="33" t="str">
        <f ca="true">+IF(OFFSET('Hygiene Data'!$H$13,0,10*ROW('Hygiene Data'!H56))="","",OFFSET('Hygiene Data'!$H$13,0,10*ROW('Hygiene Data'!H56)))</f>
        <v/>
      </c>
      <c r="EF62" s="33" t="str">
        <f ca="true">+IF(OFFSET('Hygiene Data'!$H$14,0,10*ROW('Hygiene Data'!H56))="","",OFFSET('Hygiene Data'!$H$14,0,10*ROW('Hygiene Data'!H56)))</f>
        <v/>
      </c>
    </row>
    <row r="63" x14ac:dyDescent="0.2">
      <c r="A63" s="56" t="str">
        <f ca="true">+IF(OFFSET('Water Data'!$B$1,0,10*ROW('Water Data'!B60))="","",OFFSET('Water Data'!$B$1,0,10*ROW('Water Data'!B60)))</f>
        <v/>
      </c>
      <c r="B63" s="56" t="str">
        <f ca="true">+IF(OFFSET('Water Data'!$A$3,0,10*ROW('Water Data'!A60))="","",OFFSET('Water Data'!$A$3,0,10*ROW('Water Data'!A60)))</f>
        <v/>
      </c>
      <c r="C63" s="56" t="str">
        <f ca="true">+IF(OFFSET('Water Data'!$C$3,0,10*ROW('Water Data'!C60))="","",OFFSET('Water Data'!$C$3,0,10*ROW('Water Data'!C60)))</f>
        <v/>
      </c>
      <c r="D63" s="244"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4"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4"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4"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4"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4"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4"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4"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4"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4"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4"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4"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4"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4"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4"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4"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4"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4"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45"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45"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45"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45"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45"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45"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45"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45"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45"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45"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45"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45"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45"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45"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45"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45"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45"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45"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45"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45"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45"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45"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45"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45"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45"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45"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45"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45"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45"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45"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46"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46"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46"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46"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46"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46"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46"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46"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46"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46"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46"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46"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46"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46"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46"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46"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46"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46"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3" t="str">
        <f ca="true">+IF(OFFSET('Water Data'!$C$28,0,10*ROW('Water Data'!C57))="","",OFFSET('Water Data'!$C$28,0,10*ROW('Water Data'!C57)))</f>
        <v/>
      </c>
      <c r="BT63" s="33" t="str">
        <f ca="true">+IF(OFFSET('Water Data'!$C$29,0,10*ROW('Water Data'!C57))="","",OFFSET('Water Data'!$C$29,0,10*ROW('Water Data'!C57)))</f>
        <v/>
      </c>
      <c r="BU63" s="33" t="str">
        <f ca="true">+IF(OFFSET('Water Data'!$C$30,0,10*ROW('Water Data'!C57))="","",OFFSET('Water Data'!$C$30,0,10*ROW('Water Data'!C57)))</f>
        <v/>
      </c>
      <c r="BV63" s="33" t="str">
        <f ca="true">+IF(OFFSET('Water Data'!$D$28,0,10*ROW('Water Data'!D57))="","",OFFSET('Water Data'!$D$28,0,10*ROW('Water Data'!D57)))</f>
        <v/>
      </c>
      <c r="BW63" s="33" t="str">
        <f ca="true">+IF(OFFSET('Water Data'!$D$29,0,10*ROW('Water Data'!D57))="","",OFFSET('Water Data'!$D$29,0,10*ROW('Water Data'!D57)))</f>
        <v/>
      </c>
      <c r="BX63" s="33" t="str">
        <f ca="true">+IF(OFFSET('Water Data'!$D$30,0,10*ROW('Water Data'!D57))="","",OFFSET('Water Data'!$D$30,0,10*ROW('Water Data'!D57)))</f>
        <v/>
      </c>
      <c r="BY63" s="33" t="str">
        <f ca="true">+IF(OFFSET('Water Data'!$E$28,0,10*ROW('Water Data'!E57))="","",OFFSET('Water Data'!$E$28,0,10*ROW('Water Data'!E57)))</f>
        <v/>
      </c>
      <c r="BZ63" s="33" t="str">
        <f ca="true">+IF(OFFSET('Water Data'!$E$29,0,10*ROW('Water Data'!E57))="","",OFFSET('Water Data'!$E$29,0,10*ROW('Water Data'!E57)))</f>
        <v/>
      </c>
      <c r="CA63" s="33" t="str">
        <f ca="true">+IF(OFFSET('Water Data'!$E$30,0,10*ROW('Water Data'!E57))="","",OFFSET('Water Data'!$E$30,0,10*ROW('Water Data'!E57)))</f>
        <v/>
      </c>
      <c r="CB63" s="33" t="str">
        <f ca="true">+IF(OFFSET('Water Data'!$F$28,0,10*ROW('Water Data'!F57))="","",OFFSET('Water Data'!$F$28,0,10*ROW('Water Data'!F57)))</f>
        <v/>
      </c>
      <c r="CC63" s="33" t="str">
        <f ca="true">+IF(OFFSET('Water Data'!$F$29,0,10*ROW('Water Data'!F57))="","",OFFSET('Water Data'!$F$29,0,10*ROW('Water Data'!F57)))</f>
        <v/>
      </c>
      <c r="CD63" s="33" t="str">
        <f ca="true">+IF(OFFSET('Water Data'!$F$30,0,10*ROW('Water Data'!F57))="","",OFFSET('Water Data'!$F$30,0,10*ROW('Water Data'!F57)))</f>
        <v/>
      </c>
      <c r="CE63" s="33" t="str">
        <f ca="true">+IF(OFFSET('Water Data'!$G$28,0,10*ROW('Water Data'!G57))="","",OFFSET('Water Data'!$G$28,0,10*ROW('Water Data'!G57)))</f>
        <v/>
      </c>
      <c r="CF63" s="33" t="str">
        <f ca="true">+IF(OFFSET('Water Data'!$G$29,0,10*ROW('Water Data'!G57))="","",OFFSET('Water Data'!$G$29,0,10*ROW('Water Data'!G57)))</f>
        <v/>
      </c>
      <c r="CG63" s="33" t="str">
        <f ca="true">+IF(OFFSET('Water Data'!$G$30,0,10*ROW('Water Data'!G57))="","",OFFSET('Water Data'!$G$30,0,10*ROW('Water Data'!G57)))</f>
        <v/>
      </c>
      <c r="CH63" s="33" t="str">
        <f ca="true">+IF(OFFSET('Water Data'!$H$28,0,10*ROW('Water Data'!H57))="","",OFFSET('Water Data'!$H$28,0,10*ROW('Water Data'!H57)))</f>
        <v/>
      </c>
      <c r="CI63" s="33" t="str">
        <f ca="true">+IF(OFFSET('Water Data'!$H$29,0,10*ROW('Water Data'!H57))="","",OFFSET('Water Data'!$H$29,0,10*ROW('Water Data'!H57)))</f>
        <v/>
      </c>
      <c r="CJ63" s="33" t="str">
        <f ca="true">+IF(OFFSET('Water Data'!$H$30,0,10*ROW('Water Data'!H57))="","",OFFSET('Water Data'!$H$30,0,10*ROW('Water Data'!H57)))</f>
        <v/>
      </c>
      <c r="CK63" s="33" t="str">
        <f ca="true">+IF(OFFSET('Sanitation Data'!$C$29,0,10*ROW('Sanitation Data'!C57))="","",OFFSET('Sanitation Data'!$C$29,0,10*ROW('Sanitation Data'!C57)))</f>
        <v/>
      </c>
      <c r="CL63" s="33" t="str">
        <f ca="true">+IF(OFFSET('Sanitation Data'!$C$30,0,10*ROW('Sanitation Data'!C57))="","",OFFSET('Sanitation Data'!$C$30,0,10*ROW('Sanitation Data'!C57)))</f>
        <v/>
      </c>
      <c r="CM63" s="33" t="str">
        <f ca="true">+IF(OFFSET('Sanitation Data'!$C$31,0,10*ROW('Sanitation Data'!C57))="","",OFFSET('Sanitation Data'!$C$31,0,10*ROW('Sanitation Data'!C57)))</f>
        <v/>
      </c>
      <c r="CN63" s="33" t="str">
        <f ca="true">+IF(OFFSET('Sanitation Data'!$C$32,0,10*ROW('Sanitation Data'!C57))="","",OFFSET('Sanitation Data'!$C$32,0,10*ROW('Sanitation Data'!C57)))</f>
        <v/>
      </c>
      <c r="CO63" s="33" t="str">
        <f ca="true">+IF(OFFSET('Sanitation Data'!$C$33,0,10*ROW('Sanitation Data'!C57))="","",OFFSET('Sanitation Data'!$C$33,0,10*ROW('Sanitation Data'!C57)))</f>
        <v/>
      </c>
      <c r="CP63" s="33" t="str">
        <f ca="true">+IF(OFFSET('Sanitation Data'!$D$29,0,10*ROW('Sanitation Data'!D57))="","",OFFSET('Sanitation Data'!$D$29,0,10*ROW('Sanitation Data'!D57)))</f>
        <v/>
      </c>
      <c r="CQ63" s="33" t="str">
        <f ca="true">+IF(OFFSET('Sanitation Data'!$D$30,0,10*ROW('Sanitation Data'!D57))="","",OFFSET('Sanitation Data'!$D$30,0,10*ROW('Sanitation Data'!D57)))</f>
        <v/>
      </c>
      <c r="CR63" s="33" t="str">
        <f ca="true">+IF(OFFSET('Sanitation Data'!$D$31,0,10*ROW('Sanitation Data'!D57))="","",OFFSET('Sanitation Data'!$D$31,0,10*ROW('Sanitation Data'!D57)))</f>
        <v/>
      </c>
      <c r="CS63" s="33" t="str">
        <f ca="true">+IF(OFFSET('Sanitation Data'!$D$32,0,10*ROW('Sanitation Data'!D57))="","",OFFSET('Sanitation Data'!$D$32,0,10*ROW('Sanitation Data'!D57)))</f>
        <v/>
      </c>
      <c r="CT63" s="33" t="str">
        <f ca="true">+IF(OFFSET('Sanitation Data'!$D$33,0,10*ROW('Sanitation Data'!D57))="","",OFFSET('Sanitation Data'!$D$33,0,10*ROW('Sanitation Data'!D57)))</f>
        <v/>
      </c>
      <c r="CU63" s="33" t="str">
        <f ca="true">+IF(OFFSET('Sanitation Data'!$E$29,0,10*ROW('Sanitation Data'!E57))="","",OFFSET('Sanitation Data'!$E$29,0,10*ROW('Sanitation Data'!E57)))</f>
        <v/>
      </c>
      <c r="CV63" s="33" t="str">
        <f ca="true">+IF(OFFSET('Sanitation Data'!$E$30,0,10*ROW('Sanitation Data'!E57))="","",OFFSET('Sanitation Data'!$E$30,0,10*ROW('Sanitation Data'!E57)))</f>
        <v/>
      </c>
      <c r="CW63" s="33" t="str">
        <f ca="true">+IF(OFFSET('Sanitation Data'!$E$31,0,10*ROW('Sanitation Data'!E57))="","",OFFSET('Sanitation Data'!$E$31,0,10*ROW('Sanitation Data'!E57)))</f>
        <v/>
      </c>
      <c r="CX63" s="33" t="str">
        <f ca="true">+IF(OFFSET('Sanitation Data'!$E$32,0,10*ROW('Sanitation Data'!E57))="","",OFFSET('Sanitation Data'!$E$32,0,10*ROW('Sanitation Data'!E57)))</f>
        <v/>
      </c>
      <c r="CY63" s="33" t="str">
        <f ca="true">+IF(OFFSET('Sanitation Data'!$E$33,0,10*ROW('Sanitation Data'!E57))="","",OFFSET('Sanitation Data'!$E$33,0,10*ROW('Sanitation Data'!E57)))</f>
        <v/>
      </c>
      <c r="CZ63" s="33" t="str">
        <f ca="true">+IF(OFFSET('Sanitation Data'!$F$29,0,10*ROW('Sanitation Data'!F57))="","",OFFSET('Sanitation Data'!$F$29,0,10*ROW('Sanitation Data'!F57)))</f>
        <v/>
      </c>
      <c r="DA63" s="33" t="str">
        <f ca="true">+IF(OFFSET('Sanitation Data'!$F$30,0,10*ROW('Sanitation Data'!F57))="","",OFFSET('Sanitation Data'!$F$30,0,10*ROW('Sanitation Data'!F57)))</f>
        <v/>
      </c>
      <c r="DB63" s="33" t="str">
        <f ca="true">+IF(OFFSET('Sanitation Data'!$F$31,0,10*ROW('Sanitation Data'!F57))="","",OFFSET('Sanitation Data'!$F$31,0,10*ROW('Sanitation Data'!F57)))</f>
        <v/>
      </c>
      <c r="DC63" s="33" t="str">
        <f ca="true">+IF(OFFSET('Sanitation Data'!$F$32,0,10*ROW('Sanitation Data'!F57))="","",OFFSET('Sanitation Data'!$F$32,0,10*ROW('Sanitation Data'!F57)))</f>
        <v/>
      </c>
      <c r="DD63" s="33" t="str">
        <f ca="true">+IF(OFFSET('Sanitation Data'!$F$33,0,10*ROW('Sanitation Data'!F57))="","",OFFSET('Sanitation Data'!$F$33,0,10*ROW('Sanitation Data'!F57)))</f>
        <v/>
      </c>
      <c r="DE63" s="33" t="str">
        <f ca="true">+IF(OFFSET('Sanitation Data'!$G$29,0,10*ROW('Sanitation Data'!G57))="","",OFFSET('Sanitation Data'!$G$29,0,10*ROW('Sanitation Data'!G57)))</f>
        <v/>
      </c>
      <c r="DF63" s="33" t="str">
        <f ca="true">+IF(OFFSET('Sanitation Data'!$G$30,0,10*ROW('Sanitation Data'!G57))="","",OFFSET('Sanitation Data'!$G$30,0,10*ROW('Sanitation Data'!G57)))</f>
        <v/>
      </c>
      <c r="DG63" s="33" t="str">
        <f ca="true">+IF(OFFSET('Sanitation Data'!$G$31,0,10*ROW('Sanitation Data'!G57))="","",OFFSET('Sanitation Data'!$G$31,0,10*ROW('Sanitation Data'!G57)))</f>
        <v/>
      </c>
      <c r="DH63" s="33" t="str">
        <f ca="true">+IF(OFFSET('Sanitation Data'!$G$32,0,10*ROW('Sanitation Data'!G57))="","",OFFSET('Sanitation Data'!$G$32,0,10*ROW('Sanitation Data'!G57)))</f>
        <v/>
      </c>
      <c r="DI63" s="33" t="str">
        <f ca="true">+IF(OFFSET('Sanitation Data'!$G$33,0,10*ROW('Sanitation Data'!G57))="","",OFFSET('Sanitation Data'!$G$33,0,10*ROW('Sanitation Data'!G57)))</f>
        <v/>
      </c>
      <c r="DJ63" s="33" t="str">
        <f ca="true">+IF(OFFSET('Sanitation Data'!$H$29,0,10*ROW('Sanitation Data'!H57))="","",OFFSET('Sanitation Data'!$H$29,0,10*ROW('Sanitation Data'!H57)))</f>
        <v/>
      </c>
      <c r="DK63" s="33" t="str">
        <f ca="true">+IF(OFFSET('Sanitation Data'!$H$30,0,10*ROW('Sanitation Data'!H57))="","",OFFSET('Sanitation Data'!$H$30,0,10*ROW('Sanitation Data'!H57)))</f>
        <v/>
      </c>
      <c r="DL63" s="33" t="str">
        <f ca="true">+IF(OFFSET('Sanitation Data'!$H$31,0,10*ROW('Sanitation Data'!H57))="","",OFFSET('Sanitation Data'!$H$31,0,10*ROW('Sanitation Data'!H57)))</f>
        <v/>
      </c>
      <c r="DM63" s="33" t="str">
        <f ca="true">+IF(OFFSET('Sanitation Data'!$H$32,0,10*ROW('Sanitation Data'!H57))="","",OFFSET('Sanitation Data'!$H$32,0,10*ROW('Sanitation Data'!H57)))</f>
        <v/>
      </c>
      <c r="DN63" s="33" t="str">
        <f ca="true">+IF(OFFSET('Sanitation Data'!$H$33,0,10*ROW('Sanitation Data'!H57))="","",OFFSET('Sanitation Data'!$H$33,0,10*ROW('Sanitation Data'!H57)))</f>
        <v/>
      </c>
      <c r="DO63" s="33" t="str">
        <f ca="true">+IF(OFFSET('Hygiene Data'!$C$12,0,10*ROW('Hygiene Data'!C57))="","",OFFSET('Hygiene Data'!$C$12,0,10*ROW('Hygiene Data'!C57)))</f>
        <v/>
      </c>
      <c r="DP63" s="33" t="str">
        <f ca="true">+IF(OFFSET('Hygiene Data'!$C$13,0,10*ROW('Hygiene Data'!C57))="","",OFFSET('Hygiene Data'!$C$13,0,10*ROW('Hygiene Data'!C57)))</f>
        <v/>
      </c>
      <c r="DQ63" s="33" t="str">
        <f ca="true">+IF(OFFSET('Hygiene Data'!$C$14,0,10*ROW('Hygiene Data'!C57))="","",OFFSET('Hygiene Data'!$C$14,0,10*ROW('Hygiene Data'!C57)))</f>
        <v/>
      </c>
      <c r="DR63" s="33" t="str">
        <f ca="true">+IF(OFFSET('Hygiene Data'!$D$12,0,10*ROW('Hygiene Data'!D57))="","",OFFSET('Hygiene Data'!$D$12,0,10*ROW('Hygiene Data'!D57)))</f>
        <v/>
      </c>
      <c r="DS63" s="33" t="str">
        <f ca="true">+IF(OFFSET('Hygiene Data'!$D$13,0,10*ROW('Hygiene Data'!D57))="","",OFFSET('Hygiene Data'!$D$13,0,10*ROW('Hygiene Data'!D57)))</f>
        <v/>
      </c>
      <c r="DT63" s="33" t="str">
        <f ca="true">+IF(OFFSET('Hygiene Data'!$D$14,0,10*ROW('Hygiene Data'!D57))="","",OFFSET('Hygiene Data'!$D$14,0,10*ROW('Hygiene Data'!D57)))</f>
        <v/>
      </c>
      <c r="DU63" s="33" t="str">
        <f ca="true">+IF(OFFSET('Hygiene Data'!$E$12,0,10*ROW('Hygiene Data'!E57))="","",OFFSET('Hygiene Data'!$E$12,0,10*ROW('Hygiene Data'!E57)))</f>
        <v/>
      </c>
      <c r="DV63" s="33" t="str">
        <f ca="true">+IF(OFFSET('Hygiene Data'!$E$13,0,10*ROW('Hygiene Data'!E57))="","",OFFSET('Hygiene Data'!$E$13,0,10*ROW('Hygiene Data'!E57)))</f>
        <v/>
      </c>
      <c r="DW63" s="33" t="str">
        <f ca="true">+IF(OFFSET('Hygiene Data'!$E$14,0,10*ROW('Hygiene Data'!E57))="","",OFFSET('Hygiene Data'!$E$14,0,10*ROW('Hygiene Data'!E57)))</f>
        <v/>
      </c>
      <c r="DX63" s="33" t="str">
        <f ca="true">+IF(OFFSET('Hygiene Data'!$F$12,0,10*ROW('Hygiene Data'!F57))="","",OFFSET('Hygiene Data'!$F$12,0,10*ROW('Hygiene Data'!F57)))</f>
        <v/>
      </c>
      <c r="DY63" s="33" t="str">
        <f ca="true">+IF(OFFSET('Hygiene Data'!$F$13,0,10*ROW('Hygiene Data'!F57))="","",OFFSET('Hygiene Data'!$F$13,0,10*ROW('Hygiene Data'!F57)))</f>
        <v/>
      </c>
      <c r="DZ63" s="33" t="str">
        <f ca="true">+IF(OFFSET('Hygiene Data'!$F$14,0,10*ROW('Hygiene Data'!F57))="","",OFFSET('Hygiene Data'!$F$14,0,10*ROW('Hygiene Data'!F57)))</f>
        <v/>
      </c>
      <c r="EA63" s="33" t="str">
        <f ca="true">+IF(OFFSET('Hygiene Data'!$G$12,0,10*ROW('Hygiene Data'!G57))="","",OFFSET('Hygiene Data'!$G$12,0,10*ROW('Hygiene Data'!G57)))</f>
        <v/>
      </c>
      <c r="EB63" s="33" t="str">
        <f ca="true">+IF(OFFSET('Hygiene Data'!$G$13,0,10*ROW('Hygiene Data'!G57))="","",OFFSET('Hygiene Data'!$G$13,0,10*ROW('Hygiene Data'!G57)))</f>
        <v/>
      </c>
      <c r="EC63" s="33" t="str">
        <f ca="true">+IF(OFFSET('Hygiene Data'!$G$14,0,10*ROW('Hygiene Data'!G57))="","",OFFSET('Hygiene Data'!$G$14,0,10*ROW('Hygiene Data'!G57)))</f>
        <v/>
      </c>
      <c r="ED63" s="33" t="str">
        <f ca="true">+IF(OFFSET('Hygiene Data'!$H$12,0,10*ROW('Hygiene Data'!H57))="","",OFFSET('Hygiene Data'!$H$12,0,10*ROW('Hygiene Data'!H57)))</f>
        <v/>
      </c>
      <c r="EE63" s="33" t="str">
        <f ca="true">+IF(OFFSET('Hygiene Data'!$H$13,0,10*ROW('Hygiene Data'!H57))="","",OFFSET('Hygiene Data'!$H$13,0,10*ROW('Hygiene Data'!H57)))</f>
        <v/>
      </c>
      <c r="EF63" s="33" t="str">
        <f ca="true">+IF(OFFSET('Hygiene Data'!$H$14,0,10*ROW('Hygiene Data'!H57))="","",OFFSET('Hygiene Data'!$H$14,0,10*ROW('Hygiene Data'!H57)))</f>
        <v/>
      </c>
    </row>
    <row r="64" x14ac:dyDescent="0.2">
      <c r="A64" s="56" t="str">
        <f ca="true">+IF(OFFSET('Water Data'!$B$1,0,10*ROW('Water Data'!B61))="","",OFFSET('Water Data'!$B$1,0,10*ROW('Water Data'!B61)))</f>
        <v/>
      </c>
      <c r="B64" s="56" t="str">
        <f ca="true">+IF(OFFSET('Water Data'!$A$3,0,10*ROW('Water Data'!A61))="","",OFFSET('Water Data'!$A$3,0,10*ROW('Water Data'!A61)))</f>
        <v/>
      </c>
      <c r="C64" s="56" t="str">
        <f ca="true">+IF(OFFSET('Water Data'!$C$3,0,10*ROW('Water Data'!C61))="","",OFFSET('Water Data'!$C$3,0,10*ROW('Water Data'!C61)))</f>
        <v/>
      </c>
      <c r="D64" s="244"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4"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4"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4"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4"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4"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4"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4"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4"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4"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4"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4"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4"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4"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4"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4"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4"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4"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45"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45"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45"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45"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45"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45"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45"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45"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45"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45"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45"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45"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45"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45"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45"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45"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45"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45"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45"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45"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45"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45"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45"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45"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45"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45"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45"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45"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45"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45"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46"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46"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46"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46"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46"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46"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46"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46"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46"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46"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46"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46"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46"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46"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46"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46"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46"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46"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3" t="str">
        <f ca="true">+IF(OFFSET('Water Data'!$C$28,0,10*ROW('Water Data'!C58))="","",OFFSET('Water Data'!$C$28,0,10*ROW('Water Data'!C58)))</f>
        <v/>
      </c>
      <c r="BT64" s="33" t="str">
        <f ca="true">+IF(OFFSET('Water Data'!$C$29,0,10*ROW('Water Data'!C58))="","",OFFSET('Water Data'!$C$29,0,10*ROW('Water Data'!C58)))</f>
        <v/>
      </c>
      <c r="BU64" s="33" t="str">
        <f ca="true">+IF(OFFSET('Water Data'!$C$30,0,10*ROW('Water Data'!C58))="","",OFFSET('Water Data'!$C$30,0,10*ROW('Water Data'!C58)))</f>
        <v/>
      </c>
      <c r="BV64" s="33" t="str">
        <f ca="true">+IF(OFFSET('Water Data'!$D$28,0,10*ROW('Water Data'!D58))="","",OFFSET('Water Data'!$D$28,0,10*ROW('Water Data'!D58)))</f>
        <v/>
      </c>
      <c r="BW64" s="33" t="str">
        <f ca="true">+IF(OFFSET('Water Data'!$D$29,0,10*ROW('Water Data'!D58))="","",OFFSET('Water Data'!$D$29,0,10*ROW('Water Data'!D58)))</f>
        <v/>
      </c>
      <c r="BX64" s="33" t="str">
        <f ca="true">+IF(OFFSET('Water Data'!$D$30,0,10*ROW('Water Data'!D58))="","",OFFSET('Water Data'!$D$30,0,10*ROW('Water Data'!D58)))</f>
        <v/>
      </c>
      <c r="BY64" s="33" t="str">
        <f ca="true">+IF(OFFSET('Water Data'!$E$28,0,10*ROW('Water Data'!E58))="","",OFFSET('Water Data'!$E$28,0,10*ROW('Water Data'!E58)))</f>
        <v/>
      </c>
      <c r="BZ64" s="33" t="str">
        <f ca="true">+IF(OFFSET('Water Data'!$E$29,0,10*ROW('Water Data'!E58))="","",OFFSET('Water Data'!$E$29,0,10*ROW('Water Data'!E58)))</f>
        <v/>
      </c>
      <c r="CA64" s="33" t="str">
        <f ca="true">+IF(OFFSET('Water Data'!$E$30,0,10*ROW('Water Data'!E58))="","",OFFSET('Water Data'!$E$30,0,10*ROW('Water Data'!E58)))</f>
        <v/>
      </c>
      <c r="CB64" s="33" t="str">
        <f ca="true">+IF(OFFSET('Water Data'!$F$28,0,10*ROW('Water Data'!F58))="","",OFFSET('Water Data'!$F$28,0,10*ROW('Water Data'!F58)))</f>
        <v/>
      </c>
      <c r="CC64" s="33" t="str">
        <f ca="true">+IF(OFFSET('Water Data'!$F$29,0,10*ROW('Water Data'!F58))="","",OFFSET('Water Data'!$F$29,0,10*ROW('Water Data'!F58)))</f>
        <v/>
      </c>
      <c r="CD64" s="33" t="str">
        <f ca="true">+IF(OFFSET('Water Data'!$F$30,0,10*ROW('Water Data'!F58))="","",OFFSET('Water Data'!$F$30,0,10*ROW('Water Data'!F58)))</f>
        <v/>
      </c>
      <c r="CE64" s="33" t="str">
        <f ca="true">+IF(OFFSET('Water Data'!$G$28,0,10*ROW('Water Data'!G58))="","",OFFSET('Water Data'!$G$28,0,10*ROW('Water Data'!G58)))</f>
        <v/>
      </c>
      <c r="CF64" s="33" t="str">
        <f ca="true">+IF(OFFSET('Water Data'!$G$29,0,10*ROW('Water Data'!G58))="","",OFFSET('Water Data'!$G$29,0,10*ROW('Water Data'!G58)))</f>
        <v/>
      </c>
      <c r="CG64" s="33" t="str">
        <f ca="true">+IF(OFFSET('Water Data'!$G$30,0,10*ROW('Water Data'!G58))="","",OFFSET('Water Data'!$G$30,0,10*ROW('Water Data'!G58)))</f>
        <v/>
      </c>
      <c r="CH64" s="33" t="str">
        <f ca="true">+IF(OFFSET('Water Data'!$H$28,0,10*ROW('Water Data'!H58))="","",OFFSET('Water Data'!$H$28,0,10*ROW('Water Data'!H58)))</f>
        <v/>
      </c>
      <c r="CI64" s="33" t="str">
        <f ca="true">+IF(OFFSET('Water Data'!$H$29,0,10*ROW('Water Data'!H58))="","",OFFSET('Water Data'!$H$29,0,10*ROW('Water Data'!H58)))</f>
        <v/>
      </c>
      <c r="CJ64" s="33" t="str">
        <f ca="true">+IF(OFFSET('Water Data'!$H$30,0,10*ROW('Water Data'!H58))="","",OFFSET('Water Data'!$H$30,0,10*ROW('Water Data'!H58)))</f>
        <v/>
      </c>
      <c r="CK64" s="33" t="str">
        <f ca="true">+IF(OFFSET('Sanitation Data'!$C$29,0,10*ROW('Sanitation Data'!C58))="","",OFFSET('Sanitation Data'!$C$29,0,10*ROW('Sanitation Data'!C58)))</f>
        <v/>
      </c>
      <c r="CL64" s="33" t="str">
        <f ca="true">+IF(OFFSET('Sanitation Data'!$C$30,0,10*ROW('Sanitation Data'!C58))="","",OFFSET('Sanitation Data'!$C$30,0,10*ROW('Sanitation Data'!C58)))</f>
        <v/>
      </c>
      <c r="CM64" s="33" t="str">
        <f ca="true">+IF(OFFSET('Sanitation Data'!$C$31,0,10*ROW('Sanitation Data'!C58))="","",OFFSET('Sanitation Data'!$C$31,0,10*ROW('Sanitation Data'!C58)))</f>
        <v/>
      </c>
      <c r="CN64" s="33" t="str">
        <f ca="true">+IF(OFFSET('Sanitation Data'!$C$32,0,10*ROW('Sanitation Data'!C58))="","",OFFSET('Sanitation Data'!$C$32,0,10*ROW('Sanitation Data'!C58)))</f>
        <v/>
      </c>
      <c r="CO64" s="33" t="str">
        <f ca="true">+IF(OFFSET('Sanitation Data'!$C$33,0,10*ROW('Sanitation Data'!C58))="","",OFFSET('Sanitation Data'!$C$33,0,10*ROW('Sanitation Data'!C58)))</f>
        <v/>
      </c>
      <c r="CP64" s="33" t="str">
        <f ca="true">+IF(OFFSET('Sanitation Data'!$D$29,0,10*ROW('Sanitation Data'!D58))="","",OFFSET('Sanitation Data'!$D$29,0,10*ROW('Sanitation Data'!D58)))</f>
        <v/>
      </c>
      <c r="CQ64" s="33" t="str">
        <f ca="true">+IF(OFFSET('Sanitation Data'!$D$30,0,10*ROW('Sanitation Data'!D58))="","",OFFSET('Sanitation Data'!$D$30,0,10*ROW('Sanitation Data'!D58)))</f>
        <v/>
      </c>
      <c r="CR64" s="33" t="str">
        <f ca="true">+IF(OFFSET('Sanitation Data'!$D$31,0,10*ROW('Sanitation Data'!D58))="","",OFFSET('Sanitation Data'!$D$31,0,10*ROW('Sanitation Data'!D58)))</f>
        <v/>
      </c>
      <c r="CS64" s="33" t="str">
        <f ca="true">+IF(OFFSET('Sanitation Data'!$D$32,0,10*ROW('Sanitation Data'!D58))="","",OFFSET('Sanitation Data'!$D$32,0,10*ROW('Sanitation Data'!D58)))</f>
        <v/>
      </c>
      <c r="CT64" s="33" t="str">
        <f ca="true">+IF(OFFSET('Sanitation Data'!$D$33,0,10*ROW('Sanitation Data'!D58))="","",OFFSET('Sanitation Data'!$D$33,0,10*ROW('Sanitation Data'!D58)))</f>
        <v/>
      </c>
      <c r="CU64" s="33" t="str">
        <f ca="true">+IF(OFFSET('Sanitation Data'!$E$29,0,10*ROW('Sanitation Data'!E58))="","",OFFSET('Sanitation Data'!$E$29,0,10*ROW('Sanitation Data'!E58)))</f>
        <v/>
      </c>
      <c r="CV64" s="33" t="str">
        <f ca="true">+IF(OFFSET('Sanitation Data'!$E$30,0,10*ROW('Sanitation Data'!E58))="","",OFFSET('Sanitation Data'!$E$30,0,10*ROW('Sanitation Data'!E58)))</f>
        <v/>
      </c>
      <c r="CW64" s="33" t="str">
        <f ca="true">+IF(OFFSET('Sanitation Data'!$E$31,0,10*ROW('Sanitation Data'!E58))="","",OFFSET('Sanitation Data'!$E$31,0,10*ROW('Sanitation Data'!E58)))</f>
        <v/>
      </c>
      <c r="CX64" s="33" t="str">
        <f ca="true">+IF(OFFSET('Sanitation Data'!$E$32,0,10*ROW('Sanitation Data'!E58))="","",OFFSET('Sanitation Data'!$E$32,0,10*ROW('Sanitation Data'!E58)))</f>
        <v/>
      </c>
      <c r="CY64" s="33" t="str">
        <f ca="true">+IF(OFFSET('Sanitation Data'!$E$33,0,10*ROW('Sanitation Data'!E58))="","",OFFSET('Sanitation Data'!$E$33,0,10*ROW('Sanitation Data'!E58)))</f>
        <v/>
      </c>
      <c r="CZ64" s="33" t="str">
        <f ca="true">+IF(OFFSET('Sanitation Data'!$F$29,0,10*ROW('Sanitation Data'!F58))="","",OFFSET('Sanitation Data'!$F$29,0,10*ROW('Sanitation Data'!F58)))</f>
        <v/>
      </c>
      <c r="DA64" s="33" t="str">
        <f ca="true">+IF(OFFSET('Sanitation Data'!$F$30,0,10*ROW('Sanitation Data'!F58))="","",OFFSET('Sanitation Data'!$F$30,0,10*ROW('Sanitation Data'!F58)))</f>
        <v/>
      </c>
      <c r="DB64" s="33" t="str">
        <f ca="true">+IF(OFFSET('Sanitation Data'!$F$31,0,10*ROW('Sanitation Data'!F58))="","",OFFSET('Sanitation Data'!$F$31,0,10*ROW('Sanitation Data'!F58)))</f>
        <v/>
      </c>
      <c r="DC64" s="33" t="str">
        <f ca="true">+IF(OFFSET('Sanitation Data'!$F$32,0,10*ROW('Sanitation Data'!F58))="","",OFFSET('Sanitation Data'!$F$32,0,10*ROW('Sanitation Data'!F58)))</f>
        <v/>
      </c>
      <c r="DD64" s="33" t="str">
        <f ca="true">+IF(OFFSET('Sanitation Data'!$F$33,0,10*ROW('Sanitation Data'!F58))="","",OFFSET('Sanitation Data'!$F$33,0,10*ROW('Sanitation Data'!F58)))</f>
        <v/>
      </c>
      <c r="DE64" s="33" t="str">
        <f ca="true">+IF(OFFSET('Sanitation Data'!$G$29,0,10*ROW('Sanitation Data'!G58))="","",OFFSET('Sanitation Data'!$G$29,0,10*ROW('Sanitation Data'!G58)))</f>
        <v/>
      </c>
      <c r="DF64" s="33" t="str">
        <f ca="true">+IF(OFFSET('Sanitation Data'!$G$30,0,10*ROW('Sanitation Data'!G58))="","",OFFSET('Sanitation Data'!$G$30,0,10*ROW('Sanitation Data'!G58)))</f>
        <v/>
      </c>
      <c r="DG64" s="33" t="str">
        <f ca="true">+IF(OFFSET('Sanitation Data'!$G$31,0,10*ROW('Sanitation Data'!G58))="","",OFFSET('Sanitation Data'!$G$31,0,10*ROW('Sanitation Data'!G58)))</f>
        <v/>
      </c>
      <c r="DH64" s="33" t="str">
        <f ca="true">+IF(OFFSET('Sanitation Data'!$G$32,0,10*ROW('Sanitation Data'!G58))="","",OFFSET('Sanitation Data'!$G$32,0,10*ROW('Sanitation Data'!G58)))</f>
        <v/>
      </c>
      <c r="DI64" s="33" t="str">
        <f ca="true">+IF(OFFSET('Sanitation Data'!$G$33,0,10*ROW('Sanitation Data'!G58))="","",OFFSET('Sanitation Data'!$G$33,0,10*ROW('Sanitation Data'!G58)))</f>
        <v/>
      </c>
      <c r="DJ64" s="33" t="str">
        <f ca="true">+IF(OFFSET('Sanitation Data'!$H$29,0,10*ROW('Sanitation Data'!H58))="","",OFFSET('Sanitation Data'!$H$29,0,10*ROW('Sanitation Data'!H58)))</f>
        <v/>
      </c>
      <c r="DK64" s="33" t="str">
        <f ca="true">+IF(OFFSET('Sanitation Data'!$H$30,0,10*ROW('Sanitation Data'!H58))="","",OFFSET('Sanitation Data'!$H$30,0,10*ROW('Sanitation Data'!H58)))</f>
        <v/>
      </c>
      <c r="DL64" s="33" t="str">
        <f ca="true">+IF(OFFSET('Sanitation Data'!$H$31,0,10*ROW('Sanitation Data'!H58))="","",OFFSET('Sanitation Data'!$H$31,0,10*ROW('Sanitation Data'!H58)))</f>
        <v/>
      </c>
      <c r="DM64" s="33" t="str">
        <f ca="true">+IF(OFFSET('Sanitation Data'!$H$32,0,10*ROW('Sanitation Data'!H58))="","",OFFSET('Sanitation Data'!$H$32,0,10*ROW('Sanitation Data'!H58)))</f>
        <v/>
      </c>
      <c r="DN64" s="33" t="str">
        <f ca="true">+IF(OFFSET('Sanitation Data'!$H$33,0,10*ROW('Sanitation Data'!H58))="","",OFFSET('Sanitation Data'!$H$33,0,10*ROW('Sanitation Data'!H58)))</f>
        <v/>
      </c>
      <c r="DO64" s="33" t="str">
        <f ca="true">+IF(OFFSET('Hygiene Data'!$C$12,0,10*ROW('Hygiene Data'!C58))="","",OFFSET('Hygiene Data'!$C$12,0,10*ROW('Hygiene Data'!C58)))</f>
        <v/>
      </c>
      <c r="DP64" s="33" t="str">
        <f ca="true">+IF(OFFSET('Hygiene Data'!$C$13,0,10*ROW('Hygiene Data'!C58))="","",OFFSET('Hygiene Data'!$C$13,0,10*ROW('Hygiene Data'!C58)))</f>
        <v/>
      </c>
      <c r="DQ64" s="33" t="str">
        <f ca="true">+IF(OFFSET('Hygiene Data'!$C$14,0,10*ROW('Hygiene Data'!C58))="","",OFFSET('Hygiene Data'!$C$14,0,10*ROW('Hygiene Data'!C58)))</f>
        <v/>
      </c>
      <c r="DR64" s="33" t="str">
        <f ca="true">+IF(OFFSET('Hygiene Data'!$D$12,0,10*ROW('Hygiene Data'!D58))="","",OFFSET('Hygiene Data'!$D$12,0,10*ROW('Hygiene Data'!D58)))</f>
        <v/>
      </c>
      <c r="DS64" s="33" t="str">
        <f ca="true">+IF(OFFSET('Hygiene Data'!$D$13,0,10*ROW('Hygiene Data'!D58))="","",OFFSET('Hygiene Data'!$D$13,0,10*ROW('Hygiene Data'!D58)))</f>
        <v/>
      </c>
      <c r="DT64" s="33" t="str">
        <f ca="true">+IF(OFFSET('Hygiene Data'!$D$14,0,10*ROW('Hygiene Data'!D58))="","",OFFSET('Hygiene Data'!$D$14,0,10*ROW('Hygiene Data'!D58)))</f>
        <v/>
      </c>
      <c r="DU64" s="33" t="str">
        <f ca="true">+IF(OFFSET('Hygiene Data'!$E$12,0,10*ROW('Hygiene Data'!E58))="","",OFFSET('Hygiene Data'!$E$12,0,10*ROW('Hygiene Data'!E58)))</f>
        <v/>
      </c>
      <c r="DV64" s="33" t="str">
        <f ca="true">+IF(OFFSET('Hygiene Data'!$E$13,0,10*ROW('Hygiene Data'!E58))="","",OFFSET('Hygiene Data'!$E$13,0,10*ROW('Hygiene Data'!E58)))</f>
        <v/>
      </c>
      <c r="DW64" s="33" t="str">
        <f ca="true">+IF(OFFSET('Hygiene Data'!$E$14,0,10*ROW('Hygiene Data'!E58))="","",OFFSET('Hygiene Data'!$E$14,0,10*ROW('Hygiene Data'!E58)))</f>
        <v/>
      </c>
      <c r="DX64" s="33" t="str">
        <f ca="true">+IF(OFFSET('Hygiene Data'!$F$12,0,10*ROW('Hygiene Data'!F58))="","",OFFSET('Hygiene Data'!$F$12,0,10*ROW('Hygiene Data'!F58)))</f>
        <v/>
      </c>
      <c r="DY64" s="33" t="str">
        <f ca="true">+IF(OFFSET('Hygiene Data'!$F$13,0,10*ROW('Hygiene Data'!F58))="","",OFFSET('Hygiene Data'!$F$13,0,10*ROW('Hygiene Data'!F58)))</f>
        <v/>
      </c>
      <c r="DZ64" s="33" t="str">
        <f ca="true">+IF(OFFSET('Hygiene Data'!$F$14,0,10*ROW('Hygiene Data'!F58))="","",OFFSET('Hygiene Data'!$F$14,0,10*ROW('Hygiene Data'!F58)))</f>
        <v/>
      </c>
      <c r="EA64" s="33" t="str">
        <f ca="true">+IF(OFFSET('Hygiene Data'!$G$12,0,10*ROW('Hygiene Data'!G58))="","",OFFSET('Hygiene Data'!$G$12,0,10*ROW('Hygiene Data'!G58)))</f>
        <v/>
      </c>
      <c r="EB64" s="33" t="str">
        <f ca="true">+IF(OFFSET('Hygiene Data'!$G$13,0,10*ROW('Hygiene Data'!G58))="","",OFFSET('Hygiene Data'!$G$13,0,10*ROW('Hygiene Data'!G58)))</f>
        <v/>
      </c>
      <c r="EC64" s="33" t="str">
        <f ca="true">+IF(OFFSET('Hygiene Data'!$G$14,0,10*ROW('Hygiene Data'!G58))="","",OFFSET('Hygiene Data'!$G$14,0,10*ROW('Hygiene Data'!G58)))</f>
        <v/>
      </c>
      <c r="ED64" s="33" t="str">
        <f ca="true">+IF(OFFSET('Hygiene Data'!$H$12,0,10*ROW('Hygiene Data'!H58))="","",OFFSET('Hygiene Data'!$H$12,0,10*ROW('Hygiene Data'!H58)))</f>
        <v/>
      </c>
      <c r="EE64" s="33" t="str">
        <f ca="true">+IF(OFFSET('Hygiene Data'!$H$13,0,10*ROW('Hygiene Data'!H58))="","",OFFSET('Hygiene Data'!$H$13,0,10*ROW('Hygiene Data'!H58)))</f>
        <v/>
      </c>
      <c r="EF64" s="33" t="str">
        <f ca="true">+IF(OFFSET('Hygiene Data'!$H$14,0,10*ROW('Hygiene Data'!H58))="","",OFFSET('Hygiene Data'!$H$14,0,10*ROW('Hygiene Data'!H58)))</f>
        <v/>
      </c>
    </row>
    <row r="65" x14ac:dyDescent="0.2">
      <c r="A65" s="56" t="str">
        <f ca="true">+IF(OFFSET('Water Data'!$B$1,0,10*ROW('Water Data'!B62))="","",OFFSET('Water Data'!$B$1,0,10*ROW('Water Data'!B62)))</f>
        <v/>
      </c>
      <c r="B65" s="56" t="str">
        <f ca="true">+IF(OFFSET('Water Data'!$A$3,0,10*ROW('Water Data'!A62))="","",OFFSET('Water Data'!$A$3,0,10*ROW('Water Data'!A62)))</f>
        <v/>
      </c>
      <c r="C65" s="56" t="str">
        <f ca="true">+IF(OFFSET('Water Data'!$C$3,0,10*ROW('Water Data'!C62))="","",OFFSET('Water Data'!$C$3,0,10*ROW('Water Data'!C62)))</f>
        <v/>
      </c>
      <c r="D65" s="244"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4"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4"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4"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4"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4"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4"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4"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4"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4"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4"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4"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4"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4"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4"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4"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4"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4"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45"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45"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45"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45"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45"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45"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45"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45"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45"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45"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45"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45"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45"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45"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45"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45"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45"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45"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45"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45"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45"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45"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45"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45"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45"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45"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45"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45"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45"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45"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46"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46"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46"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46"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46"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46"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46"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46"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46"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46"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46"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46"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46"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46"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46"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46"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46"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46"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3" t="str">
        <f ca="true">+IF(OFFSET('Water Data'!$C$28,0,10*ROW('Water Data'!C59))="","",OFFSET('Water Data'!$C$28,0,10*ROW('Water Data'!C59)))</f>
        <v/>
      </c>
      <c r="BT65" s="33" t="str">
        <f ca="true">+IF(OFFSET('Water Data'!$C$29,0,10*ROW('Water Data'!C59))="","",OFFSET('Water Data'!$C$29,0,10*ROW('Water Data'!C59)))</f>
        <v/>
      </c>
      <c r="BU65" s="33" t="str">
        <f ca="true">+IF(OFFSET('Water Data'!$C$30,0,10*ROW('Water Data'!C59))="","",OFFSET('Water Data'!$C$30,0,10*ROW('Water Data'!C59)))</f>
        <v/>
      </c>
      <c r="BV65" s="33" t="str">
        <f ca="true">+IF(OFFSET('Water Data'!$D$28,0,10*ROW('Water Data'!D59))="","",OFFSET('Water Data'!$D$28,0,10*ROW('Water Data'!D59)))</f>
        <v/>
      </c>
      <c r="BW65" s="33" t="str">
        <f ca="true">+IF(OFFSET('Water Data'!$D$29,0,10*ROW('Water Data'!D59))="","",OFFSET('Water Data'!$D$29,0,10*ROW('Water Data'!D59)))</f>
        <v/>
      </c>
      <c r="BX65" s="33" t="str">
        <f ca="true">+IF(OFFSET('Water Data'!$D$30,0,10*ROW('Water Data'!D59))="","",OFFSET('Water Data'!$D$30,0,10*ROW('Water Data'!D59)))</f>
        <v/>
      </c>
      <c r="BY65" s="33" t="str">
        <f ca="true">+IF(OFFSET('Water Data'!$E$28,0,10*ROW('Water Data'!E59))="","",OFFSET('Water Data'!$E$28,0,10*ROW('Water Data'!E59)))</f>
        <v/>
      </c>
      <c r="BZ65" s="33" t="str">
        <f ca="true">+IF(OFFSET('Water Data'!$E$29,0,10*ROW('Water Data'!E59))="","",OFFSET('Water Data'!$E$29,0,10*ROW('Water Data'!E59)))</f>
        <v/>
      </c>
      <c r="CA65" s="33" t="str">
        <f ca="true">+IF(OFFSET('Water Data'!$E$30,0,10*ROW('Water Data'!E59))="","",OFFSET('Water Data'!$E$30,0,10*ROW('Water Data'!E59)))</f>
        <v/>
      </c>
      <c r="CB65" s="33" t="str">
        <f ca="true">+IF(OFFSET('Water Data'!$F$28,0,10*ROW('Water Data'!F59))="","",OFFSET('Water Data'!$F$28,0,10*ROW('Water Data'!F59)))</f>
        <v/>
      </c>
      <c r="CC65" s="33" t="str">
        <f ca="true">+IF(OFFSET('Water Data'!$F$29,0,10*ROW('Water Data'!F59))="","",OFFSET('Water Data'!$F$29,0,10*ROW('Water Data'!F59)))</f>
        <v/>
      </c>
      <c r="CD65" s="33" t="str">
        <f ca="true">+IF(OFFSET('Water Data'!$F$30,0,10*ROW('Water Data'!F59))="","",OFFSET('Water Data'!$F$30,0,10*ROW('Water Data'!F59)))</f>
        <v/>
      </c>
      <c r="CE65" s="33" t="str">
        <f ca="true">+IF(OFFSET('Water Data'!$G$28,0,10*ROW('Water Data'!G59))="","",OFFSET('Water Data'!$G$28,0,10*ROW('Water Data'!G59)))</f>
        <v/>
      </c>
      <c r="CF65" s="33" t="str">
        <f ca="true">+IF(OFFSET('Water Data'!$G$29,0,10*ROW('Water Data'!G59))="","",OFFSET('Water Data'!$G$29,0,10*ROW('Water Data'!G59)))</f>
        <v/>
      </c>
      <c r="CG65" s="33" t="str">
        <f ca="true">+IF(OFFSET('Water Data'!$G$30,0,10*ROW('Water Data'!G59))="","",OFFSET('Water Data'!$G$30,0,10*ROW('Water Data'!G59)))</f>
        <v/>
      </c>
      <c r="CH65" s="33" t="str">
        <f ca="true">+IF(OFFSET('Water Data'!$H$28,0,10*ROW('Water Data'!H59))="","",OFFSET('Water Data'!$H$28,0,10*ROW('Water Data'!H59)))</f>
        <v/>
      </c>
      <c r="CI65" s="33" t="str">
        <f ca="true">+IF(OFFSET('Water Data'!$H$29,0,10*ROW('Water Data'!H59))="","",OFFSET('Water Data'!$H$29,0,10*ROW('Water Data'!H59)))</f>
        <v/>
      </c>
      <c r="CJ65" s="33" t="str">
        <f ca="true">+IF(OFFSET('Water Data'!$H$30,0,10*ROW('Water Data'!H59))="","",OFFSET('Water Data'!$H$30,0,10*ROW('Water Data'!H59)))</f>
        <v/>
      </c>
      <c r="CK65" s="33" t="str">
        <f ca="true">+IF(OFFSET('Sanitation Data'!$C$29,0,10*ROW('Sanitation Data'!C59))="","",OFFSET('Sanitation Data'!$C$29,0,10*ROW('Sanitation Data'!C59)))</f>
        <v/>
      </c>
      <c r="CL65" s="33" t="str">
        <f ca="true">+IF(OFFSET('Sanitation Data'!$C$30,0,10*ROW('Sanitation Data'!C59))="","",OFFSET('Sanitation Data'!$C$30,0,10*ROW('Sanitation Data'!C59)))</f>
        <v/>
      </c>
      <c r="CM65" s="33" t="str">
        <f ca="true">+IF(OFFSET('Sanitation Data'!$C$31,0,10*ROW('Sanitation Data'!C59))="","",OFFSET('Sanitation Data'!$C$31,0,10*ROW('Sanitation Data'!C59)))</f>
        <v/>
      </c>
      <c r="CN65" s="33" t="str">
        <f ca="true">+IF(OFFSET('Sanitation Data'!$C$32,0,10*ROW('Sanitation Data'!C59))="","",OFFSET('Sanitation Data'!$C$32,0,10*ROW('Sanitation Data'!C59)))</f>
        <v/>
      </c>
      <c r="CO65" s="33" t="str">
        <f ca="true">+IF(OFFSET('Sanitation Data'!$C$33,0,10*ROW('Sanitation Data'!C59))="","",OFFSET('Sanitation Data'!$C$33,0,10*ROW('Sanitation Data'!C59)))</f>
        <v/>
      </c>
      <c r="CP65" s="33" t="str">
        <f ca="true">+IF(OFFSET('Sanitation Data'!$D$29,0,10*ROW('Sanitation Data'!D59))="","",OFFSET('Sanitation Data'!$D$29,0,10*ROW('Sanitation Data'!D59)))</f>
        <v/>
      </c>
      <c r="CQ65" s="33" t="str">
        <f ca="true">+IF(OFFSET('Sanitation Data'!$D$30,0,10*ROW('Sanitation Data'!D59))="","",OFFSET('Sanitation Data'!$D$30,0,10*ROW('Sanitation Data'!D59)))</f>
        <v/>
      </c>
      <c r="CR65" s="33" t="str">
        <f ca="true">+IF(OFFSET('Sanitation Data'!$D$31,0,10*ROW('Sanitation Data'!D59))="","",OFFSET('Sanitation Data'!$D$31,0,10*ROW('Sanitation Data'!D59)))</f>
        <v/>
      </c>
      <c r="CS65" s="33" t="str">
        <f ca="true">+IF(OFFSET('Sanitation Data'!$D$32,0,10*ROW('Sanitation Data'!D59))="","",OFFSET('Sanitation Data'!$D$32,0,10*ROW('Sanitation Data'!D59)))</f>
        <v/>
      </c>
      <c r="CT65" s="33" t="str">
        <f ca="true">+IF(OFFSET('Sanitation Data'!$D$33,0,10*ROW('Sanitation Data'!D59))="","",OFFSET('Sanitation Data'!$D$33,0,10*ROW('Sanitation Data'!D59)))</f>
        <v/>
      </c>
      <c r="CU65" s="33" t="str">
        <f ca="true">+IF(OFFSET('Sanitation Data'!$E$29,0,10*ROW('Sanitation Data'!E59))="","",OFFSET('Sanitation Data'!$E$29,0,10*ROW('Sanitation Data'!E59)))</f>
        <v/>
      </c>
      <c r="CV65" s="33" t="str">
        <f ca="true">+IF(OFFSET('Sanitation Data'!$E$30,0,10*ROW('Sanitation Data'!E59))="","",OFFSET('Sanitation Data'!$E$30,0,10*ROW('Sanitation Data'!E59)))</f>
        <v/>
      </c>
      <c r="CW65" s="33" t="str">
        <f ca="true">+IF(OFFSET('Sanitation Data'!$E$31,0,10*ROW('Sanitation Data'!E59))="","",OFFSET('Sanitation Data'!$E$31,0,10*ROW('Sanitation Data'!E59)))</f>
        <v/>
      </c>
      <c r="CX65" s="33" t="str">
        <f ca="true">+IF(OFFSET('Sanitation Data'!$E$32,0,10*ROW('Sanitation Data'!E59))="","",OFFSET('Sanitation Data'!$E$32,0,10*ROW('Sanitation Data'!E59)))</f>
        <v/>
      </c>
      <c r="CY65" s="33" t="str">
        <f ca="true">+IF(OFFSET('Sanitation Data'!$E$33,0,10*ROW('Sanitation Data'!E59))="","",OFFSET('Sanitation Data'!$E$33,0,10*ROW('Sanitation Data'!E59)))</f>
        <v/>
      </c>
      <c r="CZ65" s="33" t="str">
        <f ca="true">+IF(OFFSET('Sanitation Data'!$F$29,0,10*ROW('Sanitation Data'!F59))="","",OFFSET('Sanitation Data'!$F$29,0,10*ROW('Sanitation Data'!F59)))</f>
        <v/>
      </c>
      <c r="DA65" s="33" t="str">
        <f ca="true">+IF(OFFSET('Sanitation Data'!$F$30,0,10*ROW('Sanitation Data'!F59))="","",OFFSET('Sanitation Data'!$F$30,0,10*ROW('Sanitation Data'!F59)))</f>
        <v/>
      </c>
      <c r="DB65" s="33" t="str">
        <f ca="true">+IF(OFFSET('Sanitation Data'!$F$31,0,10*ROW('Sanitation Data'!F59))="","",OFFSET('Sanitation Data'!$F$31,0,10*ROW('Sanitation Data'!F59)))</f>
        <v/>
      </c>
      <c r="DC65" s="33" t="str">
        <f ca="true">+IF(OFFSET('Sanitation Data'!$F$32,0,10*ROW('Sanitation Data'!F59))="","",OFFSET('Sanitation Data'!$F$32,0,10*ROW('Sanitation Data'!F59)))</f>
        <v/>
      </c>
      <c r="DD65" s="33" t="str">
        <f ca="true">+IF(OFFSET('Sanitation Data'!$F$33,0,10*ROW('Sanitation Data'!F59))="","",OFFSET('Sanitation Data'!$F$33,0,10*ROW('Sanitation Data'!F59)))</f>
        <v/>
      </c>
      <c r="DE65" s="33" t="str">
        <f ca="true">+IF(OFFSET('Sanitation Data'!$G$29,0,10*ROW('Sanitation Data'!G59))="","",OFFSET('Sanitation Data'!$G$29,0,10*ROW('Sanitation Data'!G59)))</f>
        <v/>
      </c>
      <c r="DF65" s="33" t="str">
        <f ca="true">+IF(OFFSET('Sanitation Data'!$G$30,0,10*ROW('Sanitation Data'!G59))="","",OFFSET('Sanitation Data'!$G$30,0,10*ROW('Sanitation Data'!G59)))</f>
        <v/>
      </c>
      <c r="DG65" s="33" t="str">
        <f ca="true">+IF(OFFSET('Sanitation Data'!$G$31,0,10*ROW('Sanitation Data'!G59))="","",OFFSET('Sanitation Data'!$G$31,0,10*ROW('Sanitation Data'!G59)))</f>
        <v/>
      </c>
      <c r="DH65" s="33" t="str">
        <f ca="true">+IF(OFFSET('Sanitation Data'!$G$32,0,10*ROW('Sanitation Data'!G59))="","",OFFSET('Sanitation Data'!$G$32,0,10*ROW('Sanitation Data'!G59)))</f>
        <v/>
      </c>
      <c r="DI65" s="33" t="str">
        <f ca="true">+IF(OFFSET('Sanitation Data'!$G$33,0,10*ROW('Sanitation Data'!G59))="","",OFFSET('Sanitation Data'!$G$33,0,10*ROW('Sanitation Data'!G59)))</f>
        <v/>
      </c>
      <c r="DJ65" s="33" t="str">
        <f ca="true">+IF(OFFSET('Sanitation Data'!$H$29,0,10*ROW('Sanitation Data'!H59))="","",OFFSET('Sanitation Data'!$H$29,0,10*ROW('Sanitation Data'!H59)))</f>
        <v/>
      </c>
      <c r="DK65" s="33" t="str">
        <f ca="true">+IF(OFFSET('Sanitation Data'!$H$30,0,10*ROW('Sanitation Data'!H59))="","",OFFSET('Sanitation Data'!$H$30,0,10*ROW('Sanitation Data'!H59)))</f>
        <v/>
      </c>
      <c r="DL65" s="33" t="str">
        <f ca="true">+IF(OFFSET('Sanitation Data'!$H$31,0,10*ROW('Sanitation Data'!H59))="","",OFFSET('Sanitation Data'!$H$31,0,10*ROW('Sanitation Data'!H59)))</f>
        <v/>
      </c>
      <c r="DM65" s="33" t="str">
        <f ca="true">+IF(OFFSET('Sanitation Data'!$H$32,0,10*ROW('Sanitation Data'!H59))="","",OFFSET('Sanitation Data'!$H$32,0,10*ROW('Sanitation Data'!H59)))</f>
        <v/>
      </c>
      <c r="DN65" s="33" t="str">
        <f ca="true">+IF(OFFSET('Sanitation Data'!$H$33,0,10*ROW('Sanitation Data'!H59))="","",OFFSET('Sanitation Data'!$H$33,0,10*ROW('Sanitation Data'!H59)))</f>
        <v/>
      </c>
      <c r="DO65" s="33" t="str">
        <f ca="true">+IF(OFFSET('Hygiene Data'!$C$12,0,10*ROW('Hygiene Data'!C59))="","",OFFSET('Hygiene Data'!$C$12,0,10*ROW('Hygiene Data'!C59)))</f>
        <v/>
      </c>
      <c r="DP65" s="33" t="str">
        <f ca="true">+IF(OFFSET('Hygiene Data'!$C$13,0,10*ROW('Hygiene Data'!C59))="","",OFFSET('Hygiene Data'!$C$13,0,10*ROW('Hygiene Data'!C59)))</f>
        <v/>
      </c>
      <c r="DQ65" s="33" t="str">
        <f ca="true">+IF(OFFSET('Hygiene Data'!$C$14,0,10*ROW('Hygiene Data'!C59))="","",OFFSET('Hygiene Data'!$C$14,0,10*ROW('Hygiene Data'!C59)))</f>
        <v/>
      </c>
      <c r="DR65" s="33" t="str">
        <f ca="true">+IF(OFFSET('Hygiene Data'!$D$12,0,10*ROW('Hygiene Data'!D59))="","",OFFSET('Hygiene Data'!$D$12,0,10*ROW('Hygiene Data'!D59)))</f>
        <v/>
      </c>
      <c r="DS65" s="33" t="str">
        <f ca="true">+IF(OFFSET('Hygiene Data'!$D$13,0,10*ROW('Hygiene Data'!D59))="","",OFFSET('Hygiene Data'!$D$13,0,10*ROW('Hygiene Data'!D59)))</f>
        <v/>
      </c>
      <c r="DT65" s="33" t="str">
        <f ca="true">+IF(OFFSET('Hygiene Data'!$D$14,0,10*ROW('Hygiene Data'!D59))="","",OFFSET('Hygiene Data'!$D$14,0,10*ROW('Hygiene Data'!D59)))</f>
        <v/>
      </c>
      <c r="DU65" s="33" t="str">
        <f ca="true">+IF(OFFSET('Hygiene Data'!$E$12,0,10*ROW('Hygiene Data'!E59))="","",OFFSET('Hygiene Data'!$E$12,0,10*ROW('Hygiene Data'!E59)))</f>
        <v/>
      </c>
      <c r="DV65" s="33" t="str">
        <f ca="true">+IF(OFFSET('Hygiene Data'!$E$13,0,10*ROW('Hygiene Data'!E59))="","",OFFSET('Hygiene Data'!$E$13,0,10*ROW('Hygiene Data'!E59)))</f>
        <v/>
      </c>
      <c r="DW65" s="33" t="str">
        <f ca="true">+IF(OFFSET('Hygiene Data'!$E$14,0,10*ROW('Hygiene Data'!E59))="","",OFFSET('Hygiene Data'!$E$14,0,10*ROW('Hygiene Data'!E59)))</f>
        <v/>
      </c>
      <c r="DX65" s="33" t="str">
        <f ca="true">+IF(OFFSET('Hygiene Data'!$F$12,0,10*ROW('Hygiene Data'!F59))="","",OFFSET('Hygiene Data'!$F$12,0,10*ROW('Hygiene Data'!F59)))</f>
        <v/>
      </c>
      <c r="DY65" s="33" t="str">
        <f ca="true">+IF(OFFSET('Hygiene Data'!$F$13,0,10*ROW('Hygiene Data'!F59))="","",OFFSET('Hygiene Data'!$F$13,0,10*ROW('Hygiene Data'!F59)))</f>
        <v/>
      </c>
      <c r="DZ65" s="33" t="str">
        <f ca="true">+IF(OFFSET('Hygiene Data'!$F$14,0,10*ROW('Hygiene Data'!F59))="","",OFFSET('Hygiene Data'!$F$14,0,10*ROW('Hygiene Data'!F59)))</f>
        <v/>
      </c>
      <c r="EA65" s="33" t="str">
        <f ca="true">+IF(OFFSET('Hygiene Data'!$G$12,0,10*ROW('Hygiene Data'!G59))="","",OFFSET('Hygiene Data'!$G$12,0,10*ROW('Hygiene Data'!G59)))</f>
        <v/>
      </c>
      <c r="EB65" s="33" t="str">
        <f ca="true">+IF(OFFSET('Hygiene Data'!$G$13,0,10*ROW('Hygiene Data'!G59))="","",OFFSET('Hygiene Data'!$G$13,0,10*ROW('Hygiene Data'!G59)))</f>
        <v/>
      </c>
      <c r="EC65" s="33" t="str">
        <f ca="true">+IF(OFFSET('Hygiene Data'!$G$14,0,10*ROW('Hygiene Data'!G59))="","",OFFSET('Hygiene Data'!$G$14,0,10*ROW('Hygiene Data'!G59)))</f>
        <v/>
      </c>
      <c r="ED65" s="33" t="str">
        <f ca="true">+IF(OFFSET('Hygiene Data'!$H$12,0,10*ROW('Hygiene Data'!H59))="","",OFFSET('Hygiene Data'!$H$12,0,10*ROW('Hygiene Data'!H59)))</f>
        <v/>
      </c>
      <c r="EE65" s="33" t="str">
        <f ca="true">+IF(OFFSET('Hygiene Data'!$H$13,0,10*ROW('Hygiene Data'!H59))="","",OFFSET('Hygiene Data'!$H$13,0,10*ROW('Hygiene Data'!H59)))</f>
        <v/>
      </c>
      <c r="EF65" s="33" t="str">
        <f ca="true">+IF(OFFSET('Hygiene Data'!$H$14,0,10*ROW('Hygiene Data'!H59))="","",OFFSET('Hygiene Data'!$H$14,0,10*ROW('Hygiene Data'!H59)))</f>
        <v/>
      </c>
    </row>
    <row r="66" x14ac:dyDescent="0.2">
      <c r="A66" s="56" t="str">
        <f ca="true">+IF(OFFSET('Water Data'!$B$1,0,10*ROW('Water Data'!B63))="","",OFFSET('Water Data'!$B$1,0,10*ROW('Water Data'!B63)))</f>
        <v/>
      </c>
      <c r="B66" s="56" t="str">
        <f ca="true">+IF(OFFSET('Water Data'!$A$3,0,10*ROW('Water Data'!A63))="","",OFFSET('Water Data'!$A$3,0,10*ROW('Water Data'!A63)))</f>
        <v/>
      </c>
      <c r="C66" s="56" t="str">
        <f ca="true">+IF(OFFSET('Water Data'!$C$3,0,10*ROW('Water Data'!C63))="","",OFFSET('Water Data'!$C$3,0,10*ROW('Water Data'!C63)))</f>
        <v/>
      </c>
      <c r="D66" s="244"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4"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4"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4"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4"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4"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4"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4"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4"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4"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4"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4"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4"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4"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4"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4"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4"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4"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45"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45"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45"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45"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45"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45"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45"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45"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45"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45"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45"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45"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45"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45"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45"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45"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45"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45"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45"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45"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45"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45"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45"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45"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45"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45"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45"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45"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45"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45"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46"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46"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46"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46"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46"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46"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46"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46"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46"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46"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46"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46"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46"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46"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46"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46"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46"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46"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3" t="str">
        <f ca="true">+IF(OFFSET('Water Data'!$C$28,0,10*ROW('Water Data'!C60))="","",OFFSET('Water Data'!$C$28,0,10*ROW('Water Data'!C60)))</f>
        <v/>
      </c>
      <c r="BT66" s="33" t="str">
        <f ca="true">+IF(OFFSET('Water Data'!$C$29,0,10*ROW('Water Data'!C60))="","",OFFSET('Water Data'!$C$29,0,10*ROW('Water Data'!C60)))</f>
        <v/>
      </c>
      <c r="BU66" s="33" t="str">
        <f ca="true">+IF(OFFSET('Water Data'!$C$30,0,10*ROW('Water Data'!C60))="","",OFFSET('Water Data'!$C$30,0,10*ROW('Water Data'!C60)))</f>
        <v/>
      </c>
      <c r="BV66" s="33" t="str">
        <f ca="true">+IF(OFFSET('Water Data'!$D$28,0,10*ROW('Water Data'!D60))="","",OFFSET('Water Data'!$D$28,0,10*ROW('Water Data'!D60)))</f>
        <v/>
      </c>
      <c r="BW66" s="33" t="str">
        <f ca="true">+IF(OFFSET('Water Data'!$D$29,0,10*ROW('Water Data'!D60))="","",OFFSET('Water Data'!$D$29,0,10*ROW('Water Data'!D60)))</f>
        <v/>
      </c>
      <c r="BX66" s="33" t="str">
        <f ca="true">+IF(OFFSET('Water Data'!$D$30,0,10*ROW('Water Data'!D60))="","",OFFSET('Water Data'!$D$30,0,10*ROW('Water Data'!D60)))</f>
        <v/>
      </c>
      <c r="BY66" s="33" t="str">
        <f ca="true">+IF(OFFSET('Water Data'!$E$28,0,10*ROW('Water Data'!E60))="","",OFFSET('Water Data'!$E$28,0,10*ROW('Water Data'!E60)))</f>
        <v/>
      </c>
      <c r="BZ66" s="33" t="str">
        <f ca="true">+IF(OFFSET('Water Data'!$E$29,0,10*ROW('Water Data'!E60))="","",OFFSET('Water Data'!$E$29,0,10*ROW('Water Data'!E60)))</f>
        <v/>
      </c>
      <c r="CA66" s="33" t="str">
        <f ca="true">+IF(OFFSET('Water Data'!$E$30,0,10*ROW('Water Data'!E60))="","",OFFSET('Water Data'!$E$30,0,10*ROW('Water Data'!E60)))</f>
        <v/>
      </c>
      <c r="CB66" s="33" t="str">
        <f ca="true">+IF(OFFSET('Water Data'!$F$28,0,10*ROW('Water Data'!F60))="","",OFFSET('Water Data'!$F$28,0,10*ROW('Water Data'!F60)))</f>
        <v/>
      </c>
      <c r="CC66" s="33" t="str">
        <f ca="true">+IF(OFFSET('Water Data'!$F$29,0,10*ROW('Water Data'!F60))="","",OFFSET('Water Data'!$F$29,0,10*ROW('Water Data'!F60)))</f>
        <v/>
      </c>
      <c r="CD66" s="33" t="str">
        <f ca="true">+IF(OFFSET('Water Data'!$F$30,0,10*ROW('Water Data'!F60))="","",OFFSET('Water Data'!$F$30,0,10*ROW('Water Data'!F60)))</f>
        <v/>
      </c>
      <c r="CE66" s="33" t="str">
        <f ca="true">+IF(OFFSET('Water Data'!$G$28,0,10*ROW('Water Data'!G60))="","",OFFSET('Water Data'!$G$28,0,10*ROW('Water Data'!G60)))</f>
        <v/>
      </c>
      <c r="CF66" s="33" t="str">
        <f ca="true">+IF(OFFSET('Water Data'!$G$29,0,10*ROW('Water Data'!G60))="","",OFFSET('Water Data'!$G$29,0,10*ROW('Water Data'!G60)))</f>
        <v/>
      </c>
      <c r="CG66" s="33" t="str">
        <f ca="true">+IF(OFFSET('Water Data'!$G$30,0,10*ROW('Water Data'!G60))="","",OFFSET('Water Data'!$G$30,0,10*ROW('Water Data'!G60)))</f>
        <v/>
      </c>
      <c r="CH66" s="33" t="str">
        <f ca="true">+IF(OFFSET('Water Data'!$H$28,0,10*ROW('Water Data'!H60))="","",OFFSET('Water Data'!$H$28,0,10*ROW('Water Data'!H60)))</f>
        <v/>
      </c>
      <c r="CI66" s="33" t="str">
        <f ca="true">+IF(OFFSET('Water Data'!$H$29,0,10*ROW('Water Data'!H60))="","",OFFSET('Water Data'!$H$29,0,10*ROW('Water Data'!H60)))</f>
        <v/>
      </c>
      <c r="CJ66" s="33" t="str">
        <f ca="true">+IF(OFFSET('Water Data'!$H$30,0,10*ROW('Water Data'!H60))="","",OFFSET('Water Data'!$H$30,0,10*ROW('Water Data'!H60)))</f>
        <v/>
      </c>
      <c r="CK66" s="33" t="str">
        <f ca="true">+IF(OFFSET('Sanitation Data'!$C$29,0,10*ROW('Sanitation Data'!C60))="","",OFFSET('Sanitation Data'!$C$29,0,10*ROW('Sanitation Data'!C60)))</f>
        <v/>
      </c>
      <c r="CL66" s="33" t="str">
        <f ca="true">+IF(OFFSET('Sanitation Data'!$C$30,0,10*ROW('Sanitation Data'!C60))="","",OFFSET('Sanitation Data'!$C$30,0,10*ROW('Sanitation Data'!C60)))</f>
        <v/>
      </c>
      <c r="CM66" s="33" t="str">
        <f ca="true">+IF(OFFSET('Sanitation Data'!$C$31,0,10*ROW('Sanitation Data'!C60))="","",OFFSET('Sanitation Data'!$C$31,0,10*ROW('Sanitation Data'!C60)))</f>
        <v/>
      </c>
      <c r="CN66" s="33" t="str">
        <f ca="true">+IF(OFFSET('Sanitation Data'!$C$32,0,10*ROW('Sanitation Data'!C60))="","",OFFSET('Sanitation Data'!$C$32,0,10*ROW('Sanitation Data'!C60)))</f>
        <v/>
      </c>
      <c r="CO66" s="33" t="str">
        <f ca="true">+IF(OFFSET('Sanitation Data'!$C$33,0,10*ROW('Sanitation Data'!C60))="","",OFFSET('Sanitation Data'!$C$33,0,10*ROW('Sanitation Data'!C60)))</f>
        <v/>
      </c>
      <c r="CP66" s="33" t="str">
        <f ca="true">+IF(OFFSET('Sanitation Data'!$D$29,0,10*ROW('Sanitation Data'!D60))="","",OFFSET('Sanitation Data'!$D$29,0,10*ROW('Sanitation Data'!D60)))</f>
        <v/>
      </c>
      <c r="CQ66" s="33" t="str">
        <f ca="true">+IF(OFFSET('Sanitation Data'!$D$30,0,10*ROW('Sanitation Data'!D60))="","",OFFSET('Sanitation Data'!$D$30,0,10*ROW('Sanitation Data'!D60)))</f>
        <v/>
      </c>
      <c r="CR66" s="33" t="str">
        <f ca="true">+IF(OFFSET('Sanitation Data'!$D$31,0,10*ROW('Sanitation Data'!D60))="","",OFFSET('Sanitation Data'!$D$31,0,10*ROW('Sanitation Data'!D60)))</f>
        <v/>
      </c>
      <c r="CS66" s="33" t="str">
        <f ca="true">+IF(OFFSET('Sanitation Data'!$D$32,0,10*ROW('Sanitation Data'!D60))="","",OFFSET('Sanitation Data'!$D$32,0,10*ROW('Sanitation Data'!D60)))</f>
        <v/>
      </c>
      <c r="CT66" s="33" t="str">
        <f ca="true">+IF(OFFSET('Sanitation Data'!$D$33,0,10*ROW('Sanitation Data'!D60))="","",OFFSET('Sanitation Data'!$D$33,0,10*ROW('Sanitation Data'!D60)))</f>
        <v/>
      </c>
      <c r="CU66" s="33" t="str">
        <f ca="true">+IF(OFFSET('Sanitation Data'!$E$29,0,10*ROW('Sanitation Data'!E60))="","",OFFSET('Sanitation Data'!$E$29,0,10*ROW('Sanitation Data'!E60)))</f>
        <v/>
      </c>
      <c r="CV66" s="33" t="str">
        <f ca="true">+IF(OFFSET('Sanitation Data'!$E$30,0,10*ROW('Sanitation Data'!E60))="","",OFFSET('Sanitation Data'!$E$30,0,10*ROW('Sanitation Data'!E60)))</f>
        <v/>
      </c>
      <c r="CW66" s="33" t="str">
        <f ca="true">+IF(OFFSET('Sanitation Data'!$E$31,0,10*ROW('Sanitation Data'!E60))="","",OFFSET('Sanitation Data'!$E$31,0,10*ROW('Sanitation Data'!E60)))</f>
        <v/>
      </c>
      <c r="CX66" s="33" t="str">
        <f ca="true">+IF(OFFSET('Sanitation Data'!$E$32,0,10*ROW('Sanitation Data'!E60))="","",OFFSET('Sanitation Data'!$E$32,0,10*ROW('Sanitation Data'!E60)))</f>
        <v/>
      </c>
      <c r="CY66" s="33" t="str">
        <f ca="true">+IF(OFFSET('Sanitation Data'!$E$33,0,10*ROW('Sanitation Data'!E60))="","",OFFSET('Sanitation Data'!$E$33,0,10*ROW('Sanitation Data'!E60)))</f>
        <v/>
      </c>
      <c r="CZ66" s="33" t="str">
        <f ca="true">+IF(OFFSET('Sanitation Data'!$F$29,0,10*ROW('Sanitation Data'!F60))="","",OFFSET('Sanitation Data'!$F$29,0,10*ROW('Sanitation Data'!F60)))</f>
        <v/>
      </c>
      <c r="DA66" s="33" t="str">
        <f ca="true">+IF(OFFSET('Sanitation Data'!$F$30,0,10*ROW('Sanitation Data'!F60))="","",OFFSET('Sanitation Data'!$F$30,0,10*ROW('Sanitation Data'!F60)))</f>
        <v/>
      </c>
      <c r="DB66" s="33" t="str">
        <f ca="true">+IF(OFFSET('Sanitation Data'!$F$31,0,10*ROW('Sanitation Data'!F60))="","",OFFSET('Sanitation Data'!$F$31,0,10*ROW('Sanitation Data'!F60)))</f>
        <v/>
      </c>
      <c r="DC66" s="33" t="str">
        <f ca="true">+IF(OFFSET('Sanitation Data'!$F$32,0,10*ROW('Sanitation Data'!F60))="","",OFFSET('Sanitation Data'!$F$32,0,10*ROW('Sanitation Data'!F60)))</f>
        <v/>
      </c>
      <c r="DD66" s="33" t="str">
        <f ca="true">+IF(OFFSET('Sanitation Data'!$F$33,0,10*ROW('Sanitation Data'!F60))="","",OFFSET('Sanitation Data'!$F$33,0,10*ROW('Sanitation Data'!F60)))</f>
        <v/>
      </c>
      <c r="DE66" s="33" t="str">
        <f ca="true">+IF(OFFSET('Sanitation Data'!$G$29,0,10*ROW('Sanitation Data'!G60))="","",OFFSET('Sanitation Data'!$G$29,0,10*ROW('Sanitation Data'!G60)))</f>
        <v/>
      </c>
      <c r="DF66" s="33" t="str">
        <f ca="true">+IF(OFFSET('Sanitation Data'!$G$30,0,10*ROW('Sanitation Data'!G60))="","",OFFSET('Sanitation Data'!$G$30,0,10*ROW('Sanitation Data'!G60)))</f>
        <v/>
      </c>
      <c r="DG66" s="33" t="str">
        <f ca="true">+IF(OFFSET('Sanitation Data'!$G$31,0,10*ROW('Sanitation Data'!G60))="","",OFFSET('Sanitation Data'!$G$31,0,10*ROW('Sanitation Data'!G60)))</f>
        <v/>
      </c>
      <c r="DH66" s="33" t="str">
        <f ca="true">+IF(OFFSET('Sanitation Data'!$G$32,0,10*ROW('Sanitation Data'!G60))="","",OFFSET('Sanitation Data'!$G$32,0,10*ROW('Sanitation Data'!G60)))</f>
        <v/>
      </c>
      <c r="DI66" s="33" t="str">
        <f ca="true">+IF(OFFSET('Sanitation Data'!$G$33,0,10*ROW('Sanitation Data'!G60))="","",OFFSET('Sanitation Data'!$G$33,0,10*ROW('Sanitation Data'!G60)))</f>
        <v/>
      </c>
      <c r="DJ66" s="33" t="str">
        <f ca="true">+IF(OFFSET('Sanitation Data'!$H$29,0,10*ROW('Sanitation Data'!H60))="","",OFFSET('Sanitation Data'!$H$29,0,10*ROW('Sanitation Data'!H60)))</f>
        <v/>
      </c>
      <c r="DK66" s="33" t="str">
        <f ca="true">+IF(OFFSET('Sanitation Data'!$H$30,0,10*ROW('Sanitation Data'!H60))="","",OFFSET('Sanitation Data'!$H$30,0,10*ROW('Sanitation Data'!H60)))</f>
        <v/>
      </c>
      <c r="DL66" s="33" t="str">
        <f ca="true">+IF(OFFSET('Sanitation Data'!$H$31,0,10*ROW('Sanitation Data'!H60))="","",OFFSET('Sanitation Data'!$H$31,0,10*ROW('Sanitation Data'!H60)))</f>
        <v/>
      </c>
      <c r="DM66" s="33" t="str">
        <f ca="true">+IF(OFFSET('Sanitation Data'!$H$32,0,10*ROW('Sanitation Data'!H60))="","",OFFSET('Sanitation Data'!$H$32,0,10*ROW('Sanitation Data'!H60)))</f>
        <v/>
      </c>
      <c r="DN66" s="33" t="str">
        <f ca="true">+IF(OFFSET('Sanitation Data'!$H$33,0,10*ROW('Sanitation Data'!H60))="","",OFFSET('Sanitation Data'!$H$33,0,10*ROW('Sanitation Data'!H60)))</f>
        <v/>
      </c>
      <c r="DO66" s="33" t="str">
        <f ca="true">+IF(OFFSET('Hygiene Data'!$C$12,0,10*ROW('Hygiene Data'!C60))="","",OFFSET('Hygiene Data'!$C$12,0,10*ROW('Hygiene Data'!C60)))</f>
        <v/>
      </c>
      <c r="DP66" s="33" t="str">
        <f ca="true">+IF(OFFSET('Hygiene Data'!$C$13,0,10*ROW('Hygiene Data'!C60))="","",OFFSET('Hygiene Data'!$C$13,0,10*ROW('Hygiene Data'!C60)))</f>
        <v/>
      </c>
      <c r="DQ66" s="33" t="str">
        <f ca="true">+IF(OFFSET('Hygiene Data'!$C$14,0,10*ROW('Hygiene Data'!C60))="","",OFFSET('Hygiene Data'!$C$14,0,10*ROW('Hygiene Data'!C60)))</f>
        <v/>
      </c>
      <c r="DR66" s="33" t="str">
        <f ca="true">+IF(OFFSET('Hygiene Data'!$D$12,0,10*ROW('Hygiene Data'!D60))="","",OFFSET('Hygiene Data'!$D$12,0,10*ROW('Hygiene Data'!D60)))</f>
        <v/>
      </c>
      <c r="DS66" s="33" t="str">
        <f ca="true">+IF(OFFSET('Hygiene Data'!$D$13,0,10*ROW('Hygiene Data'!D60))="","",OFFSET('Hygiene Data'!$D$13,0,10*ROW('Hygiene Data'!D60)))</f>
        <v/>
      </c>
      <c r="DT66" s="33" t="str">
        <f ca="true">+IF(OFFSET('Hygiene Data'!$D$14,0,10*ROW('Hygiene Data'!D60))="","",OFFSET('Hygiene Data'!$D$14,0,10*ROW('Hygiene Data'!D60)))</f>
        <v/>
      </c>
      <c r="DU66" s="33" t="str">
        <f ca="true">+IF(OFFSET('Hygiene Data'!$E$12,0,10*ROW('Hygiene Data'!E60))="","",OFFSET('Hygiene Data'!$E$12,0,10*ROW('Hygiene Data'!E60)))</f>
        <v/>
      </c>
      <c r="DV66" s="33" t="str">
        <f ca="true">+IF(OFFSET('Hygiene Data'!$E$13,0,10*ROW('Hygiene Data'!E60))="","",OFFSET('Hygiene Data'!$E$13,0,10*ROW('Hygiene Data'!E60)))</f>
        <v/>
      </c>
      <c r="DW66" s="33" t="str">
        <f ca="true">+IF(OFFSET('Hygiene Data'!$E$14,0,10*ROW('Hygiene Data'!E60))="","",OFFSET('Hygiene Data'!$E$14,0,10*ROW('Hygiene Data'!E60)))</f>
        <v/>
      </c>
      <c r="DX66" s="33" t="str">
        <f ca="true">+IF(OFFSET('Hygiene Data'!$F$12,0,10*ROW('Hygiene Data'!F60))="","",OFFSET('Hygiene Data'!$F$12,0,10*ROW('Hygiene Data'!F60)))</f>
        <v/>
      </c>
      <c r="DY66" s="33" t="str">
        <f ca="true">+IF(OFFSET('Hygiene Data'!$F$13,0,10*ROW('Hygiene Data'!F60))="","",OFFSET('Hygiene Data'!$F$13,0,10*ROW('Hygiene Data'!F60)))</f>
        <v/>
      </c>
      <c r="DZ66" s="33" t="str">
        <f ca="true">+IF(OFFSET('Hygiene Data'!$F$14,0,10*ROW('Hygiene Data'!F60))="","",OFFSET('Hygiene Data'!$F$14,0,10*ROW('Hygiene Data'!F60)))</f>
        <v/>
      </c>
      <c r="EA66" s="33" t="str">
        <f ca="true">+IF(OFFSET('Hygiene Data'!$G$12,0,10*ROW('Hygiene Data'!G60))="","",OFFSET('Hygiene Data'!$G$12,0,10*ROW('Hygiene Data'!G60)))</f>
        <v/>
      </c>
      <c r="EB66" s="33" t="str">
        <f ca="true">+IF(OFFSET('Hygiene Data'!$G$13,0,10*ROW('Hygiene Data'!G60))="","",OFFSET('Hygiene Data'!$G$13,0,10*ROW('Hygiene Data'!G60)))</f>
        <v/>
      </c>
      <c r="EC66" s="33" t="str">
        <f ca="true">+IF(OFFSET('Hygiene Data'!$G$14,0,10*ROW('Hygiene Data'!G60))="","",OFFSET('Hygiene Data'!$G$14,0,10*ROW('Hygiene Data'!G60)))</f>
        <v/>
      </c>
      <c r="ED66" s="33" t="str">
        <f ca="true">+IF(OFFSET('Hygiene Data'!$H$12,0,10*ROW('Hygiene Data'!H60))="","",OFFSET('Hygiene Data'!$H$12,0,10*ROW('Hygiene Data'!H60)))</f>
        <v/>
      </c>
      <c r="EE66" s="33" t="str">
        <f ca="true">+IF(OFFSET('Hygiene Data'!$H$13,0,10*ROW('Hygiene Data'!H60))="","",OFFSET('Hygiene Data'!$H$13,0,10*ROW('Hygiene Data'!H60)))</f>
        <v/>
      </c>
      <c r="EF66" s="33" t="str">
        <f ca="true">+IF(OFFSET('Hygiene Data'!$H$14,0,10*ROW('Hygiene Data'!H60))="","",OFFSET('Hygiene Data'!$H$14,0,10*ROW('Hygiene Data'!H60)))</f>
        <v/>
      </c>
    </row>
    <row r="67" x14ac:dyDescent="0.2">
      <c r="A67" s="56" t="str">
        <f ca="true">+IF(OFFSET('Water Data'!$B$1,0,10*ROW('Water Data'!B64))="","",OFFSET('Water Data'!$B$1,0,10*ROW('Water Data'!B64)))</f>
        <v/>
      </c>
      <c r="B67" s="56" t="str">
        <f ca="true">+IF(OFFSET('Water Data'!$A$3,0,10*ROW('Water Data'!A64))="","",OFFSET('Water Data'!$A$3,0,10*ROW('Water Data'!A64)))</f>
        <v/>
      </c>
      <c r="C67" s="56" t="str">
        <f ca="true">+IF(OFFSET('Water Data'!$C$3,0,10*ROW('Water Data'!C64))="","",OFFSET('Water Data'!$C$3,0,10*ROW('Water Data'!C64)))</f>
        <v/>
      </c>
      <c r="D67" s="244"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4"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4"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4"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4"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4"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4"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4"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4"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4"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4"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4"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4"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4"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4"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4"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4"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4"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45"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45"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45"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45"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45"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45"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45"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45"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45"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45"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45"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45"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45"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45"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45"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45"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45"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45"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45"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45"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45"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45"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45"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45"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45"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45"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45"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45"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45"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45"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46"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46"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46"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46"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46"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46"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46"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46"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46"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46"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46"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46"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46"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46"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46"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46"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46"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46"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3" t="str">
        <f ca="true">+IF(OFFSET('Water Data'!$C$28,0,10*ROW('Water Data'!C61))="","",OFFSET('Water Data'!$C$28,0,10*ROW('Water Data'!C61)))</f>
        <v/>
      </c>
      <c r="BT67" s="33" t="str">
        <f ca="true">+IF(OFFSET('Water Data'!$C$29,0,10*ROW('Water Data'!C61))="","",OFFSET('Water Data'!$C$29,0,10*ROW('Water Data'!C61)))</f>
        <v/>
      </c>
      <c r="BU67" s="33" t="str">
        <f ca="true">+IF(OFFSET('Water Data'!$C$30,0,10*ROW('Water Data'!C61))="","",OFFSET('Water Data'!$C$30,0,10*ROW('Water Data'!C61)))</f>
        <v/>
      </c>
      <c r="BV67" s="33" t="str">
        <f ca="true">+IF(OFFSET('Water Data'!$D$28,0,10*ROW('Water Data'!D61))="","",OFFSET('Water Data'!$D$28,0,10*ROW('Water Data'!D61)))</f>
        <v/>
      </c>
      <c r="BW67" s="33" t="str">
        <f ca="true">+IF(OFFSET('Water Data'!$D$29,0,10*ROW('Water Data'!D61))="","",OFFSET('Water Data'!$D$29,0,10*ROW('Water Data'!D61)))</f>
        <v/>
      </c>
      <c r="BX67" s="33" t="str">
        <f ca="true">+IF(OFFSET('Water Data'!$D$30,0,10*ROW('Water Data'!D61))="","",OFFSET('Water Data'!$D$30,0,10*ROW('Water Data'!D61)))</f>
        <v/>
      </c>
      <c r="BY67" s="33" t="str">
        <f ca="true">+IF(OFFSET('Water Data'!$E$28,0,10*ROW('Water Data'!E61))="","",OFFSET('Water Data'!$E$28,0,10*ROW('Water Data'!E61)))</f>
        <v/>
      </c>
      <c r="BZ67" s="33" t="str">
        <f ca="true">+IF(OFFSET('Water Data'!$E$29,0,10*ROW('Water Data'!E61))="","",OFFSET('Water Data'!$E$29,0,10*ROW('Water Data'!E61)))</f>
        <v/>
      </c>
      <c r="CA67" s="33" t="str">
        <f ca="true">+IF(OFFSET('Water Data'!$E$30,0,10*ROW('Water Data'!E61))="","",OFFSET('Water Data'!$E$30,0,10*ROW('Water Data'!E61)))</f>
        <v/>
      </c>
      <c r="CB67" s="33" t="str">
        <f ca="true">+IF(OFFSET('Water Data'!$F$28,0,10*ROW('Water Data'!F61))="","",OFFSET('Water Data'!$F$28,0,10*ROW('Water Data'!F61)))</f>
        <v/>
      </c>
      <c r="CC67" s="33" t="str">
        <f ca="true">+IF(OFFSET('Water Data'!$F$29,0,10*ROW('Water Data'!F61))="","",OFFSET('Water Data'!$F$29,0,10*ROW('Water Data'!F61)))</f>
        <v/>
      </c>
      <c r="CD67" s="33" t="str">
        <f ca="true">+IF(OFFSET('Water Data'!$F$30,0,10*ROW('Water Data'!F61))="","",OFFSET('Water Data'!$F$30,0,10*ROW('Water Data'!F61)))</f>
        <v/>
      </c>
      <c r="CE67" s="33" t="str">
        <f ca="true">+IF(OFFSET('Water Data'!$G$28,0,10*ROW('Water Data'!G61))="","",OFFSET('Water Data'!$G$28,0,10*ROW('Water Data'!G61)))</f>
        <v/>
      </c>
      <c r="CF67" s="33" t="str">
        <f ca="true">+IF(OFFSET('Water Data'!$G$29,0,10*ROW('Water Data'!G61))="","",OFFSET('Water Data'!$G$29,0,10*ROW('Water Data'!G61)))</f>
        <v/>
      </c>
      <c r="CG67" s="33" t="str">
        <f ca="true">+IF(OFFSET('Water Data'!$G$30,0,10*ROW('Water Data'!G61))="","",OFFSET('Water Data'!$G$30,0,10*ROW('Water Data'!G61)))</f>
        <v/>
      </c>
      <c r="CH67" s="33" t="str">
        <f ca="true">+IF(OFFSET('Water Data'!$H$28,0,10*ROW('Water Data'!H61))="","",OFFSET('Water Data'!$H$28,0,10*ROW('Water Data'!H61)))</f>
        <v/>
      </c>
      <c r="CI67" s="33" t="str">
        <f ca="true">+IF(OFFSET('Water Data'!$H$29,0,10*ROW('Water Data'!H61))="","",OFFSET('Water Data'!$H$29,0,10*ROW('Water Data'!H61)))</f>
        <v/>
      </c>
      <c r="CJ67" s="33" t="str">
        <f ca="true">+IF(OFFSET('Water Data'!$H$30,0,10*ROW('Water Data'!H61))="","",OFFSET('Water Data'!$H$30,0,10*ROW('Water Data'!H61)))</f>
        <v/>
      </c>
      <c r="CK67" s="33" t="str">
        <f ca="true">+IF(OFFSET('Sanitation Data'!$C$29,0,10*ROW('Sanitation Data'!C61))="","",OFFSET('Sanitation Data'!$C$29,0,10*ROW('Sanitation Data'!C61)))</f>
        <v/>
      </c>
      <c r="CL67" s="33" t="str">
        <f ca="true">+IF(OFFSET('Sanitation Data'!$C$30,0,10*ROW('Sanitation Data'!C61))="","",OFFSET('Sanitation Data'!$C$30,0,10*ROW('Sanitation Data'!C61)))</f>
        <v/>
      </c>
      <c r="CM67" s="33" t="str">
        <f ca="true">+IF(OFFSET('Sanitation Data'!$C$31,0,10*ROW('Sanitation Data'!C61))="","",OFFSET('Sanitation Data'!$C$31,0,10*ROW('Sanitation Data'!C61)))</f>
        <v/>
      </c>
      <c r="CN67" s="33" t="str">
        <f ca="true">+IF(OFFSET('Sanitation Data'!$C$32,0,10*ROW('Sanitation Data'!C61))="","",OFFSET('Sanitation Data'!$C$32,0,10*ROW('Sanitation Data'!C61)))</f>
        <v/>
      </c>
      <c r="CO67" s="33" t="str">
        <f ca="true">+IF(OFFSET('Sanitation Data'!$C$33,0,10*ROW('Sanitation Data'!C61))="","",OFFSET('Sanitation Data'!$C$33,0,10*ROW('Sanitation Data'!C61)))</f>
        <v/>
      </c>
      <c r="CP67" s="33" t="str">
        <f ca="true">+IF(OFFSET('Sanitation Data'!$D$29,0,10*ROW('Sanitation Data'!D61))="","",OFFSET('Sanitation Data'!$D$29,0,10*ROW('Sanitation Data'!D61)))</f>
        <v/>
      </c>
      <c r="CQ67" s="33" t="str">
        <f ca="true">+IF(OFFSET('Sanitation Data'!$D$30,0,10*ROW('Sanitation Data'!D61))="","",OFFSET('Sanitation Data'!$D$30,0,10*ROW('Sanitation Data'!D61)))</f>
        <v/>
      </c>
      <c r="CR67" s="33" t="str">
        <f ca="true">+IF(OFFSET('Sanitation Data'!$D$31,0,10*ROW('Sanitation Data'!D61))="","",OFFSET('Sanitation Data'!$D$31,0,10*ROW('Sanitation Data'!D61)))</f>
        <v/>
      </c>
      <c r="CS67" s="33" t="str">
        <f ca="true">+IF(OFFSET('Sanitation Data'!$D$32,0,10*ROW('Sanitation Data'!D61))="","",OFFSET('Sanitation Data'!$D$32,0,10*ROW('Sanitation Data'!D61)))</f>
        <v/>
      </c>
      <c r="CT67" s="33" t="str">
        <f ca="true">+IF(OFFSET('Sanitation Data'!$D$33,0,10*ROW('Sanitation Data'!D61))="","",OFFSET('Sanitation Data'!$D$33,0,10*ROW('Sanitation Data'!D61)))</f>
        <v/>
      </c>
      <c r="CU67" s="33" t="str">
        <f ca="true">+IF(OFFSET('Sanitation Data'!$E$29,0,10*ROW('Sanitation Data'!E61))="","",OFFSET('Sanitation Data'!$E$29,0,10*ROW('Sanitation Data'!E61)))</f>
        <v/>
      </c>
      <c r="CV67" s="33" t="str">
        <f ca="true">+IF(OFFSET('Sanitation Data'!$E$30,0,10*ROW('Sanitation Data'!E61))="","",OFFSET('Sanitation Data'!$E$30,0,10*ROW('Sanitation Data'!E61)))</f>
        <v/>
      </c>
      <c r="CW67" s="33" t="str">
        <f ca="true">+IF(OFFSET('Sanitation Data'!$E$31,0,10*ROW('Sanitation Data'!E61))="","",OFFSET('Sanitation Data'!$E$31,0,10*ROW('Sanitation Data'!E61)))</f>
        <v/>
      </c>
      <c r="CX67" s="33" t="str">
        <f ca="true">+IF(OFFSET('Sanitation Data'!$E$32,0,10*ROW('Sanitation Data'!E61))="","",OFFSET('Sanitation Data'!$E$32,0,10*ROW('Sanitation Data'!E61)))</f>
        <v/>
      </c>
      <c r="CY67" s="33" t="str">
        <f ca="true">+IF(OFFSET('Sanitation Data'!$E$33,0,10*ROW('Sanitation Data'!E61))="","",OFFSET('Sanitation Data'!$E$33,0,10*ROW('Sanitation Data'!E61)))</f>
        <v/>
      </c>
      <c r="CZ67" s="33" t="str">
        <f ca="true">+IF(OFFSET('Sanitation Data'!$F$29,0,10*ROW('Sanitation Data'!F61))="","",OFFSET('Sanitation Data'!$F$29,0,10*ROW('Sanitation Data'!F61)))</f>
        <v/>
      </c>
      <c r="DA67" s="33" t="str">
        <f ca="true">+IF(OFFSET('Sanitation Data'!$F$30,0,10*ROW('Sanitation Data'!F61))="","",OFFSET('Sanitation Data'!$F$30,0,10*ROW('Sanitation Data'!F61)))</f>
        <v/>
      </c>
      <c r="DB67" s="33" t="str">
        <f ca="true">+IF(OFFSET('Sanitation Data'!$F$31,0,10*ROW('Sanitation Data'!F61))="","",OFFSET('Sanitation Data'!$F$31,0,10*ROW('Sanitation Data'!F61)))</f>
        <v/>
      </c>
      <c r="DC67" s="33" t="str">
        <f ca="true">+IF(OFFSET('Sanitation Data'!$F$32,0,10*ROW('Sanitation Data'!F61))="","",OFFSET('Sanitation Data'!$F$32,0,10*ROW('Sanitation Data'!F61)))</f>
        <v/>
      </c>
      <c r="DD67" s="33" t="str">
        <f ca="true">+IF(OFFSET('Sanitation Data'!$F$33,0,10*ROW('Sanitation Data'!F61))="","",OFFSET('Sanitation Data'!$F$33,0,10*ROW('Sanitation Data'!F61)))</f>
        <v/>
      </c>
      <c r="DE67" s="33" t="str">
        <f ca="true">+IF(OFFSET('Sanitation Data'!$G$29,0,10*ROW('Sanitation Data'!G61))="","",OFFSET('Sanitation Data'!$G$29,0,10*ROW('Sanitation Data'!G61)))</f>
        <v/>
      </c>
      <c r="DF67" s="33" t="str">
        <f ca="true">+IF(OFFSET('Sanitation Data'!$G$30,0,10*ROW('Sanitation Data'!G61))="","",OFFSET('Sanitation Data'!$G$30,0,10*ROW('Sanitation Data'!G61)))</f>
        <v/>
      </c>
      <c r="DG67" s="33" t="str">
        <f ca="true">+IF(OFFSET('Sanitation Data'!$G$31,0,10*ROW('Sanitation Data'!G61))="","",OFFSET('Sanitation Data'!$G$31,0,10*ROW('Sanitation Data'!G61)))</f>
        <v/>
      </c>
      <c r="DH67" s="33" t="str">
        <f ca="true">+IF(OFFSET('Sanitation Data'!$G$32,0,10*ROW('Sanitation Data'!G61))="","",OFFSET('Sanitation Data'!$G$32,0,10*ROW('Sanitation Data'!G61)))</f>
        <v/>
      </c>
      <c r="DI67" s="33" t="str">
        <f ca="true">+IF(OFFSET('Sanitation Data'!$G$33,0,10*ROW('Sanitation Data'!G61))="","",OFFSET('Sanitation Data'!$G$33,0,10*ROW('Sanitation Data'!G61)))</f>
        <v/>
      </c>
      <c r="DJ67" s="33" t="str">
        <f ca="true">+IF(OFFSET('Sanitation Data'!$H$29,0,10*ROW('Sanitation Data'!H61))="","",OFFSET('Sanitation Data'!$H$29,0,10*ROW('Sanitation Data'!H61)))</f>
        <v/>
      </c>
      <c r="DK67" s="33" t="str">
        <f ca="true">+IF(OFFSET('Sanitation Data'!$H$30,0,10*ROW('Sanitation Data'!H61))="","",OFFSET('Sanitation Data'!$H$30,0,10*ROW('Sanitation Data'!H61)))</f>
        <v/>
      </c>
      <c r="DL67" s="33" t="str">
        <f ca="true">+IF(OFFSET('Sanitation Data'!$H$31,0,10*ROW('Sanitation Data'!H61))="","",OFFSET('Sanitation Data'!$H$31,0,10*ROW('Sanitation Data'!H61)))</f>
        <v/>
      </c>
      <c r="DM67" s="33" t="str">
        <f ca="true">+IF(OFFSET('Sanitation Data'!$H$32,0,10*ROW('Sanitation Data'!H61))="","",OFFSET('Sanitation Data'!$H$32,0,10*ROW('Sanitation Data'!H61)))</f>
        <v/>
      </c>
      <c r="DN67" s="33" t="str">
        <f ca="true">+IF(OFFSET('Sanitation Data'!$H$33,0,10*ROW('Sanitation Data'!H61))="","",OFFSET('Sanitation Data'!$H$33,0,10*ROW('Sanitation Data'!H61)))</f>
        <v/>
      </c>
      <c r="DO67" s="33" t="str">
        <f ca="true">+IF(OFFSET('Hygiene Data'!$C$12,0,10*ROW('Hygiene Data'!C61))="","",OFFSET('Hygiene Data'!$C$12,0,10*ROW('Hygiene Data'!C61)))</f>
        <v/>
      </c>
      <c r="DP67" s="33" t="str">
        <f ca="true">+IF(OFFSET('Hygiene Data'!$C$13,0,10*ROW('Hygiene Data'!C61))="","",OFFSET('Hygiene Data'!$C$13,0,10*ROW('Hygiene Data'!C61)))</f>
        <v/>
      </c>
      <c r="DQ67" s="33" t="str">
        <f ca="true">+IF(OFFSET('Hygiene Data'!$C$14,0,10*ROW('Hygiene Data'!C61))="","",OFFSET('Hygiene Data'!$C$14,0,10*ROW('Hygiene Data'!C61)))</f>
        <v/>
      </c>
      <c r="DR67" s="33" t="str">
        <f ca="true">+IF(OFFSET('Hygiene Data'!$D$12,0,10*ROW('Hygiene Data'!D61))="","",OFFSET('Hygiene Data'!$D$12,0,10*ROW('Hygiene Data'!D61)))</f>
        <v/>
      </c>
      <c r="DS67" s="33" t="str">
        <f ca="true">+IF(OFFSET('Hygiene Data'!$D$13,0,10*ROW('Hygiene Data'!D61))="","",OFFSET('Hygiene Data'!$D$13,0,10*ROW('Hygiene Data'!D61)))</f>
        <v/>
      </c>
      <c r="DT67" s="33" t="str">
        <f ca="true">+IF(OFFSET('Hygiene Data'!$D$14,0,10*ROW('Hygiene Data'!D61))="","",OFFSET('Hygiene Data'!$D$14,0,10*ROW('Hygiene Data'!D61)))</f>
        <v/>
      </c>
      <c r="DU67" s="33" t="str">
        <f ca="true">+IF(OFFSET('Hygiene Data'!$E$12,0,10*ROW('Hygiene Data'!E61))="","",OFFSET('Hygiene Data'!$E$12,0,10*ROW('Hygiene Data'!E61)))</f>
        <v/>
      </c>
      <c r="DV67" s="33" t="str">
        <f ca="true">+IF(OFFSET('Hygiene Data'!$E$13,0,10*ROW('Hygiene Data'!E61))="","",OFFSET('Hygiene Data'!$E$13,0,10*ROW('Hygiene Data'!E61)))</f>
        <v/>
      </c>
      <c r="DW67" s="33" t="str">
        <f ca="true">+IF(OFFSET('Hygiene Data'!$E$14,0,10*ROW('Hygiene Data'!E61))="","",OFFSET('Hygiene Data'!$E$14,0,10*ROW('Hygiene Data'!E61)))</f>
        <v/>
      </c>
      <c r="DX67" s="33" t="str">
        <f ca="true">+IF(OFFSET('Hygiene Data'!$F$12,0,10*ROW('Hygiene Data'!F61))="","",OFFSET('Hygiene Data'!$F$12,0,10*ROW('Hygiene Data'!F61)))</f>
        <v/>
      </c>
      <c r="DY67" s="33" t="str">
        <f ca="true">+IF(OFFSET('Hygiene Data'!$F$13,0,10*ROW('Hygiene Data'!F61))="","",OFFSET('Hygiene Data'!$F$13,0,10*ROW('Hygiene Data'!F61)))</f>
        <v/>
      </c>
      <c r="DZ67" s="33" t="str">
        <f ca="true">+IF(OFFSET('Hygiene Data'!$F$14,0,10*ROW('Hygiene Data'!F61))="","",OFFSET('Hygiene Data'!$F$14,0,10*ROW('Hygiene Data'!F61)))</f>
        <v/>
      </c>
      <c r="EA67" s="33" t="str">
        <f ca="true">+IF(OFFSET('Hygiene Data'!$G$12,0,10*ROW('Hygiene Data'!G61))="","",OFFSET('Hygiene Data'!$G$12,0,10*ROW('Hygiene Data'!G61)))</f>
        <v/>
      </c>
      <c r="EB67" s="33" t="str">
        <f ca="true">+IF(OFFSET('Hygiene Data'!$G$13,0,10*ROW('Hygiene Data'!G61))="","",OFFSET('Hygiene Data'!$G$13,0,10*ROW('Hygiene Data'!G61)))</f>
        <v/>
      </c>
      <c r="EC67" s="33" t="str">
        <f ca="true">+IF(OFFSET('Hygiene Data'!$G$14,0,10*ROW('Hygiene Data'!G61))="","",OFFSET('Hygiene Data'!$G$14,0,10*ROW('Hygiene Data'!G61)))</f>
        <v/>
      </c>
      <c r="ED67" s="33" t="str">
        <f ca="true">+IF(OFFSET('Hygiene Data'!$H$12,0,10*ROW('Hygiene Data'!H61))="","",OFFSET('Hygiene Data'!$H$12,0,10*ROW('Hygiene Data'!H61)))</f>
        <v/>
      </c>
      <c r="EE67" s="33" t="str">
        <f ca="true">+IF(OFFSET('Hygiene Data'!$H$13,0,10*ROW('Hygiene Data'!H61))="","",OFFSET('Hygiene Data'!$H$13,0,10*ROW('Hygiene Data'!H61)))</f>
        <v/>
      </c>
      <c r="EF67" s="33" t="str">
        <f ca="true">+IF(OFFSET('Hygiene Data'!$H$14,0,10*ROW('Hygiene Data'!H61))="","",OFFSET('Hygiene Data'!$H$14,0,10*ROW('Hygiene Data'!H61)))</f>
        <v/>
      </c>
    </row>
    <row r="68" x14ac:dyDescent="0.2">
      <c r="A68" s="56" t="str">
        <f ca="true">+IF(OFFSET('Water Data'!$B$1,0,10*ROW('Water Data'!B65))="","",OFFSET('Water Data'!$B$1,0,10*ROW('Water Data'!B65)))</f>
        <v/>
      </c>
      <c r="B68" s="56" t="str">
        <f ca="true">+IF(OFFSET('Water Data'!$A$3,0,10*ROW('Water Data'!A65))="","",OFFSET('Water Data'!$A$3,0,10*ROW('Water Data'!A65)))</f>
        <v/>
      </c>
      <c r="C68" s="56" t="str">
        <f ca="true">+IF(OFFSET('Water Data'!$C$3,0,10*ROW('Water Data'!C65))="","",OFFSET('Water Data'!$C$3,0,10*ROW('Water Data'!C65)))</f>
        <v/>
      </c>
      <c r="D68" s="244"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4"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4"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4"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4"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4"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4"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4"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4"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4"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4"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4"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4"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4"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4"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4"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4"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4"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45"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45"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45"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45"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45"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45"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45"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45"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45"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45"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45"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45"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45"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45"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45"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45"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45"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45"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45"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45"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45"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45"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45"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45"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45"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45"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45"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45"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45"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45"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46"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46"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46"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46"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46"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46"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46"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46"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46"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46"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46"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46"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46"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46"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46"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46"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46"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46"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3" t="str">
        <f ca="true">+IF(OFFSET('Water Data'!$C$28,0,10*ROW('Water Data'!C62))="","",OFFSET('Water Data'!$C$28,0,10*ROW('Water Data'!C62)))</f>
        <v/>
      </c>
      <c r="BT68" s="33" t="str">
        <f ca="true">+IF(OFFSET('Water Data'!$C$29,0,10*ROW('Water Data'!C62))="","",OFFSET('Water Data'!$C$29,0,10*ROW('Water Data'!C62)))</f>
        <v/>
      </c>
      <c r="BU68" s="33" t="str">
        <f ca="true">+IF(OFFSET('Water Data'!$C$30,0,10*ROW('Water Data'!C62))="","",OFFSET('Water Data'!$C$30,0,10*ROW('Water Data'!C62)))</f>
        <v/>
      </c>
      <c r="BV68" s="33" t="str">
        <f ca="true">+IF(OFFSET('Water Data'!$D$28,0,10*ROW('Water Data'!D62))="","",OFFSET('Water Data'!$D$28,0,10*ROW('Water Data'!D62)))</f>
        <v/>
      </c>
      <c r="BW68" s="33" t="str">
        <f ca="true">+IF(OFFSET('Water Data'!$D$29,0,10*ROW('Water Data'!D62))="","",OFFSET('Water Data'!$D$29,0,10*ROW('Water Data'!D62)))</f>
        <v/>
      </c>
      <c r="BX68" s="33" t="str">
        <f ca="true">+IF(OFFSET('Water Data'!$D$30,0,10*ROW('Water Data'!D62))="","",OFFSET('Water Data'!$D$30,0,10*ROW('Water Data'!D62)))</f>
        <v/>
      </c>
      <c r="BY68" s="33" t="str">
        <f ca="true">+IF(OFFSET('Water Data'!$E$28,0,10*ROW('Water Data'!E62))="","",OFFSET('Water Data'!$E$28,0,10*ROW('Water Data'!E62)))</f>
        <v/>
      </c>
      <c r="BZ68" s="33" t="str">
        <f ca="true">+IF(OFFSET('Water Data'!$E$29,0,10*ROW('Water Data'!E62))="","",OFFSET('Water Data'!$E$29,0,10*ROW('Water Data'!E62)))</f>
        <v/>
      </c>
      <c r="CA68" s="33" t="str">
        <f ca="true">+IF(OFFSET('Water Data'!$E$30,0,10*ROW('Water Data'!E62))="","",OFFSET('Water Data'!$E$30,0,10*ROW('Water Data'!E62)))</f>
        <v/>
      </c>
      <c r="CB68" s="33" t="str">
        <f ca="true">+IF(OFFSET('Water Data'!$F$28,0,10*ROW('Water Data'!F62))="","",OFFSET('Water Data'!$F$28,0,10*ROW('Water Data'!F62)))</f>
        <v/>
      </c>
      <c r="CC68" s="33" t="str">
        <f ca="true">+IF(OFFSET('Water Data'!$F$29,0,10*ROW('Water Data'!F62))="","",OFFSET('Water Data'!$F$29,0,10*ROW('Water Data'!F62)))</f>
        <v/>
      </c>
      <c r="CD68" s="33" t="str">
        <f ca="true">+IF(OFFSET('Water Data'!$F$30,0,10*ROW('Water Data'!F62))="","",OFFSET('Water Data'!$F$30,0,10*ROW('Water Data'!F62)))</f>
        <v/>
      </c>
      <c r="CE68" s="33" t="str">
        <f ca="true">+IF(OFFSET('Water Data'!$G$28,0,10*ROW('Water Data'!G62))="","",OFFSET('Water Data'!$G$28,0,10*ROW('Water Data'!G62)))</f>
        <v/>
      </c>
      <c r="CF68" s="33" t="str">
        <f ca="true">+IF(OFFSET('Water Data'!$G$29,0,10*ROW('Water Data'!G62))="","",OFFSET('Water Data'!$G$29,0,10*ROW('Water Data'!G62)))</f>
        <v/>
      </c>
      <c r="CG68" s="33" t="str">
        <f ca="true">+IF(OFFSET('Water Data'!$G$30,0,10*ROW('Water Data'!G62))="","",OFFSET('Water Data'!$G$30,0,10*ROW('Water Data'!G62)))</f>
        <v/>
      </c>
      <c r="CH68" s="33" t="str">
        <f ca="true">+IF(OFFSET('Water Data'!$H$28,0,10*ROW('Water Data'!H62))="","",OFFSET('Water Data'!$H$28,0,10*ROW('Water Data'!H62)))</f>
        <v/>
      </c>
      <c r="CI68" s="33" t="str">
        <f ca="true">+IF(OFFSET('Water Data'!$H$29,0,10*ROW('Water Data'!H62))="","",OFFSET('Water Data'!$H$29,0,10*ROW('Water Data'!H62)))</f>
        <v/>
      </c>
      <c r="CJ68" s="33" t="str">
        <f ca="true">+IF(OFFSET('Water Data'!$H$30,0,10*ROW('Water Data'!H62))="","",OFFSET('Water Data'!$H$30,0,10*ROW('Water Data'!H62)))</f>
        <v/>
      </c>
      <c r="CK68" s="33" t="str">
        <f ca="true">+IF(OFFSET('Sanitation Data'!$C$29,0,10*ROW('Sanitation Data'!C62))="","",OFFSET('Sanitation Data'!$C$29,0,10*ROW('Sanitation Data'!C62)))</f>
        <v/>
      </c>
      <c r="CL68" s="33" t="str">
        <f ca="true">+IF(OFFSET('Sanitation Data'!$C$30,0,10*ROW('Sanitation Data'!C62))="","",OFFSET('Sanitation Data'!$C$30,0,10*ROW('Sanitation Data'!C62)))</f>
        <v/>
      </c>
      <c r="CM68" s="33" t="str">
        <f ca="true">+IF(OFFSET('Sanitation Data'!$C$31,0,10*ROW('Sanitation Data'!C62))="","",OFFSET('Sanitation Data'!$C$31,0,10*ROW('Sanitation Data'!C62)))</f>
        <v/>
      </c>
      <c r="CN68" s="33" t="str">
        <f ca="true">+IF(OFFSET('Sanitation Data'!$C$32,0,10*ROW('Sanitation Data'!C62))="","",OFFSET('Sanitation Data'!$C$32,0,10*ROW('Sanitation Data'!C62)))</f>
        <v/>
      </c>
      <c r="CO68" s="33" t="str">
        <f ca="true">+IF(OFFSET('Sanitation Data'!$C$33,0,10*ROW('Sanitation Data'!C62))="","",OFFSET('Sanitation Data'!$C$33,0,10*ROW('Sanitation Data'!C62)))</f>
        <v/>
      </c>
      <c r="CP68" s="33" t="str">
        <f ca="true">+IF(OFFSET('Sanitation Data'!$D$29,0,10*ROW('Sanitation Data'!D62))="","",OFFSET('Sanitation Data'!$D$29,0,10*ROW('Sanitation Data'!D62)))</f>
        <v/>
      </c>
      <c r="CQ68" s="33" t="str">
        <f ca="true">+IF(OFFSET('Sanitation Data'!$D$30,0,10*ROW('Sanitation Data'!D62))="","",OFFSET('Sanitation Data'!$D$30,0,10*ROW('Sanitation Data'!D62)))</f>
        <v/>
      </c>
      <c r="CR68" s="33" t="str">
        <f ca="true">+IF(OFFSET('Sanitation Data'!$D$31,0,10*ROW('Sanitation Data'!D62))="","",OFFSET('Sanitation Data'!$D$31,0,10*ROW('Sanitation Data'!D62)))</f>
        <v/>
      </c>
      <c r="CS68" s="33" t="str">
        <f ca="true">+IF(OFFSET('Sanitation Data'!$D$32,0,10*ROW('Sanitation Data'!D62))="","",OFFSET('Sanitation Data'!$D$32,0,10*ROW('Sanitation Data'!D62)))</f>
        <v/>
      </c>
      <c r="CT68" s="33" t="str">
        <f ca="true">+IF(OFFSET('Sanitation Data'!$D$33,0,10*ROW('Sanitation Data'!D62))="","",OFFSET('Sanitation Data'!$D$33,0,10*ROW('Sanitation Data'!D62)))</f>
        <v/>
      </c>
      <c r="CU68" s="33" t="str">
        <f ca="true">+IF(OFFSET('Sanitation Data'!$E$29,0,10*ROW('Sanitation Data'!E62))="","",OFFSET('Sanitation Data'!$E$29,0,10*ROW('Sanitation Data'!E62)))</f>
        <v/>
      </c>
      <c r="CV68" s="33" t="str">
        <f ca="true">+IF(OFFSET('Sanitation Data'!$E$30,0,10*ROW('Sanitation Data'!E62))="","",OFFSET('Sanitation Data'!$E$30,0,10*ROW('Sanitation Data'!E62)))</f>
        <v/>
      </c>
      <c r="CW68" s="33" t="str">
        <f ca="true">+IF(OFFSET('Sanitation Data'!$E$31,0,10*ROW('Sanitation Data'!E62))="","",OFFSET('Sanitation Data'!$E$31,0,10*ROW('Sanitation Data'!E62)))</f>
        <v/>
      </c>
      <c r="CX68" s="33" t="str">
        <f ca="true">+IF(OFFSET('Sanitation Data'!$E$32,0,10*ROW('Sanitation Data'!E62))="","",OFFSET('Sanitation Data'!$E$32,0,10*ROW('Sanitation Data'!E62)))</f>
        <v/>
      </c>
      <c r="CY68" s="33" t="str">
        <f ca="true">+IF(OFFSET('Sanitation Data'!$E$33,0,10*ROW('Sanitation Data'!E62))="","",OFFSET('Sanitation Data'!$E$33,0,10*ROW('Sanitation Data'!E62)))</f>
        <v/>
      </c>
      <c r="CZ68" s="33" t="str">
        <f ca="true">+IF(OFFSET('Sanitation Data'!$F$29,0,10*ROW('Sanitation Data'!F62))="","",OFFSET('Sanitation Data'!$F$29,0,10*ROW('Sanitation Data'!F62)))</f>
        <v/>
      </c>
      <c r="DA68" s="33" t="str">
        <f ca="true">+IF(OFFSET('Sanitation Data'!$F$30,0,10*ROW('Sanitation Data'!F62))="","",OFFSET('Sanitation Data'!$F$30,0,10*ROW('Sanitation Data'!F62)))</f>
        <v/>
      </c>
      <c r="DB68" s="33" t="str">
        <f ca="true">+IF(OFFSET('Sanitation Data'!$F$31,0,10*ROW('Sanitation Data'!F62))="","",OFFSET('Sanitation Data'!$F$31,0,10*ROW('Sanitation Data'!F62)))</f>
        <v/>
      </c>
      <c r="DC68" s="33" t="str">
        <f ca="true">+IF(OFFSET('Sanitation Data'!$F$32,0,10*ROW('Sanitation Data'!F62))="","",OFFSET('Sanitation Data'!$F$32,0,10*ROW('Sanitation Data'!F62)))</f>
        <v/>
      </c>
      <c r="DD68" s="33" t="str">
        <f ca="true">+IF(OFFSET('Sanitation Data'!$F$33,0,10*ROW('Sanitation Data'!F62))="","",OFFSET('Sanitation Data'!$F$33,0,10*ROW('Sanitation Data'!F62)))</f>
        <v/>
      </c>
      <c r="DE68" s="33" t="str">
        <f ca="true">+IF(OFFSET('Sanitation Data'!$G$29,0,10*ROW('Sanitation Data'!G62))="","",OFFSET('Sanitation Data'!$G$29,0,10*ROW('Sanitation Data'!G62)))</f>
        <v/>
      </c>
      <c r="DF68" s="33" t="str">
        <f ca="true">+IF(OFFSET('Sanitation Data'!$G$30,0,10*ROW('Sanitation Data'!G62))="","",OFFSET('Sanitation Data'!$G$30,0,10*ROW('Sanitation Data'!G62)))</f>
        <v/>
      </c>
      <c r="DG68" s="33" t="str">
        <f ca="true">+IF(OFFSET('Sanitation Data'!$G$31,0,10*ROW('Sanitation Data'!G62))="","",OFFSET('Sanitation Data'!$G$31,0,10*ROW('Sanitation Data'!G62)))</f>
        <v/>
      </c>
      <c r="DH68" s="33" t="str">
        <f ca="true">+IF(OFFSET('Sanitation Data'!$G$32,0,10*ROW('Sanitation Data'!G62))="","",OFFSET('Sanitation Data'!$G$32,0,10*ROW('Sanitation Data'!G62)))</f>
        <v/>
      </c>
      <c r="DI68" s="33" t="str">
        <f ca="true">+IF(OFFSET('Sanitation Data'!$G$33,0,10*ROW('Sanitation Data'!G62))="","",OFFSET('Sanitation Data'!$G$33,0,10*ROW('Sanitation Data'!G62)))</f>
        <v/>
      </c>
      <c r="DJ68" s="33" t="str">
        <f ca="true">+IF(OFFSET('Sanitation Data'!$H$29,0,10*ROW('Sanitation Data'!H62))="","",OFFSET('Sanitation Data'!$H$29,0,10*ROW('Sanitation Data'!H62)))</f>
        <v/>
      </c>
      <c r="DK68" s="33" t="str">
        <f ca="true">+IF(OFFSET('Sanitation Data'!$H$30,0,10*ROW('Sanitation Data'!H62))="","",OFFSET('Sanitation Data'!$H$30,0,10*ROW('Sanitation Data'!H62)))</f>
        <v/>
      </c>
      <c r="DL68" s="33" t="str">
        <f ca="true">+IF(OFFSET('Sanitation Data'!$H$31,0,10*ROW('Sanitation Data'!H62))="","",OFFSET('Sanitation Data'!$H$31,0,10*ROW('Sanitation Data'!H62)))</f>
        <v/>
      </c>
      <c r="DM68" s="33" t="str">
        <f ca="true">+IF(OFFSET('Sanitation Data'!$H$32,0,10*ROW('Sanitation Data'!H62))="","",OFFSET('Sanitation Data'!$H$32,0,10*ROW('Sanitation Data'!H62)))</f>
        <v/>
      </c>
      <c r="DN68" s="33" t="str">
        <f ca="true">+IF(OFFSET('Sanitation Data'!$H$33,0,10*ROW('Sanitation Data'!H62))="","",OFFSET('Sanitation Data'!$H$33,0,10*ROW('Sanitation Data'!H62)))</f>
        <v/>
      </c>
      <c r="DO68" s="33" t="str">
        <f ca="true">+IF(OFFSET('Hygiene Data'!$C$12,0,10*ROW('Hygiene Data'!C62))="","",OFFSET('Hygiene Data'!$C$12,0,10*ROW('Hygiene Data'!C62)))</f>
        <v/>
      </c>
      <c r="DP68" s="33" t="str">
        <f ca="true">+IF(OFFSET('Hygiene Data'!$C$13,0,10*ROW('Hygiene Data'!C62))="","",OFFSET('Hygiene Data'!$C$13,0,10*ROW('Hygiene Data'!C62)))</f>
        <v/>
      </c>
      <c r="DQ68" s="33" t="str">
        <f ca="true">+IF(OFFSET('Hygiene Data'!$C$14,0,10*ROW('Hygiene Data'!C62))="","",OFFSET('Hygiene Data'!$C$14,0,10*ROW('Hygiene Data'!C62)))</f>
        <v/>
      </c>
      <c r="DR68" s="33" t="str">
        <f ca="true">+IF(OFFSET('Hygiene Data'!$D$12,0,10*ROW('Hygiene Data'!D62))="","",OFFSET('Hygiene Data'!$D$12,0,10*ROW('Hygiene Data'!D62)))</f>
        <v/>
      </c>
      <c r="DS68" s="33" t="str">
        <f ca="true">+IF(OFFSET('Hygiene Data'!$D$13,0,10*ROW('Hygiene Data'!D62))="","",OFFSET('Hygiene Data'!$D$13,0,10*ROW('Hygiene Data'!D62)))</f>
        <v/>
      </c>
      <c r="DT68" s="33" t="str">
        <f ca="true">+IF(OFFSET('Hygiene Data'!$D$14,0,10*ROW('Hygiene Data'!D62))="","",OFFSET('Hygiene Data'!$D$14,0,10*ROW('Hygiene Data'!D62)))</f>
        <v/>
      </c>
      <c r="DU68" s="33" t="str">
        <f ca="true">+IF(OFFSET('Hygiene Data'!$E$12,0,10*ROW('Hygiene Data'!E62))="","",OFFSET('Hygiene Data'!$E$12,0,10*ROW('Hygiene Data'!E62)))</f>
        <v/>
      </c>
      <c r="DV68" s="33" t="str">
        <f ca="true">+IF(OFFSET('Hygiene Data'!$E$13,0,10*ROW('Hygiene Data'!E62))="","",OFFSET('Hygiene Data'!$E$13,0,10*ROW('Hygiene Data'!E62)))</f>
        <v/>
      </c>
      <c r="DW68" s="33" t="str">
        <f ca="true">+IF(OFFSET('Hygiene Data'!$E$14,0,10*ROW('Hygiene Data'!E62))="","",OFFSET('Hygiene Data'!$E$14,0,10*ROW('Hygiene Data'!E62)))</f>
        <v/>
      </c>
      <c r="DX68" s="33" t="str">
        <f ca="true">+IF(OFFSET('Hygiene Data'!$F$12,0,10*ROW('Hygiene Data'!F62))="","",OFFSET('Hygiene Data'!$F$12,0,10*ROW('Hygiene Data'!F62)))</f>
        <v/>
      </c>
      <c r="DY68" s="33" t="str">
        <f ca="true">+IF(OFFSET('Hygiene Data'!$F$13,0,10*ROW('Hygiene Data'!F62))="","",OFFSET('Hygiene Data'!$F$13,0,10*ROW('Hygiene Data'!F62)))</f>
        <v/>
      </c>
      <c r="DZ68" s="33" t="str">
        <f ca="true">+IF(OFFSET('Hygiene Data'!$F$14,0,10*ROW('Hygiene Data'!F62))="","",OFFSET('Hygiene Data'!$F$14,0,10*ROW('Hygiene Data'!F62)))</f>
        <v/>
      </c>
      <c r="EA68" s="33" t="str">
        <f ca="true">+IF(OFFSET('Hygiene Data'!$G$12,0,10*ROW('Hygiene Data'!G62))="","",OFFSET('Hygiene Data'!$G$12,0,10*ROW('Hygiene Data'!G62)))</f>
        <v/>
      </c>
      <c r="EB68" s="33" t="str">
        <f ca="true">+IF(OFFSET('Hygiene Data'!$G$13,0,10*ROW('Hygiene Data'!G62))="","",OFFSET('Hygiene Data'!$G$13,0,10*ROW('Hygiene Data'!G62)))</f>
        <v/>
      </c>
      <c r="EC68" s="33" t="str">
        <f ca="true">+IF(OFFSET('Hygiene Data'!$G$14,0,10*ROW('Hygiene Data'!G62))="","",OFFSET('Hygiene Data'!$G$14,0,10*ROW('Hygiene Data'!G62)))</f>
        <v/>
      </c>
      <c r="ED68" s="33" t="str">
        <f ca="true">+IF(OFFSET('Hygiene Data'!$H$12,0,10*ROW('Hygiene Data'!H62))="","",OFFSET('Hygiene Data'!$H$12,0,10*ROW('Hygiene Data'!H62)))</f>
        <v/>
      </c>
      <c r="EE68" s="33" t="str">
        <f ca="true">+IF(OFFSET('Hygiene Data'!$H$13,0,10*ROW('Hygiene Data'!H62))="","",OFFSET('Hygiene Data'!$H$13,0,10*ROW('Hygiene Data'!H62)))</f>
        <v/>
      </c>
      <c r="EF68" s="33" t="str">
        <f ca="true">+IF(OFFSET('Hygiene Data'!$H$14,0,10*ROW('Hygiene Data'!H62))="","",OFFSET('Hygiene Data'!$H$14,0,10*ROW('Hygiene Data'!H62)))</f>
        <v/>
      </c>
    </row>
    <row r="69" x14ac:dyDescent="0.2">
      <c r="A69" s="56" t="str">
        <f ca="true">+IF(OFFSET('Water Data'!$B$1,0,10*ROW('Water Data'!B66))="","",OFFSET('Water Data'!$B$1,0,10*ROW('Water Data'!B66)))</f>
        <v/>
      </c>
      <c r="B69" s="56" t="str">
        <f ca="true">+IF(OFFSET('Water Data'!$A$3,0,10*ROW('Water Data'!A66))="","",OFFSET('Water Data'!$A$3,0,10*ROW('Water Data'!A66)))</f>
        <v/>
      </c>
      <c r="C69" s="56" t="str">
        <f ca="true">+IF(OFFSET('Water Data'!$C$3,0,10*ROW('Water Data'!C66))="","",OFFSET('Water Data'!$C$3,0,10*ROW('Water Data'!C66)))</f>
        <v/>
      </c>
      <c r="D69" s="244"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4"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4"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4"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4"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4"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4"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4"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4"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4"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4"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4"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4"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4"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4"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4"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4"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4"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45"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45"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45"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45"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45"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45"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45"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45"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45"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45"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45"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45"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45"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45"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45"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45"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45"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45"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45"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45"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45"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45"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45"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45"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45"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45"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45"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45"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45"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45"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46"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46"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46"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46"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46"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46"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46"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46"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46"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46"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46"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46"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46"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46"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46"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46"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46"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46"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3" t="str">
        <f ca="true">+IF(OFFSET('Water Data'!$C$28,0,10*ROW('Water Data'!C63))="","",OFFSET('Water Data'!$C$28,0,10*ROW('Water Data'!C63)))</f>
        <v/>
      </c>
      <c r="BT69" s="33" t="str">
        <f ca="true">+IF(OFFSET('Water Data'!$C$29,0,10*ROW('Water Data'!C63))="","",OFFSET('Water Data'!$C$29,0,10*ROW('Water Data'!C63)))</f>
        <v/>
      </c>
      <c r="BU69" s="33" t="str">
        <f ca="true">+IF(OFFSET('Water Data'!$C$30,0,10*ROW('Water Data'!C63))="","",OFFSET('Water Data'!$C$30,0,10*ROW('Water Data'!C63)))</f>
        <v/>
      </c>
      <c r="BV69" s="33" t="str">
        <f ca="true">+IF(OFFSET('Water Data'!$D$28,0,10*ROW('Water Data'!D63))="","",OFFSET('Water Data'!$D$28,0,10*ROW('Water Data'!D63)))</f>
        <v/>
      </c>
      <c r="BW69" s="33" t="str">
        <f ca="true">+IF(OFFSET('Water Data'!$D$29,0,10*ROW('Water Data'!D63))="","",OFFSET('Water Data'!$D$29,0,10*ROW('Water Data'!D63)))</f>
        <v/>
      </c>
      <c r="BX69" s="33" t="str">
        <f ca="true">+IF(OFFSET('Water Data'!$D$30,0,10*ROW('Water Data'!D63))="","",OFFSET('Water Data'!$D$30,0,10*ROW('Water Data'!D63)))</f>
        <v/>
      </c>
      <c r="BY69" s="33" t="str">
        <f ca="true">+IF(OFFSET('Water Data'!$E$28,0,10*ROW('Water Data'!E63))="","",OFFSET('Water Data'!$E$28,0,10*ROW('Water Data'!E63)))</f>
        <v/>
      </c>
      <c r="BZ69" s="33" t="str">
        <f ca="true">+IF(OFFSET('Water Data'!$E$29,0,10*ROW('Water Data'!E63))="","",OFFSET('Water Data'!$E$29,0,10*ROW('Water Data'!E63)))</f>
        <v/>
      </c>
      <c r="CA69" s="33" t="str">
        <f ca="true">+IF(OFFSET('Water Data'!$E$30,0,10*ROW('Water Data'!E63))="","",OFFSET('Water Data'!$E$30,0,10*ROW('Water Data'!E63)))</f>
        <v/>
      </c>
      <c r="CB69" s="33" t="str">
        <f ca="true">+IF(OFFSET('Water Data'!$F$28,0,10*ROW('Water Data'!F63))="","",OFFSET('Water Data'!$F$28,0,10*ROW('Water Data'!F63)))</f>
        <v/>
      </c>
      <c r="CC69" s="33" t="str">
        <f ca="true">+IF(OFFSET('Water Data'!$F$29,0,10*ROW('Water Data'!F63))="","",OFFSET('Water Data'!$F$29,0,10*ROW('Water Data'!F63)))</f>
        <v/>
      </c>
      <c r="CD69" s="33" t="str">
        <f ca="true">+IF(OFFSET('Water Data'!$F$30,0,10*ROW('Water Data'!F63))="","",OFFSET('Water Data'!$F$30,0,10*ROW('Water Data'!F63)))</f>
        <v/>
      </c>
      <c r="CE69" s="33" t="str">
        <f ca="true">+IF(OFFSET('Water Data'!$G$28,0,10*ROW('Water Data'!G63))="","",OFFSET('Water Data'!$G$28,0,10*ROW('Water Data'!G63)))</f>
        <v/>
      </c>
      <c r="CF69" s="33" t="str">
        <f ca="true">+IF(OFFSET('Water Data'!$G$29,0,10*ROW('Water Data'!G63))="","",OFFSET('Water Data'!$G$29,0,10*ROW('Water Data'!G63)))</f>
        <v/>
      </c>
      <c r="CG69" s="33" t="str">
        <f ca="true">+IF(OFFSET('Water Data'!$G$30,0,10*ROW('Water Data'!G63))="","",OFFSET('Water Data'!$G$30,0,10*ROW('Water Data'!G63)))</f>
        <v/>
      </c>
      <c r="CH69" s="33" t="str">
        <f ca="true">+IF(OFFSET('Water Data'!$H$28,0,10*ROW('Water Data'!H63))="","",OFFSET('Water Data'!$H$28,0,10*ROW('Water Data'!H63)))</f>
        <v/>
      </c>
      <c r="CI69" s="33" t="str">
        <f ca="true">+IF(OFFSET('Water Data'!$H$29,0,10*ROW('Water Data'!H63))="","",OFFSET('Water Data'!$H$29,0,10*ROW('Water Data'!H63)))</f>
        <v/>
      </c>
      <c r="CJ69" s="33" t="str">
        <f ca="true">+IF(OFFSET('Water Data'!$H$30,0,10*ROW('Water Data'!H63))="","",OFFSET('Water Data'!$H$30,0,10*ROW('Water Data'!H63)))</f>
        <v/>
      </c>
      <c r="CK69" s="33" t="str">
        <f ca="true">+IF(OFFSET('Sanitation Data'!$C$29,0,10*ROW('Sanitation Data'!C63))="","",OFFSET('Sanitation Data'!$C$29,0,10*ROW('Sanitation Data'!C63)))</f>
        <v/>
      </c>
      <c r="CL69" s="33" t="str">
        <f ca="true">+IF(OFFSET('Sanitation Data'!$C$30,0,10*ROW('Sanitation Data'!C63))="","",OFFSET('Sanitation Data'!$C$30,0,10*ROW('Sanitation Data'!C63)))</f>
        <v/>
      </c>
      <c r="CM69" s="33" t="str">
        <f ca="true">+IF(OFFSET('Sanitation Data'!$C$31,0,10*ROW('Sanitation Data'!C63))="","",OFFSET('Sanitation Data'!$C$31,0,10*ROW('Sanitation Data'!C63)))</f>
        <v/>
      </c>
      <c r="CN69" s="33" t="str">
        <f ca="true">+IF(OFFSET('Sanitation Data'!$C$32,0,10*ROW('Sanitation Data'!C63))="","",OFFSET('Sanitation Data'!$C$32,0,10*ROW('Sanitation Data'!C63)))</f>
        <v/>
      </c>
      <c r="CO69" s="33" t="str">
        <f ca="true">+IF(OFFSET('Sanitation Data'!$C$33,0,10*ROW('Sanitation Data'!C63))="","",OFFSET('Sanitation Data'!$C$33,0,10*ROW('Sanitation Data'!C63)))</f>
        <v/>
      </c>
      <c r="CP69" s="33" t="str">
        <f ca="true">+IF(OFFSET('Sanitation Data'!$D$29,0,10*ROW('Sanitation Data'!D63))="","",OFFSET('Sanitation Data'!$D$29,0,10*ROW('Sanitation Data'!D63)))</f>
        <v/>
      </c>
      <c r="CQ69" s="33" t="str">
        <f ca="true">+IF(OFFSET('Sanitation Data'!$D$30,0,10*ROW('Sanitation Data'!D63))="","",OFFSET('Sanitation Data'!$D$30,0,10*ROW('Sanitation Data'!D63)))</f>
        <v/>
      </c>
      <c r="CR69" s="33" t="str">
        <f ca="true">+IF(OFFSET('Sanitation Data'!$D$31,0,10*ROW('Sanitation Data'!D63))="","",OFFSET('Sanitation Data'!$D$31,0,10*ROW('Sanitation Data'!D63)))</f>
        <v/>
      </c>
      <c r="CS69" s="33" t="str">
        <f ca="true">+IF(OFFSET('Sanitation Data'!$D$32,0,10*ROW('Sanitation Data'!D63))="","",OFFSET('Sanitation Data'!$D$32,0,10*ROW('Sanitation Data'!D63)))</f>
        <v/>
      </c>
      <c r="CT69" s="33" t="str">
        <f ca="true">+IF(OFFSET('Sanitation Data'!$D$33,0,10*ROW('Sanitation Data'!D63))="","",OFFSET('Sanitation Data'!$D$33,0,10*ROW('Sanitation Data'!D63)))</f>
        <v/>
      </c>
      <c r="CU69" s="33" t="str">
        <f ca="true">+IF(OFFSET('Sanitation Data'!$E$29,0,10*ROW('Sanitation Data'!E63))="","",OFFSET('Sanitation Data'!$E$29,0,10*ROW('Sanitation Data'!E63)))</f>
        <v/>
      </c>
      <c r="CV69" s="33" t="str">
        <f ca="true">+IF(OFFSET('Sanitation Data'!$E$30,0,10*ROW('Sanitation Data'!E63))="","",OFFSET('Sanitation Data'!$E$30,0,10*ROW('Sanitation Data'!E63)))</f>
        <v/>
      </c>
      <c r="CW69" s="33" t="str">
        <f ca="true">+IF(OFFSET('Sanitation Data'!$E$31,0,10*ROW('Sanitation Data'!E63))="","",OFFSET('Sanitation Data'!$E$31,0,10*ROW('Sanitation Data'!E63)))</f>
        <v/>
      </c>
      <c r="CX69" s="33" t="str">
        <f ca="true">+IF(OFFSET('Sanitation Data'!$E$32,0,10*ROW('Sanitation Data'!E63))="","",OFFSET('Sanitation Data'!$E$32,0,10*ROW('Sanitation Data'!E63)))</f>
        <v/>
      </c>
      <c r="CY69" s="33" t="str">
        <f ca="true">+IF(OFFSET('Sanitation Data'!$E$33,0,10*ROW('Sanitation Data'!E63))="","",OFFSET('Sanitation Data'!$E$33,0,10*ROW('Sanitation Data'!E63)))</f>
        <v/>
      </c>
      <c r="CZ69" s="33" t="str">
        <f ca="true">+IF(OFFSET('Sanitation Data'!$F$29,0,10*ROW('Sanitation Data'!F63))="","",OFFSET('Sanitation Data'!$F$29,0,10*ROW('Sanitation Data'!F63)))</f>
        <v/>
      </c>
      <c r="DA69" s="33" t="str">
        <f ca="true">+IF(OFFSET('Sanitation Data'!$F$30,0,10*ROW('Sanitation Data'!F63))="","",OFFSET('Sanitation Data'!$F$30,0,10*ROW('Sanitation Data'!F63)))</f>
        <v/>
      </c>
      <c r="DB69" s="33" t="str">
        <f ca="true">+IF(OFFSET('Sanitation Data'!$F$31,0,10*ROW('Sanitation Data'!F63))="","",OFFSET('Sanitation Data'!$F$31,0,10*ROW('Sanitation Data'!F63)))</f>
        <v/>
      </c>
      <c r="DC69" s="33" t="str">
        <f ca="true">+IF(OFFSET('Sanitation Data'!$F$32,0,10*ROW('Sanitation Data'!F63))="","",OFFSET('Sanitation Data'!$F$32,0,10*ROW('Sanitation Data'!F63)))</f>
        <v/>
      </c>
      <c r="DD69" s="33" t="str">
        <f ca="true">+IF(OFFSET('Sanitation Data'!$F$33,0,10*ROW('Sanitation Data'!F63))="","",OFFSET('Sanitation Data'!$F$33,0,10*ROW('Sanitation Data'!F63)))</f>
        <v/>
      </c>
      <c r="DE69" s="33" t="str">
        <f ca="true">+IF(OFFSET('Sanitation Data'!$G$29,0,10*ROW('Sanitation Data'!G63))="","",OFFSET('Sanitation Data'!$G$29,0,10*ROW('Sanitation Data'!G63)))</f>
        <v/>
      </c>
      <c r="DF69" s="33" t="str">
        <f ca="true">+IF(OFFSET('Sanitation Data'!$G$30,0,10*ROW('Sanitation Data'!G63))="","",OFFSET('Sanitation Data'!$G$30,0,10*ROW('Sanitation Data'!G63)))</f>
        <v/>
      </c>
      <c r="DG69" s="33" t="str">
        <f ca="true">+IF(OFFSET('Sanitation Data'!$G$31,0,10*ROW('Sanitation Data'!G63))="","",OFFSET('Sanitation Data'!$G$31,0,10*ROW('Sanitation Data'!G63)))</f>
        <v/>
      </c>
      <c r="DH69" s="33" t="str">
        <f ca="true">+IF(OFFSET('Sanitation Data'!$G$32,0,10*ROW('Sanitation Data'!G63))="","",OFFSET('Sanitation Data'!$G$32,0,10*ROW('Sanitation Data'!G63)))</f>
        <v/>
      </c>
      <c r="DI69" s="33" t="str">
        <f ca="true">+IF(OFFSET('Sanitation Data'!$G$33,0,10*ROW('Sanitation Data'!G63))="","",OFFSET('Sanitation Data'!$G$33,0,10*ROW('Sanitation Data'!G63)))</f>
        <v/>
      </c>
      <c r="DJ69" s="33" t="str">
        <f ca="true">+IF(OFFSET('Sanitation Data'!$H$29,0,10*ROW('Sanitation Data'!H63))="","",OFFSET('Sanitation Data'!$H$29,0,10*ROW('Sanitation Data'!H63)))</f>
        <v/>
      </c>
      <c r="DK69" s="33" t="str">
        <f ca="true">+IF(OFFSET('Sanitation Data'!$H$30,0,10*ROW('Sanitation Data'!H63))="","",OFFSET('Sanitation Data'!$H$30,0,10*ROW('Sanitation Data'!H63)))</f>
        <v/>
      </c>
      <c r="DL69" s="33" t="str">
        <f ca="true">+IF(OFFSET('Sanitation Data'!$H$31,0,10*ROW('Sanitation Data'!H63))="","",OFFSET('Sanitation Data'!$H$31,0,10*ROW('Sanitation Data'!H63)))</f>
        <v/>
      </c>
      <c r="DM69" s="33" t="str">
        <f ca="true">+IF(OFFSET('Sanitation Data'!$H$32,0,10*ROW('Sanitation Data'!H63))="","",OFFSET('Sanitation Data'!$H$32,0,10*ROW('Sanitation Data'!H63)))</f>
        <v/>
      </c>
      <c r="DN69" s="33" t="str">
        <f ca="true">+IF(OFFSET('Sanitation Data'!$H$33,0,10*ROW('Sanitation Data'!H63))="","",OFFSET('Sanitation Data'!$H$33,0,10*ROW('Sanitation Data'!H63)))</f>
        <v/>
      </c>
      <c r="DO69" s="33" t="str">
        <f ca="true">+IF(OFFSET('Hygiene Data'!$C$12,0,10*ROW('Hygiene Data'!C63))="","",OFFSET('Hygiene Data'!$C$12,0,10*ROW('Hygiene Data'!C63)))</f>
        <v/>
      </c>
      <c r="DP69" s="33" t="str">
        <f ca="true">+IF(OFFSET('Hygiene Data'!$C$13,0,10*ROW('Hygiene Data'!C63))="","",OFFSET('Hygiene Data'!$C$13,0,10*ROW('Hygiene Data'!C63)))</f>
        <v/>
      </c>
      <c r="DQ69" s="33" t="str">
        <f ca="true">+IF(OFFSET('Hygiene Data'!$C$14,0,10*ROW('Hygiene Data'!C63))="","",OFFSET('Hygiene Data'!$C$14,0,10*ROW('Hygiene Data'!C63)))</f>
        <v/>
      </c>
      <c r="DR69" s="33" t="str">
        <f ca="true">+IF(OFFSET('Hygiene Data'!$D$12,0,10*ROW('Hygiene Data'!D63))="","",OFFSET('Hygiene Data'!$D$12,0,10*ROW('Hygiene Data'!D63)))</f>
        <v/>
      </c>
      <c r="DS69" s="33" t="str">
        <f ca="true">+IF(OFFSET('Hygiene Data'!$D$13,0,10*ROW('Hygiene Data'!D63))="","",OFFSET('Hygiene Data'!$D$13,0,10*ROW('Hygiene Data'!D63)))</f>
        <v/>
      </c>
      <c r="DT69" s="33" t="str">
        <f ca="true">+IF(OFFSET('Hygiene Data'!$D$14,0,10*ROW('Hygiene Data'!D63))="","",OFFSET('Hygiene Data'!$D$14,0,10*ROW('Hygiene Data'!D63)))</f>
        <v/>
      </c>
      <c r="DU69" s="33" t="str">
        <f ca="true">+IF(OFFSET('Hygiene Data'!$E$12,0,10*ROW('Hygiene Data'!E63))="","",OFFSET('Hygiene Data'!$E$12,0,10*ROW('Hygiene Data'!E63)))</f>
        <v/>
      </c>
      <c r="DV69" s="33" t="str">
        <f ca="true">+IF(OFFSET('Hygiene Data'!$E$13,0,10*ROW('Hygiene Data'!E63))="","",OFFSET('Hygiene Data'!$E$13,0,10*ROW('Hygiene Data'!E63)))</f>
        <v/>
      </c>
      <c r="DW69" s="33" t="str">
        <f ca="true">+IF(OFFSET('Hygiene Data'!$E$14,0,10*ROW('Hygiene Data'!E63))="","",OFFSET('Hygiene Data'!$E$14,0,10*ROW('Hygiene Data'!E63)))</f>
        <v/>
      </c>
      <c r="DX69" s="33" t="str">
        <f ca="true">+IF(OFFSET('Hygiene Data'!$F$12,0,10*ROW('Hygiene Data'!F63))="","",OFFSET('Hygiene Data'!$F$12,0,10*ROW('Hygiene Data'!F63)))</f>
        <v/>
      </c>
      <c r="DY69" s="33" t="str">
        <f ca="true">+IF(OFFSET('Hygiene Data'!$F$13,0,10*ROW('Hygiene Data'!F63))="","",OFFSET('Hygiene Data'!$F$13,0,10*ROW('Hygiene Data'!F63)))</f>
        <v/>
      </c>
      <c r="DZ69" s="33" t="str">
        <f ca="true">+IF(OFFSET('Hygiene Data'!$F$14,0,10*ROW('Hygiene Data'!F63))="","",OFFSET('Hygiene Data'!$F$14,0,10*ROW('Hygiene Data'!F63)))</f>
        <v/>
      </c>
      <c r="EA69" s="33" t="str">
        <f ca="true">+IF(OFFSET('Hygiene Data'!$G$12,0,10*ROW('Hygiene Data'!G63))="","",OFFSET('Hygiene Data'!$G$12,0,10*ROW('Hygiene Data'!G63)))</f>
        <v/>
      </c>
      <c r="EB69" s="33" t="str">
        <f ca="true">+IF(OFFSET('Hygiene Data'!$G$13,0,10*ROW('Hygiene Data'!G63))="","",OFFSET('Hygiene Data'!$G$13,0,10*ROW('Hygiene Data'!G63)))</f>
        <v/>
      </c>
      <c r="EC69" s="33" t="str">
        <f ca="true">+IF(OFFSET('Hygiene Data'!$G$14,0,10*ROW('Hygiene Data'!G63))="","",OFFSET('Hygiene Data'!$G$14,0,10*ROW('Hygiene Data'!G63)))</f>
        <v/>
      </c>
      <c r="ED69" s="33" t="str">
        <f ca="true">+IF(OFFSET('Hygiene Data'!$H$12,0,10*ROW('Hygiene Data'!H63))="","",OFFSET('Hygiene Data'!$H$12,0,10*ROW('Hygiene Data'!H63)))</f>
        <v/>
      </c>
      <c r="EE69" s="33" t="str">
        <f ca="true">+IF(OFFSET('Hygiene Data'!$H$13,0,10*ROW('Hygiene Data'!H63))="","",OFFSET('Hygiene Data'!$H$13,0,10*ROW('Hygiene Data'!H63)))</f>
        <v/>
      </c>
      <c r="EF69" s="33" t="str">
        <f ca="true">+IF(OFFSET('Hygiene Data'!$H$14,0,10*ROW('Hygiene Data'!H63))="","",OFFSET('Hygiene Data'!$H$14,0,10*ROW('Hygiene Data'!H63)))</f>
        <v/>
      </c>
    </row>
    <row r="70" x14ac:dyDescent="0.2">
      <c r="A70" s="56" t="str">
        <f ca="true">+IF(OFFSET('Water Data'!$B$1,0,10*ROW('Water Data'!B67))="","",OFFSET('Water Data'!$B$1,0,10*ROW('Water Data'!B67)))</f>
        <v/>
      </c>
      <c r="B70" s="56" t="str">
        <f ca="true">+IF(OFFSET('Water Data'!$A$3,0,10*ROW('Water Data'!A67))="","",OFFSET('Water Data'!$A$3,0,10*ROW('Water Data'!A67)))</f>
        <v/>
      </c>
      <c r="C70" s="56" t="str">
        <f ca="true">+IF(OFFSET('Water Data'!$C$3,0,10*ROW('Water Data'!C67))="","",OFFSET('Water Data'!$C$3,0,10*ROW('Water Data'!C67)))</f>
        <v/>
      </c>
      <c r="D70" s="244"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4"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4"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4"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4"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4"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4"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4"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4"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4"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4"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4"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4"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4"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4"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4"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4"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4"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45"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45"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45"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45"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45"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45"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45"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45"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45"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45"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45"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45"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45"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45"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45"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45"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45"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45"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45"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45"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45"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45"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45"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45"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45"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45"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45"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45"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45"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45"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46"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46"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46"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46"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46"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46"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46"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46"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46"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46"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46"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46"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46"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46"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46"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46"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46"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46"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3" t="str">
        <f ca="true">+IF(OFFSET('Water Data'!$C$28,0,10*ROW('Water Data'!C64))="","",OFFSET('Water Data'!$C$28,0,10*ROW('Water Data'!C64)))</f>
        <v/>
      </c>
      <c r="BT70" s="33" t="str">
        <f ca="true">+IF(OFFSET('Water Data'!$C$29,0,10*ROW('Water Data'!C64))="","",OFFSET('Water Data'!$C$29,0,10*ROW('Water Data'!C64)))</f>
        <v/>
      </c>
      <c r="BU70" s="33" t="str">
        <f ca="true">+IF(OFFSET('Water Data'!$C$30,0,10*ROW('Water Data'!C64))="","",OFFSET('Water Data'!$C$30,0,10*ROW('Water Data'!C64)))</f>
        <v/>
      </c>
      <c r="BV70" s="33" t="str">
        <f ca="true">+IF(OFFSET('Water Data'!$D$28,0,10*ROW('Water Data'!D64))="","",OFFSET('Water Data'!$D$28,0,10*ROW('Water Data'!D64)))</f>
        <v/>
      </c>
      <c r="BW70" s="33" t="str">
        <f ca="true">+IF(OFFSET('Water Data'!$D$29,0,10*ROW('Water Data'!D64))="","",OFFSET('Water Data'!$D$29,0,10*ROW('Water Data'!D64)))</f>
        <v/>
      </c>
      <c r="BX70" s="33" t="str">
        <f ca="true">+IF(OFFSET('Water Data'!$D$30,0,10*ROW('Water Data'!D64))="","",OFFSET('Water Data'!$D$30,0,10*ROW('Water Data'!D64)))</f>
        <v/>
      </c>
      <c r="BY70" s="33" t="str">
        <f ca="true">+IF(OFFSET('Water Data'!$E$28,0,10*ROW('Water Data'!E64))="","",OFFSET('Water Data'!$E$28,0,10*ROW('Water Data'!E64)))</f>
        <v/>
      </c>
      <c r="BZ70" s="33" t="str">
        <f ca="true">+IF(OFFSET('Water Data'!$E$29,0,10*ROW('Water Data'!E64))="","",OFFSET('Water Data'!$E$29,0,10*ROW('Water Data'!E64)))</f>
        <v/>
      </c>
      <c r="CA70" s="33" t="str">
        <f ca="true">+IF(OFFSET('Water Data'!$E$30,0,10*ROW('Water Data'!E64))="","",OFFSET('Water Data'!$E$30,0,10*ROW('Water Data'!E64)))</f>
        <v/>
      </c>
      <c r="CB70" s="33" t="str">
        <f ca="true">+IF(OFFSET('Water Data'!$F$28,0,10*ROW('Water Data'!F64))="","",OFFSET('Water Data'!$F$28,0,10*ROW('Water Data'!F64)))</f>
        <v/>
      </c>
      <c r="CC70" s="33" t="str">
        <f ca="true">+IF(OFFSET('Water Data'!$F$29,0,10*ROW('Water Data'!F64))="","",OFFSET('Water Data'!$F$29,0,10*ROW('Water Data'!F64)))</f>
        <v/>
      </c>
      <c r="CD70" s="33" t="str">
        <f ca="true">+IF(OFFSET('Water Data'!$F$30,0,10*ROW('Water Data'!F64))="","",OFFSET('Water Data'!$F$30,0,10*ROW('Water Data'!F64)))</f>
        <v/>
      </c>
      <c r="CE70" s="33" t="str">
        <f ca="true">+IF(OFFSET('Water Data'!$G$28,0,10*ROW('Water Data'!G64))="","",OFFSET('Water Data'!$G$28,0,10*ROW('Water Data'!G64)))</f>
        <v/>
      </c>
      <c r="CF70" s="33" t="str">
        <f ca="true">+IF(OFFSET('Water Data'!$G$29,0,10*ROW('Water Data'!G64))="","",OFFSET('Water Data'!$G$29,0,10*ROW('Water Data'!G64)))</f>
        <v/>
      </c>
      <c r="CG70" s="33" t="str">
        <f ca="true">+IF(OFFSET('Water Data'!$G$30,0,10*ROW('Water Data'!G64))="","",OFFSET('Water Data'!$G$30,0,10*ROW('Water Data'!G64)))</f>
        <v/>
      </c>
      <c r="CH70" s="33" t="str">
        <f ca="true">+IF(OFFSET('Water Data'!$H$28,0,10*ROW('Water Data'!H64))="","",OFFSET('Water Data'!$H$28,0,10*ROW('Water Data'!H64)))</f>
        <v/>
      </c>
      <c r="CI70" s="33" t="str">
        <f ca="true">+IF(OFFSET('Water Data'!$H$29,0,10*ROW('Water Data'!H64))="","",OFFSET('Water Data'!$H$29,0,10*ROW('Water Data'!H64)))</f>
        <v/>
      </c>
      <c r="CJ70" s="33" t="str">
        <f ca="true">+IF(OFFSET('Water Data'!$H$30,0,10*ROW('Water Data'!H64))="","",OFFSET('Water Data'!$H$30,0,10*ROW('Water Data'!H64)))</f>
        <v/>
      </c>
      <c r="CK70" s="33" t="str">
        <f ca="true">+IF(OFFSET('Sanitation Data'!$C$29,0,10*ROW('Sanitation Data'!C64))="","",OFFSET('Sanitation Data'!$C$29,0,10*ROW('Sanitation Data'!C64)))</f>
        <v/>
      </c>
      <c r="CL70" s="33" t="str">
        <f ca="true">+IF(OFFSET('Sanitation Data'!$C$30,0,10*ROW('Sanitation Data'!C64))="","",OFFSET('Sanitation Data'!$C$30,0,10*ROW('Sanitation Data'!C64)))</f>
        <v/>
      </c>
      <c r="CM70" s="33" t="str">
        <f ca="true">+IF(OFFSET('Sanitation Data'!$C$31,0,10*ROW('Sanitation Data'!C64))="","",OFFSET('Sanitation Data'!$C$31,0,10*ROW('Sanitation Data'!C64)))</f>
        <v/>
      </c>
      <c r="CN70" s="33" t="str">
        <f ca="true">+IF(OFFSET('Sanitation Data'!$C$32,0,10*ROW('Sanitation Data'!C64))="","",OFFSET('Sanitation Data'!$C$32,0,10*ROW('Sanitation Data'!C64)))</f>
        <v/>
      </c>
      <c r="CO70" s="33" t="str">
        <f ca="true">+IF(OFFSET('Sanitation Data'!$C$33,0,10*ROW('Sanitation Data'!C64))="","",OFFSET('Sanitation Data'!$C$33,0,10*ROW('Sanitation Data'!C64)))</f>
        <v/>
      </c>
      <c r="CP70" s="33" t="str">
        <f ca="true">+IF(OFFSET('Sanitation Data'!$D$29,0,10*ROW('Sanitation Data'!D64))="","",OFFSET('Sanitation Data'!$D$29,0,10*ROW('Sanitation Data'!D64)))</f>
        <v/>
      </c>
      <c r="CQ70" s="33" t="str">
        <f ca="true">+IF(OFFSET('Sanitation Data'!$D$30,0,10*ROW('Sanitation Data'!D64))="","",OFFSET('Sanitation Data'!$D$30,0,10*ROW('Sanitation Data'!D64)))</f>
        <v/>
      </c>
      <c r="CR70" s="33" t="str">
        <f ca="true">+IF(OFFSET('Sanitation Data'!$D$31,0,10*ROW('Sanitation Data'!D64))="","",OFFSET('Sanitation Data'!$D$31,0,10*ROW('Sanitation Data'!D64)))</f>
        <v/>
      </c>
      <c r="CS70" s="33" t="str">
        <f ca="true">+IF(OFFSET('Sanitation Data'!$D$32,0,10*ROW('Sanitation Data'!D64))="","",OFFSET('Sanitation Data'!$D$32,0,10*ROW('Sanitation Data'!D64)))</f>
        <v/>
      </c>
      <c r="CT70" s="33" t="str">
        <f ca="true">+IF(OFFSET('Sanitation Data'!$D$33,0,10*ROW('Sanitation Data'!D64))="","",OFFSET('Sanitation Data'!$D$33,0,10*ROW('Sanitation Data'!D64)))</f>
        <v/>
      </c>
      <c r="CU70" s="33" t="str">
        <f ca="true">+IF(OFFSET('Sanitation Data'!$E$29,0,10*ROW('Sanitation Data'!E64))="","",OFFSET('Sanitation Data'!$E$29,0,10*ROW('Sanitation Data'!E64)))</f>
        <v/>
      </c>
      <c r="CV70" s="33" t="str">
        <f ca="true">+IF(OFFSET('Sanitation Data'!$E$30,0,10*ROW('Sanitation Data'!E64))="","",OFFSET('Sanitation Data'!$E$30,0,10*ROW('Sanitation Data'!E64)))</f>
        <v/>
      </c>
      <c r="CW70" s="33" t="str">
        <f ca="true">+IF(OFFSET('Sanitation Data'!$E$31,0,10*ROW('Sanitation Data'!E64))="","",OFFSET('Sanitation Data'!$E$31,0,10*ROW('Sanitation Data'!E64)))</f>
        <v/>
      </c>
      <c r="CX70" s="33" t="str">
        <f ca="true">+IF(OFFSET('Sanitation Data'!$E$32,0,10*ROW('Sanitation Data'!E64))="","",OFFSET('Sanitation Data'!$E$32,0,10*ROW('Sanitation Data'!E64)))</f>
        <v/>
      </c>
      <c r="CY70" s="33" t="str">
        <f ca="true">+IF(OFFSET('Sanitation Data'!$E$33,0,10*ROW('Sanitation Data'!E64))="","",OFFSET('Sanitation Data'!$E$33,0,10*ROW('Sanitation Data'!E64)))</f>
        <v/>
      </c>
      <c r="CZ70" s="33" t="str">
        <f ca="true">+IF(OFFSET('Sanitation Data'!$F$29,0,10*ROW('Sanitation Data'!F64))="","",OFFSET('Sanitation Data'!$F$29,0,10*ROW('Sanitation Data'!F64)))</f>
        <v/>
      </c>
      <c r="DA70" s="33" t="str">
        <f ca="true">+IF(OFFSET('Sanitation Data'!$F$30,0,10*ROW('Sanitation Data'!F64))="","",OFFSET('Sanitation Data'!$F$30,0,10*ROW('Sanitation Data'!F64)))</f>
        <v/>
      </c>
      <c r="DB70" s="33" t="str">
        <f ca="true">+IF(OFFSET('Sanitation Data'!$F$31,0,10*ROW('Sanitation Data'!F64))="","",OFFSET('Sanitation Data'!$F$31,0,10*ROW('Sanitation Data'!F64)))</f>
        <v/>
      </c>
      <c r="DC70" s="33" t="str">
        <f ca="true">+IF(OFFSET('Sanitation Data'!$F$32,0,10*ROW('Sanitation Data'!F64))="","",OFFSET('Sanitation Data'!$F$32,0,10*ROW('Sanitation Data'!F64)))</f>
        <v/>
      </c>
      <c r="DD70" s="33" t="str">
        <f ca="true">+IF(OFFSET('Sanitation Data'!$F$33,0,10*ROW('Sanitation Data'!F64))="","",OFFSET('Sanitation Data'!$F$33,0,10*ROW('Sanitation Data'!F64)))</f>
        <v/>
      </c>
      <c r="DE70" s="33" t="str">
        <f ca="true">+IF(OFFSET('Sanitation Data'!$G$29,0,10*ROW('Sanitation Data'!G64))="","",OFFSET('Sanitation Data'!$G$29,0,10*ROW('Sanitation Data'!G64)))</f>
        <v/>
      </c>
      <c r="DF70" s="33" t="str">
        <f ca="true">+IF(OFFSET('Sanitation Data'!$G$30,0,10*ROW('Sanitation Data'!G64))="","",OFFSET('Sanitation Data'!$G$30,0,10*ROW('Sanitation Data'!G64)))</f>
        <v/>
      </c>
      <c r="DG70" s="33" t="str">
        <f ca="true">+IF(OFFSET('Sanitation Data'!$G$31,0,10*ROW('Sanitation Data'!G64))="","",OFFSET('Sanitation Data'!$G$31,0,10*ROW('Sanitation Data'!G64)))</f>
        <v/>
      </c>
      <c r="DH70" s="33" t="str">
        <f ca="true">+IF(OFFSET('Sanitation Data'!$G$32,0,10*ROW('Sanitation Data'!G64))="","",OFFSET('Sanitation Data'!$G$32,0,10*ROW('Sanitation Data'!G64)))</f>
        <v/>
      </c>
      <c r="DI70" s="33" t="str">
        <f ca="true">+IF(OFFSET('Sanitation Data'!$G$33,0,10*ROW('Sanitation Data'!G64))="","",OFFSET('Sanitation Data'!$G$33,0,10*ROW('Sanitation Data'!G64)))</f>
        <v/>
      </c>
      <c r="DJ70" s="33" t="str">
        <f ca="true">+IF(OFFSET('Sanitation Data'!$H$29,0,10*ROW('Sanitation Data'!H64))="","",OFFSET('Sanitation Data'!$H$29,0,10*ROW('Sanitation Data'!H64)))</f>
        <v/>
      </c>
      <c r="DK70" s="33" t="str">
        <f ca="true">+IF(OFFSET('Sanitation Data'!$H$30,0,10*ROW('Sanitation Data'!H64))="","",OFFSET('Sanitation Data'!$H$30,0,10*ROW('Sanitation Data'!H64)))</f>
        <v/>
      </c>
      <c r="DL70" s="33" t="str">
        <f ca="true">+IF(OFFSET('Sanitation Data'!$H$31,0,10*ROW('Sanitation Data'!H64))="","",OFFSET('Sanitation Data'!$H$31,0,10*ROW('Sanitation Data'!H64)))</f>
        <v/>
      </c>
      <c r="DM70" s="33" t="str">
        <f ca="true">+IF(OFFSET('Sanitation Data'!$H$32,0,10*ROW('Sanitation Data'!H64))="","",OFFSET('Sanitation Data'!$H$32,0,10*ROW('Sanitation Data'!H64)))</f>
        <v/>
      </c>
      <c r="DN70" s="33" t="str">
        <f ca="true">+IF(OFFSET('Sanitation Data'!$H$33,0,10*ROW('Sanitation Data'!H64))="","",OFFSET('Sanitation Data'!$H$33,0,10*ROW('Sanitation Data'!H64)))</f>
        <v/>
      </c>
      <c r="DO70" s="33" t="str">
        <f ca="true">+IF(OFFSET('Hygiene Data'!$C$12,0,10*ROW('Hygiene Data'!C64))="","",OFFSET('Hygiene Data'!$C$12,0,10*ROW('Hygiene Data'!C64)))</f>
        <v/>
      </c>
      <c r="DP70" s="33" t="str">
        <f ca="true">+IF(OFFSET('Hygiene Data'!$C$13,0,10*ROW('Hygiene Data'!C64))="","",OFFSET('Hygiene Data'!$C$13,0,10*ROW('Hygiene Data'!C64)))</f>
        <v/>
      </c>
      <c r="DQ70" s="33" t="str">
        <f ca="true">+IF(OFFSET('Hygiene Data'!$C$14,0,10*ROW('Hygiene Data'!C64))="","",OFFSET('Hygiene Data'!$C$14,0,10*ROW('Hygiene Data'!C64)))</f>
        <v/>
      </c>
      <c r="DR70" s="33" t="str">
        <f ca="true">+IF(OFFSET('Hygiene Data'!$D$12,0,10*ROW('Hygiene Data'!D64))="","",OFFSET('Hygiene Data'!$D$12,0,10*ROW('Hygiene Data'!D64)))</f>
        <v/>
      </c>
      <c r="DS70" s="33" t="str">
        <f ca="true">+IF(OFFSET('Hygiene Data'!$D$13,0,10*ROW('Hygiene Data'!D64))="","",OFFSET('Hygiene Data'!$D$13,0,10*ROW('Hygiene Data'!D64)))</f>
        <v/>
      </c>
      <c r="DT70" s="33" t="str">
        <f ca="true">+IF(OFFSET('Hygiene Data'!$D$14,0,10*ROW('Hygiene Data'!D64))="","",OFFSET('Hygiene Data'!$D$14,0,10*ROW('Hygiene Data'!D64)))</f>
        <v/>
      </c>
      <c r="DU70" s="33" t="str">
        <f ca="true">+IF(OFFSET('Hygiene Data'!$E$12,0,10*ROW('Hygiene Data'!E64))="","",OFFSET('Hygiene Data'!$E$12,0,10*ROW('Hygiene Data'!E64)))</f>
        <v/>
      </c>
      <c r="DV70" s="33" t="str">
        <f ca="true">+IF(OFFSET('Hygiene Data'!$E$13,0,10*ROW('Hygiene Data'!E64))="","",OFFSET('Hygiene Data'!$E$13,0,10*ROW('Hygiene Data'!E64)))</f>
        <v/>
      </c>
      <c r="DW70" s="33" t="str">
        <f ca="true">+IF(OFFSET('Hygiene Data'!$E$14,0,10*ROW('Hygiene Data'!E64))="","",OFFSET('Hygiene Data'!$E$14,0,10*ROW('Hygiene Data'!E64)))</f>
        <v/>
      </c>
      <c r="DX70" s="33" t="str">
        <f ca="true">+IF(OFFSET('Hygiene Data'!$F$12,0,10*ROW('Hygiene Data'!F64))="","",OFFSET('Hygiene Data'!$F$12,0,10*ROW('Hygiene Data'!F64)))</f>
        <v/>
      </c>
      <c r="DY70" s="33" t="str">
        <f ca="true">+IF(OFFSET('Hygiene Data'!$F$13,0,10*ROW('Hygiene Data'!F64))="","",OFFSET('Hygiene Data'!$F$13,0,10*ROW('Hygiene Data'!F64)))</f>
        <v/>
      </c>
      <c r="DZ70" s="33" t="str">
        <f ca="true">+IF(OFFSET('Hygiene Data'!$F$14,0,10*ROW('Hygiene Data'!F64))="","",OFFSET('Hygiene Data'!$F$14,0,10*ROW('Hygiene Data'!F64)))</f>
        <v/>
      </c>
      <c r="EA70" s="33" t="str">
        <f ca="true">+IF(OFFSET('Hygiene Data'!$G$12,0,10*ROW('Hygiene Data'!G64))="","",OFFSET('Hygiene Data'!$G$12,0,10*ROW('Hygiene Data'!G64)))</f>
        <v/>
      </c>
      <c r="EB70" s="33" t="str">
        <f ca="true">+IF(OFFSET('Hygiene Data'!$G$13,0,10*ROW('Hygiene Data'!G64))="","",OFFSET('Hygiene Data'!$G$13,0,10*ROW('Hygiene Data'!G64)))</f>
        <v/>
      </c>
      <c r="EC70" s="33" t="str">
        <f ca="true">+IF(OFFSET('Hygiene Data'!$G$14,0,10*ROW('Hygiene Data'!G64))="","",OFFSET('Hygiene Data'!$G$14,0,10*ROW('Hygiene Data'!G64)))</f>
        <v/>
      </c>
      <c r="ED70" s="33" t="str">
        <f ca="true">+IF(OFFSET('Hygiene Data'!$H$12,0,10*ROW('Hygiene Data'!H64))="","",OFFSET('Hygiene Data'!$H$12,0,10*ROW('Hygiene Data'!H64)))</f>
        <v/>
      </c>
      <c r="EE70" s="33" t="str">
        <f ca="true">+IF(OFFSET('Hygiene Data'!$H$13,0,10*ROW('Hygiene Data'!H64))="","",OFFSET('Hygiene Data'!$H$13,0,10*ROW('Hygiene Data'!H64)))</f>
        <v/>
      </c>
      <c r="EF70" s="33" t="str">
        <f ca="true">+IF(OFFSET('Hygiene Data'!$H$14,0,10*ROW('Hygiene Data'!H64))="","",OFFSET('Hygiene Data'!$H$14,0,10*ROW('Hygiene Data'!H64)))</f>
        <v/>
      </c>
    </row>
    <row r="71" x14ac:dyDescent="0.2">
      <c r="A71" s="56" t="str">
        <f ca="true">+IF(OFFSET('Water Data'!$B$1,0,10*ROW('Water Data'!B68))="","",OFFSET('Water Data'!$B$1,0,10*ROW('Water Data'!B68)))</f>
        <v/>
      </c>
      <c r="B71" s="56" t="str">
        <f ca="true">+IF(OFFSET('Water Data'!$A$3,0,10*ROW('Water Data'!A68))="","",OFFSET('Water Data'!$A$3,0,10*ROW('Water Data'!A68)))</f>
        <v/>
      </c>
      <c r="C71" s="56" t="str">
        <f ca="true">+IF(OFFSET('Water Data'!$C$3,0,10*ROW('Water Data'!C68))="","",OFFSET('Water Data'!$C$3,0,10*ROW('Water Data'!C68)))</f>
        <v/>
      </c>
      <c r="D71" s="244"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4"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4"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4"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4"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4"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4"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4"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4"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4"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4"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4"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4"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4"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4"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4"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4"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4"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45"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45"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45"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45"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45"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45"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45"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45"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45"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45"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45"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45"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45"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45"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45"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45"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45"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45"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45"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45"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45"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45"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45"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45"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45"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45"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45"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45"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45"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45"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46"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46"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46"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46"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46"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46"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46"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46"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46"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46"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46"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46"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46"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46"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46"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46"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46"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46"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3" t="str">
        <f ca="true">+IF(OFFSET('Water Data'!$C$28,0,10*ROW('Water Data'!C65))="","",OFFSET('Water Data'!$C$28,0,10*ROW('Water Data'!C65)))</f>
        <v/>
      </c>
      <c r="BT71" s="33" t="str">
        <f ca="true">+IF(OFFSET('Water Data'!$C$29,0,10*ROW('Water Data'!C65))="","",OFFSET('Water Data'!$C$29,0,10*ROW('Water Data'!C65)))</f>
        <v/>
      </c>
      <c r="BU71" s="33" t="str">
        <f ca="true">+IF(OFFSET('Water Data'!$C$30,0,10*ROW('Water Data'!C65))="","",OFFSET('Water Data'!$C$30,0,10*ROW('Water Data'!C65)))</f>
        <v/>
      </c>
      <c r="BV71" s="33" t="str">
        <f ca="true">+IF(OFFSET('Water Data'!$D$28,0,10*ROW('Water Data'!D65))="","",OFFSET('Water Data'!$D$28,0,10*ROW('Water Data'!D65)))</f>
        <v/>
      </c>
      <c r="BW71" s="33" t="str">
        <f ca="true">+IF(OFFSET('Water Data'!$D$29,0,10*ROW('Water Data'!D65))="","",OFFSET('Water Data'!$D$29,0,10*ROW('Water Data'!D65)))</f>
        <v/>
      </c>
      <c r="BX71" s="33" t="str">
        <f ca="true">+IF(OFFSET('Water Data'!$D$30,0,10*ROW('Water Data'!D65))="","",OFFSET('Water Data'!$D$30,0,10*ROW('Water Data'!D65)))</f>
        <v/>
      </c>
      <c r="BY71" s="33" t="str">
        <f ca="true">+IF(OFFSET('Water Data'!$E$28,0,10*ROW('Water Data'!E65))="","",OFFSET('Water Data'!$E$28,0,10*ROW('Water Data'!E65)))</f>
        <v/>
      </c>
      <c r="BZ71" s="33" t="str">
        <f ca="true">+IF(OFFSET('Water Data'!$E$29,0,10*ROW('Water Data'!E65))="","",OFFSET('Water Data'!$E$29,0,10*ROW('Water Data'!E65)))</f>
        <v/>
      </c>
      <c r="CA71" s="33" t="str">
        <f ca="true">+IF(OFFSET('Water Data'!$E$30,0,10*ROW('Water Data'!E65))="","",OFFSET('Water Data'!$E$30,0,10*ROW('Water Data'!E65)))</f>
        <v/>
      </c>
      <c r="CB71" s="33" t="str">
        <f ca="true">+IF(OFFSET('Water Data'!$F$28,0,10*ROW('Water Data'!F65))="","",OFFSET('Water Data'!$F$28,0,10*ROW('Water Data'!F65)))</f>
        <v/>
      </c>
      <c r="CC71" s="33" t="str">
        <f ca="true">+IF(OFFSET('Water Data'!$F$29,0,10*ROW('Water Data'!F65))="","",OFFSET('Water Data'!$F$29,0,10*ROW('Water Data'!F65)))</f>
        <v/>
      </c>
      <c r="CD71" s="33" t="str">
        <f ca="true">+IF(OFFSET('Water Data'!$F$30,0,10*ROW('Water Data'!F65))="","",OFFSET('Water Data'!$F$30,0,10*ROW('Water Data'!F65)))</f>
        <v/>
      </c>
      <c r="CE71" s="33" t="str">
        <f ca="true">+IF(OFFSET('Water Data'!$G$28,0,10*ROW('Water Data'!G65))="","",OFFSET('Water Data'!$G$28,0,10*ROW('Water Data'!G65)))</f>
        <v/>
      </c>
      <c r="CF71" s="33" t="str">
        <f ca="true">+IF(OFFSET('Water Data'!$G$29,0,10*ROW('Water Data'!G65))="","",OFFSET('Water Data'!$G$29,0,10*ROW('Water Data'!G65)))</f>
        <v/>
      </c>
      <c r="CG71" s="33" t="str">
        <f ca="true">+IF(OFFSET('Water Data'!$G$30,0,10*ROW('Water Data'!G65))="","",OFFSET('Water Data'!$G$30,0,10*ROW('Water Data'!G65)))</f>
        <v/>
      </c>
      <c r="CH71" s="33" t="str">
        <f ca="true">+IF(OFFSET('Water Data'!$H$28,0,10*ROW('Water Data'!H65))="","",OFFSET('Water Data'!$H$28,0,10*ROW('Water Data'!H65)))</f>
        <v/>
      </c>
      <c r="CI71" s="33" t="str">
        <f ca="true">+IF(OFFSET('Water Data'!$H$29,0,10*ROW('Water Data'!H65))="","",OFFSET('Water Data'!$H$29,0,10*ROW('Water Data'!H65)))</f>
        <v/>
      </c>
      <c r="CJ71" s="33" t="str">
        <f ca="true">+IF(OFFSET('Water Data'!$H$30,0,10*ROW('Water Data'!H65))="","",OFFSET('Water Data'!$H$30,0,10*ROW('Water Data'!H65)))</f>
        <v/>
      </c>
      <c r="CK71" s="33" t="str">
        <f ca="true">+IF(OFFSET('Sanitation Data'!$C$29,0,10*ROW('Sanitation Data'!C65))="","",OFFSET('Sanitation Data'!$C$29,0,10*ROW('Sanitation Data'!C65)))</f>
        <v/>
      </c>
      <c r="CL71" s="33" t="str">
        <f ca="true">+IF(OFFSET('Sanitation Data'!$C$30,0,10*ROW('Sanitation Data'!C65))="","",OFFSET('Sanitation Data'!$C$30,0,10*ROW('Sanitation Data'!C65)))</f>
        <v/>
      </c>
      <c r="CM71" s="33" t="str">
        <f ca="true">+IF(OFFSET('Sanitation Data'!$C$31,0,10*ROW('Sanitation Data'!C65))="","",OFFSET('Sanitation Data'!$C$31,0,10*ROW('Sanitation Data'!C65)))</f>
        <v/>
      </c>
      <c r="CN71" s="33" t="str">
        <f ca="true">+IF(OFFSET('Sanitation Data'!$C$32,0,10*ROW('Sanitation Data'!C65))="","",OFFSET('Sanitation Data'!$C$32,0,10*ROW('Sanitation Data'!C65)))</f>
        <v/>
      </c>
      <c r="CO71" s="33" t="str">
        <f ca="true">+IF(OFFSET('Sanitation Data'!$C$33,0,10*ROW('Sanitation Data'!C65))="","",OFFSET('Sanitation Data'!$C$33,0,10*ROW('Sanitation Data'!C65)))</f>
        <v/>
      </c>
      <c r="CP71" s="33" t="str">
        <f ca="true">+IF(OFFSET('Sanitation Data'!$D$29,0,10*ROW('Sanitation Data'!D65))="","",OFFSET('Sanitation Data'!$D$29,0,10*ROW('Sanitation Data'!D65)))</f>
        <v/>
      </c>
      <c r="CQ71" s="33" t="str">
        <f ca="true">+IF(OFFSET('Sanitation Data'!$D$30,0,10*ROW('Sanitation Data'!D65))="","",OFFSET('Sanitation Data'!$D$30,0,10*ROW('Sanitation Data'!D65)))</f>
        <v/>
      </c>
      <c r="CR71" s="33" t="str">
        <f ca="true">+IF(OFFSET('Sanitation Data'!$D$31,0,10*ROW('Sanitation Data'!D65))="","",OFFSET('Sanitation Data'!$D$31,0,10*ROW('Sanitation Data'!D65)))</f>
        <v/>
      </c>
      <c r="CS71" s="33" t="str">
        <f ca="true">+IF(OFFSET('Sanitation Data'!$D$32,0,10*ROW('Sanitation Data'!D65))="","",OFFSET('Sanitation Data'!$D$32,0,10*ROW('Sanitation Data'!D65)))</f>
        <v/>
      </c>
      <c r="CT71" s="33" t="str">
        <f ca="true">+IF(OFFSET('Sanitation Data'!$D$33,0,10*ROW('Sanitation Data'!D65))="","",OFFSET('Sanitation Data'!$D$33,0,10*ROW('Sanitation Data'!D65)))</f>
        <v/>
      </c>
      <c r="CU71" s="33" t="str">
        <f ca="true">+IF(OFFSET('Sanitation Data'!$E$29,0,10*ROW('Sanitation Data'!E65))="","",OFFSET('Sanitation Data'!$E$29,0,10*ROW('Sanitation Data'!E65)))</f>
        <v/>
      </c>
      <c r="CV71" s="33" t="str">
        <f ca="true">+IF(OFFSET('Sanitation Data'!$E$30,0,10*ROW('Sanitation Data'!E65))="","",OFFSET('Sanitation Data'!$E$30,0,10*ROW('Sanitation Data'!E65)))</f>
        <v/>
      </c>
      <c r="CW71" s="33" t="str">
        <f ca="true">+IF(OFFSET('Sanitation Data'!$E$31,0,10*ROW('Sanitation Data'!E65))="","",OFFSET('Sanitation Data'!$E$31,0,10*ROW('Sanitation Data'!E65)))</f>
        <v/>
      </c>
      <c r="CX71" s="33" t="str">
        <f ca="true">+IF(OFFSET('Sanitation Data'!$E$32,0,10*ROW('Sanitation Data'!E65))="","",OFFSET('Sanitation Data'!$E$32,0,10*ROW('Sanitation Data'!E65)))</f>
        <v/>
      </c>
      <c r="CY71" s="33" t="str">
        <f ca="true">+IF(OFFSET('Sanitation Data'!$E$33,0,10*ROW('Sanitation Data'!E65))="","",OFFSET('Sanitation Data'!$E$33,0,10*ROW('Sanitation Data'!E65)))</f>
        <v/>
      </c>
      <c r="CZ71" s="33" t="str">
        <f ca="true">+IF(OFFSET('Sanitation Data'!$F$29,0,10*ROW('Sanitation Data'!F65))="","",OFFSET('Sanitation Data'!$F$29,0,10*ROW('Sanitation Data'!F65)))</f>
        <v/>
      </c>
      <c r="DA71" s="33" t="str">
        <f ca="true">+IF(OFFSET('Sanitation Data'!$F$30,0,10*ROW('Sanitation Data'!F65))="","",OFFSET('Sanitation Data'!$F$30,0,10*ROW('Sanitation Data'!F65)))</f>
        <v/>
      </c>
      <c r="DB71" s="33" t="str">
        <f ca="true">+IF(OFFSET('Sanitation Data'!$F$31,0,10*ROW('Sanitation Data'!F65))="","",OFFSET('Sanitation Data'!$F$31,0,10*ROW('Sanitation Data'!F65)))</f>
        <v/>
      </c>
      <c r="DC71" s="33" t="str">
        <f ca="true">+IF(OFFSET('Sanitation Data'!$F$32,0,10*ROW('Sanitation Data'!F65))="","",OFFSET('Sanitation Data'!$F$32,0,10*ROW('Sanitation Data'!F65)))</f>
        <v/>
      </c>
      <c r="DD71" s="33" t="str">
        <f ca="true">+IF(OFFSET('Sanitation Data'!$F$33,0,10*ROW('Sanitation Data'!F65))="","",OFFSET('Sanitation Data'!$F$33,0,10*ROW('Sanitation Data'!F65)))</f>
        <v/>
      </c>
      <c r="DE71" s="33" t="str">
        <f ca="true">+IF(OFFSET('Sanitation Data'!$G$29,0,10*ROW('Sanitation Data'!G65))="","",OFFSET('Sanitation Data'!$G$29,0,10*ROW('Sanitation Data'!G65)))</f>
        <v/>
      </c>
      <c r="DF71" s="33" t="str">
        <f ca="true">+IF(OFFSET('Sanitation Data'!$G$30,0,10*ROW('Sanitation Data'!G65))="","",OFFSET('Sanitation Data'!$G$30,0,10*ROW('Sanitation Data'!G65)))</f>
        <v/>
      </c>
      <c r="DG71" s="33" t="str">
        <f ca="true">+IF(OFFSET('Sanitation Data'!$G$31,0,10*ROW('Sanitation Data'!G65))="","",OFFSET('Sanitation Data'!$G$31,0,10*ROW('Sanitation Data'!G65)))</f>
        <v/>
      </c>
      <c r="DH71" s="33" t="str">
        <f ca="true">+IF(OFFSET('Sanitation Data'!$G$32,0,10*ROW('Sanitation Data'!G65))="","",OFFSET('Sanitation Data'!$G$32,0,10*ROW('Sanitation Data'!G65)))</f>
        <v/>
      </c>
      <c r="DI71" s="33" t="str">
        <f ca="true">+IF(OFFSET('Sanitation Data'!$G$33,0,10*ROW('Sanitation Data'!G65))="","",OFFSET('Sanitation Data'!$G$33,0,10*ROW('Sanitation Data'!G65)))</f>
        <v/>
      </c>
      <c r="DJ71" s="33" t="str">
        <f ca="true">+IF(OFFSET('Sanitation Data'!$H$29,0,10*ROW('Sanitation Data'!H65))="","",OFFSET('Sanitation Data'!$H$29,0,10*ROW('Sanitation Data'!H65)))</f>
        <v/>
      </c>
      <c r="DK71" s="33" t="str">
        <f ca="true">+IF(OFFSET('Sanitation Data'!$H$30,0,10*ROW('Sanitation Data'!H65))="","",OFFSET('Sanitation Data'!$H$30,0,10*ROW('Sanitation Data'!H65)))</f>
        <v/>
      </c>
      <c r="DL71" s="33" t="str">
        <f ca="true">+IF(OFFSET('Sanitation Data'!$H$31,0,10*ROW('Sanitation Data'!H65))="","",OFFSET('Sanitation Data'!$H$31,0,10*ROW('Sanitation Data'!H65)))</f>
        <v/>
      </c>
      <c r="DM71" s="33" t="str">
        <f ca="true">+IF(OFFSET('Sanitation Data'!$H$32,0,10*ROW('Sanitation Data'!H65))="","",OFFSET('Sanitation Data'!$H$32,0,10*ROW('Sanitation Data'!H65)))</f>
        <v/>
      </c>
      <c r="DN71" s="33" t="str">
        <f ca="true">+IF(OFFSET('Sanitation Data'!$H$33,0,10*ROW('Sanitation Data'!H65))="","",OFFSET('Sanitation Data'!$H$33,0,10*ROW('Sanitation Data'!H65)))</f>
        <v/>
      </c>
      <c r="DO71" s="33" t="str">
        <f ca="true">+IF(OFFSET('Hygiene Data'!$C$12,0,10*ROW('Hygiene Data'!C65))="","",OFFSET('Hygiene Data'!$C$12,0,10*ROW('Hygiene Data'!C65)))</f>
        <v/>
      </c>
      <c r="DP71" s="33" t="str">
        <f ca="true">+IF(OFFSET('Hygiene Data'!$C$13,0,10*ROW('Hygiene Data'!C65))="","",OFFSET('Hygiene Data'!$C$13,0,10*ROW('Hygiene Data'!C65)))</f>
        <v/>
      </c>
      <c r="DQ71" s="33" t="str">
        <f ca="true">+IF(OFFSET('Hygiene Data'!$C$14,0,10*ROW('Hygiene Data'!C65))="","",OFFSET('Hygiene Data'!$C$14,0,10*ROW('Hygiene Data'!C65)))</f>
        <v/>
      </c>
      <c r="DR71" s="33" t="str">
        <f ca="true">+IF(OFFSET('Hygiene Data'!$D$12,0,10*ROW('Hygiene Data'!D65))="","",OFFSET('Hygiene Data'!$D$12,0,10*ROW('Hygiene Data'!D65)))</f>
        <v/>
      </c>
      <c r="DS71" s="33" t="str">
        <f ca="true">+IF(OFFSET('Hygiene Data'!$D$13,0,10*ROW('Hygiene Data'!D65))="","",OFFSET('Hygiene Data'!$D$13,0,10*ROW('Hygiene Data'!D65)))</f>
        <v/>
      </c>
      <c r="DT71" s="33" t="str">
        <f ca="true">+IF(OFFSET('Hygiene Data'!$D$14,0,10*ROW('Hygiene Data'!D65))="","",OFFSET('Hygiene Data'!$D$14,0,10*ROW('Hygiene Data'!D65)))</f>
        <v/>
      </c>
      <c r="DU71" s="33" t="str">
        <f ca="true">+IF(OFFSET('Hygiene Data'!$E$12,0,10*ROW('Hygiene Data'!E65))="","",OFFSET('Hygiene Data'!$E$12,0,10*ROW('Hygiene Data'!E65)))</f>
        <v/>
      </c>
      <c r="DV71" s="33" t="str">
        <f ca="true">+IF(OFFSET('Hygiene Data'!$E$13,0,10*ROW('Hygiene Data'!E65))="","",OFFSET('Hygiene Data'!$E$13,0,10*ROW('Hygiene Data'!E65)))</f>
        <v/>
      </c>
      <c r="DW71" s="33" t="str">
        <f ca="true">+IF(OFFSET('Hygiene Data'!$E$14,0,10*ROW('Hygiene Data'!E65))="","",OFFSET('Hygiene Data'!$E$14,0,10*ROW('Hygiene Data'!E65)))</f>
        <v/>
      </c>
      <c r="DX71" s="33" t="str">
        <f ca="true">+IF(OFFSET('Hygiene Data'!$F$12,0,10*ROW('Hygiene Data'!F65))="","",OFFSET('Hygiene Data'!$F$12,0,10*ROW('Hygiene Data'!F65)))</f>
        <v/>
      </c>
      <c r="DY71" s="33" t="str">
        <f ca="true">+IF(OFFSET('Hygiene Data'!$F$13,0,10*ROW('Hygiene Data'!F65))="","",OFFSET('Hygiene Data'!$F$13,0,10*ROW('Hygiene Data'!F65)))</f>
        <v/>
      </c>
      <c r="DZ71" s="33" t="str">
        <f ca="true">+IF(OFFSET('Hygiene Data'!$F$14,0,10*ROW('Hygiene Data'!F65))="","",OFFSET('Hygiene Data'!$F$14,0,10*ROW('Hygiene Data'!F65)))</f>
        <v/>
      </c>
      <c r="EA71" s="33" t="str">
        <f ca="true">+IF(OFFSET('Hygiene Data'!$G$12,0,10*ROW('Hygiene Data'!G65))="","",OFFSET('Hygiene Data'!$G$12,0,10*ROW('Hygiene Data'!G65)))</f>
        <v/>
      </c>
      <c r="EB71" s="33" t="str">
        <f ca="true">+IF(OFFSET('Hygiene Data'!$G$13,0,10*ROW('Hygiene Data'!G65))="","",OFFSET('Hygiene Data'!$G$13,0,10*ROW('Hygiene Data'!G65)))</f>
        <v/>
      </c>
      <c r="EC71" s="33" t="str">
        <f ca="true">+IF(OFFSET('Hygiene Data'!$G$14,0,10*ROW('Hygiene Data'!G65))="","",OFFSET('Hygiene Data'!$G$14,0,10*ROW('Hygiene Data'!G65)))</f>
        <v/>
      </c>
      <c r="ED71" s="33" t="str">
        <f ca="true">+IF(OFFSET('Hygiene Data'!$H$12,0,10*ROW('Hygiene Data'!H65))="","",OFFSET('Hygiene Data'!$H$12,0,10*ROW('Hygiene Data'!H65)))</f>
        <v/>
      </c>
      <c r="EE71" s="33" t="str">
        <f ca="true">+IF(OFFSET('Hygiene Data'!$H$13,0,10*ROW('Hygiene Data'!H65))="","",OFFSET('Hygiene Data'!$H$13,0,10*ROW('Hygiene Data'!H65)))</f>
        <v/>
      </c>
      <c r="EF71" s="33" t="str">
        <f ca="true">+IF(OFFSET('Hygiene Data'!$H$14,0,10*ROW('Hygiene Data'!H65))="","",OFFSET('Hygiene Data'!$H$14,0,10*ROW('Hygiene Data'!H65)))</f>
        <v/>
      </c>
    </row>
    <row r="72" x14ac:dyDescent="0.2">
      <c r="A72" s="56" t="str">
        <f ca="true">+IF(OFFSET('Water Data'!$B$1,0,10*ROW('Water Data'!B69))="","",OFFSET('Water Data'!$B$1,0,10*ROW('Water Data'!B69)))</f>
        <v/>
      </c>
      <c r="B72" s="56" t="str">
        <f ca="true">+IF(OFFSET('Water Data'!$A$3,0,10*ROW('Water Data'!A69))="","",OFFSET('Water Data'!$A$3,0,10*ROW('Water Data'!A69)))</f>
        <v/>
      </c>
      <c r="C72" s="56" t="str">
        <f ca="true">+IF(OFFSET('Water Data'!$C$3,0,10*ROW('Water Data'!C69))="","",OFFSET('Water Data'!$C$3,0,10*ROW('Water Data'!C69)))</f>
        <v/>
      </c>
      <c r="D72" s="244"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4"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4"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4"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4"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4"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4"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4"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4"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4"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4"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4"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4"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4"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4"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4"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4"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4"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45"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45"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45"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45"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45"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45"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45"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45"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45"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45"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45"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45"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45"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45"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45"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45"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45"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45"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45"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45"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45"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45"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45"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45"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45"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45"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45"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45"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45"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45"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46"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46"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46"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46"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46"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46"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46"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46"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46"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46"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46"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46"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46"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46"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46"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46"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46"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46"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3" t="str">
        <f ca="true">+IF(OFFSET('Water Data'!$C$28,0,10*ROW('Water Data'!C66))="","",OFFSET('Water Data'!$C$28,0,10*ROW('Water Data'!C66)))</f>
        <v/>
      </c>
      <c r="BT72" s="33" t="str">
        <f ca="true">+IF(OFFSET('Water Data'!$C$29,0,10*ROW('Water Data'!C66))="","",OFFSET('Water Data'!$C$29,0,10*ROW('Water Data'!C66)))</f>
        <v/>
      </c>
      <c r="BU72" s="33" t="str">
        <f ca="true">+IF(OFFSET('Water Data'!$C$30,0,10*ROW('Water Data'!C66))="","",OFFSET('Water Data'!$C$30,0,10*ROW('Water Data'!C66)))</f>
        <v/>
      </c>
      <c r="BV72" s="33" t="str">
        <f ca="true">+IF(OFFSET('Water Data'!$D$28,0,10*ROW('Water Data'!D66))="","",OFFSET('Water Data'!$D$28,0,10*ROW('Water Data'!D66)))</f>
        <v/>
      </c>
      <c r="BW72" s="33" t="str">
        <f ca="true">+IF(OFFSET('Water Data'!$D$29,0,10*ROW('Water Data'!D66))="","",OFFSET('Water Data'!$D$29,0,10*ROW('Water Data'!D66)))</f>
        <v/>
      </c>
      <c r="BX72" s="33" t="str">
        <f ca="true">+IF(OFFSET('Water Data'!$D$30,0,10*ROW('Water Data'!D66))="","",OFFSET('Water Data'!$D$30,0,10*ROW('Water Data'!D66)))</f>
        <v/>
      </c>
      <c r="BY72" s="33" t="str">
        <f ca="true">+IF(OFFSET('Water Data'!$E$28,0,10*ROW('Water Data'!E66))="","",OFFSET('Water Data'!$E$28,0,10*ROW('Water Data'!E66)))</f>
        <v/>
      </c>
      <c r="BZ72" s="33" t="str">
        <f ca="true">+IF(OFFSET('Water Data'!$E$29,0,10*ROW('Water Data'!E66))="","",OFFSET('Water Data'!$E$29,0,10*ROW('Water Data'!E66)))</f>
        <v/>
      </c>
      <c r="CA72" s="33" t="str">
        <f ca="true">+IF(OFFSET('Water Data'!$E$30,0,10*ROW('Water Data'!E66))="","",OFFSET('Water Data'!$E$30,0,10*ROW('Water Data'!E66)))</f>
        <v/>
      </c>
      <c r="CB72" s="33" t="str">
        <f ca="true">+IF(OFFSET('Water Data'!$F$28,0,10*ROW('Water Data'!F66))="","",OFFSET('Water Data'!$F$28,0,10*ROW('Water Data'!F66)))</f>
        <v/>
      </c>
      <c r="CC72" s="33" t="str">
        <f ca="true">+IF(OFFSET('Water Data'!$F$29,0,10*ROW('Water Data'!F66))="","",OFFSET('Water Data'!$F$29,0,10*ROW('Water Data'!F66)))</f>
        <v/>
      </c>
      <c r="CD72" s="33" t="str">
        <f ca="true">+IF(OFFSET('Water Data'!$F$30,0,10*ROW('Water Data'!F66))="","",OFFSET('Water Data'!$F$30,0,10*ROW('Water Data'!F66)))</f>
        <v/>
      </c>
      <c r="CE72" s="33" t="str">
        <f ca="true">+IF(OFFSET('Water Data'!$G$28,0,10*ROW('Water Data'!G66))="","",OFFSET('Water Data'!$G$28,0,10*ROW('Water Data'!G66)))</f>
        <v/>
      </c>
      <c r="CF72" s="33" t="str">
        <f ca="true">+IF(OFFSET('Water Data'!$G$29,0,10*ROW('Water Data'!G66))="","",OFFSET('Water Data'!$G$29,0,10*ROW('Water Data'!G66)))</f>
        <v/>
      </c>
      <c r="CG72" s="33" t="str">
        <f ca="true">+IF(OFFSET('Water Data'!$G$30,0,10*ROW('Water Data'!G66))="","",OFFSET('Water Data'!$G$30,0,10*ROW('Water Data'!G66)))</f>
        <v/>
      </c>
      <c r="CH72" s="33" t="str">
        <f ca="true">+IF(OFFSET('Water Data'!$H$28,0,10*ROW('Water Data'!H66))="","",OFFSET('Water Data'!$H$28,0,10*ROW('Water Data'!H66)))</f>
        <v/>
      </c>
      <c r="CI72" s="33" t="str">
        <f ca="true">+IF(OFFSET('Water Data'!$H$29,0,10*ROW('Water Data'!H66))="","",OFFSET('Water Data'!$H$29,0,10*ROW('Water Data'!H66)))</f>
        <v/>
      </c>
      <c r="CJ72" s="33" t="str">
        <f ca="true">+IF(OFFSET('Water Data'!$H$30,0,10*ROW('Water Data'!H66))="","",OFFSET('Water Data'!$H$30,0,10*ROW('Water Data'!H66)))</f>
        <v/>
      </c>
      <c r="CK72" s="33" t="str">
        <f ca="true">+IF(OFFSET('Sanitation Data'!$C$29,0,10*ROW('Sanitation Data'!C66))="","",OFFSET('Sanitation Data'!$C$29,0,10*ROW('Sanitation Data'!C66)))</f>
        <v/>
      </c>
      <c r="CL72" s="33" t="str">
        <f ca="true">+IF(OFFSET('Sanitation Data'!$C$30,0,10*ROW('Sanitation Data'!C66))="","",OFFSET('Sanitation Data'!$C$30,0,10*ROW('Sanitation Data'!C66)))</f>
        <v/>
      </c>
      <c r="CM72" s="33" t="str">
        <f ca="true">+IF(OFFSET('Sanitation Data'!$C$31,0,10*ROW('Sanitation Data'!C66))="","",OFFSET('Sanitation Data'!$C$31,0,10*ROW('Sanitation Data'!C66)))</f>
        <v/>
      </c>
      <c r="CN72" s="33" t="str">
        <f ca="true">+IF(OFFSET('Sanitation Data'!$C$32,0,10*ROW('Sanitation Data'!C66))="","",OFFSET('Sanitation Data'!$C$32,0,10*ROW('Sanitation Data'!C66)))</f>
        <v/>
      </c>
      <c r="CO72" s="33" t="str">
        <f ca="true">+IF(OFFSET('Sanitation Data'!$C$33,0,10*ROW('Sanitation Data'!C66))="","",OFFSET('Sanitation Data'!$C$33,0,10*ROW('Sanitation Data'!C66)))</f>
        <v/>
      </c>
      <c r="CP72" s="33" t="str">
        <f ca="true">+IF(OFFSET('Sanitation Data'!$D$29,0,10*ROW('Sanitation Data'!D66))="","",OFFSET('Sanitation Data'!$D$29,0,10*ROW('Sanitation Data'!D66)))</f>
        <v/>
      </c>
      <c r="CQ72" s="33" t="str">
        <f ca="true">+IF(OFFSET('Sanitation Data'!$D$30,0,10*ROW('Sanitation Data'!D66))="","",OFFSET('Sanitation Data'!$D$30,0,10*ROW('Sanitation Data'!D66)))</f>
        <v/>
      </c>
      <c r="CR72" s="33" t="str">
        <f ca="true">+IF(OFFSET('Sanitation Data'!$D$31,0,10*ROW('Sanitation Data'!D66))="","",OFFSET('Sanitation Data'!$D$31,0,10*ROW('Sanitation Data'!D66)))</f>
        <v/>
      </c>
      <c r="CS72" s="33" t="str">
        <f ca="true">+IF(OFFSET('Sanitation Data'!$D$32,0,10*ROW('Sanitation Data'!D66))="","",OFFSET('Sanitation Data'!$D$32,0,10*ROW('Sanitation Data'!D66)))</f>
        <v/>
      </c>
      <c r="CT72" s="33" t="str">
        <f ca="true">+IF(OFFSET('Sanitation Data'!$D$33,0,10*ROW('Sanitation Data'!D66))="","",OFFSET('Sanitation Data'!$D$33,0,10*ROW('Sanitation Data'!D66)))</f>
        <v/>
      </c>
      <c r="CU72" s="33" t="str">
        <f ca="true">+IF(OFFSET('Sanitation Data'!$E$29,0,10*ROW('Sanitation Data'!E66))="","",OFFSET('Sanitation Data'!$E$29,0,10*ROW('Sanitation Data'!E66)))</f>
        <v/>
      </c>
      <c r="CV72" s="33" t="str">
        <f ca="true">+IF(OFFSET('Sanitation Data'!$E$30,0,10*ROW('Sanitation Data'!E66))="","",OFFSET('Sanitation Data'!$E$30,0,10*ROW('Sanitation Data'!E66)))</f>
        <v/>
      </c>
      <c r="CW72" s="33" t="str">
        <f ca="true">+IF(OFFSET('Sanitation Data'!$E$31,0,10*ROW('Sanitation Data'!E66))="","",OFFSET('Sanitation Data'!$E$31,0,10*ROW('Sanitation Data'!E66)))</f>
        <v/>
      </c>
      <c r="CX72" s="33" t="str">
        <f ca="true">+IF(OFFSET('Sanitation Data'!$E$32,0,10*ROW('Sanitation Data'!E66))="","",OFFSET('Sanitation Data'!$E$32,0,10*ROW('Sanitation Data'!E66)))</f>
        <v/>
      </c>
      <c r="CY72" s="33" t="str">
        <f ca="true">+IF(OFFSET('Sanitation Data'!$E$33,0,10*ROW('Sanitation Data'!E66))="","",OFFSET('Sanitation Data'!$E$33,0,10*ROW('Sanitation Data'!E66)))</f>
        <v/>
      </c>
      <c r="CZ72" s="33" t="str">
        <f ca="true">+IF(OFFSET('Sanitation Data'!$F$29,0,10*ROW('Sanitation Data'!F66))="","",OFFSET('Sanitation Data'!$F$29,0,10*ROW('Sanitation Data'!F66)))</f>
        <v/>
      </c>
      <c r="DA72" s="33" t="str">
        <f ca="true">+IF(OFFSET('Sanitation Data'!$F$30,0,10*ROW('Sanitation Data'!F66))="","",OFFSET('Sanitation Data'!$F$30,0,10*ROW('Sanitation Data'!F66)))</f>
        <v/>
      </c>
      <c r="DB72" s="33" t="str">
        <f ca="true">+IF(OFFSET('Sanitation Data'!$F$31,0,10*ROW('Sanitation Data'!F66))="","",OFFSET('Sanitation Data'!$F$31,0,10*ROW('Sanitation Data'!F66)))</f>
        <v/>
      </c>
      <c r="DC72" s="33" t="str">
        <f ca="true">+IF(OFFSET('Sanitation Data'!$F$32,0,10*ROW('Sanitation Data'!F66))="","",OFFSET('Sanitation Data'!$F$32,0,10*ROW('Sanitation Data'!F66)))</f>
        <v/>
      </c>
      <c r="DD72" s="33" t="str">
        <f ca="true">+IF(OFFSET('Sanitation Data'!$F$33,0,10*ROW('Sanitation Data'!F66))="","",OFFSET('Sanitation Data'!$F$33,0,10*ROW('Sanitation Data'!F66)))</f>
        <v/>
      </c>
      <c r="DE72" s="33" t="str">
        <f ca="true">+IF(OFFSET('Sanitation Data'!$G$29,0,10*ROW('Sanitation Data'!G66))="","",OFFSET('Sanitation Data'!$G$29,0,10*ROW('Sanitation Data'!G66)))</f>
        <v/>
      </c>
      <c r="DF72" s="33" t="str">
        <f ca="true">+IF(OFFSET('Sanitation Data'!$G$30,0,10*ROW('Sanitation Data'!G66))="","",OFFSET('Sanitation Data'!$G$30,0,10*ROW('Sanitation Data'!G66)))</f>
        <v/>
      </c>
      <c r="DG72" s="33" t="str">
        <f ca="true">+IF(OFFSET('Sanitation Data'!$G$31,0,10*ROW('Sanitation Data'!G66))="","",OFFSET('Sanitation Data'!$G$31,0,10*ROW('Sanitation Data'!G66)))</f>
        <v/>
      </c>
      <c r="DH72" s="33" t="str">
        <f ca="true">+IF(OFFSET('Sanitation Data'!$G$32,0,10*ROW('Sanitation Data'!G66))="","",OFFSET('Sanitation Data'!$G$32,0,10*ROW('Sanitation Data'!G66)))</f>
        <v/>
      </c>
      <c r="DI72" s="33" t="str">
        <f ca="true">+IF(OFFSET('Sanitation Data'!$G$33,0,10*ROW('Sanitation Data'!G66))="","",OFFSET('Sanitation Data'!$G$33,0,10*ROW('Sanitation Data'!G66)))</f>
        <v/>
      </c>
      <c r="DJ72" s="33" t="str">
        <f ca="true">+IF(OFFSET('Sanitation Data'!$H$29,0,10*ROW('Sanitation Data'!H66))="","",OFFSET('Sanitation Data'!$H$29,0,10*ROW('Sanitation Data'!H66)))</f>
        <v/>
      </c>
      <c r="DK72" s="33" t="str">
        <f ca="true">+IF(OFFSET('Sanitation Data'!$H$30,0,10*ROW('Sanitation Data'!H66))="","",OFFSET('Sanitation Data'!$H$30,0,10*ROW('Sanitation Data'!H66)))</f>
        <v/>
      </c>
      <c r="DL72" s="33" t="str">
        <f ca="true">+IF(OFFSET('Sanitation Data'!$H$31,0,10*ROW('Sanitation Data'!H66))="","",OFFSET('Sanitation Data'!$H$31,0,10*ROW('Sanitation Data'!H66)))</f>
        <v/>
      </c>
      <c r="DM72" s="33" t="str">
        <f ca="true">+IF(OFFSET('Sanitation Data'!$H$32,0,10*ROW('Sanitation Data'!H66))="","",OFFSET('Sanitation Data'!$H$32,0,10*ROW('Sanitation Data'!H66)))</f>
        <v/>
      </c>
      <c r="DN72" s="33" t="str">
        <f ca="true">+IF(OFFSET('Sanitation Data'!$H$33,0,10*ROW('Sanitation Data'!H66))="","",OFFSET('Sanitation Data'!$H$33,0,10*ROW('Sanitation Data'!H66)))</f>
        <v/>
      </c>
      <c r="DO72" s="33" t="str">
        <f ca="true">+IF(OFFSET('Hygiene Data'!$C$12,0,10*ROW('Hygiene Data'!C66))="","",OFFSET('Hygiene Data'!$C$12,0,10*ROW('Hygiene Data'!C66)))</f>
        <v/>
      </c>
      <c r="DP72" s="33" t="str">
        <f ca="true">+IF(OFFSET('Hygiene Data'!$C$13,0,10*ROW('Hygiene Data'!C66))="","",OFFSET('Hygiene Data'!$C$13,0,10*ROW('Hygiene Data'!C66)))</f>
        <v/>
      </c>
      <c r="DQ72" s="33" t="str">
        <f ca="true">+IF(OFFSET('Hygiene Data'!$C$14,0,10*ROW('Hygiene Data'!C66))="","",OFFSET('Hygiene Data'!$C$14,0,10*ROW('Hygiene Data'!C66)))</f>
        <v/>
      </c>
      <c r="DR72" s="33" t="str">
        <f ca="true">+IF(OFFSET('Hygiene Data'!$D$12,0,10*ROW('Hygiene Data'!D66))="","",OFFSET('Hygiene Data'!$D$12,0,10*ROW('Hygiene Data'!D66)))</f>
        <v/>
      </c>
      <c r="DS72" s="33" t="str">
        <f ca="true">+IF(OFFSET('Hygiene Data'!$D$13,0,10*ROW('Hygiene Data'!D66))="","",OFFSET('Hygiene Data'!$D$13,0,10*ROW('Hygiene Data'!D66)))</f>
        <v/>
      </c>
      <c r="DT72" s="33" t="str">
        <f ca="true">+IF(OFFSET('Hygiene Data'!$D$14,0,10*ROW('Hygiene Data'!D66))="","",OFFSET('Hygiene Data'!$D$14,0,10*ROW('Hygiene Data'!D66)))</f>
        <v/>
      </c>
      <c r="DU72" s="33" t="str">
        <f ca="true">+IF(OFFSET('Hygiene Data'!$E$12,0,10*ROW('Hygiene Data'!E66))="","",OFFSET('Hygiene Data'!$E$12,0,10*ROW('Hygiene Data'!E66)))</f>
        <v/>
      </c>
      <c r="DV72" s="33" t="str">
        <f ca="true">+IF(OFFSET('Hygiene Data'!$E$13,0,10*ROW('Hygiene Data'!E66))="","",OFFSET('Hygiene Data'!$E$13,0,10*ROW('Hygiene Data'!E66)))</f>
        <v/>
      </c>
      <c r="DW72" s="33" t="str">
        <f ca="true">+IF(OFFSET('Hygiene Data'!$E$14,0,10*ROW('Hygiene Data'!E66))="","",OFFSET('Hygiene Data'!$E$14,0,10*ROW('Hygiene Data'!E66)))</f>
        <v/>
      </c>
      <c r="DX72" s="33" t="str">
        <f ca="true">+IF(OFFSET('Hygiene Data'!$F$12,0,10*ROW('Hygiene Data'!F66))="","",OFFSET('Hygiene Data'!$F$12,0,10*ROW('Hygiene Data'!F66)))</f>
        <v/>
      </c>
      <c r="DY72" s="33" t="str">
        <f ca="true">+IF(OFFSET('Hygiene Data'!$F$13,0,10*ROW('Hygiene Data'!F66))="","",OFFSET('Hygiene Data'!$F$13,0,10*ROW('Hygiene Data'!F66)))</f>
        <v/>
      </c>
      <c r="DZ72" s="33" t="str">
        <f ca="true">+IF(OFFSET('Hygiene Data'!$F$14,0,10*ROW('Hygiene Data'!F66))="","",OFFSET('Hygiene Data'!$F$14,0,10*ROW('Hygiene Data'!F66)))</f>
        <v/>
      </c>
      <c r="EA72" s="33" t="str">
        <f ca="true">+IF(OFFSET('Hygiene Data'!$G$12,0,10*ROW('Hygiene Data'!G66))="","",OFFSET('Hygiene Data'!$G$12,0,10*ROW('Hygiene Data'!G66)))</f>
        <v/>
      </c>
      <c r="EB72" s="33" t="str">
        <f ca="true">+IF(OFFSET('Hygiene Data'!$G$13,0,10*ROW('Hygiene Data'!G66))="","",OFFSET('Hygiene Data'!$G$13,0,10*ROW('Hygiene Data'!G66)))</f>
        <v/>
      </c>
      <c r="EC72" s="33" t="str">
        <f ca="true">+IF(OFFSET('Hygiene Data'!$G$14,0,10*ROW('Hygiene Data'!G66))="","",OFFSET('Hygiene Data'!$G$14,0,10*ROW('Hygiene Data'!G66)))</f>
        <v/>
      </c>
      <c r="ED72" s="33" t="str">
        <f ca="true">+IF(OFFSET('Hygiene Data'!$H$12,0,10*ROW('Hygiene Data'!H66))="","",OFFSET('Hygiene Data'!$H$12,0,10*ROW('Hygiene Data'!H66)))</f>
        <v/>
      </c>
      <c r="EE72" s="33" t="str">
        <f ca="true">+IF(OFFSET('Hygiene Data'!$H$13,0,10*ROW('Hygiene Data'!H66))="","",OFFSET('Hygiene Data'!$H$13,0,10*ROW('Hygiene Data'!H66)))</f>
        <v/>
      </c>
      <c r="EF72" s="33" t="str">
        <f ca="true">+IF(OFFSET('Hygiene Data'!$H$14,0,10*ROW('Hygiene Data'!H66))="","",OFFSET('Hygiene Data'!$H$14,0,10*ROW('Hygiene Data'!H66)))</f>
        <v/>
      </c>
    </row>
    <row r="73" x14ac:dyDescent="0.2">
      <c r="A73" s="56" t="str">
        <f ca="true">+IF(OFFSET('Water Data'!$B$1,0,10*ROW('Water Data'!B70))="","",OFFSET('Water Data'!$B$1,0,10*ROW('Water Data'!B70)))</f>
        <v/>
      </c>
      <c r="B73" s="56" t="str">
        <f ca="true">+IF(OFFSET('Water Data'!$A$3,0,10*ROW('Water Data'!A70))="","",OFFSET('Water Data'!$A$3,0,10*ROW('Water Data'!A70)))</f>
        <v/>
      </c>
      <c r="C73" s="56" t="str">
        <f ca="true">+IF(OFFSET('Water Data'!$C$3,0,10*ROW('Water Data'!C70))="","",OFFSET('Water Data'!$C$3,0,10*ROW('Water Data'!C70)))</f>
        <v/>
      </c>
      <c r="D73" s="244"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4"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4"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4"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4"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4"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4"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4"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4"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4"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4"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4"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4"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4"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4"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4"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4"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4"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45"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45"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45"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45"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45"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45"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45"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45"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45"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45"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45"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45"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45"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45"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45"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45"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45"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45"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45"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45"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45"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45"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45"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45"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45"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45"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45"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45"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45"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45"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46"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46"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46"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46"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46"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46"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46"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46"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46"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46"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46"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46"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46"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46"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46"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46"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46"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46"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3" t="str">
        <f ca="true">+IF(OFFSET('Water Data'!$C$28,0,10*ROW('Water Data'!C67))="","",OFFSET('Water Data'!$C$28,0,10*ROW('Water Data'!C67)))</f>
        <v/>
      </c>
      <c r="BT73" s="33" t="str">
        <f ca="true">+IF(OFFSET('Water Data'!$C$29,0,10*ROW('Water Data'!C67))="","",OFFSET('Water Data'!$C$29,0,10*ROW('Water Data'!C67)))</f>
        <v/>
      </c>
      <c r="BU73" s="33" t="str">
        <f ca="true">+IF(OFFSET('Water Data'!$C$30,0,10*ROW('Water Data'!C67))="","",OFFSET('Water Data'!$C$30,0,10*ROW('Water Data'!C67)))</f>
        <v/>
      </c>
      <c r="BV73" s="33" t="str">
        <f ca="true">+IF(OFFSET('Water Data'!$D$28,0,10*ROW('Water Data'!D67))="","",OFFSET('Water Data'!$D$28,0,10*ROW('Water Data'!D67)))</f>
        <v/>
      </c>
      <c r="BW73" s="33" t="str">
        <f ca="true">+IF(OFFSET('Water Data'!$D$29,0,10*ROW('Water Data'!D67))="","",OFFSET('Water Data'!$D$29,0,10*ROW('Water Data'!D67)))</f>
        <v/>
      </c>
      <c r="BX73" s="33" t="str">
        <f ca="true">+IF(OFFSET('Water Data'!$D$30,0,10*ROW('Water Data'!D67))="","",OFFSET('Water Data'!$D$30,0,10*ROW('Water Data'!D67)))</f>
        <v/>
      </c>
      <c r="BY73" s="33" t="str">
        <f ca="true">+IF(OFFSET('Water Data'!$E$28,0,10*ROW('Water Data'!E67))="","",OFFSET('Water Data'!$E$28,0,10*ROW('Water Data'!E67)))</f>
        <v/>
      </c>
      <c r="BZ73" s="33" t="str">
        <f ca="true">+IF(OFFSET('Water Data'!$E$29,0,10*ROW('Water Data'!E67))="","",OFFSET('Water Data'!$E$29,0,10*ROW('Water Data'!E67)))</f>
        <v/>
      </c>
      <c r="CA73" s="33" t="str">
        <f ca="true">+IF(OFFSET('Water Data'!$E$30,0,10*ROW('Water Data'!E67))="","",OFFSET('Water Data'!$E$30,0,10*ROW('Water Data'!E67)))</f>
        <v/>
      </c>
      <c r="CB73" s="33" t="str">
        <f ca="true">+IF(OFFSET('Water Data'!$F$28,0,10*ROW('Water Data'!F67))="","",OFFSET('Water Data'!$F$28,0,10*ROW('Water Data'!F67)))</f>
        <v/>
      </c>
      <c r="CC73" s="33" t="str">
        <f ca="true">+IF(OFFSET('Water Data'!$F$29,0,10*ROW('Water Data'!F67))="","",OFFSET('Water Data'!$F$29,0,10*ROW('Water Data'!F67)))</f>
        <v/>
      </c>
      <c r="CD73" s="33" t="str">
        <f ca="true">+IF(OFFSET('Water Data'!$F$30,0,10*ROW('Water Data'!F67))="","",OFFSET('Water Data'!$F$30,0,10*ROW('Water Data'!F67)))</f>
        <v/>
      </c>
      <c r="CE73" s="33" t="str">
        <f ca="true">+IF(OFFSET('Water Data'!$G$28,0,10*ROW('Water Data'!G67))="","",OFFSET('Water Data'!$G$28,0,10*ROW('Water Data'!G67)))</f>
        <v/>
      </c>
      <c r="CF73" s="33" t="str">
        <f ca="true">+IF(OFFSET('Water Data'!$G$29,0,10*ROW('Water Data'!G67))="","",OFFSET('Water Data'!$G$29,0,10*ROW('Water Data'!G67)))</f>
        <v/>
      </c>
      <c r="CG73" s="33" t="str">
        <f ca="true">+IF(OFFSET('Water Data'!$G$30,0,10*ROW('Water Data'!G67))="","",OFFSET('Water Data'!$G$30,0,10*ROW('Water Data'!G67)))</f>
        <v/>
      </c>
      <c r="CH73" s="33" t="str">
        <f ca="true">+IF(OFFSET('Water Data'!$H$28,0,10*ROW('Water Data'!H67))="","",OFFSET('Water Data'!$H$28,0,10*ROW('Water Data'!H67)))</f>
        <v/>
      </c>
      <c r="CI73" s="33" t="str">
        <f ca="true">+IF(OFFSET('Water Data'!$H$29,0,10*ROW('Water Data'!H67))="","",OFFSET('Water Data'!$H$29,0,10*ROW('Water Data'!H67)))</f>
        <v/>
      </c>
      <c r="CJ73" s="33" t="str">
        <f ca="true">+IF(OFFSET('Water Data'!$H$30,0,10*ROW('Water Data'!H67))="","",OFFSET('Water Data'!$H$30,0,10*ROW('Water Data'!H67)))</f>
        <v/>
      </c>
      <c r="CK73" s="33" t="str">
        <f ca="true">+IF(OFFSET('Sanitation Data'!$C$29,0,10*ROW('Sanitation Data'!C67))="","",OFFSET('Sanitation Data'!$C$29,0,10*ROW('Sanitation Data'!C67)))</f>
        <v/>
      </c>
      <c r="CL73" s="33" t="str">
        <f ca="true">+IF(OFFSET('Sanitation Data'!$C$30,0,10*ROW('Sanitation Data'!C67))="","",OFFSET('Sanitation Data'!$C$30,0,10*ROW('Sanitation Data'!C67)))</f>
        <v/>
      </c>
      <c r="CM73" s="33" t="str">
        <f ca="true">+IF(OFFSET('Sanitation Data'!$C$31,0,10*ROW('Sanitation Data'!C67))="","",OFFSET('Sanitation Data'!$C$31,0,10*ROW('Sanitation Data'!C67)))</f>
        <v/>
      </c>
      <c r="CN73" s="33" t="str">
        <f ca="true">+IF(OFFSET('Sanitation Data'!$C$32,0,10*ROW('Sanitation Data'!C67))="","",OFFSET('Sanitation Data'!$C$32,0,10*ROW('Sanitation Data'!C67)))</f>
        <v/>
      </c>
      <c r="CO73" s="33" t="str">
        <f ca="true">+IF(OFFSET('Sanitation Data'!$C$33,0,10*ROW('Sanitation Data'!C67))="","",OFFSET('Sanitation Data'!$C$33,0,10*ROW('Sanitation Data'!C67)))</f>
        <v/>
      </c>
      <c r="CP73" s="33" t="str">
        <f ca="true">+IF(OFFSET('Sanitation Data'!$D$29,0,10*ROW('Sanitation Data'!D67))="","",OFFSET('Sanitation Data'!$D$29,0,10*ROW('Sanitation Data'!D67)))</f>
        <v/>
      </c>
      <c r="CQ73" s="33" t="str">
        <f ca="true">+IF(OFFSET('Sanitation Data'!$D$30,0,10*ROW('Sanitation Data'!D67))="","",OFFSET('Sanitation Data'!$D$30,0,10*ROW('Sanitation Data'!D67)))</f>
        <v/>
      </c>
      <c r="CR73" s="33" t="str">
        <f ca="true">+IF(OFFSET('Sanitation Data'!$D$31,0,10*ROW('Sanitation Data'!D67))="","",OFFSET('Sanitation Data'!$D$31,0,10*ROW('Sanitation Data'!D67)))</f>
        <v/>
      </c>
      <c r="CS73" s="33" t="str">
        <f ca="true">+IF(OFFSET('Sanitation Data'!$D$32,0,10*ROW('Sanitation Data'!D67))="","",OFFSET('Sanitation Data'!$D$32,0,10*ROW('Sanitation Data'!D67)))</f>
        <v/>
      </c>
      <c r="CT73" s="33" t="str">
        <f ca="true">+IF(OFFSET('Sanitation Data'!$D$33,0,10*ROW('Sanitation Data'!D67))="","",OFFSET('Sanitation Data'!$D$33,0,10*ROW('Sanitation Data'!D67)))</f>
        <v/>
      </c>
      <c r="CU73" s="33" t="str">
        <f ca="true">+IF(OFFSET('Sanitation Data'!$E$29,0,10*ROW('Sanitation Data'!E67))="","",OFFSET('Sanitation Data'!$E$29,0,10*ROW('Sanitation Data'!E67)))</f>
        <v/>
      </c>
      <c r="CV73" s="33" t="str">
        <f ca="true">+IF(OFFSET('Sanitation Data'!$E$30,0,10*ROW('Sanitation Data'!E67))="","",OFFSET('Sanitation Data'!$E$30,0,10*ROW('Sanitation Data'!E67)))</f>
        <v/>
      </c>
      <c r="CW73" s="33" t="str">
        <f ca="true">+IF(OFFSET('Sanitation Data'!$E$31,0,10*ROW('Sanitation Data'!E67))="","",OFFSET('Sanitation Data'!$E$31,0,10*ROW('Sanitation Data'!E67)))</f>
        <v/>
      </c>
      <c r="CX73" s="33" t="str">
        <f ca="true">+IF(OFFSET('Sanitation Data'!$E$32,0,10*ROW('Sanitation Data'!E67))="","",OFFSET('Sanitation Data'!$E$32,0,10*ROW('Sanitation Data'!E67)))</f>
        <v/>
      </c>
      <c r="CY73" s="33" t="str">
        <f ca="true">+IF(OFFSET('Sanitation Data'!$E$33,0,10*ROW('Sanitation Data'!E67))="","",OFFSET('Sanitation Data'!$E$33,0,10*ROW('Sanitation Data'!E67)))</f>
        <v/>
      </c>
      <c r="CZ73" s="33" t="str">
        <f ca="true">+IF(OFFSET('Sanitation Data'!$F$29,0,10*ROW('Sanitation Data'!F67))="","",OFFSET('Sanitation Data'!$F$29,0,10*ROW('Sanitation Data'!F67)))</f>
        <v/>
      </c>
      <c r="DA73" s="33" t="str">
        <f ca="true">+IF(OFFSET('Sanitation Data'!$F$30,0,10*ROW('Sanitation Data'!F67))="","",OFFSET('Sanitation Data'!$F$30,0,10*ROW('Sanitation Data'!F67)))</f>
        <v/>
      </c>
      <c r="DB73" s="33" t="str">
        <f ca="true">+IF(OFFSET('Sanitation Data'!$F$31,0,10*ROW('Sanitation Data'!F67))="","",OFFSET('Sanitation Data'!$F$31,0,10*ROW('Sanitation Data'!F67)))</f>
        <v/>
      </c>
      <c r="DC73" s="33" t="str">
        <f ca="true">+IF(OFFSET('Sanitation Data'!$F$32,0,10*ROW('Sanitation Data'!F67))="","",OFFSET('Sanitation Data'!$F$32,0,10*ROW('Sanitation Data'!F67)))</f>
        <v/>
      </c>
      <c r="DD73" s="33" t="str">
        <f ca="true">+IF(OFFSET('Sanitation Data'!$F$33,0,10*ROW('Sanitation Data'!F67))="","",OFFSET('Sanitation Data'!$F$33,0,10*ROW('Sanitation Data'!F67)))</f>
        <v/>
      </c>
      <c r="DE73" s="33" t="str">
        <f ca="true">+IF(OFFSET('Sanitation Data'!$G$29,0,10*ROW('Sanitation Data'!G67))="","",OFFSET('Sanitation Data'!$G$29,0,10*ROW('Sanitation Data'!G67)))</f>
        <v/>
      </c>
      <c r="DF73" s="33" t="str">
        <f ca="true">+IF(OFFSET('Sanitation Data'!$G$30,0,10*ROW('Sanitation Data'!G67))="","",OFFSET('Sanitation Data'!$G$30,0,10*ROW('Sanitation Data'!G67)))</f>
        <v/>
      </c>
      <c r="DG73" s="33" t="str">
        <f ca="true">+IF(OFFSET('Sanitation Data'!$G$31,0,10*ROW('Sanitation Data'!G67))="","",OFFSET('Sanitation Data'!$G$31,0,10*ROW('Sanitation Data'!G67)))</f>
        <v/>
      </c>
      <c r="DH73" s="33" t="str">
        <f ca="true">+IF(OFFSET('Sanitation Data'!$G$32,0,10*ROW('Sanitation Data'!G67))="","",OFFSET('Sanitation Data'!$G$32,0,10*ROW('Sanitation Data'!G67)))</f>
        <v/>
      </c>
      <c r="DI73" s="33" t="str">
        <f ca="true">+IF(OFFSET('Sanitation Data'!$G$33,0,10*ROW('Sanitation Data'!G67))="","",OFFSET('Sanitation Data'!$G$33,0,10*ROW('Sanitation Data'!G67)))</f>
        <v/>
      </c>
      <c r="DJ73" s="33" t="str">
        <f ca="true">+IF(OFFSET('Sanitation Data'!$H$29,0,10*ROW('Sanitation Data'!H67))="","",OFFSET('Sanitation Data'!$H$29,0,10*ROW('Sanitation Data'!H67)))</f>
        <v/>
      </c>
      <c r="DK73" s="33" t="str">
        <f ca="true">+IF(OFFSET('Sanitation Data'!$H$30,0,10*ROW('Sanitation Data'!H67))="","",OFFSET('Sanitation Data'!$H$30,0,10*ROW('Sanitation Data'!H67)))</f>
        <v/>
      </c>
      <c r="DL73" s="33" t="str">
        <f ca="true">+IF(OFFSET('Sanitation Data'!$H$31,0,10*ROW('Sanitation Data'!H67))="","",OFFSET('Sanitation Data'!$H$31,0,10*ROW('Sanitation Data'!H67)))</f>
        <v/>
      </c>
      <c r="DM73" s="33" t="str">
        <f ca="true">+IF(OFFSET('Sanitation Data'!$H$32,0,10*ROW('Sanitation Data'!H67))="","",OFFSET('Sanitation Data'!$H$32,0,10*ROW('Sanitation Data'!H67)))</f>
        <v/>
      </c>
      <c r="DN73" s="33" t="str">
        <f ca="true">+IF(OFFSET('Sanitation Data'!$H$33,0,10*ROW('Sanitation Data'!H67))="","",OFFSET('Sanitation Data'!$H$33,0,10*ROW('Sanitation Data'!H67)))</f>
        <v/>
      </c>
      <c r="DO73" s="33" t="str">
        <f ca="true">+IF(OFFSET('Hygiene Data'!$C$12,0,10*ROW('Hygiene Data'!C67))="","",OFFSET('Hygiene Data'!$C$12,0,10*ROW('Hygiene Data'!C67)))</f>
        <v/>
      </c>
      <c r="DP73" s="33" t="str">
        <f ca="true">+IF(OFFSET('Hygiene Data'!$C$13,0,10*ROW('Hygiene Data'!C67))="","",OFFSET('Hygiene Data'!$C$13,0,10*ROW('Hygiene Data'!C67)))</f>
        <v/>
      </c>
      <c r="DQ73" s="33" t="str">
        <f ca="true">+IF(OFFSET('Hygiene Data'!$C$14,0,10*ROW('Hygiene Data'!C67))="","",OFFSET('Hygiene Data'!$C$14,0,10*ROW('Hygiene Data'!C67)))</f>
        <v/>
      </c>
      <c r="DR73" s="33" t="str">
        <f ca="true">+IF(OFFSET('Hygiene Data'!$D$12,0,10*ROW('Hygiene Data'!D67))="","",OFFSET('Hygiene Data'!$D$12,0,10*ROW('Hygiene Data'!D67)))</f>
        <v/>
      </c>
      <c r="DS73" s="33" t="str">
        <f ca="true">+IF(OFFSET('Hygiene Data'!$D$13,0,10*ROW('Hygiene Data'!D67))="","",OFFSET('Hygiene Data'!$D$13,0,10*ROW('Hygiene Data'!D67)))</f>
        <v/>
      </c>
      <c r="DT73" s="33" t="str">
        <f ca="true">+IF(OFFSET('Hygiene Data'!$D$14,0,10*ROW('Hygiene Data'!D67))="","",OFFSET('Hygiene Data'!$D$14,0,10*ROW('Hygiene Data'!D67)))</f>
        <v/>
      </c>
      <c r="DU73" s="33" t="str">
        <f ca="true">+IF(OFFSET('Hygiene Data'!$E$12,0,10*ROW('Hygiene Data'!E67))="","",OFFSET('Hygiene Data'!$E$12,0,10*ROW('Hygiene Data'!E67)))</f>
        <v/>
      </c>
      <c r="DV73" s="33" t="str">
        <f ca="true">+IF(OFFSET('Hygiene Data'!$E$13,0,10*ROW('Hygiene Data'!E67))="","",OFFSET('Hygiene Data'!$E$13,0,10*ROW('Hygiene Data'!E67)))</f>
        <v/>
      </c>
      <c r="DW73" s="33" t="str">
        <f ca="true">+IF(OFFSET('Hygiene Data'!$E$14,0,10*ROW('Hygiene Data'!E67))="","",OFFSET('Hygiene Data'!$E$14,0,10*ROW('Hygiene Data'!E67)))</f>
        <v/>
      </c>
      <c r="DX73" s="33" t="str">
        <f ca="true">+IF(OFFSET('Hygiene Data'!$F$12,0,10*ROW('Hygiene Data'!F67))="","",OFFSET('Hygiene Data'!$F$12,0,10*ROW('Hygiene Data'!F67)))</f>
        <v/>
      </c>
      <c r="DY73" s="33" t="str">
        <f ca="true">+IF(OFFSET('Hygiene Data'!$F$13,0,10*ROW('Hygiene Data'!F67))="","",OFFSET('Hygiene Data'!$F$13,0,10*ROW('Hygiene Data'!F67)))</f>
        <v/>
      </c>
      <c r="DZ73" s="33" t="str">
        <f ca="true">+IF(OFFSET('Hygiene Data'!$F$14,0,10*ROW('Hygiene Data'!F67))="","",OFFSET('Hygiene Data'!$F$14,0,10*ROW('Hygiene Data'!F67)))</f>
        <v/>
      </c>
      <c r="EA73" s="33" t="str">
        <f ca="true">+IF(OFFSET('Hygiene Data'!$G$12,0,10*ROW('Hygiene Data'!G67))="","",OFFSET('Hygiene Data'!$G$12,0,10*ROW('Hygiene Data'!G67)))</f>
        <v/>
      </c>
      <c r="EB73" s="33" t="str">
        <f ca="true">+IF(OFFSET('Hygiene Data'!$G$13,0,10*ROW('Hygiene Data'!G67))="","",OFFSET('Hygiene Data'!$G$13,0,10*ROW('Hygiene Data'!G67)))</f>
        <v/>
      </c>
      <c r="EC73" s="33" t="str">
        <f ca="true">+IF(OFFSET('Hygiene Data'!$G$14,0,10*ROW('Hygiene Data'!G67))="","",OFFSET('Hygiene Data'!$G$14,0,10*ROW('Hygiene Data'!G67)))</f>
        <v/>
      </c>
      <c r="ED73" s="33" t="str">
        <f ca="true">+IF(OFFSET('Hygiene Data'!$H$12,0,10*ROW('Hygiene Data'!H67))="","",OFFSET('Hygiene Data'!$H$12,0,10*ROW('Hygiene Data'!H67)))</f>
        <v/>
      </c>
      <c r="EE73" s="33" t="str">
        <f ca="true">+IF(OFFSET('Hygiene Data'!$H$13,0,10*ROW('Hygiene Data'!H67))="","",OFFSET('Hygiene Data'!$H$13,0,10*ROW('Hygiene Data'!H67)))</f>
        <v/>
      </c>
      <c r="EF73" s="33" t="str">
        <f ca="true">+IF(OFFSET('Hygiene Data'!$H$14,0,10*ROW('Hygiene Data'!H67))="","",OFFSET('Hygiene Data'!$H$14,0,10*ROW('Hygiene Data'!H67)))</f>
        <v/>
      </c>
    </row>
    <row r="74" x14ac:dyDescent="0.2">
      <c r="A74" s="56" t="str">
        <f ca="true">+IF(OFFSET('Water Data'!$B$1,0,10*ROW('Water Data'!B71))="","",OFFSET('Water Data'!$B$1,0,10*ROW('Water Data'!B71)))</f>
        <v/>
      </c>
      <c r="B74" s="56" t="str">
        <f ca="true">+IF(OFFSET('Water Data'!$A$3,0,10*ROW('Water Data'!A71))="","",OFFSET('Water Data'!$A$3,0,10*ROW('Water Data'!A71)))</f>
        <v/>
      </c>
      <c r="C74" s="56" t="str">
        <f ca="true">+IF(OFFSET('Water Data'!$C$3,0,10*ROW('Water Data'!C71))="","",OFFSET('Water Data'!$C$3,0,10*ROW('Water Data'!C71)))</f>
        <v/>
      </c>
      <c r="D74" s="244"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4"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4"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4"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4"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4"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4"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4"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4"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4"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4"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4"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4"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4"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4"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4"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4"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4"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45"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45"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45"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45"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45"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45"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45"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45"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45"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45"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45"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45"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45"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45"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45"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45"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45"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45"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45"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45"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45"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45"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45"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45"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45"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45"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45"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45"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45"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45"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46"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46"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46"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46"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46"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46"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46"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46"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46"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46"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46"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46"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46"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46"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46"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46"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46"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46"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3" t="str">
        <f ca="true">+IF(OFFSET('Water Data'!$C$28,0,10*ROW('Water Data'!C68))="","",OFFSET('Water Data'!$C$28,0,10*ROW('Water Data'!C68)))</f>
        <v/>
      </c>
      <c r="BT74" s="33" t="str">
        <f ca="true">+IF(OFFSET('Water Data'!$C$29,0,10*ROW('Water Data'!C68))="","",OFFSET('Water Data'!$C$29,0,10*ROW('Water Data'!C68)))</f>
        <v/>
      </c>
      <c r="BU74" s="33" t="str">
        <f ca="true">+IF(OFFSET('Water Data'!$C$30,0,10*ROW('Water Data'!C68))="","",OFFSET('Water Data'!$C$30,0,10*ROW('Water Data'!C68)))</f>
        <v/>
      </c>
      <c r="BV74" s="33" t="str">
        <f ca="true">+IF(OFFSET('Water Data'!$D$28,0,10*ROW('Water Data'!D68))="","",OFFSET('Water Data'!$D$28,0,10*ROW('Water Data'!D68)))</f>
        <v/>
      </c>
      <c r="BW74" s="33" t="str">
        <f ca="true">+IF(OFFSET('Water Data'!$D$29,0,10*ROW('Water Data'!D68))="","",OFFSET('Water Data'!$D$29,0,10*ROW('Water Data'!D68)))</f>
        <v/>
      </c>
      <c r="BX74" s="33" t="str">
        <f ca="true">+IF(OFFSET('Water Data'!$D$30,0,10*ROW('Water Data'!D68))="","",OFFSET('Water Data'!$D$30,0,10*ROW('Water Data'!D68)))</f>
        <v/>
      </c>
      <c r="BY74" s="33" t="str">
        <f ca="true">+IF(OFFSET('Water Data'!$E$28,0,10*ROW('Water Data'!E68))="","",OFFSET('Water Data'!$E$28,0,10*ROW('Water Data'!E68)))</f>
        <v/>
      </c>
      <c r="BZ74" s="33" t="str">
        <f ca="true">+IF(OFFSET('Water Data'!$E$29,0,10*ROW('Water Data'!E68))="","",OFFSET('Water Data'!$E$29,0,10*ROW('Water Data'!E68)))</f>
        <v/>
      </c>
      <c r="CA74" s="33" t="str">
        <f ca="true">+IF(OFFSET('Water Data'!$E$30,0,10*ROW('Water Data'!E68))="","",OFFSET('Water Data'!$E$30,0,10*ROW('Water Data'!E68)))</f>
        <v/>
      </c>
      <c r="CB74" s="33" t="str">
        <f ca="true">+IF(OFFSET('Water Data'!$F$28,0,10*ROW('Water Data'!F68))="","",OFFSET('Water Data'!$F$28,0,10*ROW('Water Data'!F68)))</f>
        <v/>
      </c>
      <c r="CC74" s="33" t="str">
        <f ca="true">+IF(OFFSET('Water Data'!$F$29,0,10*ROW('Water Data'!F68))="","",OFFSET('Water Data'!$F$29,0,10*ROW('Water Data'!F68)))</f>
        <v/>
      </c>
      <c r="CD74" s="33" t="str">
        <f ca="true">+IF(OFFSET('Water Data'!$F$30,0,10*ROW('Water Data'!F68))="","",OFFSET('Water Data'!$F$30,0,10*ROW('Water Data'!F68)))</f>
        <v/>
      </c>
      <c r="CE74" s="33" t="str">
        <f ca="true">+IF(OFFSET('Water Data'!$G$28,0,10*ROW('Water Data'!G68))="","",OFFSET('Water Data'!$G$28,0,10*ROW('Water Data'!G68)))</f>
        <v/>
      </c>
      <c r="CF74" s="33" t="str">
        <f ca="true">+IF(OFFSET('Water Data'!$G$29,0,10*ROW('Water Data'!G68))="","",OFFSET('Water Data'!$G$29,0,10*ROW('Water Data'!G68)))</f>
        <v/>
      </c>
      <c r="CG74" s="33" t="str">
        <f ca="true">+IF(OFFSET('Water Data'!$G$30,0,10*ROW('Water Data'!G68))="","",OFFSET('Water Data'!$G$30,0,10*ROW('Water Data'!G68)))</f>
        <v/>
      </c>
      <c r="CH74" s="33" t="str">
        <f ca="true">+IF(OFFSET('Water Data'!$H$28,0,10*ROW('Water Data'!H68))="","",OFFSET('Water Data'!$H$28,0,10*ROW('Water Data'!H68)))</f>
        <v/>
      </c>
      <c r="CI74" s="33" t="str">
        <f ca="true">+IF(OFFSET('Water Data'!$H$29,0,10*ROW('Water Data'!H68))="","",OFFSET('Water Data'!$H$29,0,10*ROW('Water Data'!H68)))</f>
        <v/>
      </c>
      <c r="CJ74" s="33" t="str">
        <f ca="true">+IF(OFFSET('Water Data'!$H$30,0,10*ROW('Water Data'!H68))="","",OFFSET('Water Data'!$H$30,0,10*ROW('Water Data'!H68)))</f>
        <v/>
      </c>
      <c r="CK74" s="33" t="str">
        <f ca="true">+IF(OFFSET('Sanitation Data'!$C$29,0,10*ROW('Sanitation Data'!C68))="","",OFFSET('Sanitation Data'!$C$29,0,10*ROW('Sanitation Data'!C68)))</f>
        <v/>
      </c>
      <c r="CL74" s="33" t="str">
        <f ca="true">+IF(OFFSET('Sanitation Data'!$C$30,0,10*ROW('Sanitation Data'!C68))="","",OFFSET('Sanitation Data'!$C$30,0,10*ROW('Sanitation Data'!C68)))</f>
        <v/>
      </c>
      <c r="CM74" s="33" t="str">
        <f ca="true">+IF(OFFSET('Sanitation Data'!$C$31,0,10*ROW('Sanitation Data'!C68))="","",OFFSET('Sanitation Data'!$C$31,0,10*ROW('Sanitation Data'!C68)))</f>
        <v/>
      </c>
      <c r="CN74" s="33" t="str">
        <f ca="true">+IF(OFFSET('Sanitation Data'!$C$32,0,10*ROW('Sanitation Data'!C68))="","",OFFSET('Sanitation Data'!$C$32,0,10*ROW('Sanitation Data'!C68)))</f>
        <v/>
      </c>
      <c r="CO74" s="33" t="str">
        <f ca="true">+IF(OFFSET('Sanitation Data'!$C$33,0,10*ROW('Sanitation Data'!C68))="","",OFFSET('Sanitation Data'!$C$33,0,10*ROW('Sanitation Data'!C68)))</f>
        <v/>
      </c>
      <c r="CP74" s="33" t="str">
        <f ca="true">+IF(OFFSET('Sanitation Data'!$D$29,0,10*ROW('Sanitation Data'!D68))="","",OFFSET('Sanitation Data'!$D$29,0,10*ROW('Sanitation Data'!D68)))</f>
        <v/>
      </c>
      <c r="CQ74" s="33" t="str">
        <f ca="true">+IF(OFFSET('Sanitation Data'!$D$30,0,10*ROW('Sanitation Data'!D68))="","",OFFSET('Sanitation Data'!$D$30,0,10*ROW('Sanitation Data'!D68)))</f>
        <v/>
      </c>
      <c r="CR74" s="33" t="str">
        <f ca="true">+IF(OFFSET('Sanitation Data'!$D$31,0,10*ROW('Sanitation Data'!D68))="","",OFFSET('Sanitation Data'!$D$31,0,10*ROW('Sanitation Data'!D68)))</f>
        <v/>
      </c>
      <c r="CS74" s="33" t="str">
        <f ca="true">+IF(OFFSET('Sanitation Data'!$D$32,0,10*ROW('Sanitation Data'!D68))="","",OFFSET('Sanitation Data'!$D$32,0,10*ROW('Sanitation Data'!D68)))</f>
        <v/>
      </c>
      <c r="CT74" s="33" t="str">
        <f ca="true">+IF(OFFSET('Sanitation Data'!$D$33,0,10*ROW('Sanitation Data'!D68))="","",OFFSET('Sanitation Data'!$D$33,0,10*ROW('Sanitation Data'!D68)))</f>
        <v/>
      </c>
      <c r="CU74" s="33" t="str">
        <f ca="true">+IF(OFFSET('Sanitation Data'!$E$29,0,10*ROW('Sanitation Data'!E68))="","",OFFSET('Sanitation Data'!$E$29,0,10*ROW('Sanitation Data'!E68)))</f>
        <v/>
      </c>
      <c r="CV74" s="33" t="str">
        <f ca="true">+IF(OFFSET('Sanitation Data'!$E$30,0,10*ROW('Sanitation Data'!E68))="","",OFFSET('Sanitation Data'!$E$30,0,10*ROW('Sanitation Data'!E68)))</f>
        <v/>
      </c>
      <c r="CW74" s="33" t="str">
        <f ca="true">+IF(OFFSET('Sanitation Data'!$E$31,0,10*ROW('Sanitation Data'!E68))="","",OFFSET('Sanitation Data'!$E$31,0,10*ROW('Sanitation Data'!E68)))</f>
        <v/>
      </c>
      <c r="CX74" s="33" t="str">
        <f ca="true">+IF(OFFSET('Sanitation Data'!$E$32,0,10*ROW('Sanitation Data'!E68))="","",OFFSET('Sanitation Data'!$E$32,0,10*ROW('Sanitation Data'!E68)))</f>
        <v/>
      </c>
      <c r="CY74" s="33" t="str">
        <f ca="true">+IF(OFFSET('Sanitation Data'!$E$33,0,10*ROW('Sanitation Data'!E68))="","",OFFSET('Sanitation Data'!$E$33,0,10*ROW('Sanitation Data'!E68)))</f>
        <v/>
      </c>
      <c r="CZ74" s="33" t="str">
        <f ca="true">+IF(OFFSET('Sanitation Data'!$F$29,0,10*ROW('Sanitation Data'!F68))="","",OFFSET('Sanitation Data'!$F$29,0,10*ROW('Sanitation Data'!F68)))</f>
        <v/>
      </c>
      <c r="DA74" s="33" t="str">
        <f ca="true">+IF(OFFSET('Sanitation Data'!$F$30,0,10*ROW('Sanitation Data'!F68))="","",OFFSET('Sanitation Data'!$F$30,0,10*ROW('Sanitation Data'!F68)))</f>
        <v/>
      </c>
      <c r="DB74" s="33" t="str">
        <f ca="true">+IF(OFFSET('Sanitation Data'!$F$31,0,10*ROW('Sanitation Data'!F68))="","",OFFSET('Sanitation Data'!$F$31,0,10*ROW('Sanitation Data'!F68)))</f>
        <v/>
      </c>
      <c r="DC74" s="33" t="str">
        <f ca="true">+IF(OFFSET('Sanitation Data'!$F$32,0,10*ROW('Sanitation Data'!F68))="","",OFFSET('Sanitation Data'!$F$32,0,10*ROW('Sanitation Data'!F68)))</f>
        <v/>
      </c>
      <c r="DD74" s="33" t="str">
        <f ca="true">+IF(OFFSET('Sanitation Data'!$F$33,0,10*ROW('Sanitation Data'!F68))="","",OFFSET('Sanitation Data'!$F$33,0,10*ROW('Sanitation Data'!F68)))</f>
        <v/>
      </c>
      <c r="DE74" s="33" t="str">
        <f ca="true">+IF(OFFSET('Sanitation Data'!$G$29,0,10*ROW('Sanitation Data'!G68))="","",OFFSET('Sanitation Data'!$G$29,0,10*ROW('Sanitation Data'!G68)))</f>
        <v/>
      </c>
      <c r="DF74" s="33" t="str">
        <f ca="true">+IF(OFFSET('Sanitation Data'!$G$30,0,10*ROW('Sanitation Data'!G68))="","",OFFSET('Sanitation Data'!$G$30,0,10*ROW('Sanitation Data'!G68)))</f>
        <v/>
      </c>
      <c r="DG74" s="33" t="str">
        <f ca="true">+IF(OFFSET('Sanitation Data'!$G$31,0,10*ROW('Sanitation Data'!G68))="","",OFFSET('Sanitation Data'!$G$31,0,10*ROW('Sanitation Data'!G68)))</f>
        <v/>
      </c>
      <c r="DH74" s="33" t="str">
        <f ca="true">+IF(OFFSET('Sanitation Data'!$G$32,0,10*ROW('Sanitation Data'!G68))="","",OFFSET('Sanitation Data'!$G$32,0,10*ROW('Sanitation Data'!G68)))</f>
        <v/>
      </c>
      <c r="DI74" s="33" t="str">
        <f ca="true">+IF(OFFSET('Sanitation Data'!$G$33,0,10*ROW('Sanitation Data'!G68))="","",OFFSET('Sanitation Data'!$G$33,0,10*ROW('Sanitation Data'!G68)))</f>
        <v/>
      </c>
      <c r="DJ74" s="33" t="str">
        <f ca="true">+IF(OFFSET('Sanitation Data'!$H$29,0,10*ROW('Sanitation Data'!H68))="","",OFFSET('Sanitation Data'!$H$29,0,10*ROW('Sanitation Data'!H68)))</f>
        <v/>
      </c>
      <c r="DK74" s="33" t="str">
        <f ca="true">+IF(OFFSET('Sanitation Data'!$H$30,0,10*ROW('Sanitation Data'!H68))="","",OFFSET('Sanitation Data'!$H$30,0,10*ROW('Sanitation Data'!H68)))</f>
        <v/>
      </c>
      <c r="DL74" s="33" t="str">
        <f ca="true">+IF(OFFSET('Sanitation Data'!$H$31,0,10*ROW('Sanitation Data'!H68))="","",OFFSET('Sanitation Data'!$H$31,0,10*ROW('Sanitation Data'!H68)))</f>
        <v/>
      </c>
      <c r="DM74" s="33" t="str">
        <f ca="true">+IF(OFFSET('Sanitation Data'!$H$32,0,10*ROW('Sanitation Data'!H68))="","",OFFSET('Sanitation Data'!$H$32,0,10*ROW('Sanitation Data'!H68)))</f>
        <v/>
      </c>
      <c r="DN74" s="33" t="str">
        <f ca="true">+IF(OFFSET('Sanitation Data'!$H$33,0,10*ROW('Sanitation Data'!H68))="","",OFFSET('Sanitation Data'!$H$33,0,10*ROW('Sanitation Data'!H68)))</f>
        <v/>
      </c>
      <c r="DO74" s="33" t="str">
        <f ca="true">+IF(OFFSET('Hygiene Data'!$C$12,0,10*ROW('Hygiene Data'!C68))="","",OFFSET('Hygiene Data'!$C$12,0,10*ROW('Hygiene Data'!C68)))</f>
        <v/>
      </c>
      <c r="DP74" s="33" t="str">
        <f ca="true">+IF(OFFSET('Hygiene Data'!$C$13,0,10*ROW('Hygiene Data'!C68))="","",OFFSET('Hygiene Data'!$C$13,0,10*ROW('Hygiene Data'!C68)))</f>
        <v/>
      </c>
      <c r="DQ74" s="33" t="str">
        <f ca="true">+IF(OFFSET('Hygiene Data'!$C$14,0,10*ROW('Hygiene Data'!C68))="","",OFFSET('Hygiene Data'!$C$14,0,10*ROW('Hygiene Data'!C68)))</f>
        <v/>
      </c>
      <c r="DR74" s="33" t="str">
        <f ca="true">+IF(OFFSET('Hygiene Data'!$D$12,0,10*ROW('Hygiene Data'!D68))="","",OFFSET('Hygiene Data'!$D$12,0,10*ROW('Hygiene Data'!D68)))</f>
        <v/>
      </c>
      <c r="DS74" s="33" t="str">
        <f ca="true">+IF(OFFSET('Hygiene Data'!$D$13,0,10*ROW('Hygiene Data'!D68))="","",OFFSET('Hygiene Data'!$D$13,0,10*ROW('Hygiene Data'!D68)))</f>
        <v/>
      </c>
      <c r="DT74" s="33" t="str">
        <f ca="true">+IF(OFFSET('Hygiene Data'!$D$14,0,10*ROW('Hygiene Data'!D68))="","",OFFSET('Hygiene Data'!$D$14,0,10*ROW('Hygiene Data'!D68)))</f>
        <v/>
      </c>
      <c r="DU74" s="33" t="str">
        <f ca="true">+IF(OFFSET('Hygiene Data'!$E$12,0,10*ROW('Hygiene Data'!E68))="","",OFFSET('Hygiene Data'!$E$12,0,10*ROW('Hygiene Data'!E68)))</f>
        <v/>
      </c>
      <c r="DV74" s="33" t="str">
        <f ca="true">+IF(OFFSET('Hygiene Data'!$E$13,0,10*ROW('Hygiene Data'!E68))="","",OFFSET('Hygiene Data'!$E$13,0,10*ROW('Hygiene Data'!E68)))</f>
        <v/>
      </c>
      <c r="DW74" s="33" t="str">
        <f ca="true">+IF(OFFSET('Hygiene Data'!$E$14,0,10*ROW('Hygiene Data'!E68))="","",OFFSET('Hygiene Data'!$E$14,0,10*ROW('Hygiene Data'!E68)))</f>
        <v/>
      </c>
      <c r="DX74" s="33" t="str">
        <f ca="true">+IF(OFFSET('Hygiene Data'!$F$12,0,10*ROW('Hygiene Data'!F68))="","",OFFSET('Hygiene Data'!$F$12,0,10*ROW('Hygiene Data'!F68)))</f>
        <v/>
      </c>
      <c r="DY74" s="33" t="str">
        <f ca="true">+IF(OFFSET('Hygiene Data'!$F$13,0,10*ROW('Hygiene Data'!F68))="","",OFFSET('Hygiene Data'!$F$13,0,10*ROW('Hygiene Data'!F68)))</f>
        <v/>
      </c>
      <c r="DZ74" s="33" t="str">
        <f ca="true">+IF(OFFSET('Hygiene Data'!$F$14,0,10*ROW('Hygiene Data'!F68))="","",OFFSET('Hygiene Data'!$F$14,0,10*ROW('Hygiene Data'!F68)))</f>
        <v/>
      </c>
      <c r="EA74" s="33" t="str">
        <f ca="true">+IF(OFFSET('Hygiene Data'!$G$12,0,10*ROW('Hygiene Data'!G68))="","",OFFSET('Hygiene Data'!$G$12,0,10*ROW('Hygiene Data'!G68)))</f>
        <v/>
      </c>
      <c r="EB74" s="33" t="str">
        <f ca="true">+IF(OFFSET('Hygiene Data'!$G$13,0,10*ROW('Hygiene Data'!G68))="","",OFFSET('Hygiene Data'!$G$13,0,10*ROW('Hygiene Data'!G68)))</f>
        <v/>
      </c>
      <c r="EC74" s="33" t="str">
        <f ca="true">+IF(OFFSET('Hygiene Data'!$G$14,0,10*ROW('Hygiene Data'!G68))="","",OFFSET('Hygiene Data'!$G$14,0,10*ROW('Hygiene Data'!G68)))</f>
        <v/>
      </c>
      <c r="ED74" s="33" t="str">
        <f ca="true">+IF(OFFSET('Hygiene Data'!$H$12,0,10*ROW('Hygiene Data'!H68))="","",OFFSET('Hygiene Data'!$H$12,0,10*ROW('Hygiene Data'!H68)))</f>
        <v/>
      </c>
      <c r="EE74" s="33" t="str">
        <f ca="true">+IF(OFFSET('Hygiene Data'!$H$13,0,10*ROW('Hygiene Data'!H68))="","",OFFSET('Hygiene Data'!$H$13,0,10*ROW('Hygiene Data'!H68)))</f>
        <v/>
      </c>
      <c r="EF74" s="33" t="str">
        <f ca="true">+IF(OFFSET('Hygiene Data'!$H$14,0,10*ROW('Hygiene Data'!H68))="","",OFFSET('Hygiene Data'!$H$14,0,10*ROW('Hygiene Data'!H68)))</f>
        <v/>
      </c>
    </row>
    <row r="75" x14ac:dyDescent="0.2">
      <c r="A75" s="56" t="str">
        <f ca="true">+IF(OFFSET('Water Data'!$B$1,0,10*ROW('Water Data'!B72))="","",OFFSET('Water Data'!$B$1,0,10*ROW('Water Data'!B72)))</f>
        <v/>
      </c>
      <c r="B75" s="56" t="str">
        <f ca="true">+IF(OFFSET('Water Data'!$A$3,0,10*ROW('Water Data'!A72))="","",OFFSET('Water Data'!$A$3,0,10*ROW('Water Data'!A72)))</f>
        <v/>
      </c>
      <c r="C75" s="56" t="str">
        <f ca="true">+IF(OFFSET('Water Data'!$C$3,0,10*ROW('Water Data'!C72))="","",OFFSET('Water Data'!$C$3,0,10*ROW('Water Data'!C72)))</f>
        <v/>
      </c>
      <c r="D75" s="244"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4"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4"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4"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4"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4"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4"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4"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4"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4"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4"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4"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4"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4"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4"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4"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4"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4"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45"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45"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45"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45"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45"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45"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45"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45"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45"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45"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45"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45"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45"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45"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45"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45"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45"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45"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45"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45"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45"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45"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45"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45"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45"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45"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45"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45"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45"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45"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46"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46"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46"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46"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46"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46"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46"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46"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46"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46"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46"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46"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46"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46"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46"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46"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46"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46"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3" t="str">
        <f ca="true">+IF(OFFSET('Water Data'!$C$28,0,10*ROW('Water Data'!C69))="","",OFFSET('Water Data'!$C$28,0,10*ROW('Water Data'!C69)))</f>
        <v/>
      </c>
      <c r="BT75" s="33" t="str">
        <f ca="true">+IF(OFFSET('Water Data'!$C$29,0,10*ROW('Water Data'!C69))="","",OFFSET('Water Data'!$C$29,0,10*ROW('Water Data'!C69)))</f>
        <v/>
      </c>
      <c r="BU75" s="33" t="str">
        <f ca="true">+IF(OFFSET('Water Data'!$C$30,0,10*ROW('Water Data'!C69))="","",OFFSET('Water Data'!$C$30,0,10*ROW('Water Data'!C69)))</f>
        <v/>
      </c>
      <c r="BV75" s="33" t="str">
        <f ca="true">+IF(OFFSET('Water Data'!$D$28,0,10*ROW('Water Data'!D69))="","",OFFSET('Water Data'!$D$28,0,10*ROW('Water Data'!D69)))</f>
        <v/>
      </c>
      <c r="BW75" s="33" t="str">
        <f ca="true">+IF(OFFSET('Water Data'!$D$29,0,10*ROW('Water Data'!D69))="","",OFFSET('Water Data'!$D$29,0,10*ROW('Water Data'!D69)))</f>
        <v/>
      </c>
      <c r="BX75" s="33" t="str">
        <f ca="true">+IF(OFFSET('Water Data'!$D$30,0,10*ROW('Water Data'!D69))="","",OFFSET('Water Data'!$D$30,0,10*ROW('Water Data'!D69)))</f>
        <v/>
      </c>
      <c r="BY75" s="33" t="str">
        <f ca="true">+IF(OFFSET('Water Data'!$E$28,0,10*ROW('Water Data'!E69))="","",OFFSET('Water Data'!$E$28,0,10*ROW('Water Data'!E69)))</f>
        <v/>
      </c>
      <c r="BZ75" s="33" t="str">
        <f ca="true">+IF(OFFSET('Water Data'!$E$29,0,10*ROW('Water Data'!E69))="","",OFFSET('Water Data'!$E$29,0,10*ROW('Water Data'!E69)))</f>
        <v/>
      </c>
      <c r="CA75" s="33" t="str">
        <f ca="true">+IF(OFFSET('Water Data'!$E$30,0,10*ROW('Water Data'!E69))="","",OFFSET('Water Data'!$E$30,0,10*ROW('Water Data'!E69)))</f>
        <v/>
      </c>
      <c r="CB75" s="33" t="str">
        <f ca="true">+IF(OFFSET('Water Data'!$F$28,0,10*ROW('Water Data'!F69))="","",OFFSET('Water Data'!$F$28,0,10*ROW('Water Data'!F69)))</f>
        <v/>
      </c>
      <c r="CC75" s="33" t="str">
        <f ca="true">+IF(OFFSET('Water Data'!$F$29,0,10*ROW('Water Data'!F69))="","",OFFSET('Water Data'!$F$29,0,10*ROW('Water Data'!F69)))</f>
        <v/>
      </c>
      <c r="CD75" s="33" t="str">
        <f ca="true">+IF(OFFSET('Water Data'!$F$30,0,10*ROW('Water Data'!F69))="","",OFFSET('Water Data'!$F$30,0,10*ROW('Water Data'!F69)))</f>
        <v/>
      </c>
      <c r="CE75" s="33" t="str">
        <f ca="true">+IF(OFFSET('Water Data'!$G$28,0,10*ROW('Water Data'!G69))="","",OFFSET('Water Data'!$G$28,0,10*ROW('Water Data'!G69)))</f>
        <v/>
      </c>
      <c r="CF75" s="33" t="str">
        <f ca="true">+IF(OFFSET('Water Data'!$G$29,0,10*ROW('Water Data'!G69))="","",OFFSET('Water Data'!$G$29,0,10*ROW('Water Data'!G69)))</f>
        <v/>
      </c>
      <c r="CG75" s="33" t="str">
        <f ca="true">+IF(OFFSET('Water Data'!$G$30,0,10*ROW('Water Data'!G69))="","",OFFSET('Water Data'!$G$30,0,10*ROW('Water Data'!G69)))</f>
        <v/>
      </c>
      <c r="CH75" s="33" t="str">
        <f ca="true">+IF(OFFSET('Water Data'!$H$28,0,10*ROW('Water Data'!H69))="","",OFFSET('Water Data'!$H$28,0,10*ROW('Water Data'!H69)))</f>
        <v/>
      </c>
      <c r="CI75" s="33" t="str">
        <f ca="true">+IF(OFFSET('Water Data'!$H$29,0,10*ROW('Water Data'!H69))="","",OFFSET('Water Data'!$H$29,0,10*ROW('Water Data'!H69)))</f>
        <v/>
      </c>
      <c r="CJ75" s="33" t="str">
        <f ca="true">+IF(OFFSET('Water Data'!$H$30,0,10*ROW('Water Data'!H69))="","",OFFSET('Water Data'!$H$30,0,10*ROW('Water Data'!H69)))</f>
        <v/>
      </c>
      <c r="CK75" s="33" t="str">
        <f ca="true">+IF(OFFSET('Sanitation Data'!$C$29,0,10*ROW('Sanitation Data'!C69))="","",OFFSET('Sanitation Data'!$C$29,0,10*ROW('Sanitation Data'!C69)))</f>
        <v/>
      </c>
      <c r="CL75" s="33" t="str">
        <f ca="true">+IF(OFFSET('Sanitation Data'!$C$30,0,10*ROW('Sanitation Data'!C69))="","",OFFSET('Sanitation Data'!$C$30,0,10*ROW('Sanitation Data'!C69)))</f>
        <v/>
      </c>
      <c r="CM75" s="33" t="str">
        <f ca="true">+IF(OFFSET('Sanitation Data'!$C$31,0,10*ROW('Sanitation Data'!C69))="","",OFFSET('Sanitation Data'!$C$31,0,10*ROW('Sanitation Data'!C69)))</f>
        <v/>
      </c>
      <c r="CN75" s="33" t="str">
        <f ca="true">+IF(OFFSET('Sanitation Data'!$C$32,0,10*ROW('Sanitation Data'!C69))="","",OFFSET('Sanitation Data'!$C$32,0,10*ROW('Sanitation Data'!C69)))</f>
        <v/>
      </c>
      <c r="CO75" s="33" t="str">
        <f ca="true">+IF(OFFSET('Sanitation Data'!$C$33,0,10*ROW('Sanitation Data'!C69))="","",OFFSET('Sanitation Data'!$C$33,0,10*ROW('Sanitation Data'!C69)))</f>
        <v/>
      </c>
      <c r="CP75" s="33" t="str">
        <f ca="true">+IF(OFFSET('Sanitation Data'!$D$29,0,10*ROW('Sanitation Data'!D69))="","",OFFSET('Sanitation Data'!$D$29,0,10*ROW('Sanitation Data'!D69)))</f>
        <v/>
      </c>
      <c r="CQ75" s="33" t="str">
        <f ca="true">+IF(OFFSET('Sanitation Data'!$D$30,0,10*ROW('Sanitation Data'!D69))="","",OFFSET('Sanitation Data'!$D$30,0,10*ROW('Sanitation Data'!D69)))</f>
        <v/>
      </c>
      <c r="CR75" s="33" t="str">
        <f ca="true">+IF(OFFSET('Sanitation Data'!$D$31,0,10*ROW('Sanitation Data'!D69))="","",OFFSET('Sanitation Data'!$D$31,0,10*ROW('Sanitation Data'!D69)))</f>
        <v/>
      </c>
      <c r="CS75" s="33" t="str">
        <f ca="true">+IF(OFFSET('Sanitation Data'!$D$32,0,10*ROW('Sanitation Data'!D69))="","",OFFSET('Sanitation Data'!$D$32,0,10*ROW('Sanitation Data'!D69)))</f>
        <v/>
      </c>
      <c r="CT75" s="33" t="str">
        <f ca="true">+IF(OFFSET('Sanitation Data'!$D$33,0,10*ROW('Sanitation Data'!D69))="","",OFFSET('Sanitation Data'!$D$33,0,10*ROW('Sanitation Data'!D69)))</f>
        <v/>
      </c>
      <c r="CU75" s="33" t="str">
        <f ca="true">+IF(OFFSET('Sanitation Data'!$E$29,0,10*ROW('Sanitation Data'!E69))="","",OFFSET('Sanitation Data'!$E$29,0,10*ROW('Sanitation Data'!E69)))</f>
        <v/>
      </c>
      <c r="CV75" s="33" t="str">
        <f ca="true">+IF(OFFSET('Sanitation Data'!$E$30,0,10*ROW('Sanitation Data'!E69))="","",OFFSET('Sanitation Data'!$E$30,0,10*ROW('Sanitation Data'!E69)))</f>
        <v/>
      </c>
      <c r="CW75" s="33" t="str">
        <f ca="true">+IF(OFFSET('Sanitation Data'!$E$31,0,10*ROW('Sanitation Data'!E69))="","",OFFSET('Sanitation Data'!$E$31,0,10*ROW('Sanitation Data'!E69)))</f>
        <v/>
      </c>
      <c r="CX75" s="33" t="str">
        <f ca="true">+IF(OFFSET('Sanitation Data'!$E$32,0,10*ROW('Sanitation Data'!E69))="","",OFFSET('Sanitation Data'!$E$32,0,10*ROW('Sanitation Data'!E69)))</f>
        <v/>
      </c>
      <c r="CY75" s="33" t="str">
        <f ca="true">+IF(OFFSET('Sanitation Data'!$E$33,0,10*ROW('Sanitation Data'!E69))="","",OFFSET('Sanitation Data'!$E$33,0,10*ROW('Sanitation Data'!E69)))</f>
        <v/>
      </c>
      <c r="CZ75" s="33" t="str">
        <f ca="true">+IF(OFFSET('Sanitation Data'!$F$29,0,10*ROW('Sanitation Data'!F69))="","",OFFSET('Sanitation Data'!$F$29,0,10*ROW('Sanitation Data'!F69)))</f>
        <v/>
      </c>
      <c r="DA75" s="33" t="str">
        <f ca="true">+IF(OFFSET('Sanitation Data'!$F$30,0,10*ROW('Sanitation Data'!F69))="","",OFFSET('Sanitation Data'!$F$30,0,10*ROW('Sanitation Data'!F69)))</f>
        <v/>
      </c>
      <c r="DB75" s="33" t="str">
        <f ca="true">+IF(OFFSET('Sanitation Data'!$F$31,0,10*ROW('Sanitation Data'!F69))="","",OFFSET('Sanitation Data'!$F$31,0,10*ROW('Sanitation Data'!F69)))</f>
        <v/>
      </c>
      <c r="DC75" s="33" t="str">
        <f ca="true">+IF(OFFSET('Sanitation Data'!$F$32,0,10*ROW('Sanitation Data'!F69))="","",OFFSET('Sanitation Data'!$F$32,0,10*ROW('Sanitation Data'!F69)))</f>
        <v/>
      </c>
      <c r="DD75" s="33" t="str">
        <f ca="true">+IF(OFFSET('Sanitation Data'!$F$33,0,10*ROW('Sanitation Data'!F69))="","",OFFSET('Sanitation Data'!$F$33,0,10*ROW('Sanitation Data'!F69)))</f>
        <v/>
      </c>
      <c r="DE75" s="33" t="str">
        <f ca="true">+IF(OFFSET('Sanitation Data'!$G$29,0,10*ROW('Sanitation Data'!G69))="","",OFFSET('Sanitation Data'!$G$29,0,10*ROW('Sanitation Data'!G69)))</f>
        <v/>
      </c>
      <c r="DF75" s="33" t="str">
        <f ca="true">+IF(OFFSET('Sanitation Data'!$G$30,0,10*ROW('Sanitation Data'!G69))="","",OFFSET('Sanitation Data'!$G$30,0,10*ROW('Sanitation Data'!G69)))</f>
        <v/>
      </c>
      <c r="DG75" s="33" t="str">
        <f ca="true">+IF(OFFSET('Sanitation Data'!$G$31,0,10*ROW('Sanitation Data'!G69))="","",OFFSET('Sanitation Data'!$G$31,0,10*ROW('Sanitation Data'!G69)))</f>
        <v/>
      </c>
      <c r="DH75" s="33" t="str">
        <f ca="true">+IF(OFFSET('Sanitation Data'!$G$32,0,10*ROW('Sanitation Data'!G69))="","",OFFSET('Sanitation Data'!$G$32,0,10*ROW('Sanitation Data'!G69)))</f>
        <v/>
      </c>
      <c r="DI75" s="33" t="str">
        <f ca="true">+IF(OFFSET('Sanitation Data'!$G$33,0,10*ROW('Sanitation Data'!G69))="","",OFFSET('Sanitation Data'!$G$33,0,10*ROW('Sanitation Data'!G69)))</f>
        <v/>
      </c>
      <c r="DJ75" s="33" t="str">
        <f ca="true">+IF(OFFSET('Sanitation Data'!$H$29,0,10*ROW('Sanitation Data'!H69))="","",OFFSET('Sanitation Data'!$H$29,0,10*ROW('Sanitation Data'!H69)))</f>
        <v/>
      </c>
      <c r="DK75" s="33" t="str">
        <f ca="true">+IF(OFFSET('Sanitation Data'!$H$30,0,10*ROW('Sanitation Data'!H69))="","",OFFSET('Sanitation Data'!$H$30,0,10*ROW('Sanitation Data'!H69)))</f>
        <v/>
      </c>
      <c r="DL75" s="33" t="str">
        <f ca="true">+IF(OFFSET('Sanitation Data'!$H$31,0,10*ROW('Sanitation Data'!H69))="","",OFFSET('Sanitation Data'!$H$31,0,10*ROW('Sanitation Data'!H69)))</f>
        <v/>
      </c>
      <c r="DM75" s="33" t="str">
        <f ca="true">+IF(OFFSET('Sanitation Data'!$H$32,0,10*ROW('Sanitation Data'!H69))="","",OFFSET('Sanitation Data'!$H$32,0,10*ROW('Sanitation Data'!H69)))</f>
        <v/>
      </c>
      <c r="DN75" s="33" t="str">
        <f ca="true">+IF(OFFSET('Sanitation Data'!$H$33,0,10*ROW('Sanitation Data'!H69))="","",OFFSET('Sanitation Data'!$H$33,0,10*ROW('Sanitation Data'!H69)))</f>
        <v/>
      </c>
      <c r="DO75" s="33" t="str">
        <f ca="true">+IF(OFFSET('Hygiene Data'!$C$12,0,10*ROW('Hygiene Data'!C69))="","",OFFSET('Hygiene Data'!$C$12,0,10*ROW('Hygiene Data'!C69)))</f>
        <v/>
      </c>
      <c r="DP75" s="33" t="str">
        <f ca="true">+IF(OFFSET('Hygiene Data'!$C$13,0,10*ROW('Hygiene Data'!C69))="","",OFFSET('Hygiene Data'!$C$13,0,10*ROW('Hygiene Data'!C69)))</f>
        <v/>
      </c>
      <c r="DQ75" s="33" t="str">
        <f ca="true">+IF(OFFSET('Hygiene Data'!$C$14,0,10*ROW('Hygiene Data'!C69))="","",OFFSET('Hygiene Data'!$C$14,0,10*ROW('Hygiene Data'!C69)))</f>
        <v/>
      </c>
      <c r="DR75" s="33" t="str">
        <f ca="true">+IF(OFFSET('Hygiene Data'!$D$12,0,10*ROW('Hygiene Data'!D69))="","",OFFSET('Hygiene Data'!$D$12,0,10*ROW('Hygiene Data'!D69)))</f>
        <v/>
      </c>
      <c r="DS75" s="33" t="str">
        <f ca="true">+IF(OFFSET('Hygiene Data'!$D$13,0,10*ROW('Hygiene Data'!D69))="","",OFFSET('Hygiene Data'!$D$13,0,10*ROW('Hygiene Data'!D69)))</f>
        <v/>
      </c>
      <c r="DT75" s="33" t="str">
        <f ca="true">+IF(OFFSET('Hygiene Data'!$D$14,0,10*ROW('Hygiene Data'!D69))="","",OFFSET('Hygiene Data'!$D$14,0,10*ROW('Hygiene Data'!D69)))</f>
        <v/>
      </c>
      <c r="DU75" s="33" t="str">
        <f ca="true">+IF(OFFSET('Hygiene Data'!$E$12,0,10*ROW('Hygiene Data'!E69))="","",OFFSET('Hygiene Data'!$E$12,0,10*ROW('Hygiene Data'!E69)))</f>
        <v/>
      </c>
      <c r="DV75" s="33" t="str">
        <f ca="true">+IF(OFFSET('Hygiene Data'!$E$13,0,10*ROW('Hygiene Data'!E69))="","",OFFSET('Hygiene Data'!$E$13,0,10*ROW('Hygiene Data'!E69)))</f>
        <v/>
      </c>
      <c r="DW75" s="33" t="str">
        <f ca="true">+IF(OFFSET('Hygiene Data'!$E$14,0,10*ROW('Hygiene Data'!E69))="","",OFFSET('Hygiene Data'!$E$14,0,10*ROW('Hygiene Data'!E69)))</f>
        <v/>
      </c>
      <c r="DX75" s="33" t="str">
        <f ca="true">+IF(OFFSET('Hygiene Data'!$F$12,0,10*ROW('Hygiene Data'!F69))="","",OFFSET('Hygiene Data'!$F$12,0,10*ROW('Hygiene Data'!F69)))</f>
        <v/>
      </c>
      <c r="DY75" s="33" t="str">
        <f ca="true">+IF(OFFSET('Hygiene Data'!$F$13,0,10*ROW('Hygiene Data'!F69))="","",OFFSET('Hygiene Data'!$F$13,0,10*ROW('Hygiene Data'!F69)))</f>
        <v/>
      </c>
      <c r="DZ75" s="33" t="str">
        <f ca="true">+IF(OFFSET('Hygiene Data'!$F$14,0,10*ROW('Hygiene Data'!F69))="","",OFFSET('Hygiene Data'!$F$14,0,10*ROW('Hygiene Data'!F69)))</f>
        <v/>
      </c>
      <c r="EA75" s="33" t="str">
        <f ca="true">+IF(OFFSET('Hygiene Data'!$G$12,0,10*ROW('Hygiene Data'!G69))="","",OFFSET('Hygiene Data'!$G$12,0,10*ROW('Hygiene Data'!G69)))</f>
        <v/>
      </c>
      <c r="EB75" s="33" t="str">
        <f ca="true">+IF(OFFSET('Hygiene Data'!$G$13,0,10*ROW('Hygiene Data'!G69))="","",OFFSET('Hygiene Data'!$G$13,0,10*ROW('Hygiene Data'!G69)))</f>
        <v/>
      </c>
      <c r="EC75" s="33" t="str">
        <f ca="true">+IF(OFFSET('Hygiene Data'!$G$14,0,10*ROW('Hygiene Data'!G69))="","",OFFSET('Hygiene Data'!$G$14,0,10*ROW('Hygiene Data'!G69)))</f>
        <v/>
      </c>
      <c r="ED75" s="33" t="str">
        <f ca="true">+IF(OFFSET('Hygiene Data'!$H$12,0,10*ROW('Hygiene Data'!H69))="","",OFFSET('Hygiene Data'!$H$12,0,10*ROW('Hygiene Data'!H69)))</f>
        <v/>
      </c>
      <c r="EE75" s="33" t="str">
        <f ca="true">+IF(OFFSET('Hygiene Data'!$H$13,0,10*ROW('Hygiene Data'!H69))="","",OFFSET('Hygiene Data'!$H$13,0,10*ROW('Hygiene Data'!H69)))</f>
        <v/>
      </c>
      <c r="EF75" s="33" t="str">
        <f ca="true">+IF(OFFSET('Hygiene Data'!$H$14,0,10*ROW('Hygiene Data'!H69))="","",OFFSET('Hygiene Data'!$H$14,0,10*ROW('Hygiene Data'!H69)))</f>
        <v/>
      </c>
    </row>
    <row r="76" x14ac:dyDescent="0.2">
      <c r="A76" s="56" t="str">
        <f ca="true">+IF(OFFSET('Water Data'!$B$1,0,10*ROW('Water Data'!B73))="","",OFFSET('Water Data'!$B$1,0,10*ROW('Water Data'!B73)))</f>
        <v/>
      </c>
      <c r="B76" s="56" t="str">
        <f ca="true">+IF(OFFSET('Water Data'!$A$3,0,10*ROW('Water Data'!A73))="","",OFFSET('Water Data'!$A$3,0,10*ROW('Water Data'!A73)))</f>
        <v/>
      </c>
      <c r="C76" s="56" t="str">
        <f ca="true">+IF(OFFSET('Water Data'!$C$3,0,10*ROW('Water Data'!C73))="","",OFFSET('Water Data'!$C$3,0,10*ROW('Water Data'!C73)))</f>
        <v/>
      </c>
      <c r="D76" s="244"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4"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4"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4"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4"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4"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4"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4"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4"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4"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4"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4"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4"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4"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4"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4"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4"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4"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45"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45"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45"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45"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45"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45"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45"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45"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45"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45"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45"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45"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45"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45"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45"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45"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45"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45"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45"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45"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45"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45"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45"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45"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45"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45"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45"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45"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45"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45"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46"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46"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46"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46"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46"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46"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46"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46"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46"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46"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46"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46"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46"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46"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46"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46"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46"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46"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3" t="str">
        <f ca="true">+IF(OFFSET('Water Data'!$C$28,0,10*ROW('Water Data'!C70))="","",OFFSET('Water Data'!$C$28,0,10*ROW('Water Data'!C70)))</f>
        <v/>
      </c>
      <c r="BT76" s="33" t="str">
        <f ca="true">+IF(OFFSET('Water Data'!$C$29,0,10*ROW('Water Data'!C70))="","",OFFSET('Water Data'!$C$29,0,10*ROW('Water Data'!C70)))</f>
        <v/>
      </c>
      <c r="BU76" s="33" t="str">
        <f ca="true">+IF(OFFSET('Water Data'!$C$30,0,10*ROW('Water Data'!C70))="","",OFFSET('Water Data'!$C$30,0,10*ROW('Water Data'!C70)))</f>
        <v/>
      </c>
      <c r="BV76" s="33" t="str">
        <f ca="true">+IF(OFFSET('Water Data'!$D$28,0,10*ROW('Water Data'!D70))="","",OFFSET('Water Data'!$D$28,0,10*ROW('Water Data'!D70)))</f>
        <v/>
      </c>
      <c r="BW76" s="33" t="str">
        <f ca="true">+IF(OFFSET('Water Data'!$D$29,0,10*ROW('Water Data'!D70))="","",OFFSET('Water Data'!$D$29,0,10*ROW('Water Data'!D70)))</f>
        <v/>
      </c>
      <c r="BX76" s="33" t="str">
        <f ca="true">+IF(OFFSET('Water Data'!$D$30,0,10*ROW('Water Data'!D70))="","",OFFSET('Water Data'!$D$30,0,10*ROW('Water Data'!D70)))</f>
        <v/>
      </c>
      <c r="BY76" s="33" t="str">
        <f ca="true">+IF(OFFSET('Water Data'!$E$28,0,10*ROW('Water Data'!E70))="","",OFFSET('Water Data'!$E$28,0,10*ROW('Water Data'!E70)))</f>
        <v/>
      </c>
      <c r="BZ76" s="33" t="str">
        <f ca="true">+IF(OFFSET('Water Data'!$E$29,0,10*ROW('Water Data'!E70))="","",OFFSET('Water Data'!$E$29,0,10*ROW('Water Data'!E70)))</f>
        <v/>
      </c>
      <c r="CA76" s="33" t="str">
        <f ca="true">+IF(OFFSET('Water Data'!$E$30,0,10*ROW('Water Data'!E70))="","",OFFSET('Water Data'!$E$30,0,10*ROW('Water Data'!E70)))</f>
        <v/>
      </c>
      <c r="CB76" s="33" t="str">
        <f ca="true">+IF(OFFSET('Water Data'!$F$28,0,10*ROW('Water Data'!F70))="","",OFFSET('Water Data'!$F$28,0,10*ROW('Water Data'!F70)))</f>
        <v/>
      </c>
      <c r="CC76" s="33" t="str">
        <f ca="true">+IF(OFFSET('Water Data'!$F$29,0,10*ROW('Water Data'!F70))="","",OFFSET('Water Data'!$F$29,0,10*ROW('Water Data'!F70)))</f>
        <v/>
      </c>
      <c r="CD76" s="33" t="str">
        <f ca="true">+IF(OFFSET('Water Data'!$F$30,0,10*ROW('Water Data'!F70))="","",OFFSET('Water Data'!$F$30,0,10*ROW('Water Data'!F70)))</f>
        <v/>
      </c>
      <c r="CE76" s="33" t="str">
        <f ca="true">+IF(OFFSET('Water Data'!$G$28,0,10*ROW('Water Data'!G70))="","",OFFSET('Water Data'!$G$28,0,10*ROW('Water Data'!G70)))</f>
        <v/>
      </c>
      <c r="CF76" s="33" t="str">
        <f ca="true">+IF(OFFSET('Water Data'!$G$29,0,10*ROW('Water Data'!G70))="","",OFFSET('Water Data'!$G$29,0,10*ROW('Water Data'!G70)))</f>
        <v/>
      </c>
      <c r="CG76" s="33" t="str">
        <f ca="true">+IF(OFFSET('Water Data'!$G$30,0,10*ROW('Water Data'!G70))="","",OFFSET('Water Data'!$G$30,0,10*ROW('Water Data'!G70)))</f>
        <v/>
      </c>
      <c r="CH76" s="33" t="str">
        <f ca="true">+IF(OFFSET('Water Data'!$H$28,0,10*ROW('Water Data'!H70))="","",OFFSET('Water Data'!$H$28,0,10*ROW('Water Data'!H70)))</f>
        <v/>
      </c>
      <c r="CI76" s="33" t="str">
        <f ca="true">+IF(OFFSET('Water Data'!$H$29,0,10*ROW('Water Data'!H70))="","",OFFSET('Water Data'!$H$29,0,10*ROW('Water Data'!H70)))</f>
        <v/>
      </c>
      <c r="CJ76" s="33" t="str">
        <f ca="true">+IF(OFFSET('Water Data'!$H$30,0,10*ROW('Water Data'!H70))="","",OFFSET('Water Data'!$H$30,0,10*ROW('Water Data'!H70)))</f>
        <v/>
      </c>
      <c r="CK76" s="33" t="str">
        <f ca="true">+IF(OFFSET('Sanitation Data'!$C$29,0,10*ROW('Sanitation Data'!C70))="","",OFFSET('Sanitation Data'!$C$29,0,10*ROW('Sanitation Data'!C70)))</f>
        <v/>
      </c>
      <c r="CL76" s="33" t="str">
        <f ca="true">+IF(OFFSET('Sanitation Data'!$C$30,0,10*ROW('Sanitation Data'!C70))="","",OFFSET('Sanitation Data'!$C$30,0,10*ROW('Sanitation Data'!C70)))</f>
        <v/>
      </c>
      <c r="CM76" s="33" t="str">
        <f ca="true">+IF(OFFSET('Sanitation Data'!$C$31,0,10*ROW('Sanitation Data'!C70))="","",OFFSET('Sanitation Data'!$C$31,0,10*ROW('Sanitation Data'!C70)))</f>
        <v/>
      </c>
      <c r="CN76" s="33" t="str">
        <f ca="true">+IF(OFFSET('Sanitation Data'!$C$32,0,10*ROW('Sanitation Data'!C70))="","",OFFSET('Sanitation Data'!$C$32,0,10*ROW('Sanitation Data'!C70)))</f>
        <v/>
      </c>
      <c r="CO76" s="33" t="str">
        <f ca="true">+IF(OFFSET('Sanitation Data'!$C$33,0,10*ROW('Sanitation Data'!C70))="","",OFFSET('Sanitation Data'!$C$33,0,10*ROW('Sanitation Data'!C70)))</f>
        <v/>
      </c>
      <c r="CP76" s="33" t="str">
        <f ca="true">+IF(OFFSET('Sanitation Data'!$D$29,0,10*ROW('Sanitation Data'!D70))="","",OFFSET('Sanitation Data'!$D$29,0,10*ROW('Sanitation Data'!D70)))</f>
        <v/>
      </c>
      <c r="CQ76" s="33" t="str">
        <f ca="true">+IF(OFFSET('Sanitation Data'!$D$30,0,10*ROW('Sanitation Data'!D70))="","",OFFSET('Sanitation Data'!$D$30,0,10*ROW('Sanitation Data'!D70)))</f>
        <v/>
      </c>
      <c r="CR76" s="33" t="str">
        <f ca="true">+IF(OFFSET('Sanitation Data'!$D$31,0,10*ROW('Sanitation Data'!D70))="","",OFFSET('Sanitation Data'!$D$31,0,10*ROW('Sanitation Data'!D70)))</f>
        <v/>
      </c>
      <c r="CS76" s="33" t="str">
        <f ca="true">+IF(OFFSET('Sanitation Data'!$D$32,0,10*ROW('Sanitation Data'!D70))="","",OFFSET('Sanitation Data'!$D$32,0,10*ROW('Sanitation Data'!D70)))</f>
        <v/>
      </c>
      <c r="CT76" s="33" t="str">
        <f ca="true">+IF(OFFSET('Sanitation Data'!$D$33,0,10*ROW('Sanitation Data'!D70))="","",OFFSET('Sanitation Data'!$D$33,0,10*ROW('Sanitation Data'!D70)))</f>
        <v/>
      </c>
      <c r="CU76" s="33" t="str">
        <f ca="true">+IF(OFFSET('Sanitation Data'!$E$29,0,10*ROW('Sanitation Data'!E70))="","",OFFSET('Sanitation Data'!$E$29,0,10*ROW('Sanitation Data'!E70)))</f>
        <v/>
      </c>
      <c r="CV76" s="33" t="str">
        <f ca="true">+IF(OFFSET('Sanitation Data'!$E$30,0,10*ROW('Sanitation Data'!E70))="","",OFFSET('Sanitation Data'!$E$30,0,10*ROW('Sanitation Data'!E70)))</f>
        <v/>
      </c>
      <c r="CW76" s="33" t="str">
        <f ca="true">+IF(OFFSET('Sanitation Data'!$E$31,0,10*ROW('Sanitation Data'!E70))="","",OFFSET('Sanitation Data'!$E$31,0,10*ROW('Sanitation Data'!E70)))</f>
        <v/>
      </c>
      <c r="CX76" s="33" t="str">
        <f ca="true">+IF(OFFSET('Sanitation Data'!$E$32,0,10*ROW('Sanitation Data'!E70))="","",OFFSET('Sanitation Data'!$E$32,0,10*ROW('Sanitation Data'!E70)))</f>
        <v/>
      </c>
      <c r="CY76" s="33" t="str">
        <f ca="true">+IF(OFFSET('Sanitation Data'!$E$33,0,10*ROW('Sanitation Data'!E70))="","",OFFSET('Sanitation Data'!$E$33,0,10*ROW('Sanitation Data'!E70)))</f>
        <v/>
      </c>
      <c r="CZ76" s="33" t="str">
        <f ca="true">+IF(OFFSET('Sanitation Data'!$F$29,0,10*ROW('Sanitation Data'!F70))="","",OFFSET('Sanitation Data'!$F$29,0,10*ROW('Sanitation Data'!F70)))</f>
        <v/>
      </c>
      <c r="DA76" s="33" t="str">
        <f ca="true">+IF(OFFSET('Sanitation Data'!$F$30,0,10*ROW('Sanitation Data'!F70))="","",OFFSET('Sanitation Data'!$F$30,0,10*ROW('Sanitation Data'!F70)))</f>
        <v/>
      </c>
      <c r="DB76" s="33" t="str">
        <f ca="true">+IF(OFFSET('Sanitation Data'!$F$31,0,10*ROW('Sanitation Data'!F70))="","",OFFSET('Sanitation Data'!$F$31,0,10*ROW('Sanitation Data'!F70)))</f>
        <v/>
      </c>
      <c r="DC76" s="33" t="str">
        <f ca="true">+IF(OFFSET('Sanitation Data'!$F$32,0,10*ROW('Sanitation Data'!F70))="","",OFFSET('Sanitation Data'!$F$32,0,10*ROW('Sanitation Data'!F70)))</f>
        <v/>
      </c>
      <c r="DD76" s="33" t="str">
        <f ca="true">+IF(OFFSET('Sanitation Data'!$F$33,0,10*ROW('Sanitation Data'!F70))="","",OFFSET('Sanitation Data'!$F$33,0,10*ROW('Sanitation Data'!F70)))</f>
        <v/>
      </c>
      <c r="DE76" s="33" t="str">
        <f ca="true">+IF(OFFSET('Sanitation Data'!$G$29,0,10*ROW('Sanitation Data'!G70))="","",OFFSET('Sanitation Data'!$G$29,0,10*ROW('Sanitation Data'!G70)))</f>
        <v/>
      </c>
      <c r="DF76" s="33" t="str">
        <f ca="true">+IF(OFFSET('Sanitation Data'!$G$30,0,10*ROW('Sanitation Data'!G70))="","",OFFSET('Sanitation Data'!$G$30,0,10*ROW('Sanitation Data'!G70)))</f>
        <v/>
      </c>
      <c r="DG76" s="33" t="str">
        <f ca="true">+IF(OFFSET('Sanitation Data'!$G$31,0,10*ROW('Sanitation Data'!G70))="","",OFFSET('Sanitation Data'!$G$31,0,10*ROW('Sanitation Data'!G70)))</f>
        <v/>
      </c>
      <c r="DH76" s="33" t="str">
        <f ca="true">+IF(OFFSET('Sanitation Data'!$G$32,0,10*ROW('Sanitation Data'!G70))="","",OFFSET('Sanitation Data'!$G$32,0,10*ROW('Sanitation Data'!G70)))</f>
        <v/>
      </c>
      <c r="DI76" s="33" t="str">
        <f ca="true">+IF(OFFSET('Sanitation Data'!$G$33,0,10*ROW('Sanitation Data'!G70))="","",OFFSET('Sanitation Data'!$G$33,0,10*ROW('Sanitation Data'!G70)))</f>
        <v/>
      </c>
      <c r="DJ76" s="33" t="str">
        <f ca="true">+IF(OFFSET('Sanitation Data'!$H$29,0,10*ROW('Sanitation Data'!H70))="","",OFFSET('Sanitation Data'!$H$29,0,10*ROW('Sanitation Data'!H70)))</f>
        <v/>
      </c>
      <c r="DK76" s="33" t="str">
        <f ca="true">+IF(OFFSET('Sanitation Data'!$H$30,0,10*ROW('Sanitation Data'!H70))="","",OFFSET('Sanitation Data'!$H$30,0,10*ROW('Sanitation Data'!H70)))</f>
        <v/>
      </c>
      <c r="DL76" s="33" t="str">
        <f ca="true">+IF(OFFSET('Sanitation Data'!$H$31,0,10*ROW('Sanitation Data'!H70))="","",OFFSET('Sanitation Data'!$H$31,0,10*ROW('Sanitation Data'!H70)))</f>
        <v/>
      </c>
      <c r="DM76" s="33" t="str">
        <f ca="true">+IF(OFFSET('Sanitation Data'!$H$32,0,10*ROW('Sanitation Data'!H70))="","",OFFSET('Sanitation Data'!$H$32,0,10*ROW('Sanitation Data'!H70)))</f>
        <v/>
      </c>
      <c r="DN76" s="33" t="str">
        <f ca="true">+IF(OFFSET('Sanitation Data'!$H$33,0,10*ROW('Sanitation Data'!H70))="","",OFFSET('Sanitation Data'!$H$33,0,10*ROW('Sanitation Data'!H70)))</f>
        <v/>
      </c>
      <c r="DO76" s="33" t="str">
        <f ca="true">+IF(OFFSET('Hygiene Data'!$C$12,0,10*ROW('Hygiene Data'!C70))="","",OFFSET('Hygiene Data'!$C$12,0,10*ROW('Hygiene Data'!C70)))</f>
        <v/>
      </c>
      <c r="DP76" s="33" t="str">
        <f ca="true">+IF(OFFSET('Hygiene Data'!$C$13,0,10*ROW('Hygiene Data'!C70))="","",OFFSET('Hygiene Data'!$C$13,0,10*ROW('Hygiene Data'!C70)))</f>
        <v/>
      </c>
      <c r="DQ76" s="33" t="str">
        <f ca="true">+IF(OFFSET('Hygiene Data'!$C$14,0,10*ROW('Hygiene Data'!C70))="","",OFFSET('Hygiene Data'!$C$14,0,10*ROW('Hygiene Data'!C70)))</f>
        <v/>
      </c>
      <c r="DR76" s="33" t="str">
        <f ca="true">+IF(OFFSET('Hygiene Data'!$D$12,0,10*ROW('Hygiene Data'!D70))="","",OFFSET('Hygiene Data'!$D$12,0,10*ROW('Hygiene Data'!D70)))</f>
        <v/>
      </c>
      <c r="DS76" s="33" t="str">
        <f ca="true">+IF(OFFSET('Hygiene Data'!$D$13,0,10*ROW('Hygiene Data'!D70))="","",OFFSET('Hygiene Data'!$D$13,0,10*ROW('Hygiene Data'!D70)))</f>
        <v/>
      </c>
      <c r="DT76" s="33" t="str">
        <f ca="true">+IF(OFFSET('Hygiene Data'!$D$14,0,10*ROW('Hygiene Data'!D70))="","",OFFSET('Hygiene Data'!$D$14,0,10*ROW('Hygiene Data'!D70)))</f>
        <v/>
      </c>
      <c r="DU76" s="33" t="str">
        <f ca="true">+IF(OFFSET('Hygiene Data'!$E$12,0,10*ROW('Hygiene Data'!E70))="","",OFFSET('Hygiene Data'!$E$12,0,10*ROW('Hygiene Data'!E70)))</f>
        <v/>
      </c>
      <c r="DV76" s="33" t="str">
        <f ca="true">+IF(OFFSET('Hygiene Data'!$E$13,0,10*ROW('Hygiene Data'!E70))="","",OFFSET('Hygiene Data'!$E$13,0,10*ROW('Hygiene Data'!E70)))</f>
        <v/>
      </c>
      <c r="DW76" s="33" t="str">
        <f ca="true">+IF(OFFSET('Hygiene Data'!$E$14,0,10*ROW('Hygiene Data'!E70))="","",OFFSET('Hygiene Data'!$E$14,0,10*ROW('Hygiene Data'!E70)))</f>
        <v/>
      </c>
      <c r="DX76" s="33" t="str">
        <f ca="true">+IF(OFFSET('Hygiene Data'!$F$12,0,10*ROW('Hygiene Data'!F70))="","",OFFSET('Hygiene Data'!$F$12,0,10*ROW('Hygiene Data'!F70)))</f>
        <v/>
      </c>
      <c r="DY76" s="33" t="str">
        <f ca="true">+IF(OFFSET('Hygiene Data'!$F$13,0,10*ROW('Hygiene Data'!F70))="","",OFFSET('Hygiene Data'!$F$13,0,10*ROW('Hygiene Data'!F70)))</f>
        <v/>
      </c>
      <c r="DZ76" s="33" t="str">
        <f ca="true">+IF(OFFSET('Hygiene Data'!$F$14,0,10*ROW('Hygiene Data'!F70))="","",OFFSET('Hygiene Data'!$F$14,0,10*ROW('Hygiene Data'!F70)))</f>
        <v/>
      </c>
      <c r="EA76" s="33" t="str">
        <f ca="true">+IF(OFFSET('Hygiene Data'!$G$12,0,10*ROW('Hygiene Data'!G70))="","",OFFSET('Hygiene Data'!$G$12,0,10*ROW('Hygiene Data'!G70)))</f>
        <v/>
      </c>
      <c r="EB76" s="33" t="str">
        <f ca="true">+IF(OFFSET('Hygiene Data'!$G$13,0,10*ROW('Hygiene Data'!G70))="","",OFFSET('Hygiene Data'!$G$13,0,10*ROW('Hygiene Data'!G70)))</f>
        <v/>
      </c>
      <c r="EC76" s="33" t="str">
        <f ca="true">+IF(OFFSET('Hygiene Data'!$G$14,0,10*ROW('Hygiene Data'!G70))="","",OFFSET('Hygiene Data'!$G$14,0,10*ROW('Hygiene Data'!G70)))</f>
        <v/>
      </c>
      <c r="ED76" s="33" t="str">
        <f ca="true">+IF(OFFSET('Hygiene Data'!$H$12,0,10*ROW('Hygiene Data'!H70))="","",OFFSET('Hygiene Data'!$H$12,0,10*ROW('Hygiene Data'!H70)))</f>
        <v/>
      </c>
      <c r="EE76" s="33" t="str">
        <f ca="true">+IF(OFFSET('Hygiene Data'!$H$13,0,10*ROW('Hygiene Data'!H70))="","",OFFSET('Hygiene Data'!$H$13,0,10*ROW('Hygiene Data'!H70)))</f>
        <v/>
      </c>
      <c r="EF76" s="33" t="str">
        <f ca="true">+IF(OFFSET('Hygiene Data'!$H$14,0,10*ROW('Hygiene Data'!H70))="","",OFFSET('Hygiene Data'!$H$14,0,10*ROW('Hygiene Data'!H70)))</f>
        <v/>
      </c>
    </row>
    <row r="77" x14ac:dyDescent="0.2">
      <c r="A77" s="56" t="str">
        <f ca="true">+IF(OFFSET('Water Data'!$B$1,0,10*ROW('Water Data'!B74))="","",OFFSET('Water Data'!$B$1,0,10*ROW('Water Data'!B74)))</f>
        <v/>
      </c>
      <c r="B77" s="56" t="str">
        <f ca="true">+IF(OFFSET('Water Data'!$A$3,0,10*ROW('Water Data'!A74))="","",OFFSET('Water Data'!$A$3,0,10*ROW('Water Data'!A74)))</f>
        <v/>
      </c>
      <c r="C77" s="56" t="str">
        <f ca="true">+IF(OFFSET('Water Data'!$C$3,0,10*ROW('Water Data'!C74))="","",OFFSET('Water Data'!$C$3,0,10*ROW('Water Data'!C74)))</f>
        <v/>
      </c>
      <c r="D77" s="244"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4"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4"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4"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4"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4"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4"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4"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4"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4"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4"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4"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4"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4"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4"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4"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4"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4"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45"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45"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45"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45"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45"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45"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45"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45"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45"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45"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45"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45"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45"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45"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45"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45"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45"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45"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45"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45"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45"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45"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45"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45"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45"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45"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45"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45"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45"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45"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46"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46"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46"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46"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46"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46"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46"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46"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46"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46"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46"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46"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46"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46"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46"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46"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46"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46"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3" t="str">
        <f ca="true">+IF(OFFSET('Water Data'!$C$28,0,10*ROW('Water Data'!C71))="","",OFFSET('Water Data'!$C$28,0,10*ROW('Water Data'!C71)))</f>
        <v/>
      </c>
      <c r="BT77" s="33" t="str">
        <f ca="true">+IF(OFFSET('Water Data'!$C$29,0,10*ROW('Water Data'!C71))="","",OFFSET('Water Data'!$C$29,0,10*ROW('Water Data'!C71)))</f>
        <v/>
      </c>
      <c r="BU77" s="33" t="str">
        <f ca="true">+IF(OFFSET('Water Data'!$C$30,0,10*ROW('Water Data'!C71))="","",OFFSET('Water Data'!$C$30,0,10*ROW('Water Data'!C71)))</f>
        <v/>
      </c>
      <c r="BV77" s="33" t="str">
        <f ca="true">+IF(OFFSET('Water Data'!$D$28,0,10*ROW('Water Data'!D71))="","",OFFSET('Water Data'!$D$28,0,10*ROW('Water Data'!D71)))</f>
        <v/>
      </c>
      <c r="BW77" s="33" t="str">
        <f ca="true">+IF(OFFSET('Water Data'!$D$29,0,10*ROW('Water Data'!D71))="","",OFFSET('Water Data'!$D$29,0,10*ROW('Water Data'!D71)))</f>
        <v/>
      </c>
      <c r="BX77" s="33" t="str">
        <f ca="true">+IF(OFFSET('Water Data'!$D$30,0,10*ROW('Water Data'!D71))="","",OFFSET('Water Data'!$D$30,0,10*ROW('Water Data'!D71)))</f>
        <v/>
      </c>
      <c r="BY77" s="33" t="str">
        <f ca="true">+IF(OFFSET('Water Data'!$E$28,0,10*ROW('Water Data'!E71))="","",OFFSET('Water Data'!$E$28,0,10*ROW('Water Data'!E71)))</f>
        <v/>
      </c>
      <c r="BZ77" s="33" t="str">
        <f ca="true">+IF(OFFSET('Water Data'!$E$29,0,10*ROW('Water Data'!E71))="","",OFFSET('Water Data'!$E$29,0,10*ROW('Water Data'!E71)))</f>
        <v/>
      </c>
      <c r="CA77" s="33" t="str">
        <f ca="true">+IF(OFFSET('Water Data'!$E$30,0,10*ROW('Water Data'!E71))="","",OFFSET('Water Data'!$E$30,0,10*ROW('Water Data'!E71)))</f>
        <v/>
      </c>
      <c r="CB77" s="33" t="str">
        <f ca="true">+IF(OFFSET('Water Data'!$F$28,0,10*ROW('Water Data'!F71))="","",OFFSET('Water Data'!$F$28,0,10*ROW('Water Data'!F71)))</f>
        <v/>
      </c>
      <c r="CC77" s="33" t="str">
        <f ca="true">+IF(OFFSET('Water Data'!$F$29,0,10*ROW('Water Data'!F71))="","",OFFSET('Water Data'!$F$29,0,10*ROW('Water Data'!F71)))</f>
        <v/>
      </c>
      <c r="CD77" s="33" t="str">
        <f ca="true">+IF(OFFSET('Water Data'!$F$30,0,10*ROW('Water Data'!F71))="","",OFFSET('Water Data'!$F$30,0,10*ROW('Water Data'!F71)))</f>
        <v/>
      </c>
      <c r="CE77" s="33" t="str">
        <f ca="true">+IF(OFFSET('Water Data'!$G$28,0,10*ROW('Water Data'!G71))="","",OFFSET('Water Data'!$G$28,0,10*ROW('Water Data'!G71)))</f>
        <v/>
      </c>
      <c r="CF77" s="33" t="str">
        <f ca="true">+IF(OFFSET('Water Data'!$G$29,0,10*ROW('Water Data'!G71))="","",OFFSET('Water Data'!$G$29,0,10*ROW('Water Data'!G71)))</f>
        <v/>
      </c>
      <c r="CG77" s="33" t="str">
        <f ca="true">+IF(OFFSET('Water Data'!$G$30,0,10*ROW('Water Data'!G71))="","",OFFSET('Water Data'!$G$30,0,10*ROW('Water Data'!G71)))</f>
        <v/>
      </c>
      <c r="CH77" s="33" t="str">
        <f ca="true">+IF(OFFSET('Water Data'!$H$28,0,10*ROW('Water Data'!H71))="","",OFFSET('Water Data'!$H$28,0,10*ROW('Water Data'!H71)))</f>
        <v/>
      </c>
      <c r="CI77" s="33" t="str">
        <f ca="true">+IF(OFFSET('Water Data'!$H$29,0,10*ROW('Water Data'!H71))="","",OFFSET('Water Data'!$H$29,0,10*ROW('Water Data'!H71)))</f>
        <v/>
      </c>
      <c r="CJ77" s="33" t="str">
        <f ca="true">+IF(OFFSET('Water Data'!$H$30,0,10*ROW('Water Data'!H71))="","",OFFSET('Water Data'!$H$30,0,10*ROW('Water Data'!H71)))</f>
        <v/>
      </c>
      <c r="CK77" s="33" t="str">
        <f ca="true">+IF(OFFSET('Sanitation Data'!$C$29,0,10*ROW('Sanitation Data'!C71))="","",OFFSET('Sanitation Data'!$C$29,0,10*ROW('Sanitation Data'!C71)))</f>
        <v/>
      </c>
      <c r="CL77" s="33" t="str">
        <f ca="true">+IF(OFFSET('Sanitation Data'!$C$30,0,10*ROW('Sanitation Data'!C71))="","",OFFSET('Sanitation Data'!$C$30,0,10*ROW('Sanitation Data'!C71)))</f>
        <v/>
      </c>
      <c r="CM77" s="33" t="str">
        <f ca="true">+IF(OFFSET('Sanitation Data'!$C$31,0,10*ROW('Sanitation Data'!C71))="","",OFFSET('Sanitation Data'!$C$31,0,10*ROW('Sanitation Data'!C71)))</f>
        <v/>
      </c>
      <c r="CN77" s="33" t="str">
        <f ca="true">+IF(OFFSET('Sanitation Data'!$C$32,0,10*ROW('Sanitation Data'!C71))="","",OFFSET('Sanitation Data'!$C$32,0,10*ROW('Sanitation Data'!C71)))</f>
        <v/>
      </c>
      <c r="CO77" s="33" t="str">
        <f ca="true">+IF(OFFSET('Sanitation Data'!$C$33,0,10*ROW('Sanitation Data'!C71))="","",OFFSET('Sanitation Data'!$C$33,0,10*ROW('Sanitation Data'!C71)))</f>
        <v/>
      </c>
      <c r="CP77" s="33" t="str">
        <f ca="true">+IF(OFFSET('Sanitation Data'!$D$29,0,10*ROW('Sanitation Data'!D71))="","",OFFSET('Sanitation Data'!$D$29,0,10*ROW('Sanitation Data'!D71)))</f>
        <v/>
      </c>
      <c r="CQ77" s="33" t="str">
        <f ca="true">+IF(OFFSET('Sanitation Data'!$D$30,0,10*ROW('Sanitation Data'!D71))="","",OFFSET('Sanitation Data'!$D$30,0,10*ROW('Sanitation Data'!D71)))</f>
        <v/>
      </c>
      <c r="CR77" s="33" t="str">
        <f ca="true">+IF(OFFSET('Sanitation Data'!$D$31,0,10*ROW('Sanitation Data'!D71))="","",OFFSET('Sanitation Data'!$D$31,0,10*ROW('Sanitation Data'!D71)))</f>
        <v/>
      </c>
      <c r="CS77" s="33" t="str">
        <f ca="true">+IF(OFFSET('Sanitation Data'!$D$32,0,10*ROW('Sanitation Data'!D71))="","",OFFSET('Sanitation Data'!$D$32,0,10*ROW('Sanitation Data'!D71)))</f>
        <v/>
      </c>
      <c r="CT77" s="33" t="str">
        <f ca="true">+IF(OFFSET('Sanitation Data'!$D$33,0,10*ROW('Sanitation Data'!D71))="","",OFFSET('Sanitation Data'!$D$33,0,10*ROW('Sanitation Data'!D71)))</f>
        <v/>
      </c>
      <c r="CU77" s="33" t="str">
        <f ca="true">+IF(OFFSET('Sanitation Data'!$E$29,0,10*ROW('Sanitation Data'!E71))="","",OFFSET('Sanitation Data'!$E$29,0,10*ROW('Sanitation Data'!E71)))</f>
        <v/>
      </c>
      <c r="CV77" s="33" t="str">
        <f ca="true">+IF(OFFSET('Sanitation Data'!$E$30,0,10*ROW('Sanitation Data'!E71))="","",OFFSET('Sanitation Data'!$E$30,0,10*ROW('Sanitation Data'!E71)))</f>
        <v/>
      </c>
      <c r="CW77" s="33" t="str">
        <f ca="true">+IF(OFFSET('Sanitation Data'!$E$31,0,10*ROW('Sanitation Data'!E71))="","",OFFSET('Sanitation Data'!$E$31,0,10*ROW('Sanitation Data'!E71)))</f>
        <v/>
      </c>
      <c r="CX77" s="33" t="str">
        <f ca="true">+IF(OFFSET('Sanitation Data'!$E$32,0,10*ROW('Sanitation Data'!E71))="","",OFFSET('Sanitation Data'!$E$32,0,10*ROW('Sanitation Data'!E71)))</f>
        <v/>
      </c>
      <c r="CY77" s="33" t="str">
        <f ca="true">+IF(OFFSET('Sanitation Data'!$E$33,0,10*ROW('Sanitation Data'!E71))="","",OFFSET('Sanitation Data'!$E$33,0,10*ROW('Sanitation Data'!E71)))</f>
        <v/>
      </c>
      <c r="CZ77" s="33" t="str">
        <f ca="true">+IF(OFFSET('Sanitation Data'!$F$29,0,10*ROW('Sanitation Data'!F71))="","",OFFSET('Sanitation Data'!$F$29,0,10*ROW('Sanitation Data'!F71)))</f>
        <v/>
      </c>
      <c r="DA77" s="33" t="str">
        <f ca="true">+IF(OFFSET('Sanitation Data'!$F$30,0,10*ROW('Sanitation Data'!F71))="","",OFFSET('Sanitation Data'!$F$30,0,10*ROW('Sanitation Data'!F71)))</f>
        <v/>
      </c>
      <c r="DB77" s="33" t="str">
        <f ca="true">+IF(OFFSET('Sanitation Data'!$F$31,0,10*ROW('Sanitation Data'!F71))="","",OFFSET('Sanitation Data'!$F$31,0,10*ROW('Sanitation Data'!F71)))</f>
        <v/>
      </c>
      <c r="DC77" s="33" t="str">
        <f ca="true">+IF(OFFSET('Sanitation Data'!$F$32,0,10*ROW('Sanitation Data'!F71))="","",OFFSET('Sanitation Data'!$F$32,0,10*ROW('Sanitation Data'!F71)))</f>
        <v/>
      </c>
      <c r="DD77" s="33" t="str">
        <f ca="true">+IF(OFFSET('Sanitation Data'!$F$33,0,10*ROW('Sanitation Data'!F71))="","",OFFSET('Sanitation Data'!$F$33,0,10*ROW('Sanitation Data'!F71)))</f>
        <v/>
      </c>
      <c r="DE77" s="33" t="str">
        <f ca="true">+IF(OFFSET('Sanitation Data'!$G$29,0,10*ROW('Sanitation Data'!G71))="","",OFFSET('Sanitation Data'!$G$29,0,10*ROW('Sanitation Data'!G71)))</f>
        <v/>
      </c>
      <c r="DF77" s="33" t="str">
        <f ca="true">+IF(OFFSET('Sanitation Data'!$G$30,0,10*ROW('Sanitation Data'!G71))="","",OFFSET('Sanitation Data'!$G$30,0,10*ROW('Sanitation Data'!G71)))</f>
        <v/>
      </c>
      <c r="DG77" s="33" t="str">
        <f ca="true">+IF(OFFSET('Sanitation Data'!$G$31,0,10*ROW('Sanitation Data'!G71))="","",OFFSET('Sanitation Data'!$G$31,0,10*ROW('Sanitation Data'!G71)))</f>
        <v/>
      </c>
      <c r="DH77" s="33" t="str">
        <f ca="true">+IF(OFFSET('Sanitation Data'!$G$32,0,10*ROW('Sanitation Data'!G71))="","",OFFSET('Sanitation Data'!$G$32,0,10*ROW('Sanitation Data'!G71)))</f>
        <v/>
      </c>
      <c r="DI77" s="33" t="str">
        <f ca="true">+IF(OFFSET('Sanitation Data'!$G$33,0,10*ROW('Sanitation Data'!G71))="","",OFFSET('Sanitation Data'!$G$33,0,10*ROW('Sanitation Data'!G71)))</f>
        <v/>
      </c>
      <c r="DJ77" s="33" t="str">
        <f ca="true">+IF(OFFSET('Sanitation Data'!$H$29,0,10*ROW('Sanitation Data'!H71))="","",OFFSET('Sanitation Data'!$H$29,0,10*ROW('Sanitation Data'!H71)))</f>
        <v/>
      </c>
      <c r="DK77" s="33" t="str">
        <f ca="true">+IF(OFFSET('Sanitation Data'!$H$30,0,10*ROW('Sanitation Data'!H71))="","",OFFSET('Sanitation Data'!$H$30,0,10*ROW('Sanitation Data'!H71)))</f>
        <v/>
      </c>
      <c r="DL77" s="33" t="str">
        <f ca="true">+IF(OFFSET('Sanitation Data'!$H$31,0,10*ROW('Sanitation Data'!H71))="","",OFFSET('Sanitation Data'!$H$31,0,10*ROW('Sanitation Data'!H71)))</f>
        <v/>
      </c>
      <c r="DM77" s="33" t="str">
        <f ca="true">+IF(OFFSET('Sanitation Data'!$H$32,0,10*ROW('Sanitation Data'!H71))="","",OFFSET('Sanitation Data'!$H$32,0,10*ROW('Sanitation Data'!H71)))</f>
        <v/>
      </c>
      <c r="DN77" s="33" t="str">
        <f ca="true">+IF(OFFSET('Sanitation Data'!$H$33,0,10*ROW('Sanitation Data'!H71))="","",OFFSET('Sanitation Data'!$H$33,0,10*ROW('Sanitation Data'!H71)))</f>
        <v/>
      </c>
      <c r="DO77" s="33" t="str">
        <f ca="true">+IF(OFFSET('Hygiene Data'!$C$12,0,10*ROW('Hygiene Data'!C71))="","",OFFSET('Hygiene Data'!$C$12,0,10*ROW('Hygiene Data'!C71)))</f>
        <v/>
      </c>
      <c r="DP77" s="33" t="str">
        <f ca="true">+IF(OFFSET('Hygiene Data'!$C$13,0,10*ROW('Hygiene Data'!C71))="","",OFFSET('Hygiene Data'!$C$13,0,10*ROW('Hygiene Data'!C71)))</f>
        <v/>
      </c>
      <c r="DQ77" s="33" t="str">
        <f ca="true">+IF(OFFSET('Hygiene Data'!$C$14,0,10*ROW('Hygiene Data'!C71))="","",OFFSET('Hygiene Data'!$C$14,0,10*ROW('Hygiene Data'!C71)))</f>
        <v/>
      </c>
      <c r="DR77" s="33" t="str">
        <f ca="true">+IF(OFFSET('Hygiene Data'!$D$12,0,10*ROW('Hygiene Data'!D71))="","",OFFSET('Hygiene Data'!$D$12,0,10*ROW('Hygiene Data'!D71)))</f>
        <v/>
      </c>
      <c r="DS77" s="33" t="str">
        <f ca="true">+IF(OFFSET('Hygiene Data'!$D$13,0,10*ROW('Hygiene Data'!D71))="","",OFFSET('Hygiene Data'!$D$13,0,10*ROW('Hygiene Data'!D71)))</f>
        <v/>
      </c>
      <c r="DT77" s="33" t="str">
        <f ca="true">+IF(OFFSET('Hygiene Data'!$D$14,0,10*ROW('Hygiene Data'!D71))="","",OFFSET('Hygiene Data'!$D$14,0,10*ROW('Hygiene Data'!D71)))</f>
        <v/>
      </c>
      <c r="DU77" s="33" t="str">
        <f ca="true">+IF(OFFSET('Hygiene Data'!$E$12,0,10*ROW('Hygiene Data'!E71))="","",OFFSET('Hygiene Data'!$E$12,0,10*ROW('Hygiene Data'!E71)))</f>
        <v/>
      </c>
      <c r="DV77" s="33" t="str">
        <f ca="true">+IF(OFFSET('Hygiene Data'!$E$13,0,10*ROW('Hygiene Data'!E71))="","",OFFSET('Hygiene Data'!$E$13,0,10*ROW('Hygiene Data'!E71)))</f>
        <v/>
      </c>
      <c r="DW77" s="33" t="str">
        <f ca="true">+IF(OFFSET('Hygiene Data'!$E$14,0,10*ROW('Hygiene Data'!E71))="","",OFFSET('Hygiene Data'!$E$14,0,10*ROW('Hygiene Data'!E71)))</f>
        <v/>
      </c>
      <c r="DX77" s="33" t="str">
        <f ca="true">+IF(OFFSET('Hygiene Data'!$F$12,0,10*ROW('Hygiene Data'!F71))="","",OFFSET('Hygiene Data'!$F$12,0,10*ROW('Hygiene Data'!F71)))</f>
        <v/>
      </c>
      <c r="DY77" s="33" t="str">
        <f ca="true">+IF(OFFSET('Hygiene Data'!$F$13,0,10*ROW('Hygiene Data'!F71))="","",OFFSET('Hygiene Data'!$F$13,0,10*ROW('Hygiene Data'!F71)))</f>
        <v/>
      </c>
      <c r="DZ77" s="33" t="str">
        <f ca="true">+IF(OFFSET('Hygiene Data'!$F$14,0,10*ROW('Hygiene Data'!F71))="","",OFFSET('Hygiene Data'!$F$14,0,10*ROW('Hygiene Data'!F71)))</f>
        <v/>
      </c>
      <c r="EA77" s="33" t="str">
        <f ca="true">+IF(OFFSET('Hygiene Data'!$G$12,0,10*ROW('Hygiene Data'!G71))="","",OFFSET('Hygiene Data'!$G$12,0,10*ROW('Hygiene Data'!G71)))</f>
        <v/>
      </c>
      <c r="EB77" s="33" t="str">
        <f ca="true">+IF(OFFSET('Hygiene Data'!$G$13,0,10*ROW('Hygiene Data'!G71))="","",OFFSET('Hygiene Data'!$G$13,0,10*ROW('Hygiene Data'!G71)))</f>
        <v/>
      </c>
      <c r="EC77" s="33" t="str">
        <f ca="true">+IF(OFFSET('Hygiene Data'!$G$14,0,10*ROW('Hygiene Data'!G71))="","",OFFSET('Hygiene Data'!$G$14,0,10*ROW('Hygiene Data'!G71)))</f>
        <v/>
      </c>
      <c r="ED77" s="33" t="str">
        <f ca="true">+IF(OFFSET('Hygiene Data'!$H$12,0,10*ROW('Hygiene Data'!H71))="","",OFFSET('Hygiene Data'!$H$12,0,10*ROW('Hygiene Data'!H71)))</f>
        <v/>
      </c>
      <c r="EE77" s="33" t="str">
        <f ca="true">+IF(OFFSET('Hygiene Data'!$H$13,0,10*ROW('Hygiene Data'!H71))="","",OFFSET('Hygiene Data'!$H$13,0,10*ROW('Hygiene Data'!H71)))</f>
        <v/>
      </c>
      <c r="EF77" s="33" t="str">
        <f ca="true">+IF(OFFSET('Hygiene Data'!$H$14,0,10*ROW('Hygiene Data'!H71))="","",OFFSET('Hygiene Data'!$H$14,0,10*ROW('Hygiene Data'!H71)))</f>
        <v/>
      </c>
    </row>
    <row r="78" x14ac:dyDescent="0.2">
      <c r="A78" s="56" t="str">
        <f ca="true">+IF(OFFSET('Water Data'!$B$1,0,10*ROW('Water Data'!B75))="","",OFFSET('Water Data'!$B$1,0,10*ROW('Water Data'!B75)))</f>
        <v/>
      </c>
      <c r="B78" s="56" t="str">
        <f ca="true">+IF(OFFSET('Water Data'!$A$3,0,10*ROW('Water Data'!A75))="","",OFFSET('Water Data'!$A$3,0,10*ROW('Water Data'!A75)))</f>
        <v/>
      </c>
      <c r="C78" s="56" t="str">
        <f ca="true">+IF(OFFSET('Water Data'!$C$3,0,10*ROW('Water Data'!C75))="","",OFFSET('Water Data'!$C$3,0,10*ROW('Water Data'!C75)))</f>
        <v/>
      </c>
      <c r="D78" s="244"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4"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4"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4"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4"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4"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4"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4"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4"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4"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4"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4"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4"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4"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4"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4"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4"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4"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45"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45"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45"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45"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45"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45"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45"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45"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45"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45"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45"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45"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45"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45"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45"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45"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45"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45"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45"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45"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45"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45"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45"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45"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45"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45"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45"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45"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45"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45"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46"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46"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46"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46"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46"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46"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46"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46"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46"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46"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46"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46"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46"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46"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46"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46"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46"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46"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3" t="str">
        <f ca="true">+IF(OFFSET('Water Data'!$C$28,0,10*ROW('Water Data'!C72))="","",OFFSET('Water Data'!$C$28,0,10*ROW('Water Data'!C72)))</f>
        <v/>
      </c>
      <c r="BT78" s="33" t="str">
        <f ca="true">+IF(OFFSET('Water Data'!$C$29,0,10*ROW('Water Data'!C72))="","",OFFSET('Water Data'!$C$29,0,10*ROW('Water Data'!C72)))</f>
        <v/>
      </c>
      <c r="BU78" s="33" t="str">
        <f ca="true">+IF(OFFSET('Water Data'!$C$30,0,10*ROW('Water Data'!C72))="","",OFFSET('Water Data'!$C$30,0,10*ROW('Water Data'!C72)))</f>
        <v/>
      </c>
      <c r="BV78" s="33" t="str">
        <f ca="true">+IF(OFFSET('Water Data'!$D$28,0,10*ROW('Water Data'!D72))="","",OFFSET('Water Data'!$D$28,0,10*ROW('Water Data'!D72)))</f>
        <v/>
      </c>
      <c r="BW78" s="33" t="str">
        <f ca="true">+IF(OFFSET('Water Data'!$D$29,0,10*ROW('Water Data'!D72))="","",OFFSET('Water Data'!$D$29,0,10*ROW('Water Data'!D72)))</f>
        <v/>
      </c>
      <c r="BX78" s="33" t="str">
        <f ca="true">+IF(OFFSET('Water Data'!$D$30,0,10*ROW('Water Data'!D72))="","",OFFSET('Water Data'!$D$30,0,10*ROW('Water Data'!D72)))</f>
        <v/>
      </c>
      <c r="BY78" s="33" t="str">
        <f ca="true">+IF(OFFSET('Water Data'!$E$28,0,10*ROW('Water Data'!E72))="","",OFFSET('Water Data'!$E$28,0,10*ROW('Water Data'!E72)))</f>
        <v/>
      </c>
      <c r="BZ78" s="33" t="str">
        <f ca="true">+IF(OFFSET('Water Data'!$E$29,0,10*ROW('Water Data'!E72))="","",OFFSET('Water Data'!$E$29,0,10*ROW('Water Data'!E72)))</f>
        <v/>
      </c>
      <c r="CA78" s="33" t="str">
        <f ca="true">+IF(OFFSET('Water Data'!$E$30,0,10*ROW('Water Data'!E72))="","",OFFSET('Water Data'!$E$30,0,10*ROW('Water Data'!E72)))</f>
        <v/>
      </c>
      <c r="CB78" s="33" t="str">
        <f ca="true">+IF(OFFSET('Water Data'!$F$28,0,10*ROW('Water Data'!F72))="","",OFFSET('Water Data'!$F$28,0,10*ROW('Water Data'!F72)))</f>
        <v/>
      </c>
      <c r="CC78" s="33" t="str">
        <f ca="true">+IF(OFFSET('Water Data'!$F$29,0,10*ROW('Water Data'!F72))="","",OFFSET('Water Data'!$F$29,0,10*ROW('Water Data'!F72)))</f>
        <v/>
      </c>
      <c r="CD78" s="33" t="str">
        <f ca="true">+IF(OFFSET('Water Data'!$F$30,0,10*ROW('Water Data'!F72))="","",OFFSET('Water Data'!$F$30,0,10*ROW('Water Data'!F72)))</f>
        <v/>
      </c>
      <c r="CE78" s="33" t="str">
        <f ca="true">+IF(OFFSET('Water Data'!$G$28,0,10*ROW('Water Data'!G72))="","",OFFSET('Water Data'!$G$28,0,10*ROW('Water Data'!G72)))</f>
        <v/>
      </c>
      <c r="CF78" s="33" t="str">
        <f ca="true">+IF(OFFSET('Water Data'!$G$29,0,10*ROW('Water Data'!G72))="","",OFFSET('Water Data'!$G$29,0,10*ROW('Water Data'!G72)))</f>
        <v/>
      </c>
      <c r="CG78" s="33" t="str">
        <f ca="true">+IF(OFFSET('Water Data'!$G$30,0,10*ROW('Water Data'!G72))="","",OFFSET('Water Data'!$G$30,0,10*ROW('Water Data'!G72)))</f>
        <v/>
      </c>
      <c r="CH78" s="33" t="str">
        <f ca="true">+IF(OFFSET('Water Data'!$H$28,0,10*ROW('Water Data'!H72))="","",OFFSET('Water Data'!$H$28,0,10*ROW('Water Data'!H72)))</f>
        <v/>
      </c>
      <c r="CI78" s="33" t="str">
        <f ca="true">+IF(OFFSET('Water Data'!$H$29,0,10*ROW('Water Data'!H72))="","",OFFSET('Water Data'!$H$29,0,10*ROW('Water Data'!H72)))</f>
        <v/>
      </c>
      <c r="CJ78" s="33" t="str">
        <f ca="true">+IF(OFFSET('Water Data'!$H$30,0,10*ROW('Water Data'!H72))="","",OFFSET('Water Data'!$H$30,0,10*ROW('Water Data'!H72)))</f>
        <v/>
      </c>
      <c r="CK78" s="33" t="str">
        <f ca="true">+IF(OFFSET('Sanitation Data'!$C$29,0,10*ROW('Sanitation Data'!C72))="","",OFFSET('Sanitation Data'!$C$29,0,10*ROW('Sanitation Data'!C72)))</f>
        <v/>
      </c>
      <c r="CL78" s="33" t="str">
        <f ca="true">+IF(OFFSET('Sanitation Data'!$C$30,0,10*ROW('Sanitation Data'!C72))="","",OFFSET('Sanitation Data'!$C$30,0,10*ROW('Sanitation Data'!C72)))</f>
        <v/>
      </c>
      <c r="CM78" s="33" t="str">
        <f ca="true">+IF(OFFSET('Sanitation Data'!$C$31,0,10*ROW('Sanitation Data'!C72))="","",OFFSET('Sanitation Data'!$C$31,0,10*ROW('Sanitation Data'!C72)))</f>
        <v/>
      </c>
      <c r="CN78" s="33" t="str">
        <f ca="true">+IF(OFFSET('Sanitation Data'!$C$32,0,10*ROW('Sanitation Data'!C72))="","",OFFSET('Sanitation Data'!$C$32,0,10*ROW('Sanitation Data'!C72)))</f>
        <v/>
      </c>
      <c r="CO78" s="33" t="str">
        <f ca="true">+IF(OFFSET('Sanitation Data'!$C$33,0,10*ROW('Sanitation Data'!C72))="","",OFFSET('Sanitation Data'!$C$33,0,10*ROW('Sanitation Data'!C72)))</f>
        <v/>
      </c>
      <c r="CP78" s="33" t="str">
        <f ca="true">+IF(OFFSET('Sanitation Data'!$D$29,0,10*ROW('Sanitation Data'!D72))="","",OFFSET('Sanitation Data'!$D$29,0,10*ROW('Sanitation Data'!D72)))</f>
        <v/>
      </c>
      <c r="CQ78" s="33" t="str">
        <f ca="true">+IF(OFFSET('Sanitation Data'!$D$30,0,10*ROW('Sanitation Data'!D72))="","",OFFSET('Sanitation Data'!$D$30,0,10*ROW('Sanitation Data'!D72)))</f>
        <v/>
      </c>
      <c r="CR78" s="33" t="str">
        <f ca="true">+IF(OFFSET('Sanitation Data'!$D$31,0,10*ROW('Sanitation Data'!D72))="","",OFFSET('Sanitation Data'!$D$31,0,10*ROW('Sanitation Data'!D72)))</f>
        <v/>
      </c>
      <c r="CS78" s="33" t="str">
        <f ca="true">+IF(OFFSET('Sanitation Data'!$D$32,0,10*ROW('Sanitation Data'!D72))="","",OFFSET('Sanitation Data'!$D$32,0,10*ROW('Sanitation Data'!D72)))</f>
        <v/>
      </c>
      <c r="CT78" s="33" t="str">
        <f ca="true">+IF(OFFSET('Sanitation Data'!$D$33,0,10*ROW('Sanitation Data'!D72))="","",OFFSET('Sanitation Data'!$D$33,0,10*ROW('Sanitation Data'!D72)))</f>
        <v/>
      </c>
      <c r="CU78" s="33" t="str">
        <f ca="true">+IF(OFFSET('Sanitation Data'!$E$29,0,10*ROW('Sanitation Data'!E72))="","",OFFSET('Sanitation Data'!$E$29,0,10*ROW('Sanitation Data'!E72)))</f>
        <v/>
      </c>
      <c r="CV78" s="33" t="str">
        <f ca="true">+IF(OFFSET('Sanitation Data'!$E$30,0,10*ROW('Sanitation Data'!E72))="","",OFFSET('Sanitation Data'!$E$30,0,10*ROW('Sanitation Data'!E72)))</f>
        <v/>
      </c>
      <c r="CW78" s="33" t="str">
        <f ca="true">+IF(OFFSET('Sanitation Data'!$E$31,0,10*ROW('Sanitation Data'!E72))="","",OFFSET('Sanitation Data'!$E$31,0,10*ROW('Sanitation Data'!E72)))</f>
        <v/>
      </c>
      <c r="CX78" s="33" t="str">
        <f ca="true">+IF(OFFSET('Sanitation Data'!$E$32,0,10*ROW('Sanitation Data'!E72))="","",OFFSET('Sanitation Data'!$E$32,0,10*ROW('Sanitation Data'!E72)))</f>
        <v/>
      </c>
      <c r="CY78" s="33" t="str">
        <f ca="true">+IF(OFFSET('Sanitation Data'!$E$33,0,10*ROW('Sanitation Data'!E72))="","",OFFSET('Sanitation Data'!$E$33,0,10*ROW('Sanitation Data'!E72)))</f>
        <v/>
      </c>
      <c r="CZ78" s="33" t="str">
        <f ca="true">+IF(OFFSET('Sanitation Data'!$F$29,0,10*ROW('Sanitation Data'!F72))="","",OFFSET('Sanitation Data'!$F$29,0,10*ROW('Sanitation Data'!F72)))</f>
        <v/>
      </c>
      <c r="DA78" s="33" t="str">
        <f ca="true">+IF(OFFSET('Sanitation Data'!$F$30,0,10*ROW('Sanitation Data'!F72))="","",OFFSET('Sanitation Data'!$F$30,0,10*ROW('Sanitation Data'!F72)))</f>
        <v/>
      </c>
      <c r="DB78" s="33" t="str">
        <f ca="true">+IF(OFFSET('Sanitation Data'!$F$31,0,10*ROW('Sanitation Data'!F72))="","",OFFSET('Sanitation Data'!$F$31,0,10*ROW('Sanitation Data'!F72)))</f>
        <v/>
      </c>
      <c r="DC78" s="33" t="str">
        <f ca="true">+IF(OFFSET('Sanitation Data'!$F$32,0,10*ROW('Sanitation Data'!F72))="","",OFFSET('Sanitation Data'!$F$32,0,10*ROW('Sanitation Data'!F72)))</f>
        <v/>
      </c>
      <c r="DD78" s="33" t="str">
        <f ca="true">+IF(OFFSET('Sanitation Data'!$F$33,0,10*ROW('Sanitation Data'!F72))="","",OFFSET('Sanitation Data'!$F$33,0,10*ROW('Sanitation Data'!F72)))</f>
        <v/>
      </c>
      <c r="DE78" s="33" t="str">
        <f ca="true">+IF(OFFSET('Sanitation Data'!$G$29,0,10*ROW('Sanitation Data'!G72))="","",OFFSET('Sanitation Data'!$G$29,0,10*ROW('Sanitation Data'!G72)))</f>
        <v/>
      </c>
      <c r="DF78" s="33" t="str">
        <f ca="true">+IF(OFFSET('Sanitation Data'!$G$30,0,10*ROW('Sanitation Data'!G72))="","",OFFSET('Sanitation Data'!$G$30,0,10*ROW('Sanitation Data'!G72)))</f>
        <v/>
      </c>
      <c r="DG78" s="33" t="str">
        <f ca="true">+IF(OFFSET('Sanitation Data'!$G$31,0,10*ROW('Sanitation Data'!G72))="","",OFFSET('Sanitation Data'!$G$31,0,10*ROW('Sanitation Data'!G72)))</f>
        <v/>
      </c>
      <c r="DH78" s="33" t="str">
        <f ca="true">+IF(OFFSET('Sanitation Data'!$G$32,0,10*ROW('Sanitation Data'!G72))="","",OFFSET('Sanitation Data'!$G$32,0,10*ROW('Sanitation Data'!G72)))</f>
        <v/>
      </c>
      <c r="DI78" s="33" t="str">
        <f ca="true">+IF(OFFSET('Sanitation Data'!$G$33,0,10*ROW('Sanitation Data'!G72))="","",OFFSET('Sanitation Data'!$G$33,0,10*ROW('Sanitation Data'!G72)))</f>
        <v/>
      </c>
      <c r="DJ78" s="33" t="str">
        <f ca="true">+IF(OFFSET('Sanitation Data'!$H$29,0,10*ROW('Sanitation Data'!H72))="","",OFFSET('Sanitation Data'!$H$29,0,10*ROW('Sanitation Data'!H72)))</f>
        <v/>
      </c>
      <c r="DK78" s="33" t="str">
        <f ca="true">+IF(OFFSET('Sanitation Data'!$H$30,0,10*ROW('Sanitation Data'!H72))="","",OFFSET('Sanitation Data'!$H$30,0,10*ROW('Sanitation Data'!H72)))</f>
        <v/>
      </c>
      <c r="DL78" s="33" t="str">
        <f ca="true">+IF(OFFSET('Sanitation Data'!$H$31,0,10*ROW('Sanitation Data'!H72))="","",OFFSET('Sanitation Data'!$H$31,0,10*ROW('Sanitation Data'!H72)))</f>
        <v/>
      </c>
      <c r="DM78" s="33" t="str">
        <f ca="true">+IF(OFFSET('Sanitation Data'!$H$32,0,10*ROW('Sanitation Data'!H72))="","",OFFSET('Sanitation Data'!$H$32,0,10*ROW('Sanitation Data'!H72)))</f>
        <v/>
      </c>
      <c r="DN78" s="33" t="str">
        <f ca="true">+IF(OFFSET('Sanitation Data'!$H$33,0,10*ROW('Sanitation Data'!H72))="","",OFFSET('Sanitation Data'!$H$33,0,10*ROW('Sanitation Data'!H72)))</f>
        <v/>
      </c>
      <c r="DO78" s="33" t="str">
        <f ca="true">+IF(OFFSET('Hygiene Data'!$C$12,0,10*ROW('Hygiene Data'!C72))="","",OFFSET('Hygiene Data'!$C$12,0,10*ROW('Hygiene Data'!C72)))</f>
        <v/>
      </c>
      <c r="DP78" s="33" t="str">
        <f ca="true">+IF(OFFSET('Hygiene Data'!$C$13,0,10*ROW('Hygiene Data'!C72))="","",OFFSET('Hygiene Data'!$C$13,0,10*ROW('Hygiene Data'!C72)))</f>
        <v/>
      </c>
      <c r="DQ78" s="33" t="str">
        <f ca="true">+IF(OFFSET('Hygiene Data'!$C$14,0,10*ROW('Hygiene Data'!C72))="","",OFFSET('Hygiene Data'!$C$14,0,10*ROW('Hygiene Data'!C72)))</f>
        <v/>
      </c>
      <c r="DR78" s="33" t="str">
        <f ca="true">+IF(OFFSET('Hygiene Data'!$D$12,0,10*ROW('Hygiene Data'!D72))="","",OFFSET('Hygiene Data'!$D$12,0,10*ROW('Hygiene Data'!D72)))</f>
        <v/>
      </c>
      <c r="DS78" s="33" t="str">
        <f ca="true">+IF(OFFSET('Hygiene Data'!$D$13,0,10*ROW('Hygiene Data'!D72))="","",OFFSET('Hygiene Data'!$D$13,0,10*ROW('Hygiene Data'!D72)))</f>
        <v/>
      </c>
      <c r="DT78" s="33" t="str">
        <f ca="true">+IF(OFFSET('Hygiene Data'!$D$14,0,10*ROW('Hygiene Data'!D72))="","",OFFSET('Hygiene Data'!$D$14,0,10*ROW('Hygiene Data'!D72)))</f>
        <v/>
      </c>
      <c r="DU78" s="33" t="str">
        <f ca="true">+IF(OFFSET('Hygiene Data'!$E$12,0,10*ROW('Hygiene Data'!E72))="","",OFFSET('Hygiene Data'!$E$12,0,10*ROW('Hygiene Data'!E72)))</f>
        <v/>
      </c>
      <c r="DV78" s="33" t="str">
        <f ca="true">+IF(OFFSET('Hygiene Data'!$E$13,0,10*ROW('Hygiene Data'!E72))="","",OFFSET('Hygiene Data'!$E$13,0,10*ROW('Hygiene Data'!E72)))</f>
        <v/>
      </c>
      <c r="DW78" s="33" t="str">
        <f ca="true">+IF(OFFSET('Hygiene Data'!$E$14,0,10*ROW('Hygiene Data'!E72))="","",OFFSET('Hygiene Data'!$E$14,0,10*ROW('Hygiene Data'!E72)))</f>
        <v/>
      </c>
      <c r="DX78" s="33" t="str">
        <f ca="true">+IF(OFFSET('Hygiene Data'!$F$12,0,10*ROW('Hygiene Data'!F72))="","",OFFSET('Hygiene Data'!$F$12,0,10*ROW('Hygiene Data'!F72)))</f>
        <v/>
      </c>
      <c r="DY78" s="33" t="str">
        <f ca="true">+IF(OFFSET('Hygiene Data'!$F$13,0,10*ROW('Hygiene Data'!F72))="","",OFFSET('Hygiene Data'!$F$13,0,10*ROW('Hygiene Data'!F72)))</f>
        <v/>
      </c>
      <c r="DZ78" s="33" t="str">
        <f ca="true">+IF(OFFSET('Hygiene Data'!$F$14,0,10*ROW('Hygiene Data'!F72))="","",OFFSET('Hygiene Data'!$F$14,0,10*ROW('Hygiene Data'!F72)))</f>
        <v/>
      </c>
      <c r="EA78" s="33" t="str">
        <f ca="true">+IF(OFFSET('Hygiene Data'!$G$12,0,10*ROW('Hygiene Data'!G72))="","",OFFSET('Hygiene Data'!$G$12,0,10*ROW('Hygiene Data'!G72)))</f>
        <v/>
      </c>
      <c r="EB78" s="33" t="str">
        <f ca="true">+IF(OFFSET('Hygiene Data'!$G$13,0,10*ROW('Hygiene Data'!G72))="","",OFFSET('Hygiene Data'!$G$13,0,10*ROW('Hygiene Data'!G72)))</f>
        <v/>
      </c>
      <c r="EC78" s="33" t="str">
        <f ca="true">+IF(OFFSET('Hygiene Data'!$G$14,0,10*ROW('Hygiene Data'!G72))="","",OFFSET('Hygiene Data'!$G$14,0,10*ROW('Hygiene Data'!G72)))</f>
        <v/>
      </c>
      <c r="ED78" s="33" t="str">
        <f ca="true">+IF(OFFSET('Hygiene Data'!$H$12,0,10*ROW('Hygiene Data'!H72))="","",OFFSET('Hygiene Data'!$H$12,0,10*ROW('Hygiene Data'!H72)))</f>
        <v/>
      </c>
      <c r="EE78" s="33" t="str">
        <f ca="true">+IF(OFFSET('Hygiene Data'!$H$13,0,10*ROW('Hygiene Data'!H72))="","",OFFSET('Hygiene Data'!$H$13,0,10*ROW('Hygiene Data'!H72)))</f>
        <v/>
      </c>
      <c r="EF78" s="33" t="str">
        <f ca="true">+IF(OFFSET('Hygiene Data'!$H$14,0,10*ROW('Hygiene Data'!H72))="","",OFFSET('Hygiene Data'!$H$14,0,10*ROW('Hygiene Data'!H72)))</f>
        <v/>
      </c>
    </row>
    <row r="79" x14ac:dyDescent="0.2">
      <c r="A79" s="56" t="str">
        <f ca="true">+IF(OFFSET('Water Data'!$B$1,0,10*ROW('Water Data'!B76))="","",OFFSET('Water Data'!$B$1,0,10*ROW('Water Data'!B76)))</f>
        <v/>
      </c>
      <c r="B79" s="56" t="str">
        <f ca="true">+IF(OFFSET('Water Data'!$A$3,0,10*ROW('Water Data'!A76))="","",OFFSET('Water Data'!$A$3,0,10*ROW('Water Data'!A76)))</f>
        <v/>
      </c>
      <c r="C79" s="56" t="str">
        <f ca="true">+IF(OFFSET('Water Data'!$C$3,0,10*ROW('Water Data'!C76))="","",OFFSET('Water Data'!$C$3,0,10*ROW('Water Data'!C76)))</f>
        <v/>
      </c>
      <c r="D79" s="244"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4"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4"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4"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4"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4"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4"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4"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4"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4"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4"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4"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4"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4"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4"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4"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4"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4"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45"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45"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45"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45"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45"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45"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45"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45"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45"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45"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45"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45"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45"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45"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45"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45"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45"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45"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45"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45"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45"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45"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45"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45"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45"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45"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45"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45"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45"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45"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46"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46"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46"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46"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46"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46"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46"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46"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46"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46"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46"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46"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46"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46"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46"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46"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46"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46"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3" t="str">
        <f ca="true">+IF(OFFSET('Water Data'!$C$28,0,10*ROW('Water Data'!C73))="","",OFFSET('Water Data'!$C$28,0,10*ROW('Water Data'!C73)))</f>
        <v/>
      </c>
      <c r="BT79" s="33" t="str">
        <f ca="true">+IF(OFFSET('Water Data'!$C$29,0,10*ROW('Water Data'!C73))="","",OFFSET('Water Data'!$C$29,0,10*ROW('Water Data'!C73)))</f>
        <v/>
      </c>
      <c r="BU79" s="33" t="str">
        <f ca="true">+IF(OFFSET('Water Data'!$C$30,0,10*ROW('Water Data'!C73))="","",OFFSET('Water Data'!$C$30,0,10*ROW('Water Data'!C73)))</f>
        <v/>
      </c>
      <c r="BV79" s="33" t="str">
        <f ca="true">+IF(OFFSET('Water Data'!$D$28,0,10*ROW('Water Data'!D73))="","",OFFSET('Water Data'!$D$28,0,10*ROW('Water Data'!D73)))</f>
        <v/>
      </c>
      <c r="BW79" s="33" t="str">
        <f ca="true">+IF(OFFSET('Water Data'!$D$29,0,10*ROW('Water Data'!D73))="","",OFFSET('Water Data'!$D$29,0,10*ROW('Water Data'!D73)))</f>
        <v/>
      </c>
      <c r="BX79" s="33" t="str">
        <f ca="true">+IF(OFFSET('Water Data'!$D$30,0,10*ROW('Water Data'!D73))="","",OFFSET('Water Data'!$D$30,0,10*ROW('Water Data'!D73)))</f>
        <v/>
      </c>
      <c r="BY79" s="33" t="str">
        <f ca="true">+IF(OFFSET('Water Data'!$E$28,0,10*ROW('Water Data'!E73))="","",OFFSET('Water Data'!$E$28,0,10*ROW('Water Data'!E73)))</f>
        <v/>
      </c>
      <c r="BZ79" s="33" t="str">
        <f ca="true">+IF(OFFSET('Water Data'!$E$29,0,10*ROW('Water Data'!E73))="","",OFFSET('Water Data'!$E$29,0,10*ROW('Water Data'!E73)))</f>
        <v/>
      </c>
      <c r="CA79" s="33" t="str">
        <f ca="true">+IF(OFFSET('Water Data'!$E$30,0,10*ROW('Water Data'!E73))="","",OFFSET('Water Data'!$E$30,0,10*ROW('Water Data'!E73)))</f>
        <v/>
      </c>
      <c r="CB79" s="33" t="str">
        <f ca="true">+IF(OFFSET('Water Data'!$F$28,0,10*ROW('Water Data'!F73))="","",OFFSET('Water Data'!$F$28,0,10*ROW('Water Data'!F73)))</f>
        <v/>
      </c>
      <c r="CC79" s="33" t="str">
        <f ca="true">+IF(OFFSET('Water Data'!$F$29,0,10*ROW('Water Data'!F73))="","",OFFSET('Water Data'!$F$29,0,10*ROW('Water Data'!F73)))</f>
        <v/>
      </c>
      <c r="CD79" s="33" t="str">
        <f ca="true">+IF(OFFSET('Water Data'!$F$30,0,10*ROW('Water Data'!F73))="","",OFFSET('Water Data'!$F$30,0,10*ROW('Water Data'!F73)))</f>
        <v/>
      </c>
      <c r="CE79" s="33" t="str">
        <f ca="true">+IF(OFFSET('Water Data'!$G$28,0,10*ROW('Water Data'!G73))="","",OFFSET('Water Data'!$G$28,0,10*ROW('Water Data'!G73)))</f>
        <v/>
      </c>
      <c r="CF79" s="33" t="str">
        <f ca="true">+IF(OFFSET('Water Data'!$G$29,0,10*ROW('Water Data'!G73))="","",OFFSET('Water Data'!$G$29,0,10*ROW('Water Data'!G73)))</f>
        <v/>
      </c>
      <c r="CG79" s="33" t="str">
        <f ca="true">+IF(OFFSET('Water Data'!$G$30,0,10*ROW('Water Data'!G73))="","",OFFSET('Water Data'!$G$30,0,10*ROW('Water Data'!G73)))</f>
        <v/>
      </c>
      <c r="CH79" s="33" t="str">
        <f ca="true">+IF(OFFSET('Water Data'!$H$28,0,10*ROW('Water Data'!H73))="","",OFFSET('Water Data'!$H$28,0,10*ROW('Water Data'!H73)))</f>
        <v/>
      </c>
      <c r="CI79" s="33" t="str">
        <f ca="true">+IF(OFFSET('Water Data'!$H$29,0,10*ROW('Water Data'!H73))="","",OFFSET('Water Data'!$H$29,0,10*ROW('Water Data'!H73)))</f>
        <v/>
      </c>
      <c r="CJ79" s="33" t="str">
        <f ca="true">+IF(OFFSET('Water Data'!$H$30,0,10*ROW('Water Data'!H73))="","",OFFSET('Water Data'!$H$30,0,10*ROW('Water Data'!H73)))</f>
        <v/>
      </c>
      <c r="CK79" s="33" t="str">
        <f ca="true">+IF(OFFSET('Sanitation Data'!$C$29,0,10*ROW('Sanitation Data'!C73))="","",OFFSET('Sanitation Data'!$C$29,0,10*ROW('Sanitation Data'!C73)))</f>
        <v/>
      </c>
      <c r="CL79" s="33" t="str">
        <f ca="true">+IF(OFFSET('Sanitation Data'!$C$30,0,10*ROW('Sanitation Data'!C73))="","",OFFSET('Sanitation Data'!$C$30,0,10*ROW('Sanitation Data'!C73)))</f>
        <v/>
      </c>
      <c r="CM79" s="33" t="str">
        <f ca="true">+IF(OFFSET('Sanitation Data'!$C$31,0,10*ROW('Sanitation Data'!C73))="","",OFFSET('Sanitation Data'!$C$31,0,10*ROW('Sanitation Data'!C73)))</f>
        <v/>
      </c>
      <c r="CN79" s="33" t="str">
        <f ca="true">+IF(OFFSET('Sanitation Data'!$C$32,0,10*ROW('Sanitation Data'!C73))="","",OFFSET('Sanitation Data'!$C$32,0,10*ROW('Sanitation Data'!C73)))</f>
        <v/>
      </c>
      <c r="CO79" s="33" t="str">
        <f ca="true">+IF(OFFSET('Sanitation Data'!$C$33,0,10*ROW('Sanitation Data'!C73))="","",OFFSET('Sanitation Data'!$C$33,0,10*ROW('Sanitation Data'!C73)))</f>
        <v/>
      </c>
      <c r="CP79" s="33" t="str">
        <f ca="true">+IF(OFFSET('Sanitation Data'!$D$29,0,10*ROW('Sanitation Data'!D73))="","",OFFSET('Sanitation Data'!$D$29,0,10*ROW('Sanitation Data'!D73)))</f>
        <v/>
      </c>
      <c r="CQ79" s="33" t="str">
        <f ca="true">+IF(OFFSET('Sanitation Data'!$D$30,0,10*ROW('Sanitation Data'!D73))="","",OFFSET('Sanitation Data'!$D$30,0,10*ROW('Sanitation Data'!D73)))</f>
        <v/>
      </c>
      <c r="CR79" s="33" t="str">
        <f ca="true">+IF(OFFSET('Sanitation Data'!$D$31,0,10*ROW('Sanitation Data'!D73))="","",OFFSET('Sanitation Data'!$D$31,0,10*ROW('Sanitation Data'!D73)))</f>
        <v/>
      </c>
      <c r="CS79" s="33" t="str">
        <f ca="true">+IF(OFFSET('Sanitation Data'!$D$32,0,10*ROW('Sanitation Data'!D73))="","",OFFSET('Sanitation Data'!$D$32,0,10*ROW('Sanitation Data'!D73)))</f>
        <v/>
      </c>
      <c r="CT79" s="33" t="str">
        <f ca="true">+IF(OFFSET('Sanitation Data'!$D$33,0,10*ROW('Sanitation Data'!D73))="","",OFFSET('Sanitation Data'!$D$33,0,10*ROW('Sanitation Data'!D73)))</f>
        <v/>
      </c>
      <c r="CU79" s="33" t="str">
        <f ca="true">+IF(OFFSET('Sanitation Data'!$E$29,0,10*ROW('Sanitation Data'!E73))="","",OFFSET('Sanitation Data'!$E$29,0,10*ROW('Sanitation Data'!E73)))</f>
        <v/>
      </c>
      <c r="CV79" s="33" t="str">
        <f ca="true">+IF(OFFSET('Sanitation Data'!$E$30,0,10*ROW('Sanitation Data'!E73))="","",OFFSET('Sanitation Data'!$E$30,0,10*ROW('Sanitation Data'!E73)))</f>
        <v/>
      </c>
      <c r="CW79" s="33" t="str">
        <f ca="true">+IF(OFFSET('Sanitation Data'!$E$31,0,10*ROW('Sanitation Data'!E73))="","",OFFSET('Sanitation Data'!$E$31,0,10*ROW('Sanitation Data'!E73)))</f>
        <v/>
      </c>
      <c r="CX79" s="33" t="str">
        <f ca="true">+IF(OFFSET('Sanitation Data'!$E$32,0,10*ROW('Sanitation Data'!E73))="","",OFFSET('Sanitation Data'!$E$32,0,10*ROW('Sanitation Data'!E73)))</f>
        <v/>
      </c>
      <c r="CY79" s="33" t="str">
        <f ca="true">+IF(OFFSET('Sanitation Data'!$E$33,0,10*ROW('Sanitation Data'!E73))="","",OFFSET('Sanitation Data'!$E$33,0,10*ROW('Sanitation Data'!E73)))</f>
        <v/>
      </c>
      <c r="CZ79" s="33" t="str">
        <f ca="true">+IF(OFFSET('Sanitation Data'!$F$29,0,10*ROW('Sanitation Data'!F73))="","",OFFSET('Sanitation Data'!$F$29,0,10*ROW('Sanitation Data'!F73)))</f>
        <v/>
      </c>
      <c r="DA79" s="33" t="str">
        <f ca="true">+IF(OFFSET('Sanitation Data'!$F$30,0,10*ROW('Sanitation Data'!F73))="","",OFFSET('Sanitation Data'!$F$30,0,10*ROW('Sanitation Data'!F73)))</f>
        <v/>
      </c>
      <c r="DB79" s="33" t="str">
        <f ca="true">+IF(OFFSET('Sanitation Data'!$F$31,0,10*ROW('Sanitation Data'!F73))="","",OFFSET('Sanitation Data'!$F$31,0,10*ROW('Sanitation Data'!F73)))</f>
        <v/>
      </c>
      <c r="DC79" s="33" t="str">
        <f ca="true">+IF(OFFSET('Sanitation Data'!$F$32,0,10*ROW('Sanitation Data'!F73))="","",OFFSET('Sanitation Data'!$F$32,0,10*ROW('Sanitation Data'!F73)))</f>
        <v/>
      </c>
      <c r="DD79" s="33" t="str">
        <f ca="true">+IF(OFFSET('Sanitation Data'!$F$33,0,10*ROW('Sanitation Data'!F73))="","",OFFSET('Sanitation Data'!$F$33,0,10*ROW('Sanitation Data'!F73)))</f>
        <v/>
      </c>
      <c r="DE79" s="33" t="str">
        <f ca="true">+IF(OFFSET('Sanitation Data'!$G$29,0,10*ROW('Sanitation Data'!G73))="","",OFFSET('Sanitation Data'!$G$29,0,10*ROW('Sanitation Data'!G73)))</f>
        <v/>
      </c>
      <c r="DF79" s="33" t="str">
        <f ca="true">+IF(OFFSET('Sanitation Data'!$G$30,0,10*ROW('Sanitation Data'!G73))="","",OFFSET('Sanitation Data'!$G$30,0,10*ROW('Sanitation Data'!G73)))</f>
        <v/>
      </c>
      <c r="DG79" s="33" t="str">
        <f ca="true">+IF(OFFSET('Sanitation Data'!$G$31,0,10*ROW('Sanitation Data'!G73))="","",OFFSET('Sanitation Data'!$G$31,0,10*ROW('Sanitation Data'!G73)))</f>
        <v/>
      </c>
      <c r="DH79" s="33" t="str">
        <f ca="true">+IF(OFFSET('Sanitation Data'!$G$32,0,10*ROW('Sanitation Data'!G73))="","",OFFSET('Sanitation Data'!$G$32,0,10*ROW('Sanitation Data'!G73)))</f>
        <v/>
      </c>
      <c r="DI79" s="33" t="str">
        <f ca="true">+IF(OFFSET('Sanitation Data'!$G$33,0,10*ROW('Sanitation Data'!G73))="","",OFFSET('Sanitation Data'!$G$33,0,10*ROW('Sanitation Data'!G73)))</f>
        <v/>
      </c>
      <c r="DJ79" s="33" t="str">
        <f ca="true">+IF(OFFSET('Sanitation Data'!$H$29,0,10*ROW('Sanitation Data'!H73))="","",OFFSET('Sanitation Data'!$H$29,0,10*ROW('Sanitation Data'!H73)))</f>
        <v/>
      </c>
      <c r="DK79" s="33" t="str">
        <f ca="true">+IF(OFFSET('Sanitation Data'!$H$30,0,10*ROW('Sanitation Data'!H73))="","",OFFSET('Sanitation Data'!$H$30,0,10*ROW('Sanitation Data'!H73)))</f>
        <v/>
      </c>
      <c r="DL79" s="33" t="str">
        <f ca="true">+IF(OFFSET('Sanitation Data'!$H$31,0,10*ROW('Sanitation Data'!H73))="","",OFFSET('Sanitation Data'!$H$31,0,10*ROW('Sanitation Data'!H73)))</f>
        <v/>
      </c>
      <c r="DM79" s="33" t="str">
        <f ca="true">+IF(OFFSET('Sanitation Data'!$H$32,0,10*ROW('Sanitation Data'!H73))="","",OFFSET('Sanitation Data'!$H$32,0,10*ROW('Sanitation Data'!H73)))</f>
        <v/>
      </c>
      <c r="DN79" s="33" t="str">
        <f ca="true">+IF(OFFSET('Sanitation Data'!$H$33,0,10*ROW('Sanitation Data'!H73))="","",OFFSET('Sanitation Data'!$H$33,0,10*ROW('Sanitation Data'!H73)))</f>
        <v/>
      </c>
      <c r="DO79" s="33" t="str">
        <f ca="true">+IF(OFFSET('Hygiene Data'!$C$12,0,10*ROW('Hygiene Data'!C73))="","",OFFSET('Hygiene Data'!$C$12,0,10*ROW('Hygiene Data'!C73)))</f>
        <v/>
      </c>
      <c r="DP79" s="33" t="str">
        <f ca="true">+IF(OFFSET('Hygiene Data'!$C$13,0,10*ROW('Hygiene Data'!C73))="","",OFFSET('Hygiene Data'!$C$13,0,10*ROW('Hygiene Data'!C73)))</f>
        <v/>
      </c>
      <c r="DQ79" s="33" t="str">
        <f ca="true">+IF(OFFSET('Hygiene Data'!$C$14,0,10*ROW('Hygiene Data'!C73))="","",OFFSET('Hygiene Data'!$C$14,0,10*ROW('Hygiene Data'!C73)))</f>
        <v/>
      </c>
      <c r="DR79" s="33" t="str">
        <f ca="true">+IF(OFFSET('Hygiene Data'!$D$12,0,10*ROW('Hygiene Data'!D73))="","",OFFSET('Hygiene Data'!$D$12,0,10*ROW('Hygiene Data'!D73)))</f>
        <v/>
      </c>
      <c r="DS79" s="33" t="str">
        <f ca="true">+IF(OFFSET('Hygiene Data'!$D$13,0,10*ROW('Hygiene Data'!D73))="","",OFFSET('Hygiene Data'!$D$13,0,10*ROW('Hygiene Data'!D73)))</f>
        <v/>
      </c>
      <c r="DT79" s="33" t="str">
        <f ca="true">+IF(OFFSET('Hygiene Data'!$D$14,0,10*ROW('Hygiene Data'!D73))="","",OFFSET('Hygiene Data'!$D$14,0,10*ROW('Hygiene Data'!D73)))</f>
        <v/>
      </c>
      <c r="DU79" s="33" t="str">
        <f ca="true">+IF(OFFSET('Hygiene Data'!$E$12,0,10*ROW('Hygiene Data'!E73))="","",OFFSET('Hygiene Data'!$E$12,0,10*ROW('Hygiene Data'!E73)))</f>
        <v/>
      </c>
      <c r="DV79" s="33" t="str">
        <f ca="true">+IF(OFFSET('Hygiene Data'!$E$13,0,10*ROW('Hygiene Data'!E73))="","",OFFSET('Hygiene Data'!$E$13,0,10*ROW('Hygiene Data'!E73)))</f>
        <v/>
      </c>
      <c r="DW79" s="33" t="str">
        <f ca="true">+IF(OFFSET('Hygiene Data'!$E$14,0,10*ROW('Hygiene Data'!E73))="","",OFFSET('Hygiene Data'!$E$14,0,10*ROW('Hygiene Data'!E73)))</f>
        <v/>
      </c>
      <c r="DX79" s="33" t="str">
        <f ca="true">+IF(OFFSET('Hygiene Data'!$F$12,0,10*ROW('Hygiene Data'!F73))="","",OFFSET('Hygiene Data'!$F$12,0,10*ROW('Hygiene Data'!F73)))</f>
        <v/>
      </c>
      <c r="DY79" s="33" t="str">
        <f ca="true">+IF(OFFSET('Hygiene Data'!$F$13,0,10*ROW('Hygiene Data'!F73))="","",OFFSET('Hygiene Data'!$F$13,0,10*ROW('Hygiene Data'!F73)))</f>
        <v/>
      </c>
      <c r="DZ79" s="33" t="str">
        <f ca="true">+IF(OFFSET('Hygiene Data'!$F$14,0,10*ROW('Hygiene Data'!F73))="","",OFFSET('Hygiene Data'!$F$14,0,10*ROW('Hygiene Data'!F73)))</f>
        <v/>
      </c>
      <c r="EA79" s="33" t="str">
        <f ca="true">+IF(OFFSET('Hygiene Data'!$G$12,0,10*ROW('Hygiene Data'!G73))="","",OFFSET('Hygiene Data'!$G$12,0,10*ROW('Hygiene Data'!G73)))</f>
        <v/>
      </c>
      <c r="EB79" s="33" t="str">
        <f ca="true">+IF(OFFSET('Hygiene Data'!$G$13,0,10*ROW('Hygiene Data'!G73))="","",OFFSET('Hygiene Data'!$G$13,0,10*ROW('Hygiene Data'!G73)))</f>
        <v/>
      </c>
      <c r="EC79" s="33" t="str">
        <f ca="true">+IF(OFFSET('Hygiene Data'!$G$14,0,10*ROW('Hygiene Data'!G73))="","",OFFSET('Hygiene Data'!$G$14,0,10*ROW('Hygiene Data'!G73)))</f>
        <v/>
      </c>
      <c r="ED79" s="33" t="str">
        <f ca="true">+IF(OFFSET('Hygiene Data'!$H$12,0,10*ROW('Hygiene Data'!H73))="","",OFFSET('Hygiene Data'!$H$12,0,10*ROW('Hygiene Data'!H73)))</f>
        <v/>
      </c>
      <c r="EE79" s="33" t="str">
        <f ca="true">+IF(OFFSET('Hygiene Data'!$H$13,0,10*ROW('Hygiene Data'!H73))="","",OFFSET('Hygiene Data'!$H$13,0,10*ROW('Hygiene Data'!H73)))</f>
        <v/>
      </c>
      <c r="EF79" s="33" t="str">
        <f ca="true">+IF(OFFSET('Hygiene Data'!$H$14,0,10*ROW('Hygiene Data'!H73))="","",OFFSET('Hygiene Data'!$H$14,0,10*ROW('Hygiene Data'!H73)))</f>
        <v/>
      </c>
    </row>
    <row r="80" x14ac:dyDescent="0.2">
      <c r="A80" s="56" t="str">
        <f ca="true">+IF(OFFSET('Water Data'!$B$1,0,10*ROW('Water Data'!B77))="","",OFFSET('Water Data'!$B$1,0,10*ROW('Water Data'!B77)))</f>
        <v/>
      </c>
      <c r="B80" s="56" t="str">
        <f ca="true">+IF(OFFSET('Water Data'!$A$3,0,10*ROW('Water Data'!A77))="","",OFFSET('Water Data'!$A$3,0,10*ROW('Water Data'!A77)))</f>
        <v/>
      </c>
      <c r="C80" s="56" t="str">
        <f ca="true">+IF(OFFSET('Water Data'!$C$3,0,10*ROW('Water Data'!C77))="","",OFFSET('Water Data'!$C$3,0,10*ROW('Water Data'!C77)))</f>
        <v/>
      </c>
      <c r="D80" s="244"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4"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4"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4"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4"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4"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4"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4"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4"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4"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4"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4"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4"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4"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4"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4"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4"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4"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45"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45"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45"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45"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45"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45"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45"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45"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45"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45"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45"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45"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45"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45"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45"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45"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45"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45"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45"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45"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45"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45"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45"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45"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45"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45"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45"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45"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45"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45"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46"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46"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46"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46"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46"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46"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46"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46"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46"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46"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46"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46"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46"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46"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46"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46"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46"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46"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3" t="str">
        <f ca="true">+IF(OFFSET('Water Data'!$C$28,0,10*ROW('Water Data'!C74))="","",OFFSET('Water Data'!$C$28,0,10*ROW('Water Data'!C74)))</f>
        <v/>
      </c>
      <c r="BT80" s="33" t="str">
        <f ca="true">+IF(OFFSET('Water Data'!$C$29,0,10*ROW('Water Data'!C74))="","",OFFSET('Water Data'!$C$29,0,10*ROW('Water Data'!C74)))</f>
        <v/>
      </c>
      <c r="BU80" s="33" t="str">
        <f ca="true">+IF(OFFSET('Water Data'!$C$30,0,10*ROW('Water Data'!C74))="","",OFFSET('Water Data'!$C$30,0,10*ROW('Water Data'!C74)))</f>
        <v/>
      </c>
      <c r="BV80" s="33" t="str">
        <f ca="true">+IF(OFFSET('Water Data'!$D$28,0,10*ROW('Water Data'!D74))="","",OFFSET('Water Data'!$D$28,0,10*ROW('Water Data'!D74)))</f>
        <v/>
      </c>
      <c r="BW80" s="33" t="str">
        <f ca="true">+IF(OFFSET('Water Data'!$D$29,0,10*ROW('Water Data'!D74))="","",OFFSET('Water Data'!$D$29,0,10*ROW('Water Data'!D74)))</f>
        <v/>
      </c>
      <c r="BX80" s="33" t="str">
        <f ca="true">+IF(OFFSET('Water Data'!$D$30,0,10*ROW('Water Data'!D74))="","",OFFSET('Water Data'!$D$30,0,10*ROW('Water Data'!D74)))</f>
        <v/>
      </c>
      <c r="BY80" s="33" t="str">
        <f ca="true">+IF(OFFSET('Water Data'!$E$28,0,10*ROW('Water Data'!E74))="","",OFFSET('Water Data'!$E$28,0,10*ROW('Water Data'!E74)))</f>
        <v/>
      </c>
      <c r="BZ80" s="33" t="str">
        <f ca="true">+IF(OFFSET('Water Data'!$E$29,0,10*ROW('Water Data'!E74))="","",OFFSET('Water Data'!$E$29,0,10*ROW('Water Data'!E74)))</f>
        <v/>
      </c>
      <c r="CA80" s="33" t="str">
        <f ca="true">+IF(OFFSET('Water Data'!$E$30,0,10*ROW('Water Data'!E74))="","",OFFSET('Water Data'!$E$30,0,10*ROW('Water Data'!E74)))</f>
        <v/>
      </c>
      <c r="CB80" s="33" t="str">
        <f ca="true">+IF(OFFSET('Water Data'!$F$28,0,10*ROW('Water Data'!F74))="","",OFFSET('Water Data'!$F$28,0,10*ROW('Water Data'!F74)))</f>
        <v/>
      </c>
      <c r="CC80" s="33" t="str">
        <f ca="true">+IF(OFFSET('Water Data'!$F$29,0,10*ROW('Water Data'!F74))="","",OFFSET('Water Data'!$F$29,0,10*ROW('Water Data'!F74)))</f>
        <v/>
      </c>
      <c r="CD80" s="33" t="str">
        <f ca="true">+IF(OFFSET('Water Data'!$F$30,0,10*ROW('Water Data'!F74))="","",OFFSET('Water Data'!$F$30,0,10*ROW('Water Data'!F74)))</f>
        <v/>
      </c>
      <c r="CE80" s="33" t="str">
        <f ca="true">+IF(OFFSET('Water Data'!$G$28,0,10*ROW('Water Data'!G74))="","",OFFSET('Water Data'!$G$28,0,10*ROW('Water Data'!G74)))</f>
        <v/>
      </c>
      <c r="CF80" s="33" t="str">
        <f ca="true">+IF(OFFSET('Water Data'!$G$29,0,10*ROW('Water Data'!G74))="","",OFFSET('Water Data'!$G$29,0,10*ROW('Water Data'!G74)))</f>
        <v/>
      </c>
      <c r="CG80" s="33" t="str">
        <f ca="true">+IF(OFFSET('Water Data'!$G$30,0,10*ROW('Water Data'!G74))="","",OFFSET('Water Data'!$G$30,0,10*ROW('Water Data'!G74)))</f>
        <v/>
      </c>
      <c r="CH80" s="33" t="str">
        <f ca="true">+IF(OFFSET('Water Data'!$H$28,0,10*ROW('Water Data'!H74))="","",OFFSET('Water Data'!$H$28,0,10*ROW('Water Data'!H74)))</f>
        <v/>
      </c>
      <c r="CI80" s="33" t="str">
        <f ca="true">+IF(OFFSET('Water Data'!$H$29,0,10*ROW('Water Data'!H74))="","",OFFSET('Water Data'!$H$29,0,10*ROW('Water Data'!H74)))</f>
        <v/>
      </c>
      <c r="CJ80" s="33" t="str">
        <f ca="true">+IF(OFFSET('Water Data'!$H$30,0,10*ROW('Water Data'!H74))="","",OFFSET('Water Data'!$H$30,0,10*ROW('Water Data'!H74)))</f>
        <v/>
      </c>
      <c r="CK80" s="33" t="str">
        <f ca="true">+IF(OFFSET('Sanitation Data'!$C$29,0,10*ROW('Sanitation Data'!C74))="","",OFFSET('Sanitation Data'!$C$29,0,10*ROW('Sanitation Data'!C74)))</f>
        <v/>
      </c>
      <c r="CL80" s="33" t="str">
        <f ca="true">+IF(OFFSET('Sanitation Data'!$C$30,0,10*ROW('Sanitation Data'!C74))="","",OFFSET('Sanitation Data'!$C$30,0,10*ROW('Sanitation Data'!C74)))</f>
        <v/>
      </c>
      <c r="CM80" s="33" t="str">
        <f ca="true">+IF(OFFSET('Sanitation Data'!$C$31,0,10*ROW('Sanitation Data'!C74))="","",OFFSET('Sanitation Data'!$C$31,0,10*ROW('Sanitation Data'!C74)))</f>
        <v/>
      </c>
      <c r="CN80" s="33" t="str">
        <f ca="true">+IF(OFFSET('Sanitation Data'!$C$32,0,10*ROW('Sanitation Data'!C74))="","",OFFSET('Sanitation Data'!$C$32,0,10*ROW('Sanitation Data'!C74)))</f>
        <v/>
      </c>
      <c r="CO80" s="33" t="str">
        <f ca="true">+IF(OFFSET('Sanitation Data'!$C$33,0,10*ROW('Sanitation Data'!C74))="","",OFFSET('Sanitation Data'!$C$33,0,10*ROW('Sanitation Data'!C74)))</f>
        <v/>
      </c>
      <c r="CP80" s="33" t="str">
        <f ca="true">+IF(OFFSET('Sanitation Data'!$D$29,0,10*ROW('Sanitation Data'!D74))="","",OFFSET('Sanitation Data'!$D$29,0,10*ROW('Sanitation Data'!D74)))</f>
        <v/>
      </c>
      <c r="CQ80" s="33" t="str">
        <f ca="true">+IF(OFFSET('Sanitation Data'!$D$30,0,10*ROW('Sanitation Data'!D74))="","",OFFSET('Sanitation Data'!$D$30,0,10*ROW('Sanitation Data'!D74)))</f>
        <v/>
      </c>
      <c r="CR80" s="33" t="str">
        <f ca="true">+IF(OFFSET('Sanitation Data'!$D$31,0,10*ROW('Sanitation Data'!D74))="","",OFFSET('Sanitation Data'!$D$31,0,10*ROW('Sanitation Data'!D74)))</f>
        <v/>
      </c>
      <c r="CS80" s="33" t="str">
        <f ca="true">+IF(OFFSET('Sanitation Data'!$D$32,0,10*ROW('Sanitation Data'!D74))="","",OFFSET('Sanitation Data'!$D$32,0,10*ROW('Sanitation Data'!D74)))</f>
        <v/>
      </c>
      <c r="CT80" s="33" t="str">
        <f ca="true">+IF(OFFSET('Sanitation Data'!$D$33,0,10*ROW('Sanitation Data'!D74))="","",OFFSET('Sanitation Data'!$D$33,0,10*ROW('Sanitation Data'!D74)))</f>
        <v/>
      </c>
      <c r="CU80" s="33" t="str">
        <f ca="true">+IF(OFFSET('Sanitation Data'!$E$29,0,10*ROW('Sanitation Data'!E74))="","",OFFSET('Sanitation Data'!$E$29,0,10*ROW('Sanitation Data'!E74)))</f>
        <v/>
      </c>
      <c r="CV80" s="33" t="str">
        <f ca="true">+IF(OFFSET('Sanitation Data'!$E$30,0,10*ROW('Sanitation Data'!E74))="","",OFFSET('Sanitation Data'!$E$30,0,10*ROW('Sanitation Data'!E74)))</f>
        <v/>
      </c>
      <c r="CW80" s="33" t="str">
        <f ca="true">+IF(OFFSET('Sanitation Data'!$E$31,0,10*ROW('Sanitation Data'!E74))="","",OFFSET('Sanitation Data'!$E$31,0,10*ROW('Sanitation Data'!E74)))</f>
        <v/>
      </c>
      <c r="CX80" s="33" t="str">
        <f ca="true">+IF(OFFSET('Sanitation Data'!$E$32,0,10*ROW('Sanitation Data'!E74))="","",OFFSET('Sanitation Data'!$E$32,0,10*ROW('Sanitation Data'!E74)))</f>
        <v/>
      </c>
      <c r="CY80" s="33" t="str">
        <f ca="true">+IF(OFFSET('Sanitation Data'!$E$33,0,10*ROW('Sanitation Data'!E74))="","",OFFSET('Sanitation Data'!$E$33,0,10*ROW('Sanitation Data'!E74)))</f>
        <v/>
      </c>
      <c r="CZ80" s="33" t="str">
        <f ca="true">+IF(OFFSET('Sanitation Data'!$F$29,0,10*ROW('Sanitation Data'!F74))="","",OFFSET('Sanitation Data'!$F$29,0,10*ROW('Sanitation Data'!F74)))</f>
        <v/>
      </c>
      <c r="DA80" s="33" t="str">
        <f ca="true">+IF(OFFSET('Sanitation Data'!$F$30,0,10*ROW('Sanitation Data'!F74))="","",OFFSET('Sanitation Data'!$F$30,0,10*ROW('Sanitation Data'!F74)))</f>
        <v/>
      </c>
      <c r="DB80" s="33" t="str">
        <f ca="true">+IF(OFFSET('Sanitation Data'!$F$31,0,10*ROW('Sanitation Data'!F74))="","",OFFSET('Sanitation Data'!$F$31,0,10*ROW('Sanitation Data'!F74)))</f>
        <v/>
      </c>
      <c r="DC80" s="33" t="str">
        <f ca="true">+IF(OFFSET('Sanitation Data'!$F$32,0,10*ROW('Sanitation Data'!F74))="","",OFFSET('Sanitation Data'!$F$32,0,10*ROW('Sanitation Data'!F74)))</f>
        <v/>
      </c>
      <c r="DD80" s="33" t="str">
        <f ca="true">+IF(OFFSET('Sanitation Data'!$F$33,0,10*ROW('Sanitation Data'!F74))="","",OFFSET('Sanitation Data'!$F$33,0,10*ROW('Sanitation Data'!F74)))</f>
        <v/>
      </c>
      <c r="DE80" s="33" t="str">
        <f ca="true">+IF(OFFSET('Sanitation Data'!$G$29,0,10*ROW('Sanitation Data'!G74))="","",OFFSET('Sanitation Data'!$G$29,0,10*ROW('Sanitation Data'!G74)))</f>
        <v/>
      </c>
      <c r="DF80" s="33" t="str">
        <f ca="true">+IF(OFFSET('Sanitation Data'!$G$30,0,10*ROW('Sanitation Data'!G74))="","",OFFSET('Sanitation Data'!$G$30,0,10*ROW('Sanitation Data'!G74)))</f>
        <v/>
      </c>
      <c r="DG80" s="33" t="str">
        <f ca="true">+IF(OFFSET('Sanitation Data'!$G$31,0,10*ROW('Sanitation Data'!G74))="","",OFFSET('Sanitation Data'!$G$31,0,10*ROW('Sanitation Data'!G74)))</f>
        <v/>
      </c>
      <c r="DH80" s="33" t="str">
        <f ca="true">+IF(OFFSET('Sanitation Data'!$G$32,0,10*ROW('Sanitation Data'!G74))="","",OFFSET('Sanitation Data'!$G$32,0,10*ROW('Sanitation Data'!G74)))</f>
        <v/>
      </c>
      <c r="DI80" s="33" t="str">
        <f ca="true">+IF(OFFSET('Sanitation Data'!$G$33,0,10*ROW('Sanitation Data'!G74))="","",OFFSET('Sanitation Data'!$G$33,0,10*ROW('Sanitation Data'!G74)))</f>
        <v/>
      </c>
      <c r="DJ80" s="33" t="str">
        <f ca="true">+IF(OFFSET('Sanitation Data'!$H$29,0,10*ROW('Sanitation Data'!H74))="","",OFFSET('Sanitation Data'!$H$29,0,10*ROW('Sanitation Data'!H74)))</f>
        <v/>
      </c>
      <c r="DK80" s="33" t="str">
        <f ca="true">+IF(OFFSET('Sanitation Data'!$H$30,0,10*ROW('Sanitation Data'!H74))="","",OFFSET('Sanitation Data'!$H$30,0,10*ROW('Sanitation Data'!H74)))</f>
        <v/>
      </c>
      <c r="DL80" s="33" t="str">
        <f ca="true">+IF(OFFSET('Sanitation Data'!$H$31,0,10*ROW('Sanitation Data'!H74))="","",OFFSET('Sanitation Data'!$H$31,0,10*ROW('Sanitation Data'!H74)))</f>
        <v/>
      </c>
      <c r="DM80" s="33" t="str">
        <f ca="true">+IF(OFFSET('Sanitation Data'!$H$32,0,10*ROW('Sanitation Data'!H74))="","",OFFSET('Sanitation Data'!$H$32,0,10*ROW('Sanitation Data'!H74)))</f>
        <v/>
      </c>
      <c r="DN80" s="33" t="str">
        <f ca="true">+IF(OFFSET('Sanitation Data'!$H$33,0,10*ROW('Sanitation Data'!H74))="","",OFFSET('Sanitation Data'!$H$33,0,10*ROW('Sanitation Data'!H74)))</f>
        <v/>
      </c>
      <c r="DO80" s="33" t="str">
        <f ca="true">+IF(OFFSET('Hygiene Data'!$C$12,0,10*ROW('Hygiene Data'!C74))="","",OFFSET('Hygiene Data'!$C$12,0,10*ROW('Hygiene Data'!C74)))</f>
        <v/>
      </c>
      <c r="DP80" s="33" t="str">
        <f ca="true">+IF(OFFSET('Hygiene Data'!$C$13,0,10*ROW('Hygiene Data'!C74))="","",OFFSET('Hygiene Data'!$C$13,0,10*ROW('Hygiene Data'!C74)))</f>
        <v/>
      </c>
      <c r="DQ80" s="33" t="str">
        <f ca="true">+IF(OFFSET('Hygiene Data'!$C$14,0,10*ROW('Hygiene Data'!C74))="","",OFFSET('Hygiene Data'!$C$14,0,10*ROW('Hygiene Data'!C74)))</f>
        <v/>
      </c>
      <c r="DR80" s="33" t="str">
        <f ca="true">+IF(OFFSET('Hygiene Data'!$D$12,0,10*ROW('Hygiene Data'!D74))="","",OFFSET('Hygiene Data'!$D$12,0,10*ROW('Hygiene Data'!D74)))</f>
        <v/>
      </c>
      <c r="DS80" s="33" t="str">
        <f ca="true">+IF(OFFSET('Hygiene Data'!$D$13,0,10*ROW('Hygiene Data'!D74))="","",OFFSET('Hygiene Data'!$D$13,0,10*ROW('Hygiene Data'!D74)))</f>
        <v/>
      </c>
      <c r="DT80" s="33" t="str">
        <f ca="true">+IF(OFFSET('Hygiene Data'!$D$14,0,10*ROW('Hygiene Data'!D74))="","",OFFSET('Hygiene Data'!$D$14,0,10*ROW('Hygiene Data'!D74)))</f>
        <v/>
      </c>
      <c r="DU80" s="33" t="str">
        <f ca="true">+IF(OFFSET('Hygiene Data'!$E$12,0,10*ROW('Hygiene Data'!E74))="","",OFFSET('Hygiene Data'!$E$12,0,10*ROW('Hygiene Data'!E74)))</f>
        <v/>
      </c>
      <c r="DV80" s="33" t="str">
        <f ca="true">+IF(OFFSET('Hygiene Data'!$E$13,0,10*ROW('Hygiene Data'!E74))="","",OFFSET('Hygiene Data'!$E$13,0,10*ROW('Hygiene Data'!E74)))</f>
        <v/>
      </c>
      <c r="DW80" s="33" t="str">
        <f ca="true">+IF(OFFSET('Hygiene Data'!$E$14,0,10*ROW('Hygiene Data'!E74))="","",OFFSET('Hygiene Data'!$E$14,0,10*ROW('Hygiene Data'!E74)))</f>
        <v/>
      </c>
      <c r="DX80" s="33" t="str">
        <f ca="true">+IF(OFFSET('Hygiene Data'!$F$12,0,10*ROW('Hygiene Data'!F74))="","",OFFSET('Hygiene Data'!$F$12,0,10*ROW('Hygiene Data'!F74)))</f>
        <v/>
      </c>
      <c r="DY80" s="33" t="str">
        <f ca="true">+IF(OFFSET('Hygiene Data'!$F$13,0,10*ROW('Hygiene Data'!F74))="","",OFFSET('Hygiene Data'!$F$13,0,10*ROW('Hygiene Data'!F74)))</f>
        <v/>
      </c>
      <c r="DZ80" s="33" t="str">
        <f ca="true">+IF(OFFSET('Hygiene Data'!$F$14,0,10*ROW('Hygiene Data'!F74))="","",OFFSET('Hygiene Data'!$F$14,0,10*ROW('Hygiene Data'!F74)))</f>
        <v/>
      </c>
      <c r="EA80" s="33" t="str">
        <f ca="true">+IF(OFFSET('Hygiene Data'!$G$12,0,10*ROW('Hygiene Data'!G74))="","",OFFSET('Hygiene Data'!$G$12,0,10*ROW('Hygiene Data'!G74)))</f>
        <v/>
      </c>
      <c r="EB80" s="33" t="str">
        <f ca="true">+IF(OFFSET('Hygiene Data'!$G$13,0,10*ROW('Hygiene Data'!G74))="","",OFFSET('Hygiene Data'!$G$13,0,10*ROW('Hygiene Data'!G74)))</f>
        <v/>
      </c>
      <c r="EC80" s="33" t="str">
        <f ca="true">+IF(OFFSET('Hygiene Data'!$G$14,0,10*ROW('Hygiene Data'!G74))="","",OFFSET('Hygiene Data'!$G$14,0,10*ROW('Hygiene Data'!G74)))</f>
        <v/>
      </c>
      <c r="ED80" s="33" t="str">
        <f ca="true">+IF(OFFSET('Hygiene Data'!$H$12,0,10*ROW('Hygiene Data'!H74))="","",OFFSET('Hygiene Data'!$H$12,0,10*ROW('Hygiene Data'!H74)))</f>
        <v/>
      </c>
      <c r="EE80" s="33" t="str">
        <f ca="true">+IF(OFFSET('Hygiene Data'!$H$13,0,10*ROW('Hygiene Data'!H74))="","",OFFSET('Hygiene Data'!$H$13,0,10*ROW('Hygiene Data'!H74)))</f>
        <v/>
      </c>
      <c r="EF80" s="33" t="str">
        <f ca="true">+IF(OFFSET('Hygiene Data'!$H$14,0,10*ROW('Hygiene Data'!H74))="","",OFFSET('Hygiene Data'!$H$14,0,10*ROW('Hygiene Data'!H74)))</f>
        <v/>
      </c>
    </row>
    <row r="81" x14ac:dyDescent="0.2">
      <c r="A81" s="56" t="str">
        <f ca="true">+IF(OFFSET('Water Data'!$B$1,0,10*ROW('Water Data'!B78))="","",OFFSET('Water Data'!$B$1,0,10*ROW('Water Data'!B78)))</f>
        <v/>
      </c>
      <c r="B81" s="56" t="str">
        <f ca="true">+IF(OFFSET('Water Data'!$A$3,0,10*ROW('Water Data'!A78))="","",OFFSET('Water Data'!$A$3,0,10*ROW('Water Data'!A78)))</f>
        <v/>
      </c>
      <c r="C81" s="56" t="str">
        <f ca="true">+IF(OFFSET('Water Data'!$C$3,0,10*ROW('Water Data'!C78))="","",OFFSET('Water Data'!$C$3,0,10*ROW('Water Data'!C78)))</f>
        <v/>
      </c>
      <c r="D81" s="244"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4"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4"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4"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4"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4"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4"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4"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4"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4"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4"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4"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4"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4"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4"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4"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4"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4"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45"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45"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45"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45"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45"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45"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45"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45"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45"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45"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45"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45"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45"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45"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45"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45"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45"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45"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45"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45"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45"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45"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45"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45"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45"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45"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45"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45"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45"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45"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46"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46"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46"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46"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46"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46"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46"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46"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46"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46"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46"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46"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46"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46"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46"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46"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46"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46"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3" t="str">
        <f ca="true">+IF(OFFSET('Water Data'!$C$28,0,10*ROW('Water Data'!C75))="","",OFFSET('Water Data'!$C$28,0,10*ROW('Water Data'!C75)))</f>
        <v/>
      </c>
      <c r="BT81" s="33" t="str">
        <f ca="true">+IF(OFFSET('Water Data'!$C$29,0,10*ROW('Water Data'!C75))="","",OFFSET('Water Data'!$C$29,0,10*ROW('Water Data'!C75)))</f>
        <v/>
      </c>
      <c r="BU81" s="33" t="str">
        <f ca="true">+IF(OFFSET('Water Data'!$C$30,0,10*ROW('Water Data'!C75))="","",OFFSET('Water Data'!$C$30,0,10*ROW('Water Data'!C75)))</f>
        <v/>
      </c>
      <c r="BV81" s="33" t="str">
        <f ca="true">+IF(OFFSET('Water Data'!$D$28,0,10*ROW('Water Data'!D75))="","",OFFSET('Water Data'!$D$28,0,10*ROW('Water Data'!D75)))</f>
        <v/>
      </c>
      <c r="BW81" s="33" t="str">
        <f ca="true">+IF(OFFSET('Water Data'!$D$29,0,10*ROW('Water Data'!D75))="","",OFFSET('Water Data'!$D$29,0,10*ROW('Water Data'!D75)))</f>
        <v/>
      </c>
      <c r="BX81" s="33" t="str">
        <f ca="true">+IF(OFFSET('Water Data'!$D$30,0,10*ROW('Water Data'!D75))="","",OFFSET('Water Data'!$D$30,0,10*ROW('Water Data'!D75)))</f>
        <v/>
      </c>
      <c r="BY81" s="33" t="str">
        <f ca="true">+IF(OFFSET('Water Data'!$E$28,0,10*ROW('Water Data'!E75))="","",OFFSET('Water Data'!$E$28,0,10*ROW('Water Data'!E75)))</f>
        <v/>
      </c>
      <c r="BZ81" s="33" t="str">
        <f ca="true">+IF(OFFSET('Water Data'!$E$29,0,10*ROW('Water Data'!E75))="","",OFFSET('Water Data'!$E$29,0,10*ROW('Water Data'!E75)))</f>
        <v/>
      </c>
      <c r="CA81" s="33" t="str">
        <f ca="true">+IF(OFFSET('Water Data'!$E$30,0,10*ROW('Water Data'!E75))="","",OFFSET('Water Data'!$E$30,0,10*ROW('Water Data'!E75)))</f>
        <v/>
      </c>
      <c r="CB81" s="33" t="str">
        <f ca="true">+IF(OFFSET('Water Data'!$F$28,0,10*ROW('Water Data'!F75))="","",OFFSET('Water Data'!$F$28,0,10*ROW('Water Data'!F75)))</f>
        <v/>
      </c>
      <c r="CC81" s="33" t="str">
        <f ca="true">+IF(OFFSET('Water Data'!$F$29,0,10*ROW('Water Data'!F75))="","",OFFSET('Water Data'!$F$29,0,10*ROW('Water Data'!F75)))</f>
        <v/>
      </c>
      <c r="CD81" s="33" t="str">
        <f ca="true">+IF(OFFSET('Water Data'!$F$30,0,10*ROW('Water Data'!F75))="","",OFFSET('Water Data'!$F$30,0,10*ROW('Water Data'!F75)))</f>
        <v/>
      </c>
      <c r="CE81" s="33" t="str">
        <f ca="true">+IF(OFFSET('Water Data'!$G$28,0,10*ROW('Water Data'!G75))="","",OFFSET('Water Data'!$G$28,0,10*ROW('Water Data'!G75)))</f>
        <v/>
      </c>
      <c r="CF81" s="33" t="str">
        <f ca="true">+IF(OFFSET('Water Data'!$G$29,0,10*ROW('Water Data'!G75))="","",OFFSET('Water Data'!$G$29,0,10*ROW('Water Data'!G75)))</f>
        <v/>
      </c>
      <c r="CG81" s="33" t="str">
        <f ca="true">+IF(OFFSET('Water Data'!$G$30,0,10*ROW('Water Data'!G75))="","",OFFSET('Water Data'!$G$30,0,10*ROW('Water Data'!G75)))</f>
        <v/>
      </c>
      <c r="CH81" s="33" t="str">
        <f ca="true">+IF(OFFSET('Water Data'!$H$28,0,10*ROW('Water Data'!H75))="","",OFFSET('Water Data'!$H$28,0,10*ROW('Water Data'!H75)))</f>
        <v/>
      </c>
      <c r="CI81" s="33" t="str">
        <f ca="true">+IF(OFFSET('Water Data'!$H$29,0,10*ROW('Water Data'!H75))="","",OFFSET('Water Data'!$H$29,0,10*ROW('Water Data'!H75)))</f>
        <v/>
      </c>
      <c r="CJ81" s="33" t="str">
        <f ca="true">+IF(OFFSET('Water Data'!$H$30,0,10*ROW('Water Data'!H75))="","",OFFSET('Water Data'!$H$30,0,10*ROW('Water Data'!H75)))</f>
        <v/>
      </c>
      <c r="CK81" s="33" t="str">
        <f ca="true">+IF(OFFSET('Sanitation Data'!$C$29,0,10*ROW('Sanitation Data'!C75))="","",OFFSET('Sanitation Data'!$C$29,0,10*ROW('Sanitation Data'!C75)))</f>
        <v/>
      </c>
      <c r="CL81" s="33" t="str">
        <f ca="true">+IF(OFFSET('Sanitation Data'!$C$30,0,10*ROW('Sanitation Data'!C75))="","",OFFSET('Sanitation Data'!$C$30,0,10*ROW('Sanitation Data'!C75)))</f>
        <v/>
      </c>
      <c r="CM81" s="33" t="str">
        <f ca="true">+IF(OFFSET('Sanitation Data'!$C$31,0,10*ROW('Sanitation Data'!C75))="","",OFFSET('Sanitation Data'!$C$31,0,10*ROW('Sanitation Data'!C75)))</f>
        <v/>
      </c>
      <c r="CN81" s="33" t="str">
        <f ca="true">+IF(OFFSET('Sanitation Data'!$C$32,0,10*ROW('Sanitation Data'!C75))="","",OFFSET('Sanitation Data'!$C$32,0,10*ROW('Sanitation Data'!C75)))</f>
        <v/>
      </c>
      <c r="CO81" s="33" t="str">
        <f ca="true">+IF(OFFSET('Sanitation Data'!$C$33,0,10*ROW('Sanitation Data'!C75))="","",OFFSET('Sanitation Data'!$C$33,0,10*ROW('Sanitation Data'!C75)))</f>
        <v/>
      </c>
      <c r="CP81" s="33" t="str">
        <f ca="true">+IF(OFFSET('Sanitation Data'!$D$29,0,10*ROW('Sanitation Data'!D75))="","",OFFSET('Sanitation Data'!$D$29,0,10*ROW('Sanitation Data'!D75)))</f>
        <v/>
      </c>
      <c r="CQ81" s="33" t="str">
        <f ca="true">+IF(OFFSET('Sanitation Data'!$D$30,0,10*ROW('Sanitation Data'!D75))="","",OFFSET('Sanitation Data'!$D$30,0,10*ROW('Sanitation Data'!D75)))</f>
        <v/>
      </c>
      <c r="CR81" s="33" t="str">
        <f ca="true">+IF(OFFSET('Sanitation Data'!$D$31,0,10*ROW('Sanitation Data'!D75))="","",OFFSET('Sanitation Data'!$D$31,0,10*ROW('Sanitation Data'!D75)))</f>
        <v/>
      </c>
      <c r="CS81" s="33" t="str">
        <f ca="true">+IF(OFFSET('Sanitation Data'!$D$32,0,10*ROW('Sanitation Data'!D75))="","",OFFSET('Sanitation Data'!$D$32,0,10*ROW('Sanitation Data'!D75)))</f>
        <v/>
      </c>
      <c r="CT81" s="33" t="str">
        <f ca="true">+IF(OFFSET('Sanitation Data'!$D$33,0,10*ROW('Sanitation Data'!D75))="","",OFFSET('Sanitation Data'!$D$33,0,10*ROW('Sanitation Data'!D75)))</f>
        <v/>
      </c>
      <c r="CU81" s="33" t="str">
        <f ca="true">+IF(OFFSET('Sanitation Data'!$E$29,0,10*ROW('Sanitation Data'!E75))="","",OFFSET('Sanitation Data'!$E$29,0,10*ROW('Sanitation Data'!E75)))</f>
        <v/>
      </c>
      <c r="CV81" s="33" t="str">
        <f ca="true">+IF(OFFSET('Sanitation Data'!$E$30,0,10*ROW('Sanitation Data'!E75))="","",OFFSET('Sanitation Data'!$E$30,0,10*ROW('Sanitation Data'!E75)))</f>
        <v/>
      </c>
      <c r="CW81" s="33" t="str">
        <f ca="true">+IF(OFFSET('Sanitation Data'!$E$31,0,10*ROW('Sanitation Data'!E75))="","",OFFSET('Sanitation Data'!$E$31,0,10*ROW('Sanitation Data'!E75)))</f>
        <v/>
      </c>
      <c r="CX81" s="33" t="str">
        <f ca="true">+IF(OFFSET('Sanitation Data'!$E$32,0,10*ROW('Sanitation Data'!E75))="","",OFFSET('Sanitation Data'!$E$32,0,10*ROW('Sanitation Data'!E75)))</f>
        <v/>
      </c>
      <c r="CY81" s="33" t="str">
        <f ca="true">+IF(OFFSET('Sanitation Data'!$E$33,0,10*ROW('Sanitation Data'!E75))="","",OFFSET('Sanitation Data'!$E$33,0,10*ROW('Sanitation Data'!E75)))</f>
        <v/>
      </c>
      <c r="CZ81" s="33" t="str">
        <f ca="true">+IF(OFFSET('Sanitation Data'!$F$29,0,10*ROW('Sanitation Data'!F75))="","",OFFSET('Sanitation Data'!$F$29,0,10*ROW('Sanitation Data'!F75)))</f>
        <v/>
      </c>
      <c r="DA81" s="33" t="str">
        <f ca="true">+IF(OFFSET('Sanitation Data'!$F$30,0,10*ROW('Sanitation Data'!F75))="","",OFFSET('Sanitation Data'!$F$30,0,10*ROW('Sanitation Data'!F75)))</f>
        <v/>
      </c>
      <c r="DB81" s="33" t="str">
        <f ca="true">+IF(OFFSET('Sanitation Data'!$F$31,0,10*ROW('Sanitation Data'!F75))="","",OFFSET('Sanitation Data'!$F$31,0,10*ROW('Sanitation Data'!F75)))</f>
        <v/>
      </c>
      <c r="DC81" s="33" t="str">
        <f ca="true">+IF(OFFSET('Sanitation Data'!$F$32,0,10*ROW('Sanitation Data'!F75))="","",OFFSET('Sanitation Data'!$F$32,0,10*ROW('Sanitation Data'!F75)))</f>
        <v/>
      </c>
      <c r="DD81" s="33" t="str">
        <f ca="true">+IF(OFFSET('Sanitation Data'!$F$33,0,10*ROW('Sanitation Data'!F75))="","",OFFSET('Sanitation Data'!$F$33,0,10*ROW('Sanitation Data'!F75)))</f>
        <v/>
      </c>
      <c r="DE81" s="33" t="str">
        <f ca="true">+IF(OFFSET('Sanitation Data'!$G$29,0,10*ROW('Sanitation Data'!G75))="","",OFFSET('Sanitation Data'!$G$29,0,10*ROW('Sanitation Data'!G75)))</f>
        <v/>
      </c>
      <c r="DF81" s="33" t="str">
        <f ca="true">+IF(OFFSET('Sanitation Data'!$G$30,0,10*ROW('Sanitation Data'!G75))="","",OFFSET('Sanitation Data'!$G$30,0,10*ROW('Sanitation Data'!G75)))</f>
        <v/>
      </c>
      <c r="DG81" s="33" t="str">
        <f ca="true">+IF(OFFSET('Sanitation Data'!$G$31,0,10*ROW('Sanitation Data'!G75))="","",OFFSET('Sanitation Data'!$G$31,0,10*ROW('Sanitation Data'!G75)))</f>
        <v/>
      </c>
      <c r="DH81" s="33" t="str">
        <f ca="true">+IF(OFFSET('Sanitation Data'!$G$32,0,10*ROW('Sanitation Data'!G75))="","",OFFSET('Sanitation Data'!$G$32,0,10*ROW('Sanitation Data'!G75)))</f>
        <v/>
      </c>
      <c r="DI81" s="33" t="str">
        <f ca="true">+IF(OFFSET('Sanitation Data'!$G$33,0,10*ROW('Sanitation Data'!G75))="","",OFFSET('Sanitation Data'!$G$33,0,10*ROW('Sanitation Data'!G75)))</f>
        <v/>
      </c>
      <c r="DJ81" s="33" t="str">
        <f ca="true">+IF(OFFSET('Sanitation Data'!$H$29,0,10*ROW('Sanitation Data'!H75))="","",OFFSET('Sanitation Data'!$H$29,0,10*ROW('Sanitation Data'!H75)))</f>
        <v/>
      </c>
      <c r="DK81" s="33" t="str">
        <f ca="true">+IF(OFFSET('Sanitation Data'!$H$30,0,10*ROW('Sanitation Data'!H75))="","",OFFSET('Sanitation Data'!$H$30,0,10*ROW('Sanitation Data'!H75)))</f>
        <v/>
      </c>
      <c r="DL81" s="33" t="str">
        <f ca="true">+IF(OFFSET('Sanitation Data'!$H$31,0,10*ROW('Sanitation Data'!H75))="","",OFFSET('Sanitation Data'!$H$31,0,10*ROW('Sanitation Data'!H75)))</f>
        <v/>
      </c>
      <c r="DM81" s="33" t="str">
        <f ca="true">+IF(OFFSET('Sanitation Data'!$H$32,0,10*ROW('Sanitation Data'!H75))="","",OFFSET('Sanitation Data'!$H$32,0,10*ROW('Sanitation Data'!H75)))</f>
        <v/>
      </c>
      <c r="DN81" s="33" t="str">
        <f ca="true">+IF(OFFSET('Sanitation Data'!$H$33,0,10*ROW('Sanitation Data'!H75))="","",OFFSET('Sanitation Data'!$H$33,0,10*ROW('Sanitation Data'!H75)))</f>
        <v/>
      </c>
      <c r="DO81" s="33" t="str">
        <f ca="true">+IF(OFFSET('Hygiene Data'!$C$12,0,10*ROW('Hygiene Data'!C75))="","",OFFSET('Hygiene Data'!$C$12,0,10*ROW('Hygiene Data'!C75)))</f>
        <v/>
      </c>
      <c r="DP81" s="33" t="str">
        <f ca="true">+IF(OFFSET('Hygiene Data'!$C$13,0,10*ROW('Hygiene Data'!C75))="","",OFFSET('Hygiene Data'!$C$13,0,10*ROW('Hygiene Data'!C75)))</f>
        <v/>
      </c>
      <c r="DQ81" s="33" t="str">
        <f ca="true">+IF(OFFSET('Hygiene Data'!$C$14,0,10*ROW('Hygiene Data'!C75))="","",OFFSET('Hygiene Data'!$C$14,0,10*ROW('Hygiene Data'!C75)))</f>
        <v/>
      </c>
      <c r="DR81" s="33" t="str">
        <f ca="true">+IF(OFFSET('Hygiene Data'!$D$12,0,10*ROW('Hygiene Data'!D75))="","",OFFSET('Hygiene Data'!$D$12,0,10*ROW('Hygiene Data'!D75)))</f>
        <v/>
      </c>
      <c r="DS81" s="33" t="str">
        <f ca="true">+IF(OFFSET('Hygiene Data'!$D$13,0,10*ROW('Hygiene Data'!D75))="","",OFFSET('Hygiene Data'!$D$13,0,10*ROW('Hygiene Data'!D75)))</f>
        <v/>
      </c>
      <c r="DT81" s="33" t="str">
        <f ca="true">+IF(OFFSET('Hygiene Data'!$D$14,0,10*ROW('Hygiene Data'!D75))="","",OFFSET('Hygiene Data'!$D$14,0,10*ROW('Hygiene Data'!D75)))</f>
        <v/>
      </c>
      <c r="DU81" s="33" t="str">
        <f ca="true">+IF(OFFSET('Hygiene Data'!$E$12,0,10*ROW('Hygiene Data'!E75))="","",OFFSET('Hygiene Data'!$E$12,0,10*ROW('Hygiene Data'!E75)))</f>
        <v/>
      </c>
      <c r="DV81" s="33" t="str">
        <f ca="true">+IF(OFFSET('Hygiene Data'!$E$13,0,10*ROW('Hygiene Data'!E75))="","",OFFSET('Hygiene Data'!$E$13,0,10*ROW('Hygiene Data'!E75)))</f>
        <v/>
      </c>
      <c r="DW81" s="33" t="str">
        <f ca="true">+IF(OFFSET('Hygiene Data'!$E$14,0,10*ROW('Hygiene Data'!E75))="","",OFFSET('Hygiene Data'!$E$14,0,10*ROW('Hygiene Data'!E75)))</f>
        <v/>
      </c>
      <c r="DX81" s="33" t="str">
        <f ca="true">+IF(OFFSET('Hygiene Data'!$F$12,0,10*ROW('Hygiene Data'!F75))="","",OFFSET('Hygiene Data'!$F$12,0,10*ROW('Hygiene Data'!F75)))</f>
        <v/>
      </c>
      <c r="DY81" s="33" t="str">
        <f ca="true">+IF(OFFSET('Hygiene Data'!$F$13,0,10*ROW('Hygiene Data'!F75))="","",OFFSET('Hygiene Data'!$F$13,0,10*ROW('Hygiene Data'!F75)))</f>
        <v/>
      </c>
      <c r="DZ81" s="33" t="str">
        <f ca="true">+IF(OFFSET('Hygiene Data'!$F$14,0,10*ROW('Hygiene Data'!F75))="","",OFFSET('Hygiene Data'!$F$14,0,10*ROW('Hygiene Data'!F75)))</f>
        <v/>
      </c>
      <c r="EA81" s="33" t="str">
        <f ca="true">+IF(OFFSET('Hygiene Data'!$G$12,0,10*ROW('Hygiene Data'!G75))="","",OFFSET('Hygiene Data'!$G$12,0,10*ROW('Hygiene Data'!G75)))</f>
        <v/>
      </c>
      <c r="EB81" s="33" t="str">
        <f ca="true">+IF(OFFSET('Hygiene Data'!$G$13,0,10*ROW('Hygiene Data'!G75))="","",OFFSET('Hygiene Data'!$G$13,0,10*ROW('Hygiene Data'!G75)))</f>
        <v/>
      </c>
      <c r="EC81" s="33" t="str">
        <f ca="true">+IF(OFFSET('Hygiene Data'!$G$14,0,10*ROW('Hygiene Data'!G75))="","",OFFSET('Hygiene Data'!$G$14,0,10*ROW('Hygiene Data'!G75)))</f>
        <v/>
      </c>
      <c r="ED81" s="33" t="str">
        <f ca="true">+IF(OFFSET('Hygiene Data'!$H$12,0,10*ROW('Hygiene Data'!H75))="","",OFFSET('Hygiene Data'!$H$12,0,10*ROW('Hygiene Data'!H75)))</f>
        <v/>
      </c>
      <c r="EE81" s="33" t="str">
        <f ca="true">+IF(OFFSET('Hygiene Data'!$H$13,0,10*ROW('Hygiene Data'!H75))="","",OFFSET('Hygiene Data'!$H$13,0,10*ROW('Hygiene Data'!H75)))</f>
        <v/>
      </c>
      <c r="EF81" s="33" t="str">
        <f ca="true">+IF(OFFSET('Hygiene Data'!$H$14,0,10*ROW('Hygiene Data'!H75))="","",OFFSET('Hygiene Data'!$H$14,0,10*ROW('Hygiene Data'!H75)))</f>
        <v/>
      </c>
    </row>
    <row r="82" x14ac:dyDescent="0.2">
      <c r="A82" s="56" t="str">
        <f ca="true">+IF(OFFSET('Water Data'!$B$1,0,10*ROW('Water Data'!B79))="","",OFFSET('Water Data'!$B$1,0,10*ROW('Water Data'!B79)))</f>
        <v/>
      </c>
      <c r="B82" s="56" t="str">
        <f ca="true">+IF(OFFSET('Water Data'!$A$3,0,10*ROW('Water Data'!A79))="","",OFFSET('Water Data'!$A$3,0,10*ROW('Water Data'!A79)))</f>
        <v/>
      </c>
      <c r="C82" s="56" t="str">
        <f ca="true">+IF(OFFSET('Water Data'!$C$3,0,10*ROW('Water Data'!C79))="","",OFFSET('Water Data'!$C$3,0,10*ROW('Water Data'!C79)))</f>
        <v/>
      </c>
      <c r="D82" s="244"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4"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4"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4"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4"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4"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4"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4"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4"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4"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4"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4"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4"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4"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4"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4"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4"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4"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45"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45"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45"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45"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45"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45"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45"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45"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45"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45"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45"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45"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45"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45"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45"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45"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45"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45"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45"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45"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45"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45"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45"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45"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45"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45"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45"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45"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45"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45"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46"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46"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46"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46"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46"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46"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46"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46"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46"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46"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46"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46"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46"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46"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46"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46"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46"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46"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3" t="str">
        <f ca="true">+IF(OFFSET('Water Data'!$C$28,0,10*ROW('Water Data'!C76))="","",OFFSET('Water Data'!$C$28,0,10*ROW('Water Data'!C76)))</f>
        <v/>
      </c>
      <c r="BT82" s="33" t="str">
        <f ca="true">+IF(OFFSET('Water Data'!$C$29,0,10*ROW('Water Data'!C76))="","",OFFSET('Water Data'!$C$29,0,10*ROW('Water Data'!C76)))</f>
        <v/>
      </c>
      <c r="BU82" s="33" t="str">
        <f ca="true">+IF(OFFSET('Water Data'!$C$30,0,10*ROW('Water Data'!C76))="","",OFFSET('Water Data'!$C$30,0,10*ROW('Water Data'!C76)))</f>
        <v/>
      </c>
      <c r="BV82" s="33" t="str">
        <f ca="true">+IF(OFFSET('Water Data'!$D$28,0,10*ROW('Water Data'!D76))="","",OFFSET('Water Data'!$D$28,0,10*ROW('Water Data'!D76)))</f>
        <v/>
      </c>
      <c r="BW82" s="33" t="str">
        <f ca="true">+IF(OFFSET('Water Data'!$D$29,0,10*ROW('Water Data'!D76))="","",OFFSET('Water Data'!$D$29,0,10*ROW('Water Data'!D76)))</f>
        <v/>
      </c>
      <c r="BX82" s="33" t="str">
        <f ca="true">+IF(OFFSET('Water Data'!$D$30,0,10*ROW('Water Data'!D76))="","",OFFSET('Water Data'!$D$30,0,10*ROW('Water Data'!D76)))</f>
        <v/>
      </c>
      <c r="BY82" s="33" t="str">
        <f ca="true">+IF(OFFSET('Water Data'!$E$28,0,10*ROW('Water Data'!E76))="","",OFFSET('Water Data'!$E$28,0,10*ROW('Water Data'!E76)))</f>
        <v/>
      </c>
      <c r="BZ82" s="33" t="str">
        <f ca="true">+IF(OFFSET('Water Data'!$E$29,0,10*ROW('Water Data'!E76))="","",OFFSET('Water Data'!$E$29,0,10*ROW('Water Data'!E76)))</f>
        <v/>
      </c>
      <c r="CA82" s="33" t="str">
        <f ca="true">+IF(OFFSET('Water Data'!$E$30,0,10*ROW('Water Data'!E76))="","",OFFSET('Water Data'!$E$30,0,10*ROW('Water Data'!E76)))</f>
        <v/>
      </c>
      <c r="CB82" s="33" t="str">
        <f ca="true">+IF(OFFSET('Water Data'!$F$28,0,10*ROW('Water Data'!F76))="","",OFFSET('Water Data'!$F$28,0,10*ROW('Water Data'!F76)))</f>
        <v/>
      </c>
      <c r="CC82" s="33" t="str">
        <f ca="true">+IF(OFFSET('Water Data'!$F$29,0,10*ROW('Water Data'!F76))="","",OFFSET('Water Data'!$F$29,0,10*ROW('Water Data'!F76)))</f>
        <v/>
      </c>
      <c r="CD82" s="33" t="str">
        <f ca="true">+IF(OFFSET('Water Data'!$F$30,0,10*ROW('Water Data'!F76))="","",OFFSET('Water Data'!$F$30,0,10*ROW('Water Data'!F76)))</f>
        <v/>
      </c>
      <c r="CE82" s="33" t="str">
        <f ca="true">+IF(OFFSET('Water Data'!$G$28,0,10*ROW('Water Data'!G76))="","",OFFSET('Water Data'!$G$28,0,10*ROW('Water Data'!G76)))</f>
        <v/>
      </c>
      <c r="CF82" s="33" t="str">
        <f ca="true">+IF(OFFSET('Water Data'!$G$29,0,10*ROW('Water Data'!G76))="","",OFFSET('Water Data'!$G$29,0,10*ROW('Water Data'!G76)))</f>
        <v/>
      </c>
      <c r="CG82" s="33" t="str">
        <f ca="true">+IF(OFFSET('Water Data'!$G$30,0,10*ROW('Water Data'!G76))="","",OFFSET('Water Data'!$G$30,0,10*ROW('Water Data'!G76)))</f>
        <v/>
      </c>
      <c r="CH82" s="33" t="str">
        <f ca="true">+IF(OFFSET('Water Data'!$H$28,0,10*ROW('Water Data'!H76))="","",OFFSET('Water Data'!$H$28,0,10*ROW('Water Data'!H76)))</f>
        <v/>
      </c>
      <c r="CI82" s="33" t="str">
        <f ca="true">+IF(OFFSET('Water Data'!$H$29,0,10*ROW('Water Data'!H76))="","",OFFSET('Water Data'!$H$29,0,10*ROW('Water Data'!H76)))</f>
        <v/>
      </c>
      <c r="CJ82" s="33" t="str">
        <f ca="true">+IF(OFFSET('Water Data'!$H$30,0,10*ROW('Water Data'!H76))="","",OFFSET('Water Data'!$H$30,0,10*ROW('Water Data'!H76)))</f>
        <v/>
      </c>
      <c r="CK82" s="33" t="str">
        <f ca="true">+IF(OFFSET('Sanitation Data'!$C$29,0,10*ROW('Sanitation Data'!C76))="","",OFFSET('Sanitation Data'!$C$29,0,10*ROW('Sanitation Data'!C76)))</f>
        <v/>
      </c>
      <c r="CL82" s="33" t="str">
        <f ca="true">+IF(OFFSET('Sanitation Data'!$C$30,0,10*ROW('Sanitation Data'!C76))="","",OFFSET('Sanitation Data'!$C$30,0,10*ROW('Sanitation Data'!C76)))</f>
        <v/>
      </c>
      <c r="CM82" s="33" t="str">
        <f ca="true">+IF(OFFSET('Sanitation Data'!$C$31,0,10*ROW('Sanitation Data'!C76))="","",OFFSET('Sanitation Data'!$C$31,0,10*ROW('Sanitation Data'!C76)))</f>
        <v/>
      </c>
      <c r="CN82" s="33" t="str">
        <f ca="true">+IF(OFFSET('Sanitation Data'!$C$32,0,10*ROW('Sanitation Data'!C76))="","",OFFSET('Sanitation Data'!$C$32,0,10*ROW('Sanitation Data'!C76)))</f>
        <v/>
      </c>
      <c r="CO82" s="33" t="str">
        <f ca="true">+IF(OFFSET('Sanitation Data'!$C$33,0,10*ROW('Sanitation Data'!C76))="","",OFFSET('Sanitation Data'!$C$33,0,10*ROW('Sanitation Data'!C76)))</f>
        <v/>
      </c>
      <c r="CP82" s="33" t="str">
        <f ca="true">+IF(OFFSET('Sanitation Data'!$D$29,0,10*ROW('Sanitation Data'!D76))="","",OFFSET('Sanitation Data'!$D$29,0,10*ROW('Sanitation Data'!D76)))</f>
        <v/>
      </c>
      <c r="CQ82" s="33" t="str">
        <f ca="true">+IF(OFFSET('Sanitation Data'!$D$30,0,10*ROW('Sanitation Data'!D76))="","",OFFSET('Sanitation Data'!$D$30,0,10*ROW('Sanitation Data'!D76)))</f>
        <v/>
      </c>
      <c r="CR82" s="33" t="str">
        <f ca="true">+IF(OFFSET('Sanitation Data'!$D$31,0,10*ROW('Sanitation Data'!D76))="","",OFFSET('Sanitation Data'!$D$31,0,10*ROW('Sanitation Data'!D76)))</f>
        <v/>
      </c>
      <c r="CS82" s="33" t="str">
        <f ca="true">+IF(OFFSET('Sanitation Data'!$D$32,0,10*ROW('Sanitation Data'!D76))="","",OFFSET('Sanitation Data'!$D$32,0,10*ROW('Sanitation Data'!D76)))</f>
        <v/>
      </c>
      <c r="CT82" s="33" t="str">
        <f ca="true">+IF(OFFSET('Sanitation Data'!$D$33,0,10*ROW('Sanitation Data'!D76))="","",OFFSET('Sanitation Data'!$D$33,0,10*ROW('Sanitation Data'!D76)))</f>
        <v/>
      </c>
      <c r="CU82" s="33" t="str">
        <f ca="true">+IF(OFFSET('Sanitation Data'!$E$29,0,10*ROW('Sanitation Data'!E76))="","",OFFSET('Sanitation Data'!$E$29,0,10*ROW('Sanitation Data'!E76)))</f>
        <v/>
      </c>
      <c r="CV82" s="33" t="str">
        <f ca="true">+IF(OFFSET('Sanitation Data'!$E$30,0,10*ROW('Sanitation Data'!E76))="","",OFFSET('Sanitation Data'!$E$30,0,10*ROW('Sanitation Data'!E76)))</f>
        <v/>
      </c>
      <c r="CW82" s="33" t="str">
        <f ca="true">+IF(OFFSET('Sanitation Data'!$E$31,0,10*ROW('Sanitation Data'!E76))="","",OFFSET('Sanitation Data'!$E$31,0,10*ROW('Sanitation Data'!E76)))</f>
        <v/>
      </c>
      <c r="CX82" s="33" t="str">
        <f ca="true">+IF(OFFSET('Sanitation Data'!$E$32,0,10*ROW('Sanitation Data'!E76))="","",OFFSET('Sanitation Data'!$E$32,0,10*ROW('Sanitation Data'!E76)))</f>
        <v/>
      </c>
      <c r="CY82" s="33" t="str">
        <f ca="true">+IF(OFFSET('Sanitation Data'!$E$33,0,10*ROW('Sanitation Data'!E76))="","",OFFSET('Sanitation Data'!$E$33,0,10*ROW('Sanitation Data'!E76)))</f>
        <v/>
      </c>
      <c r="CZ82" s="33" t="str">
        <f ca="true">+IF(OFFSET('Sanitation Data'!$F$29,0,10*ROW('Sanitation Data'!F76))="","",OFFSET('Sanitation Data'!$F$29,0,10*ROW('Sanitation Data'!F76)))</f>
        <v/>
      </c>
      <c r="DA82" s="33" t="str">
        <f ca="true">+IF(OFFSET('Sanitation Data'!$F$30,0,10*ROW('Sanitation Data'!F76))="","",OFFSET('Sanitation Data'!$F$30,0,10*ROW('Sanitation Data'!F76)))</f>
        <v/>
      </c>
      <c r="DB82" s="33" t="str">
        <f ca="true">+IF(OFFSET('Sanitation Data'!$F$31,0,10*ROW('Sanitation Data'!F76))="","",OFFSET('Sanitation Data'!$F$31,0,10*ROW('Sanitation Data'!F76)))</f>
        <v/>
      </c>
      <c r="DC82" s="33" t="str">
        <f ca="true">+IF(OFFSET('Sanitation Data'!$F$32,0,10*ROW('Sanitation Data'!F76))="","",OFFSET('Sanitation Data'!$F$32,0,10*ROW('Sanitation Data'!F76)))</f>
        <v/>
      </c>
      <c r="DD82" s="33" t="str">
        <f ca="true">+IF(OFFSET('Sanitation Data'!$F$33,0,10*ROW('Sanitation Data'!F76))="","",OFFSET('Sanitation Data'!$F$33,0,10*ROW('Sanitation Data'!F76)))</f>
        <v/>
      </c>
      <c r="DE82" s="33" t="str">
        <f ca="true">+IF(OFFSET('Sanitation Data'!$G$29,0,10*ROW('Sanitation Data'!G76))="","",OFFSET('Sanitation Data'!$G$29,0,10*ROW('Sanitation Data'!G76)))</f>
        <v/>
      </c>
      <c r="DF82" s="33" t="str">
        <f ca="true">+IF(OFFSET('Sanitation Data'!$G$30,0,10*ROW('Sanitation Data'!G76))="","",OFFSET('Sanitation Data'!$G$30,0,10*ROW('Sanitation Data'!G76)))</f>
        <v/>
      </c>
      <c r="DG82" s="33" t="str">
        <f ca="true">+IF(OFFSET('Sanitation Data'!$G$31,0,10*ROW('Sanitation Data'!G76))="","",OFFSET('Sanitation Data'!$G$31,0,10*ROW('Sanitation Data'!G76)))</f>
        <v/>
      </c>
      <c r="DH82" s="33" t="str">
        <f ca="true">+IF(OFFSET('Sanitation Data'!$G$32,0,10*ROW('Sanitation Data'!G76))="","",OFFSET('Sanitation Data'!$G$32,0,10*ROW('Sanitation Data'!G76)))</f>
        <v/>
      </c>
      <c r="DI82" s="33" t="str">
        <f ca="true">+IF(OFFSET('Sanitation Data'!$G$33,0,10*ROW('Sanitation Data'!G76))="","",OFFSET('Sanitation Data'!$G$33,0,10*ROW('Sanitation Data'!G76)))</f>
        <v/>
      </c>
      <c r="DJ82" s="33" t="str">
        <f ca="true">+IF(OFFSET('Sanitation Data'!$H$29,0,10*ROW('Sanitation Data'!H76))="","",OFFSET('Sanitation Data'!$H$29,0,10*ROW('Sanitation Data'!H76)))</f>
        <v/>
      </c>
      <c r="DK82" s="33" t="str">
        <f ca="true">+IF(OFFSET('Sanitation Data'!$H$30,0,10*ROW('Sanitation Data'!H76))="","",OFFSET('Sanitation Data'!$H$30,0,10*ROW('Sanitation Data'!H76)))</f>
        <v/>
      </c>
      <c r="DL82" s="33" t="str">
        <f ca="true">+IF(OFFSET('Sanitation Data'!$H$31,0,10*ROW('Sanitation Data'!H76))="","",OFFSET('Sanitation Data'!$H$31,0,10*ROW('Sanitation Data'!H76)))</f>
        <v/>
      </c>
      <c r="DM82" s="33" t="str">
        <f ca="true">+IF(OFFSET('Sanitation Data'!$H$32,0,10*ROW('Sanitation Data'!H76))="","",OFFSET('Sanitation Data'!$H$32,0,10*ROW('Sanitation Data'!H76)))</f>
        <v/>
      </c>
      <c r="DN82" s="33" t="str">
        <f ca="true">+IF(OFFSET('Sanitation Data'!$H$33,0,10*ROW('Sanitation Data'!H76))="","",OFFSET('Sanitation Data'!$H$33,0,10*ROW('Sanitation Data'!H76)))</f>
        <v/>
      </c>
      <c r="DO82" s="33" t="str">
        <f ca="true">+IF(OFFSET('Hygiene Data'!$C$12,0,10*ROW('Hygiene Data'!C76))="","",OFFSET('Hygiene Data'!$C$12,0,10*ROW('Hygiene Data'!C76)))</f>
        <v/>
      </c>
      <c r="DP82" s="33" t="str">
        <f ca="true">+IF(OFFSET('Hygiene Data'!$C$13,0,10*ROW('Hygiene Data'!C76))="","",OFFSET('Hygiene Data'!$C$13,0,10*ROW('Hygiene Data'!C76)))</f>
        <v/>
      </c>
      <c r="DQ82" s="33" t="str">
        <f ca="true">+IF(OFFSET('Hygiene Data'!$C$14,0,10*ROW('Hygiene Data'!C76))="","",OFFSET('Hygiene Data'!$C$14,0,10*ROW('Hygiene Data'!C76)))</f>
        <v/>
      </c>
      <c r="DR82" s="33" t="str">
        <f ca="true">+IF(OFFSET('Hygiene Data'!$D$12,0,10*ROW('Hygiene Data'!D76))="","",OFFSET('Hygiene Data'!$D$12,0,10*ROW('Hygiene Data'!D76)))</f>
        <v/>
      </c>
      <c r="DS82" s="33" t="str">
        <f ca="true">+IF(OFFSET('Hygiene Data'!$D$13,0,10*ROW('Hygiene Data'!D76))="","",OFFSET('Hygiene Data'!$D$13,0,10*ROW('Hygiene Data'!D76)))</f>
        <v/>
      </c>
      <c r="DT82" s="33" t="str">
        <f ca="true">+IF(OFFSET('Hygiene Data'!$D$14,0,10*ROW('Hygiene Data'!D76))="","",OFFSET('Hygiene Data'!$D$14,0,10*ROW('Hygiene Data'!D76)))</f>
        <v/>
      </c>
      <c r="DU82" s="33" t="str">
        <f ca="true">+IF(OFFSET('Hygiene Data'!$E$12,0,10*ROW('Hygiene Data'!E76))="","",OFFSET('Hygiene Data'!$E$12,0,10*ROW('Hygiene Data'!E76)))</f>
        <v/>
      </c>
      <c r="DV82" s="33" t="str">
        <f ca="true">+IF(OFFSET('Hygiene Data'!$E$13,0,10*ROW('Hygiene Data'!E76))="","",OFFSET('Hygiene Data'!$E$13,0,10*ROW('Hygiene Data'!E76)))</f>
        <v/>
      </c>
      <c r="DW82" s="33" t="str">
        <f ca="true">+IF(OFFSET('Hygiene Data'!$E$14,0,10*ROW('Hygiene Data'!E76))="","",OFFSET('Hygiene Data'!$E$14,0,10*ROW('Hygiene Data'!E76)))</f>
        <v/>
      </c>
      <c r="DX82" s="33" t="str">
        <f ca="true">+IF(OFFSET('Hygiene Data'!$F$12,0,10*ROW('Hygiene Data'!F76))="","",OFFSET('Hygiene Data'!$F$12,0,10*ROW('Hygiene Data'!F76)))</f>
        <v/>
      </c>
      <c r="DY82" s="33" t="str">
        <f ca="true">+IF(OFFSET('Hygiene Data'!$F$13,0,10*ROW('Hygiene Data'!F76))="","",OFFSET('Hygiene Data'!$F$13,0,10*ROW('Hygiene Data'!F76)))</f>
        <v/>
      </c>
      <c r="DZ82" s="33" t="str">
        <f ca="true">+IF(OFFSET('Hygiene Data'!$F$14,0,10*ROW('Hygiene Data'!F76))="","",OFFSET('Hygiene Data'!$F$14,0,10*ROW('Hygiene Data'!F76)))</f>
        <v/>
      </c>
      <c r="EA82" s="33" t="str">
        <f ca="true">+IF(OFFSET('Hygiene Data'!$G$12,0,10*ROW('Hygiene Data'!G76))="","",OFFSET('Hygiene Data'!$G$12,0,10*ROW('Hygiene Data'!G76)))</f>
        <v/>
      </c>
      <c r="EB82" s="33" t="str">
        <f ca="true">+IF(OFFSET('Hygiene Data'!$G$13,0,10*ROW('Hygiene Data'!G76))="","",OFFSET('Hygiene Data'!$G$13,0,10*ROW('Hygiene Data'!G76)))</f>
        <v/>
      </c>
      <c r="EC82" s="33" t="str">
        <f ca="true">+IF(OFFSET('Hygiene Data'!$G$14,0,10*ROW('Hygiene Data'!G76))="","",OFFSET('Hygiene Data'!$G$14,0,10*ROW('Hygiene Data'!G76)))</f>
        <v/>
      </c>
      <c r="ED82" s="33" t="str">
        <f ca="true">+IF(OFFSET('Hygiene Data'!$H$12,0,10*ROW('Hygiene Data'!H76))="","",OFFSET('Hygiene Data'!$H$12,0,10*ROW('Hygiene Data'!H76)))</f>
        <v/>
      </c>
      <c r="EE82" s="33" t="str">
        <f ca="true">+IF(OFFSET('Hygiene Data'!$H$13,0,10*ROW('Hygiene Data'!H76))="","",OFFSET('Hygiene Data'!$H$13,0,10*ROW('Hygiene Data'!H76)))</f>
        <v/>
      </c>
      <c r="EF82" s="33" t="str">
        <f ca="true">+IF(OFFSET('Hygiene Data'!$H$14,0,10*ROW('Hygiene Data'!H76))="","",OFFSET('Hygiene Data'!$H$14,0,10*ROW('Hygiene Data'!H76)))</f>
        <v/>
      </c>
    </row>
    <row r="83" x14ac:dyDescent="0.2">
      <c r="A83" s="56" t="str">
        <f ca="true">+IF(OFFSET('Water Data'!$B$1,0,10*ROW('Water Data'!B80))="","",OFFSET('Water Data'!$B$1,0,10*ROW('Water Data'!B80)))</f>
        <v/>
      </c>
      <c r="B83" s="56" t="str">
        <f ca="true">+IF(OFFSET('Water Data'!$A$3,0,10*ROW('Water Data'!A80))="","",OFFSET('Water Data'!$A$3,0,10*ROW('Water Data'!A80)))</f>
        <v/>
      </c>
      <c r="C83" s="56" t="str">
        <f ca="true">+IF(OFFSET('Water Data'!$C$3,0,10*ROW('Water Data'!C80))="","",OFFSET('Water Data'!$C$3,0,10*ROW('Water Data'!C80)))</f>
        <v/>
      </c>
      <c r="D83" s="244"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4"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4"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4"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4"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4"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4"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4"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4"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4"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4"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4"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4"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4"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4"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4"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4"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4"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45"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45"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45"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45"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45"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45"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45"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45"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45"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45"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45"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45"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45"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45"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45"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45"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45"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45"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45"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45"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45"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45"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45"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45"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45"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45"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45"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45"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45"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45"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46"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46"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46"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46"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46"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46"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46"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46"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46"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46"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46"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46"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46"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46"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46"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46"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46"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46"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3" t="str">
        <f ca="true">+IF(OFFSET('Water Data'!$C$28,0,10*ROW('Water Data'!C77))="","",OFFSET('Water Data'!$C$28,0,10*ROW('Water Data'!C77)))</f>
        <v/>
      </c>
      <c r="BT83" s="33" t="str">
        <f ca="true">+IF(OFFSET('Water Data'!$C$29,0,10*ROW('Water Data'!C77))="","",OFFSET('Water Data'!$C$29,0,10*ROW('Water Data'!C77)))</f>
        <v/>
      </c>
      <c r="BU83" s="33" t="str">
        <f ca="true">+IF(OFFSET('Water Data'!$C$30,0,10*ROW('Water Data'!C77))="","",OFFSET('Water Data'!$C$30,0,10*ROW('Water Data'!C77)))</f>
        <v/>
      </c>
      <c r="BV83" s="33" t="str">
        <f ca="true">+IF(OFFSET('Water Data'!$D$28,0,10*ROW('Water Data'!D77))="","",OFFSET('Water Data'!$D$28,0,10*ROW('Water Data'!D77)))</f>
        <v/>
      </c>
      <c r="BW83" s="33" t="str">
        <f ca="true">+IF(OFFSET('Water Data'!$D$29,0,10*ROW('Water Data'!D77))="","",OFFSET('Water Data'!$D$29,0,10*ROW('Water Data'!D77)))</f>
        <v/>
      </c>
      <c r="BX83" s="33" t="str">
        <f ca="true">+IF(OFFSET('Water Data'!$D$30,0,10*ROW('Water Data'!D77))="","",OFFSET('Water Data'!$D$30,0,10*ROW('Water Data'!D77)))</f>
        <v/>
      </c>
      <c r="BY83" s="33" t="str">
        <f ca="true">+IF(OFFSET('Water Data'!$E$28,0,10*ROW('Water Data'!E77))="","",OFFSET('Water Data'!$E$28,0,10*ROW('Water Data'!E77)))</f>
        <v/>
      </c>
      <c r="BZ83" s="33" t="str">
        <f ca="true">+IF(OFFSET('Water Data'!$E$29,0,10*ROW('Water Data'!E77))="","",OFFSET('Water Data'!$E$29,0,10*ROW('Water Data'!E77)))</f>
        <v/>
      </c>
      <c r="CA83" s="33" t="str">
        <f ca="true">+IF(OFFSET('Water Data'!$E$30,0,10*ROW('Water Data'!E77))="","",OFFSET('Water Data'!$E$30,0,10*ROW('Water Data'!E77)))</f>
        <v/>
      </c>
      <c r="CB83" s="33" t="str">
        <f ca="true">+IF(OFFSET('Water Data'!$F$28,0,10*ROW('Water Data'!F77))="","",OFFSET('Water Data'!$F$28,0,10*ROW('Water Data'!F77)))</f>
        <v/>
      </c>
      <c r="CC83" s="33" t="str">
        <f ca="true">+IF(OFFSET('Water Data'!$F$29,0,10*ROW('Water Data'!F77))="","",OFFSET('Water Data'!$F$29,0,10*ROW('Water Data'!F77)))</f>
        <v/>
      </c>
      <c r="CD83" s="33" t="str">
        <f ca="true">+IF(OFFSET('Water Data'!$F$30,0,10*ROW('Water Data'!F77))="","",OFFSET('Water Data'!$F$30,0,10*ROW('Water Data'!F77)))</f>
        <v/>
      </c>
      <c r="CE83" s="33" t="str">
        <f ca="true">+IF(OFFSET('Water Data'!$G$28,0,10*ROW('Water Data'!G77))="","",OFFSET('Water Data'!$G$28,0,10*ROW('Water Data'!G77)))</f>
        <v/>
      </c>
      <c r="CF83" s="33" t="str">
        <f ca="true">+IF(OFFSET('Water Data'!$G$29,0,10*ROW('Water Data'!G77))="","",OFFSET('Water Data'!$G$29,0,10*ROW('Water Data'!G77)))</f>
        <v/>
      </c>
      <c r="CG83" s="33" t="str">
        <f ca="true">+IF(OFFSET('Water Data'!$G$30,0,10*ROW('Water Data'!G77))="","",OFFSET('Water Data'!$G$30,0,10*ROW('Water Data'!G77)))</f>
        <v/>
      </c>
      <c r="CH83" s="33" t="str">
        <f ca="true">+IF(OFFSET('Water Data'!$H$28,0,10*ROW('Water Data'!H77))="","",OFFSET('Water Data'!$H$28,0,10*ROW('Water Data'!H77)))</f>
        <v/>
      </c>
      <c r="CI83" s="33" t="str">
        <f ca="true">+IF(OFFSET('Water Data'!$H$29,0,10*ROW('Water Data'!H77))="","",OFFSET('Water Data'!$H$29,0,10*ROW('Water Data'!H77)))</f>
        <v/>
      </c>
      <c r="CJ83" s="33" t="str">
        <f ca="true">+IF(OFFSET('Water Data'!$H$30,0,10*ROW('Water Data'!H77))="","",OFFSET('Water Data'!$H$30,0,10*ROW('Water Data'!H77)))</f>
        <v/>
      </c>
      <c r="CK83" s="33" t="str">
        <f ca="true">+IF(OFFSET('Sanitation Data'!$C$29,0,10*ROW('Sanitation Data'!C77))="","",OFFSET('Sanitation Data'!$C$29,0,10*ROW('Sanitation Data'!C77)))</f>
        <v/>
      </c>
      <c r="CL83" s="33" t="str">
        <f ca="true">+IF(OFFSET('Sanitation Data'!$C$30,0,10*ROW('Sanitation Data'!C77))="","",OFFSET('Sanitation Data'!$C$30,0,10*ROW('Sanitation Data'!C77)))</f>
        <v/>
      </c>
      <c r="CM83" s="33" t="str">
        <f ca="true">+IF(OFFSET('Sanitation Data'!$C$31,0,10*ROW('Sanitation Data'!C77))="","",OFFSET('Sanitation Data'!$C$31,0,10*ROW('Sanitation Data'!C77)))</f>
        <v/>
      </c>
      <c r="CN83" s="33" t="str">
        <f ca="true">+IF(OFFSET('Sanitation Data'!$C$32,0,10*ROW('Sanitation Data'!C77))="","",OFFSET('Sanitation Data'!$C$32,0,10*ROW('Sanitation Data'!C77)))</f>
        <v/>
      </c>
      <c r="CO83" s="33" t="str">
        <f ca="true">+IF(OFFSET('Sanitation Data'!$C$33,0,10*ROW('Sanitation Data'!C77))="","",OFFSET('Sanitation Data'!$C$33,0,10*ROW('Sanitation Data'!C77)))</f>
        <v/>
      </c>
      <c r="CP83" s="33" t="str">
        <f ca="true">+IF(OFFSET('Sanitation Data'!$D$29,0,10*ROW('Sanitation Data'!D77))="","",OFFSET('Sanitation Data'!$D$29,0,10*ROW('Sanitation Data'!D77)))</f>
        <v/>
      </c>
      <c r="CQ83" s="33" t="str">
        <f ca="true">+IF(OFFSET('Sanitation Data'!$D$30,0,10*ROW('Sanitation Data'!D77))="","",OFFSET('Sanitation Data'!$D$30,0,10*ROW('Sanitation Data'!D77)))</f>
        <v/>
      </c>
      <c r="CR83" s="33" t="str">
        <f ca="true">+IF(OFFSET('Sanitation Data'!$D$31,0,10*ROW('Sanitation Data'!D77))="","",OFFSET('Sanitation Data'!$D$31,0,10*ROW('Sanitation Data'!D77)))</f>
        <v/>
      </c>
      <c r="CS83" s="33" t="str">
        <f ca="true">+IF(OFFSET('Sanitation Data'!$D$32,0,10*ROW('Sanitation Data'!D77))="","",OFFSET('Sanitation Data'!$D$32,0,10*ROW('Sanitation Data'!D77)))</f>
        <v/>
      </c>
      <c r="CT83" s="33" t="str">
        <f ca="true">+IF(OFFSET('Sanitation Data'!$D$33,0,10*ROW('Sanitation Data'!D77))="","",OFFSET('Sanitation Data'!$D$33,0,10*ROW('Sanitation Data'!D77)))</f>
        <v/>
      </c>
      <c r="CU83" s="33" t="str">
        <f ca="true">+IF(OFFSET('Sanitation Data'!$E$29,0,10*ROW('Sanitation Data'!E77))="","",OFFSET('Sanitation Data'!$E$29,0,10*ROW('Sanitation Data'!E77)))</f>
        <v/>
      </c>
      <c r="CV83" s="33" t="str">
        <f ca="true">+IF(OFFSET('Sanitation Data'!$E$30,0,10*ROW('Sanitation Data'!E77))="","",OFFSET('Sanitation Data'!$E$30,0,10*ROW('Sanitation Data'!E77)))</f>
        <v/>
      </c>
      <c r="CW83" s="33" t="str">
        <f ca="true">+IF(OFFSET('Sanitation Data'!$E$31,0,10*ROW('Sanitation Data'!E77))="","",OFFSET('Sanitation Data'!$E$31,0,10*ROW('Sanitation Data'!E77)))</f>
        <v/>
      </c>
      <c r="CX83" s="33" t="str">
        <f ca="true">+IF(OFFSET('Sanitation Data'!$E$32,0,10*ROW('Sanitation Data'!E77))="","",OFFSET('Sanitation Data'!$E$32,0,10*ROW('Sanitation Data'!E77)))</f>
        <v/>
      </c>
      <c r="CY83" s="33" t="str">
        <f ca="true">+IF(OFFSET('Sanitation Data'!$E$33,0,10*ROW('Sanitation Data'!E77))="","",OFFSET('Sanitation Data'!$E$33,0,10*ROW('Sanitation Data'!E77)))</f>
        <v/>
      </c>
      <c r="CZ83" s="33" t="str">
        <f ca="true">+IF(OFFSET('Sanitation Data'!$F$29,0,10*ROW('Sanitation Data'!F77))="","",OFFSET('Sanitation Data'!$F$29,0,10*ROW('Sanitation Data'!F77)))</f>
        <v/>
      </c>
      <c r="DA83" s="33" t="str">
        <f ca="true">+IF(OFFSET('Sanitation Data'!$F$30,0,10*ROW('Sanitation Data'!F77))="","",OFFSET('Sanitation Data'!$F$30,0,10*ROW('Sanitation Data'!F77)))</f>
        <v/>
      </c>
      <c r="DB83" s="33" t="str">
        <f ca="true">+IF(OFFSET('Sanitation Data'!$F$31,0,10*ROW('Sanitation Data'!F77))="","",OFFSET('Sanitation Data'!$F$31,0,10*ROW('Sanitation Data'!F77)))</f>
        <v/>
      </c>
      <c r="DC83" s="33" t="str">
        <f ca="true">+IF(OFFSET('Sanitation Data'!$F$32,0,10*ROW('Sanitation Data'!F77))="","",OFFSET('Sanitation Data'!$F$32,0,10*ROW('Sanitation Data'!F77)))</f>
        <v/>
      </c>
      <c r="DD83" s="33" t="str">
        <f ca="true">+IF(OFFSET('Sanitation Data'!$F$33,0,10*ROW('Sanitation Data'!F77))="","",OFFSET('Sanitation Data'!$F$33,0,10*ROW('Sanitation Data'!F77)))</f>
        <v/>
      </c>
      <c r="DE83" s="33" t="str">
        <f ca="true">+IF(OFFSET('Sanitation Data'!$G$29,0,10*ROW('Sanitation Data'!G77))="","",OFFSET('Sanitation Data'!$G$29,0,10*ROW('Sanitation Data'!G77)))</f>
        <v/>
      </c>
      <c r="DF83" s="33" t="str">
        <f ca="true">+IF(OFFSET('Sanitation Data'!$G$30,0,10*ROW('Sanitation Data'!G77))="","",OFFSET('Sanitation Data'!$G$30,0,10*ROW('Sanitation Data'!G77)))</f>
        <v/>
      </c>
      <c r="DG83" s="33" t="str">
        <f ca="true">+IF(OFFSET('Sanitation Data'!$G$31,0,10*ROW('Sanitation Data'!G77))="","",OFFSET('Sanitation Data'!$G$31,0,10*ROW('Sanitation Data'!G77)))</f>
        <v/>
      </c>
      <c r="DH83" s="33" t="str">
        <f ca="true">+IF(OFFSET('Sanitation Data'!$G$32,0,10*ROW('Sanitation Data'!G77))="","",OFFSET('Sanitation Data'!$G$32,0,10*ROW('Sanitation Data'!G77)))</f>
        <v/>
      </c>
      <c r="DI83" s="33" t="str">
        <f ca="true">+IF(OFFSET('Sanitation Data'!$G$33,0,10*ROW('Sanitation Data'!G77))="","",OFFSET('Sanitation Data'!$G$33,0,10*ROW('Sanitation Data'!G77)))</f>
        <v/>
      </c>
      <c r="DJ83" s="33" t="str">
        <f ca="true">+IF(OFFSET('Sanitation Data'!$H$29,0,10*ROW('Sanitation Data'!H77))="","",OFFSET('Sanitation Data'!$H$29,0,10*ROW('Sanitation Data'!H77)))</f>
        <v/>
      </c>
      <c r="DK83" s="33" t="str">
        <f ca="true">+IF(OFFSET('Sanitation Data'!$H$30,0,10*ROW('Sanitation Data'!H77))="","",OFFSET('Sanitation Data'!$H$30,0,10*ROW('Sanitation Data'!H77)))</f>
        <v/>
      </c>
      <c r="DL83" s="33" t="str">
        <f ca="true">+IF(OFFSET('Sanitation Data'!$H$31,0,10*ROW('Sanitation Data'!H77))="","",OFFSET('Sanitation Data'!$H$31,0,10*ROW('Sanitation Data'!H77)))</f>
        <v/>
      </c>
      <c r="DM83" s="33" t="str">
        <f ca="true">+IF(OFFSET('Sanitation Data'!$H$32,0,10*ROW('Sanitation Data'!H77))="","",OFFSET('Sanitation Data'!$H$32,0,10*ROW('Sanitation Data'!H77)))</f>
        <v/>
      </c>
      <c r="DN83" s="33" t="str">
        <f ca="true">+IF(OFFSET('Sanitation Data'!$H$33,0,10*ROW('Sanitation Data'!H77))="","",OFFSET('Sanitation Data'!$H$33,0,10*ROW('Sanitation Data'!H77)))</f>
        <v/>
      </c>
      <c r="DO83" s="33" t="str">
        <f ca="true">+IF(OFFSET('Hygiene Data'!$C$12,0,10*ROW('Hygiene Data'!C77))="","",OFFSET('Hygiene Data'!$C$12,0,10*ROW('Hygiene Data'!C77)))</f>
        <v/>
      </c>
      <c r="DP83" s="33" t="str">
        <f ca="true">+IF(OFFSET('Hygiene Data'!$C$13,0,10*ROW('Hygiene Data'!C77))="","",OFFSET('Hygiene Data'!$C$13,0,10*ROW('Hygiene Data'!C77)))</f>
        <v/>
      </c>
      <c r="DQ83" s="33" t="str">
        <f ca="true">+IF(OFFSET('Hygiene Data'!$C$14,0,10*ROW('Hygiene Data'!C77))="","",OFFSET('Hygiene Data'!$C$14,0,10*ROW('Hygiene Data'!C77)))</f>
        <v/>
      </c>
      <c r="DR83" s="33" t="str">
        <f ca="true">+IF(OFFSET('Hygiene Data'!$D$12,0,10*ROW('Hygiene Data'!D77))="","",OFFSET('Hygiene Data'!$D$12,0,10*ROW('Hygiene Data'!D77)))</f>
        <v/>
      </c>
      <c r="DS83" s="33" t="str">
        <f ca="true">+IF(OFFSET('Hygiene Data'!$D$13,0,10*ROW('Hygiene Data'!D77))="","",OFFSET('Hygiene Data'!$D$13,0,10*ROW('Hygiene Data'!D77)))</f>
        <v/>
      </c>
      <c r="DT83" s="33" t="str">
        <f ca="true">+IF(OFFSET('Hygiene Data'!$D$14,0,10*ROW('Hygiene Data'!D77))="","",OFFSET('Hygiene Data'!$D$14,0,10*ROW('Hygiene Data'!D77)))</f>
        <v/>
      </c>
      <c r="DU83" s="33" t="str">
        <f ca="true">+IF(OFFSET('Hygiene Data'!$E$12,0,10*ROW('Hygiene Data'!E77))="","",OFFSET('Hygiene Data'!$E$12,0,10*ROW('Hygiene Data'!E77)))</f>
        <v/>
      </c>
      <c r="DV83" s="33" t="str">
        <f ca="true">+IF(OFFSET('Hygiene Data'!$E$13,0,10*ROW('Hygiene Data'!E77))="","",OFFSET('Hygiene Data'!$E$13,0,10*ROW('Hygiene Data'!E77)))</f>
        <v/>
      </c>
      <c r="DW83" s="33" t="str">
        <f ca="true">+IF(OFFSET('Hygiene Data'!$E$14,0,10*ROW('Hygiene Data'!E77))="","",OFFSET('Hygiene Data'!$E$14,0,10*ROW('Hygiene Data'!E77)))</f>
        <v/>
      </c>
      <c r="DX83" s="33" t="str">
        <f ca="true">+IF(OFFSET('Hygiene Data'!$F$12,0,10*ROW('Hygiene Data'!F77))="","",OFFSET('Hygiene Data'!$F$12,0,10*ROW('Hygiene Data'!F77)))</f>
        <v/>
      </c>
      <c r="DY83" s="33" t="str">
        <f ca="true">+IF(OFFSET('Hygiene Data'!$F$13,0,10*ROW('Hygiene Data'!F77))="","",OFFSET('Hygiene Data'!$F$13,0,10*ROW('Hygiene Data'!F77)))</f>
        <v/>
      </c>
      <c r="DZ83" s="33" t="str">
        <f ca="true">+IF(OFFSET('Hygiene Data'!$F$14,0,10*ROW('Hygiene Data'!F77))="","",OFFSET('Hygiene Data'!$F$14,0,10*ROW('Hygiene Data'!F77)))</f>
        <v/>
      </c>
      <c r="EA83" s="33" t="str">
        <f ca="true">+IF(OFFSET('Hygiene Data'!$G$12,0,10*ROW('Hygiene Data'!G77))="","",OFFSET('Hygiene Data'!$G$12,0,10*ROW('Hygiene Data'!G77)))</f>
        <v/>
      </c>
      <c r="EB83" s="33" t="str">
        <f ca="true">+IF(OFFSET('Hygiene Data'!$G$13,0,10*ROW('Hygiene Data'!G77))="","",OFFSET('Hygiene Data'!$G$13,0,10*ROW('Hygiene Data'!G77)))</f>
        <v/>
      </c>
      <c r="EC83" s="33" t="str">
        <f ca="true">+IF(OFFSET('Hygiene Data'!$G$14,0,10*ROW('Hygiene Data'!G77))="","",OFFSET('Hygiene Data'!$G$14,0,10*ROW('Hygiene Data'!G77)))</f>
        <v/>
      </c>
      <c r="ED83" s="33" t="str">
        <f ca="true">+IF(OFFSET('Hygiene Data'!$H$12,0,10*ROW('Hygiene Data'!H77))="","",OFFSET('Hygiene Data'!$H$12,0,10*ROW('Hygiene Data'!H77)))</f>
        <v/>
      </c>
      <c r="EE83" s="33" t="str">
        <f ca="true">+IF(OFFSET('Hygiene Data'!$H$13,0,10*ROW('Hygiene Data'!H77))="","",OFFSET('Hygiene Data'!$H$13,0,10*ROW('Hygiene Data'!H77)))</f>
        <v/>
      </c>
      <c r="EF83" s="33" t="str">
        <f ca="true">+IF(OFFSET('Hygiene Data'!$H$14,0,10*ROW('Hygiene Data'!H77))="","",OFFSET('Hygiene Data'!$H$14,0,10*ROW('Hygiene Data'!H77)))</f>
        <v/>
      </c>
    </row>
    <row r="84" x14ac:dyDescent="0.2">
      <c r="A84" s="56" t="str">
        <f ca="true">+IF(OFFSET('Water Data'!$B$1,0,10*ROW('Water Data'!B81))="","",OFFSET('Water Data'!$B$1,0,10*ROW('Water Data'!B81)))</f>
        <v/>
      </c>
      <c r="B84" s="56" t="str">
        <f ca="true">+IF(OFFSET('Water Data'!$A$3,0,10*ROW('Water Data'!A81))="","",OFFSET('Water Data'!$A$3,0,10*ROW('Water Data'!A81)))</f>
        <v/>
      </c>
      <c r="C84" s="56" t="str">
        <f ca="true">+IF(OFFSET('Water Data'!$C$3,0,10*ROW('Water Data'!C81))="","",OFFSET('Water Data'!$C$3,0,10*ROW('Water Data'!C81)))</f>
        <v/>
      </c>
      <c r="D84" s="244"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4"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4"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4"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4"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4"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4"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4"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4"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4"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4"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4"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4"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4"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4"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4"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4"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4"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45"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45"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45"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45"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45"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45"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45"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45"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45"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45"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45"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45"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45"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45"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45"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45"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45"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45"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45"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45"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45"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45"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45"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45"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45"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45"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45"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45"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45"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45"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46"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46"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46"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46"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46"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46"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46"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46"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46"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46"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46"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46"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46"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46"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46"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46"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46"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46"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3" t="str">
        <f ca="true">+IF(OFFSET('Water Data'!$C$28,0,10*ROW('Water Data'!C78))="","",OFFSET('Water Data'!$C$28,0,10*ROW('Water Data'!C78)))</f>
        <v/>
      </c>
      <c r="BT84" s="33" t="str">
        <f ca="true">+IF(OFFSET('Water Data'!$C$29,0,10*ROW('Water Data'!C78))="","",OFFSET('Water Data'!$C$29,0,10*ROW('Water Data'!C78)))</f>
        <v/>
      </c>
      <c r="BU84" s="33" t="str">
        <f ca="true">+IF(OFFSET('Water Data'!$C$30,0,10*ROW('Water Data'!C78))="","",OFFSET('Water Data'!$C$30,0,10*ROW('Water Data'!C78)))</f>
        <v/>
      </c>
      <c r="BV84" s="33" t="str">
        <f ca="true">+IF(OFFSET('Water Data'!$D$28,0,10*ROW('Water Data'!D78))="","",OFFSET('Water Data'!$D$28,0,10*ROW('Water Data'!D78)))</f>
        <v/>
      </c>
      <c r="BW84" s="33" t="str">
        <f ca="true">+IF(OFFSET('Water Data'!$D$29,0,10*ROW('Water Data'!D78))="","",OFFSET('Water Data'!$D$29,0,10*ROW('Water Data'!D78)))</f>
        <v/>
      </c>
      <c r="BX84" s="33" t="str">
        <f ca="true">+IF(OFFSET('Water Data'!$D$30,0,10*ROW('Water Data'!D78))="","",OFFSET('Water Data'!$D$30,0,10*ROW('Water Data'!D78)))</f>
        <v/>
      </c>
      <c r="BY84" s="33" t="str">
        <f ca="true">+IF(OFFSET('Water Data'!$E$28,0,10*ROW('Water Data'!E78))="","",OFFSET('Water Data'!$E$28,0,10*ROW('Water Data'!E78)))</f>
        <v/>
      </c>
      <c r="BZ84" s="33" t="str">
        <f ca="true">+IF(OFFSET('Water Data'!$E$29,0,10*ROW('Water Data'!E78))="","",OFFSET('Water Data'!$E$29,0,10*ROW('Water Data'!E78)))</f>
        <v/>
      </c>
      <c r="CA84" s="33" t="str">
        <f ca="true">+IF(OFFSET('Water Data'!$E$30,0,10*ROW('Water Data'!E78))="","",OFFSET('Water Data'!$E$30,0,10*ROW('Water Data'!E78)))</f>
        <v/>
      </c>
      <c r="CB84" s="33" t="str">
        <f ca="true">+IF(OFFSET('Water Data'!$F$28,0,10*ROW('Water Data'!F78))="","",OFFSET('Water Data'!$F$28,0,10*ROW('Water Data'!F78)))</f>
        <v/>
      </c>
      <c r="CC84" s="33" t="str">
        <f ca="true">+IF(OFFSET('Water Data'!$F$29,0,10*ROW('Water Data'!F78))="","",OFFSET('Water Data'!$F$29,0,10*ROW('Water Data'!F78)))</f>
        <v/>
      </c>
      <c r="CD84" s="33" t="str">
        <f ca="true">+IF(OFFSET('Water Data'!$F$30,0,10*ROW('Water Data'!F78))="","",OFFSET('Water Data'!$F$30,0,10*ROW('Water Data'!F78)))</f>
        <v/>
      </c>
      <c r="CE84" s="33" t="str">
        <f ca="true">+IF(OFFSET('Water Data'!$G$28,0,10*ROW('Water Data'!G78))="","",OFFSET('Water Data'!$G$28,0,10*ROW('Water Data'!G78)))</f>
        <v/>
      </c>
      <c r="CF84" s="33" t="str">
        <f ca="true">+IF(OFFSET('Water Data'!$G$29,0,10*ROW('Water Data'!G78))="","",OFFSET('Water Data'!$G$29,0,10*ROW('Water Data'!G78)))</f>
        <v/>
      </c>
      <c r="CG84" s="33" t="str">
        <f ca="true">+IF(OFFSET('Water Data'!$G$30,0,10*ROW('Water Data'!G78))="","",OFFSET('Water Data'!$G$30,0,10*ROW('Water Data'!G78)))</f>
        <v/>
      </c>
      <c r="CH84" s="33" t="str">
        <f ca="true">+IF(OFFSET('Water Data'!$H$28,0,10*ROW('Water Data'!H78))="","",OFFSET('Water Data'!$H$28,0,10*ROW('Water Data'!H78)))</f>
        <v/>
      </c>
      <c r="CI84" s="33" t="str">
        <f ca="true">+IF(OFFSET('Water Data'!$H$29,0,10*ROW('Water Data'!H78))="","",OFFSET('Water Data'!$H$29,0,10*ROW('Water Data'!H78)))</f>
        <v/>
      </c>
      <c r="CJ84" s="33" t="str">
        <f ca="true">+IF(OFFSET('Water Data'!$H$30,0,10*ROW('Water Data'!H78))="","",OFFSET('Water Data'!$H$30,0,10*ROW('Water Data'!H78)))</f>
        <v/>
      </c>
      <c r="CK84" s="33" t="str">
        <f ca="true">+IF(OFFSET('Sanitation Data'!$C$29,0,10*ROW('Sanitation Data'!C78))="","",OFFSET('Sanitation Data'!$C$29,0,10*ROW('Sanitation Data'!C78)))</f>
        <v/>
      </c>
      <c r="CL84" s="33" t="str">
        <f ca="true">+IF(OFFSET('Sanitation Data'!$C$30,0,10*ROW('Sanitation Data'!C78))="","",OFFSET('Sanitation Data'!$C$30,0,10*ROW('Sanitation Data'!C78)))</f>
        <v/>
      </c>
      <c r="CM84" s="33" t="str">
        <f ca="true">+IF(OFFSET('Sanitation Data'!$C$31,0,10*ROW('Sanitation Data'!C78))="","",OFFSET('Sanitation Data'!$C$31,0,10*ROW('Sanitation Data'!C78)))</f>
        <v/>
      </c>
      <c r="CN84" s="33" t="str">
        <f ca="true">+IF(OFFSET('Sanitation Data'!$C$32,0,10*ROW('Sanitation Data'!C78))="","",OFFSET('Sanitation Data'!$C$32,0,10*ROW('Sanitation Data'!C78)))</f>
        <v/>
      </c>
      <c r="CO84" s="33" t="str">
        <f ca="true">+IF(OFFSET('Sanitation Data'!$C$33,0,10*ROW('Sanitation Data'!C78))="","",OFFSET('Sanitation Data'!$C$33,0,10*ROW('Sanitation Data'!C78)))</f>
        <v/>
      </c>
      <c r="CP84" s="33" t="str">
        <f ca="true">+IF(OFFSET('Sanitation Data'!$D$29,0,10*ROW('Sanitation Data'!D78))="","",OFFSET('Sanitation Data'!$D$29,0,10*ROW('Sanitation Data'!D78)))</f>
        <v/>
      </c>
      <c r="CQ84" s="33" t="str">
        <f ca="true">+IF(OFFSET('Sanitation Data'!$D$30,0,10*ROW('Sanitation Data'!D78))="","",OFFSET('Sanitation Data'!$D$30,0,10*ROW('Sanitation Data'!D78)))</f>
        <v/>
      </c>
      <c r="CR84" s="33" t="str">
        <f ca="true">+IF(OFFSET('Sanitation Data'!$D$31,0,10*ROW('Sanitation Data'!D78))="","",OFFSET('Sanitation Data'!$D$31,0,10*ROW('Sanitation Data'!D78)))</f>
        <v/>
      </c>
      <c r="CS84" s="33" t="str">
        <f ca="true">+IF(OFFSET('Sanitation Data'!$D$32,0,10*ROW('Sanitation Data'!D78))="","",OFFSET('Sanitation Data'!$D$32,0,10*ROW('Sanitation Data'!D78)))</f>
        <v/>
      </c>
      <c r="CT84" s="33" t="str">
        <f ca="true">+IF(OFFSET('Sanitation Data'!$D$33,0,10*ROW('Sanitation Data'!D78))="","",OFFSET('Sanitation Data'!$D$33,0,10*ROW('Sanitation Data'!D78)))</f>
        <v/>
      </c>
      <c r="CU84" s="33" t="str">
        <f ca="true">+IF(OFFSET('Sanitation Data'!$E$29,0,10*ROW('Sanitation Data'!E78))="","",OFFSET('Sanitation Data'!$E$29,0,10*ROW('Sanitation Data'!E78)))</f>
        <v/>
      </c>
      <c r="CV84" s="33" t="str">
        <f ca="true">+IF(OFFSET('Sanitation Data'!$E$30,0,10*ROW('Sanitation Data'!E78))="","",OFFSET('Sanitation Data'!$E$30,0,10*ROW('Sanitation Data'!E78)))</f>
        <v/>
      </c>
      <c r="CW84" s="33" t="str">
        <f ca="true">+IF(OFFSET('Sanitation Data'!$E$31,0,10*ROW('Sanitation Data'!E78))="","",OFFSET('Sanitation Data'!$E$31,0,10*ROW('Sanitation Data'!E78)))</f>
        <v/>
      </c>
      <c r="CX84" s="33" t="str">
        <f ca="true">+IF(OFFSET('Sanitation Data'!$E$32,0,10*ROW('Sanitation Data'!E78))="","",OFFSET('Sanitation Data'!$E$32,0,10*ROW('Sanitation Data'!E78)))</f>
        <v/>
      </c>
      <c r="CY84" s="33" t="str">
        <f ca="true">+IF(OFFSET('Sanitation Data'!$E$33,0,10*ROW('Sanitation Data'!E78))="","",OFFSET('Sanitation Data'!$E$33,0,10*ROW('Sanitation Data'!E78)))</f>
        <v/>
      </c>
      <c r="CZ84" s="33" t="str">
        <f ca="true">+IF(OFFSET('Sanitation Data'!$F$29,0,10*ROW('Sanitation Data'!F78))="","",OFFSET('Sanitation Data'!$F$29,0,10*ROW('Sanitation Data'!F78)))</f>
        <v/>
      </c>
      <c r="DA84" s="33" t="str">
        <f ca="true">+IF(OFFSET('Sanitation Data'!$F$30,0,10*ROW('Sanitation Data'!F78))="","",OFFSET('Sanitation Data'!$F$30,0,10*ROW('Sanitation Data'!F78)))</f>
        <v/>
      </c>
      <c r="DB84" s="33" t="str">
        <f ca="true">+IF(OFFSET('Sanitation Data'!$F$31,0,10*ROW('Sanitation Data'!F78))="","",OFFSET('Sanitation Data'!$F$31,0,10*ROW('Sanitation Data'!F78)))</f>
        <v/>
      </c>
      <c r="DC84" s="33" t="str">
        <f ca="true">+IF(OFFSET('Sanitation Data'!$F$32,0,10*ROW('Sanitation Data'!F78))="","",OFFSET('Sanitation Data'!$F$32,0,10*ROW('Sanitation Data'!F78)))</f>
        <v/>
      </c>
      <c r="DD84" s="33" t="str">
        <f ca="true">+IF(OFFSET('Sanitation Data'!$F$33,0,10*ROW('Sanitation Data'!F78))="","",OFFSET('Sanitation Data'!$F$33,0,10*ROW('Sanitation Data'!F78)))</f>
        <v/>
      </c>
      <c r="DE84" s="33" t="str">
        <f ca="true">+IF(OFFSET('Sanitation Data'!$G$29,0,10*ROW('Sanitation Data'!G78))="","",OFFSET('Sanitation Data'!$G$29,0,10*ROW('Sanitation Data'!G78)))</f>
        <v/>
      </c>
      <c r="DF84" s="33" t="str">
        <f ca="true">+IF(OFFSET('Sanitation Data'!$G$30,0,10*ROW('Sanitation Data'!G78))="","",OFFSET('Sanitation Data'!$G$30,0,10*ROW('Sanitation Data'!G78)))</f>
        <v/>
      </c>
      <c r="DG84" s="33" t="str">
        <f ca="true">+IF(OFFSET('Sanitation Data'!$G$31,0,10*ROW('Sanitation Data'!G78))="","",OFFSET('Sanitation Data'!$G$31,0,10*ROW('Sanitation Data'!G78)))</f>
        <v/>
      </c>
      <c r="DH84" s="33" t="str">
        <f ca="true">+IF(OFFSET('Sanitation Data'!$G$32,0,10*ROW('Sanitation Data'!G78))="","",OFFSET('Sanitation Data'!$G$32,0,10*ROW('Sanitation Data'!G78)))</f>
        <v/>
      </c>
      <c r="DI84" s="33" t="str">
        <f ca="true">+IF(OFFSET('Sanitation Data'!$G$33,0,10*ROW('Sanitation Data'!G78))="","",OFFSET('Sanitation Data'!$G$33,0,10*ROW('Sanitation Data'!G78)))</f>
        <v/>
      </c>
      <c r="DJ84" s="33" t="str">
        <f ca="true">+IF(OFFSET('Sanitation Data'!$H$29,0,10*ROW('Sanitation Data'!H78))="","",OFFSET('Sanitation Data'!$H$29,0,10*ROW('Sanitation Data'!H78)))</f>
        <v/>
      </c>
      <c r="DK84" s="33" t="str">
        <f ca="true">+IF(OFFSET('Sanitation Data'!$H$30,0,10*ROW('Sanitation Data'!H78))="","",OFFSET('Sanitation Data'!$H$30,0,10*ROW('Sanitation Data'!H78)))</f>
        <v/>
      </c>
      <c r="DL84" s="33" t="str">
        <f ca="true">+IF(OFFSET('Sanitation Data'!$H$31,0,10*ROW('Sanitation Data'!H78))="","",OFFSET('Sanitation Data'!$H$31,0,10*ROW('Sanitation Data'!H78)))</f>
        <v/>
      </c>
      <c r="DM84" s="33" t="str">
        <f ca="true">+IF(OFFSET('Sanitation Data'!$H$32,0,10*ROW('Sanitation Data'!H78))="","",OFFSET('Sanitation Data'!$H$32,0,10*ROW('Sanitation Data'!H78)))</f>
        <v/>
      </c>
      <c r="DN84" s="33" t="str">
        <f ca="true">+IF(OFFSET('Sanitation Data'!$H$33,0,10*ROW('Sanitation Data'!H78))="","",OFFSET('Sanitation Data'!$H$33,0,10*ROW('Sanitation Data'!H78)))</f>
        <v/>
      </c>
      <c r="DO84" s="33" t="str">
        <f ca="true">+IF(OFFSET('Hygiene Data'!$C$12,0,10*ROW('Hygiene Data'!C78))="","",OFFSET('Hygiene Data'!$C$12,0,10*ROW('Hygiene Data'!C78)))</f>
        <v/>
      </c>
      <c r="DP84" s="33" t="str">
        <f ca="true">+IF(OFFSET('Hygiene Data'!$C$13,0,10*ROW('Hygiene Data'!C78))="","",OFFSET('Hygiene Data'!$C$13,0,10*ROW('Hygiene Data'!C78)))</f>
        <v/>
      </c>
      <c r="DQ84" s="33" t="str">
        <f ca="true">+IF(OFFSET('Hygiene Data'!$C$14,0,10*ROW('Hygiene Data'!C78))="","",OFFSET('Hygiene Data'!$C$14,0,10*ROW('Hygiene Data'!C78)))</f>
        <v/>
      </c>
      <c r="DR84" s="33" t="str">
        <f ca="true">+IF(OFFSET('Hygiene Data'!$D$12,0,10*ROW('Hygiene Data'!D78))="","",OFFSET('Hygiene Data'!$D$12,0,10*ROW('Hygiene Data'!D78)))</f>
        <v/>
      </c>
      <c r="DS84" s="33" t="str">
        <f ca="true">+IF(OFFSET('Hygiene Data'!$D$13,0,10*ROW('Hygiene Data'!D78))="","",OFFSET('Hygiene Data'!$D$13,0,10*ROW('Hygiene Data'!D78)))</f>
        <v/>
      </c>
      <c r="DT84" s="33" t="str">
        <f ca="true">+IF(OFFSET('Hygiene Data'!$D$14,0,10*ROW('Hygiene Data'!D78))="","",OFFSET('Hygiene Data'!$D$14,0,10*ROW('Hygiene Data'!D78)))</f>
        <v/>
      </c>
      <c r="DU84" s="33" t="str">
        <f ca="true">+IF(OFFSET('Hygiene Data'!$E$12,0,10*ROW('Hygiene Data'!E78))="","",OFFSET('Hygiene Data'!$E$12,0,10*ROW('Hygiene Data'!E78)))</f>
        <v/>
      </c>
      <c r="DV84" s="33" t="str">
        <f ca="true">+IF(OFFSET('Hygiene Data'!$E$13,0,10*ROW('Hygiene Data'!E78))="","",OFFSET('Hygiene Data'!$E$13,0,10*ROW('Hygiene Data'!E78)))</f>
        <v/>
      </c>
      <c r="DW84" s="33" t="str">
        <f ca="true">+IF(OFFSET('Hygiene Data'!$E$14,0,10*ROW('Hygiene Data'!E78))="","",OFFSET('Hygiene Data'!$E$14,0,10*ROW('Hygiene Data'!E78)))</f>
        <v/>
      </c>
      <c r="DX84" s="33" t="str">
        <f ca="true">+IF(OFFSET('Hygiene Data'!$F$12,0,10*ROW('Hygiene Data'!F78))="","",OFFSET('Hygiene Data'!$F$12,0,10*ROW('Hygiene Data'!F78)))</f>
        <v/>
      </c>
      <c r="DY84" s="33" t="str">
        <f ca="true">+IF(OFFSET('Hygiene Data'!$F$13,0,10*ROW('Hygiene Data'!F78))="","",OFFSET('Hygiene Data'!$F$13,0,10*ROW('Hygiene Data'!F78)))</f>
        <v/>
      </c>
      <c r="DZ84" s="33" t="str">
        <f ca="true">+IF(OFFSET('Hygiene Data'!$F$14,0,10*ROW('Hygiene Data'!F78))="","",OFFSET('Hygiene Data'!$F$14,0,10*ROW('Hygiene Data'!F78)))</f>
        <v/>
      </c>
      <c r="EA84" s="33" t="str">
        <f ca="true">+IF(OFFSET('Hygiene Data'!$G$12,0,10*ROW('Hygiene Data'!G78))="","",OFFSET('Hygiene Data'!$G$12,0,10*ROW('Hygiene Data'!G78)))</f>
        <v/>
      </c>
      <c r="EB84" s="33" t="str">
        <f ca="true">+IF(OFFSET('Hygiene Data'!$G$13,0,10*ROW('Hygiene Data'!G78))="","",OFFSET('Hygiene Data'!$G$13,0,10*ROW('Hygiene Data'!G78)))</f>
        <v/>
      </c>
      <c r="EC84" s="33" t="str">
        <f ca="true">+IF(OFFSET('Hygiene Data'!$G$14,0,10*ROW('Hygiene Data'!G78))="","",OFFSET('Hygiene Data'!$G$14,0,10*ROW('Hygiene Data'!G78)))</f>
        <v/>
      </c>
      <c r="ED84" s="33" t="str">
        <f ca="true">+IF(OFFSET('Hygiene Data'!$H$12,0,10*ROW('Hygiene Data'!H78))="","",OFFSET('Hygiene Data'!$H$12,0,10*ROW('Hygiene Data'!H78)))</f>
        <v/>
      </c>
      <c r="EE84" s="33" t="str">
        <f ca="true">+IF(OFFSET('Hygiene Data'!$H$13,0,10*ROW('Hygiene Data'!H78))="","",OFFSET('Hygiene Data'!$H$13,0,10*ROW('Hygiene Data'!H78)))</f>
        <v/>
      </c>
      <c r="EF84" s="33" t="str">
        <f ca="true">+IF(OFFSET('Hygiene Data'!$H$14,0,10*ROW('Hygiene Data'!H78))="","",OFFSET('Hygiene Data'!$H$14,0,10*ROW('Hygiene Data'!H78)))</f>
        <v/>
      </c>
    </row>
    <row r="85" x14ac:dyDescent="0.2">
      <c r="A85" s="56" t="str">
        <f ca="true">+IF(OFFSET('Water Data'!$B$1,0,10*ROW('Water Data'!B82))="","",OFFSET('Water Data'!$B$1,0,10*ROW('Water Data'!B82)))</f>
        <v/>
      </c>
      <c r="B85" s="56" t="str">
        <f ca="true">+IF(OFFSET('Water Data'!$A$3,0,10*ROW('Water Data'!A82))="","",OFFSET('Water Data'!$A$3,0,10*ROW('Water Data'!A82)))</f>
        <v/>
      </c>
      <c r="C85" s="56" t="str">
        <f ca="true">+IF(OFFSET('Water Data'!$C$3,0,10*ROW('Water Data'!C82))="","",OFFSET('Water Data'!$C$3,0,10*ROW('Water Data'!C82)))</f>
        <v/>
      </c>
      <c r="D85" s="244"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4"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4"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4"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4"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4"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4"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4"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4"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4"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4"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4"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4"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4"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4"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4"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4"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4"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45"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45"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45"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45"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45"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45"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45"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45"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45"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45"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45"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45"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45"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45"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45"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45"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45"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45"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45"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45"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45"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45"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45"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45"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45"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45"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45"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45"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45"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45"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46"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46"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46"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46"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46"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46"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46"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46"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46"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46"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46"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46"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46"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46"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46"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46"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46"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46"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3" t="str">
        <f ca="true">+IF(OFFSET('Water Data'!$C$28,0,10*ROW('Water Data'!C79))="","",OFFSET('Water Data'!$C$28,0,10*ROW('Water Data'!C79)))</f>
        <v/>
      </c>
      <c r="BT85" s="33" t="str">
        <f ca="true">+IF(OFFSET('Water Data'!$C$29,0,10*ROW('Water Data'!C79))="","",OFFSET('Water Data'!$C$29,0,10*ROW('Water Data'!C79)))</f>
        <v/>
      </c>
      <c r="BU85" s="33" t="str">
        <f ca="true">+IF(OFFSET('Water Data'!$C$30,0,10*ROW('Water Data'!C79))="","",OFFSET('Water Data'!$C$30,0,10*ROW('Water Data'!C79)))</f>
        <v/>
      </c>
      <c r="BV85" s="33" t="str">
        <f ca="true">+IF(OFFSET('Water Data'!$D$28,0,10*ROW('Water Data'!D79))="","",OFFSET('Water Data'!$D$28,0,10*ROW('Water Data'!D79)))</f>
        <v/>
      </c>
      <c r="BW85" s="33" t="str">
        <f ca="true">+IF(OFFSET('Water Data'!$D$29,0,10*ROW('Water Data'!D79))="","",OFFSET('Water Data'!$D$29,0,10*ROW('Water Data'!D79)))</f>
        <v/>
      </c>
      <c r="BX85" s="33" t="str">
        <f ca="true">+IF(OFFSET('Water Data'!$D$30,0,10*ROW('Water Data'!D79))="","",OFFSET('Water Data'!$D$30,0,10*ROW('Water Data'!D79)))</f>
        <v/>
      </c>
      <c r="BY85" s="33" t="str">
        <f ca="true">+IF(OFFSET('Water Data'!$E$28,0,10*ROW('Water Data'!E79))="","",OFFSET('Water Data'!$E$28,0,10*ROW('Water Data'!E79)))</f>
        <v/>
      </c>
      <c r="BZ85" s="33" t="str">
        <f ca="true">+IF(OFFSET('Water Data'!$E$29,0,10*ROW('Water Data'!E79))="","",OFFSET('Water Data'!$E$29,0,10*ROW('Water Data'!E79)))</f>
        <v/>
      </c>
      <c r="CA85" s="33" t="str">
        <f ca="true">+IF(OFFSET('Water Data'!$E$30,0,10*ROW('Water Data'!E79))="","",OFFSET('Water Data'!$E$30,0,10*ROW('Water Data'!E79)))</f>
        <v/>
      </c>
      <c r="CB85" s="33" t="str">
        <f ca="true">+IF(OFFSET('Water Data'!$F$28,0,10*ROW('Water Data'!F79))="","",OFFSET('Water Data'!$F$28,0,10*ROW('Water Data'!F79)))</f>
        <v/>
      </c>
      <c r="CC85" s="33" t="str">
        <f ca="true">+IF(OFFSET('Water Data'!$F$29,0,10*ROW('Water Data'!F79))="","",OFFSET('Water Data'!$F$29,0,10*ROW('Water Data'!F79)))</f>
        <v/>
      </c>
      <c r="CD85" s="33" t="str">
        <f ca="true">+IF(OFFSET('Water Data'!$F$30,0,10*ROW('Water Data'!F79))="","",OFFSET('Water Data'!$F$30,0,10*ROW('Water Data'!F79)))</f>
        <v/>
      </c>
      <c r="CE85" s="33" t="str">
        <f ca="true">+IF(OFFSET('Water Data'!$G$28,0,10*ROW('Water Data'!G79))="","",OFFSET('Water Data'!$G$28,0,10*ROW('Water Data'!G79)))</f>
        <v/>
      </c>
      <c r="CF85" s="33" t="str">
        <f ca="true">+IF(OFFSET('Water Data'!$G$29,0,10*ROW('Water Data'!G79))="","",OFFSET('Water Data'!$G$29,0,10*ROW('Water Data'!G79)))</f>
        <v/>
      </c>
      <c r="CG85" s="33" t="str">
        <f ca="true">+IF(OFFSET('Water Data'!$G$30,0,10*ROW('Water Data'!G79))="","",OFFSET('Water Data'!$G$30,0,10*ROW('Water Data'!G79)))</f>
        <v/>
      </c>
      <c r="CH85" s="33" t="str">
        <f ca="true">+IF(OFFSET('Water Data'!$H$28,0,10*ROW('Water Data'!H79))="","",OFFSET('Water Data'!$H$28,0,10*ROW('Water Data'!H79)))</f>
        <v/>
      </c>
      <c r="CI85" s="33" t="str">
        <f ca="true">+IF(OFFSET('Water Data'!$H$29,0,10*ROW('Water Data'!H79))="","",OFFSET('Water Data'!$H$29,0,10*ROW('Water Data'!H79)))</f>
        <v/>
      </c>
      <c r="CJ85" s="33" t="str">
        <f ca="true">+IF(OFFSET('Water Data'!$H$30,0,10*ROW('Water Data'!H79))="","",OFFSET('Water Data'!$H$30,0,10*ROW('Water Data'!H79)))</f>
        <v/>
      </c>
      <c r="CK85" s="33" t="str">
        <f ca="true">+IF(OFFSET('Sanitation Data'!$C$29,0,10*ROW('Sanitation Data'!C79))="","",OFFSET('Sanitation Data'!$C$29,0,10*ROW('Sanitation Data'!C79)))</f>
        <v/>
      </c>
      <c r="CL85" s="33" t="str">
        <f ca="true">+IF(OFFSET('Sanitation Data'!$C$30,0,10*ROW('Sanitation Data'!C79))="","",OFFSET('Sanitation Data'!$C$30,0,10*ROW('Sanitation Data'!C79)))</f>
        <v/>
      </c>
      <c r="CM85" s="33" t="str">
        <f ca="true">+IF(OFFSET('Sanitation Data'!$C$31,0,10*ROW('Sanitation Data'!C79))="","",OFFSET('Sanitation Data'!$C$31,0,10*ROW('Sanitation Data'!C79)))</f>
        <v/>
      </c>
      <c r="CN85" s="33" t="str">
        <f ca="true">+IF(OFFSET('Sanitation Data'!$C$32,0,10*ROW('Sanitation Data'!C79))="","",OFFSET('Sanitation Data'!$C$32,0,10*ROW('Sanitation Data'!C79)))</f>
        <v/>
      </c>
      <c r="CO85" s="33" t="str">
        <f ca="true">+IF(OFFSET('Sanitation Data'!$C$33,0,10*ROW('Sanitation Data'!C79))="","",OFFSET('Sanitation Data'!$C$33,0,10*ROW('Sanitation Data'!C79)))</f>
        <v/>
      </c>
      <c r="CP85" s="33" t="str">
        <f ca="true">+IF(OFFSET('Sanitation Data'!$D$29,0,10*ROW('Sanitation Data'!D79))="","",OFFSET('Sanitation Data'!$D$29,0,10*ROW('Sanitation Data'!D79)))</f>
        <v/>
      </c>
      <c r="CQ85" s="33" t="str">
        <f ca="true">+IF(OFFSET('Sanitation Data'!$D$30,0,10*ROW('Sanitation Data'!D79))="","",OFFSET('Sanitation Data'!$D$30,0,10*ROW('Sanitation Data'!D79)))</f>
        <v/>
      </c>
      <c r="CR85" s="33" t="str">
        <f ca="true">+IF(OFFSET('Sanitation Data'!$D$31,0,10*ROW('Sanitation Data'!D79))="","",OFFSET('Sanitation Data'!$D$31,0,10*ROW('Sanitation Data'!D79)))</f>
        <v/>
      </c>
      <c r="CS85" s="33" t="str">
        <f ca="true">+IF(OFFSET('Sanitation Data'!$D$32,0,10*ROW('Sanitation Data'!D79))="","",OFFSET('Sanitation Data'!$D$32,0,10*ROW('Sanitation Data'!D79)))</f>
        <v/>
      </c>
      <c r="CT85" s="33" t="str">
        <f ca="true">+IF(OFFSET('Sanitation Data'!$D$33,0,10*ROW('Sanitation Data'!D79))="","",OFFSET('Sanitation Data'!$D$33,0,10*ROW('Sanitation Data'!D79)))</f>
        <v/>
      </c>
      <c r="CU85" s="33" t="str">
        <f ca="true">+IF(OFFSET('Sanitation Data'!$E$29,0,10*ROW('Sanitation Data'!E79))="","",OFFSET('Sanitation Data'!$E$29,0,10*ROW('Sanitation Data'!E79)))</f>
        <v/>
      </c>
      <c r="CV85" s="33" t="str">
        <f ca="true">+IF(OFFSET('Sanitation Data'!$E$30,0,10*ROW('Sanitation Data'!E79))="","",OFFSET('Sanitation Data'!$E$30,0,10*ROW('Sanitation Data'!E79)))</f>
        <v/>
      </c>
      <c r="CW85" s="33" t="str">
        <f ca="true">+IF(OFFSET('Sanitation Data'!$E$31,0,10*ROW('Sanitation Data'!E79))="","",OFFSET('Sanitation Data'!$E$31,0,10*ROW('Sanitation Data'!E79)))</f>
        <v/>
      </c>
      <c r="CX85" s="33" t="str">
        <f ca="true">+IF(OFFSET('Sanitation Data'!$E$32,0,10*ROW('Sanitation Data'!E79))="","",OFFSET('Sanitation Data'!$E$32,0,10*ROW('Sanitation Data'!E79)))</f>
        <v/>
      </c>
      <c r="CY85" s="33" t="str">
        <f ca="true">+IF(OFFSET('Sanitation Data'!$E$33,0,10*ROW('Sanitation Data'!E79))="","",OFFSET('Sanitation Data'!$E$33,0,10*ROW('Sanitation Data'!E79)))</f>
        <v/>
      </c>
      <c r="CZ85" s="33" t="str">
        <f ca="true">+IF(OFFSET('Sanitation Data'!$F$29,0,10*ROW('Sanitation Data'!F79))="","",OFFSET('Sanitation Data'!$F$29,0,10*ROW('Sanitation Data'!F79)))</f>
        <v/>
      </c>
      <c r="DA85" s="33" t="str">
        <f ca="true">+IF(OFFSET('Sanitation Data'!$F$30,0,10*ROW('Sanitation Data'!F79))="","",OFFSET('Sanitation Data'!$F$30,0,10*ROW('Sanitation Data'!F79)))</f>
        <v/>
      </c>
      <c r="DB85" s="33" t="str">
        <f ca="true">+IF(OFFSET('Sanitation Data'!$F$31,0,10*ROW('Sanitation Data'!F79))="","",OFFSET('Sanitation Data'!$F$31,0,10*ROW('Sanitation Data'!F79)))</f>
        <v/>
      </c>
      <c r="DC85" s="33" t="str">
        <f ca="true">+IF(OFFSET('Sanitation Data'!$F$32,0,10*ROW('Sanitation Data'!F79))="","",OFFSET('Sanitation Data'!$F$32,0,10*ROW('Sanitation Data'!F79)))</f>
        <v/>
      </c>
      <c r="DD85" s="33" t="str">
        <f ca="true">+IF(OFFSET('Sanitation Data'!$F$33,0,10*ROW('Sanitation Data'!F79))="","",OFFSET('Sanitation Data'!$F$33,0,10*ROW('Sanitation Data'!F79)))</f>
        <v/>
      </c>
      <c r="DE85" s="33" t="str">
        <f ca="true">+IF(OFFSET('Sanitation Data'!$G$29,0,10*ROW('Sanitation Data'!G79))="","",OFFSET('Sanitation Data'!$G$29,0,10*ROW('Sanitation Data'!G79)))</f>
        <v/>
      </c>
      <c r="DF85" s="33" t="str">
        <f ca="true">+IF(OFFSET('Sanitation Data'!$G$30,0,10*ROW('Sanitation Data'!G79))="","",OFFSET('Sanitation Data'!$G$30,0,10*ROW('Sanitation Data'!G79)))</f>
        <v/>
      </c>
      <c r="DG85" s="33" t="str">
        <f ca="true">+IF(OFFSET('Sanitation Data'!$G$31,0,10*ROW('Sanitation Data'!G79))="","",OFFSET('Sanitation Data'!$G$31,0,10*ROW('Sanitation Data'!G79)))</f>
        <v/>
      </c>
      <c r="DH85" s="33" t="str">
        <f ca="true">+IF(OFFSET('Sanitation Data'!$G$32,0,10*ROW('Sanitation Data'!G79))="","",OFFSET('Sanitation Data'!$G$32,0,10*ROW('Sanitation Data'!G79)))</f>
        <v/>
      </c>
      <c r="DI85" s="33" t="str">
        <f ca="true">+IF(OFFSET('Sanitation Data'!$G$33,0,10*ROW('Sanitation Data'!G79))="","",OFFSET('Sanitation Data'!$G$33,0,10*ROW('Sanitation Data'!G79)))</f>
        <v/>
      </c>
      <c r="DJ85" s="33" t="str">
        <f ca="true">+IF(OFFSET('Sanitation Data'!$H$29,0,10*ROW('Sanitation Data'!H79))="","",OFFSET('Sanitation Data'!$H$29,0,10*ROW('Sanitation Data'!H79)))</f>
        <v/>
      </c>
      <c r="DK85" s="33" t="str">
        <f ca="true">+IF(OFFSET('Sanitation Data'!$H$30,0,10*ROW('Sanitation Data'!H79))="","",OFFSET('Sanitation Data'!$H$30,0,10*ROW('Sanitation Data'!H79)))</f>
        <v/>
      </c>
      <c r="DL85" s="33" t="str">
        <f ca="true">+IF(OFFSET('Sanitation Data'!$H$31,0,10*ROW('Sanitation Data'!H79))="","",OFFSET('Sanitation Data'!$H$31,0,10*ROW('Sanitation Data'!H79)))</f>
        <v/>
      </c>
      <c r="DM85" s="33" t="str">
        <f ca="true">+IF(OFFSET('Sanitation Data'!$H$32,0,10*ROW('Sanitation Data'!H79))="","",OFFSET('Sanitation Data'!$H$32,0,10*ROW('Sanitation Data'!H79)))</f>
        <v/>
      </c>
      <c r="DN85" s="33" t="str">
        <f ca="true">+IF(OFFSET('Sanitation Data'!$H$33,0,10*ROW('Sanitation Data'!H79))="","",OFFSET('Sanitation Data'!$H$33,0,10*ROW('Sanitation Data'!H79)))</f>
        <v/>
      </c>
      <c r="DO85" s="33" t="str">
        <f ca="true">+IF(OFFSET('Hygiene Data'!$C$12,0,10*ROW('Hygiene Data'!C79))="","",OFFSET('Hygiene Data'!$C$12,0,10*ROW('Hygiene Data'!C79)))</f>
        <v/>
      </c>
      <c r="DP85" s="33" t="str">
        <f ca="true">+IF(OFFSET('Hygiene Data'!$C$13,0,10*ROW('Hygiene Data'!C79))="","",OFFSET('Hygiene Data'!$C$13,0,10*ROW('Hygiene Data'!C79)))</f>
        <v/>
      </c>
      <c r="DQ85" s="33" t="str">
        <f ca="true">+IF(OFFSET('Hygiene Data'!$C$14,0,10*ROW('Hygiene Data'!C79))="","",OFFSET('Hygiene Data'!$C$14,0,10*ROW('Hygiene Data'!C79)))</f>
        <v/>
      </c>
      <c r="DR85" s="33" t="str">
        <f ca="true">+IF(OFFSET('Hygiene Data'!$D$12,0,10*ROW('Hygiene Data'!D79))="","",OFFSET('Hygiene Data'!$D$12,0,10*ROW('Hygiene Data'!D79)))</f>
        <v/>
      </c>
      <c r="DS85" s="33" t="str">
        <f ca="true">+IF(OFFSET('Hygiene Data'!$D$13,0,10*ROW('Hygiene Data'!D79))="","",OFFSET('Hygiene Data'!$D$13,0,10*ROW('Hygiene Data'!D79)))</f>
        <v/>
      </c>
      <c r="DT85" s="33" t="str">
        <f ca="true">+IF(OFFSET('Hygiene Data'!$D$14,0,10*ROW('Hygiene Data'!D79))="","",OFFSET('Hygiene Data'!$D$14,0,10*ROW('Hygiene Data'!D79)))</f>
        <v/>
      </c>
      <c r="DU85" s="33" t="str">
        <f ca="true">+IF(OFFSET('Hygiene Data'!$E$12,0,10*ROW('Hygiene Data'!E79))="","",OFFSET('Hygiene Data'!$E$12,0,10*ROW('Hygiene Data'!E79)))</f>
        <v/>
      </c>
      <c r="DV85" s="33" t="str">
        <f ca="true">+IF(OFFSET('Hygiene Data'!$E$13,0,10*ROW('Hygiene Data'!E79))="","",OFFSET('Hygiene Data'!$E$13,0,10*ROW('Hygiene Data'!E79)))</f>
        <v/>
      </c>
      <c r="DW85" s="33" t="str">
        <f ca="true">+IF(OFFSET('Hygiene Data'!$E$14,0,10*ROW('Hygiene Data'!E79))="","",OFFSET('Hygiene Data'!$E$14,0,10*ROW('Hygiene Data'!E79)))</f>
        <v/>
      </c>
      <c r="DX85" s="33" t="str">
        <f ca="true">+IF(OFFSET('Hygiene Data'!$F$12,0,10*ROW('Hygiene Data'!F79))="","",OFFSET('Hygiene Data'!$F$12,0,10*ROW('Hygiene Data'!F79)))</f>
        <v/>
      </c>
      <c r="DY85" s="33" t="str">
        <f ca="true">+IF(OFFSET('Hygiene Data'!$F$13,0,10*ROW('Hygiene Data'!F79))="","",OFFSET('Hygiene Data'!$F$13,0,10*ROW('Hygiene Data'!F79)))</f>
        <v/>
      </c>
      <c r="DZ85" s="33" t="str">
        <f ca="true">+IF(OFFSET('Hygiene Data'!$F$14,0,10*ROW('Hygiene Data'!F79))="","",OFFSET('Hygiene Data'!$F$14,0,10*ROW('Hygiene Data'!F79)))</f>
        <v/>
      </c>
      <c r="EA85" s="33" t="str">
        <f ca="true">+IF(OFFSET('Hygiene Data'!$G$12,0,10*ROW('Hygiene Data'!G79))="","",OFFSET('Hygiene Data'!$G$12,0,10*ROW('Hygiene Data'!G79)))</f>
        <v/>
      </c>
      <c r="EB85" s="33" t="str">
        <f ca="true">+IF(OFFSET('Hygiene Data'!$G$13,0,10*ROW('Hygiene Data'!G79))="","",OFFSET('Hygiene Data'!$G$13,0,10*ROW('Hygiene Data'!G79)))</f>
        <v/>
      </c>
      <c r="EC85" s="33" t="str">
        <f ca="true">+IF(OFFSET('Hygiene Data'!$G$14,0,10*ROW('Hygiene Data'!G79))="","",OFFSET('Hygiene Data'!$G$14,0,10*ROW('Hygiene Data'!G79)))</f>
        <v/>
      </c>
      <c r="ED85" s="33" t="str">
        <f ca="true">+IF(OFFSET('Hygiene Data'!$H$12,0,10*ROW('Hygiene Data'!H79))="","",OFFSET('Hygiene Data'!$H$12,0,10*ROW('Hygiene Data'!H79)))</f>
        <v/>
      </c>
      <c r="EE85" s="33" t="str">
        <f ca="true">+IF(OFFSET('Hygiene Data'!$H$13,0,10*ROW('Hygiene Data'!H79))="","",OFFSET('Hygiene Data'!$H$13,0,10*ROW('Hygiene Data'!H79)))</f>
        <v/>
      </c>
      <c r="EF85" s="33" t="str">
        <f ca="true">+IF(OFFSET('Hygiene Data'!$H$14,0,10*ROW('Hygiene Data'!H79))="","",OFFSET('Hygiene Data'!$H$14,0,10*ROW('Hygiene Data'!H79)))</f>
        <v/>
      </c>
    </row>
    <row r="86" x14ac:dyDescent="0.2">
      <c r="A86" s="56" t="str">
        <f ca="true">+IF(OFFSET('Water Data'!$B$1,0,10*ROW('Water Data'!B83))="","",OFFSET('Water Data'!$B$1,0,10*ROW('Water Data'!B83)))</f>
        <v/>
      </c>
      <c r="B86" s="56" t="str">
        <f ca="true">+IF(OFFSET('Water Data'!$A$3,0,10*ROW('Water Data'!A83))="","",OFFSET('Water Data'!$A$3,0,10*ROW('Water Data'!A83)))</f>
        <v/>
      </c>
      <c r="C86" s="56" t="str">
        <f ca="true">+IF(OFFSET('Water Data'!$C$3,0,10*ROW('Water Data'!C83))="","",OFFSET('Water Data'!$C$3,0,10*ROW('Water Data'!C83)))</f>
        <v/>
      </c>
      <c r="D86" s="244"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4"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4"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4"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4"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4"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4"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4"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4"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4"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4"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4"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4"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4"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4"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4"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4"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4"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45"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45"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45"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45"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45"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45"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45"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45"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45"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45"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45"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45"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45"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45"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45"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45"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45"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45"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45"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45"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45"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45"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45"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45"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45"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45"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45"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45"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45"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45"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46"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46"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46"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46"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46"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46"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46"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46"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46"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46"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46"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46"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46"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46"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46"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46"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46"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46"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3" t="str">
        <f ca="true">+IF(OFFSET('Water Data'!$C$28,0,10*ROW('Water Data'!C80))="","",OFFSET('Water Data'!$C$28,0,10*ROW('Water Data'!C80)))</f>
        <v/>
      </c>
      <c r="BT86" s="33" t="str">
        <f ca="true">+IF(OFFSET('Water Data'!$C$29,0,10*ROW('Water Data'!C80))="","",OFFSET('Water Data'!$C$29,0,10*ROW('Water Data'!C80)))</f>
        <v/>
      </c>
      <c r="BU86" s="33" t="str">
        <f ca="true">+IF(OFFSET('Water Data'!$C$30,0,10*ROW('Water Data'!C80))="","",OFFSET('Water Data'!$C$30,0,10*ROW('Water Data'!C80)))</f>
        <v/>
      </c>
      <c r="BV86" s="33" t="str">
        <f ca="true">+IF(OFFSET('Water Data'!$D$28,0,10*ROW('Water Data'!D80))="","",OFFSET('Water Data'!$D$28,0,10*ROW('Water Data'!D80)))</f>
        <v/>
      </c>
      <c r="BW86" s="33" t="str">
        <f ca="true">+IF(OFFSET('Water Data'!$D$29,0,10*ROW('Water Data'!D80))="","",OFFSET('Water Data'!$D$29,0,10*ROW('Water Data'!D80)))</f>
        <v/>
      </c>
      <c r="BX86" s="33" t="str">
        <f ca="true">+IF(OFFSET('Water Data'!$D$30,0,10*ROW('Water Data'!D80))="","",OFFSET('Water Data'!$D$30,0,10*ROW('Water Data'!D80)))</f>
        <v/>
      </c>
      <c r="BY86" s="33" t="str">
        <f ca="true">+IF(OFFSET('Water Data'!$E$28,0,10*ROW('Water Data'!E80))="","",OFFSET('Water Data'!$E$28,0,10*ROW('Water Data'!E80)))</f>
        <v/>
      </c>
      <c r="BZ86" s="33" t="str">
        <f ca="true">+IF(OFFSET('Water Data'!$E$29,0,10*ROW('Water Data'!E80))="","",OFFSET('Water Data'!$E$29,0,10*ROW('Water Data'!E80)))</f>
        <v/>
      </c>
      <c r="CA86" s="33" t="str">
        <f ca="true">+IF(OFFSET('Water Data'!$E$30,0,10*ROW('Water Data'!E80))="","",OFFSET('Water Data'!$E$30,0,10*ROW('Water Data'!E80)))</f>
        <v/>
      </c>
      <c r="CB86" s="33" t="str">
        <f ca="true">+IF(OFFSET('Water Data'!$F$28,0,10*ROW('Water Data'!F80))="","",OFFSET('Water Data'!$F$28,0,10*ROW('Water Data'!F80)))</f>
        <v/>
      </c>
      <c r="CC86" s="33" t="str">
        <f ca="true">+IF(OFFSET('Water Data'!$F$29,0,10*ROW('Water Data'!F80))="","",OFFSET('Water Data'!$F$29,0,10*ROW('Water Data'!F80)))</f>
        <v/>
      </c>
      <c r="CD86" s="33" t="str">
        <f ca="true">+IF(OFFSET('Water Data'!$F$30,0,10*ROW('Water Data'!F80))="","",OFFSET('Water Data'!$F$30,0,10*ROW('Water Data'!F80)))</f>
        <v/>
      </c>
      <c r="CE86" s="33" t="str">
        <f ca="true">+IF(OFFSET('Water Data'!$G$28,0,10*ROW('Water Data'!G80))="","",OFFSET('Water Data'!$G$28,0,10*ROW('Water Data'!G80)))</f>
        <v/>
      </c>
      <c r="CF86" s="33" t="str">
        <f ca="true">+IF(OFFSET('Water Data'!$G$29,0,10*ROW('Water Data'!G80))="","",OFFSET('Water Data'!$G$29,0,10*ROW('Water Data'!G80)))</f>
        <v/>
      </c>
      <c r="CG86" s="33" t="str">
        <f ca="true">+IF(OFFSET('Water Data'!$G$30,0,10*ROW('Water Data'!G80))="","",OFFSET('Water Data'!$G$30,0,10*ROW('Water Data'!G80)))</f>
        <v/>
      </c>
      <c r="CH86" s="33" t="str">
        <f ca="true">+IF(OFFSET('Water Data'!$H$28,0,10*ROW('Water Data'!H80))="","",OFFSET('Water Data'!$H$28,0,10*ROW('Water Data'!H80)))</f>
        <v/>
      </c>
      <c r="CI86" s="33" t="str">
        <f ca="true">+IF(OFFSET('Water Data'!$H$29,0,10*ROW('Water Data'!H80))="","",OFFSET('Water Data'!$H$29,0,10*ROW('Water Data'!H80)))</f>
        <v/>
      </c>
      <c r="CJ86" s="33" t="str">
        <f ca="true">+IF(OFFSET('Water Data'!$H$30,0,10*ROW('Water Data'!H80))="","",OFFSET('Water Data'!$H$30,0,10*ROW('Water Data'!H80)))</f>
        <v/>
      </c>
      <c r="CK86" s="33" t="str">
        <f ca="true">+IF(OFFSET('Sanitation Data'!$C$29,0,10*ROW('Sanitation Data'!C80))="","",OFFSET('Sanitation Data'!$C$29,0,10*ROW('Sanitation Data'!C80)))</f>
        <v/>
      </c>
      <c r="CL86" s="33" t="str">
        <f ca="true">+IF(OFFSET('Sanitation Data'!$C$30,0,10*ROW('Sanitation Data'!C80))="","",OFFSET('Sanitation Data'!$C$30,0,10*ROW('Sanitation Data'!C80)))</f>
        <v/>
      </c>
      <c r="CM86" s="33" t="str">
        <f ca="true">+IF(OFFSET('Sanitation Data'!$C$31,0,10*ROW('Sanitation Data'!C80))="","",OFFSET('Sanitation Data'!$C$31,0,10*ROW('Sanitation Data'!C80)))</f>
        <v/>
      </c>
      <c r="CN86" s="33" t="str">
        <f ca="true">+IF(OFFSET('Sanitation Data'!$C$32,0,10*ROW('Sanitation Data'!C80))="","",OFFSET('Sanitation Data'!$C$32,0,10*ROW('Sanitation Data'!C80)))</f>
        <v/>
      </c>
      <c r="CO86" s="33" t="str">
        <f ca="true">+IF(OFFSET('Sanitation Data'!$C$33,0,10*ROW('Sanitation Data'!C80))="","",OFFSET('Sanitation Data'!$C$33,0,10*ROW('Sanitation Data'!C80)))</f>
        <v/>
      </c>
      <c r="CP86" s="33" t="str">
        <f ca="true">+IF(OFFSET('Sanitation Data'!$D$29,0,10*ROW('Sanitation Data'!D80))="","",OFFSET('Sanitation Data'!$D$29,0,10*ROW('Sanitation Data'!D80)))</f>
        <v/>
      </c>
      <c r="CQ86" s="33" t="str">
        <f ca="true">+IF(OFFSET('Sanitation Data'!$D$30,0,10*ROW('Sanitation Data'!D80))="","",OFFSET('Sanitation Data'!$D$30,0,10*ROW('Sanitation Data'!D80)))</f>
        <v/>
      </c>
      <c r="CR86" s="33" t="str">
        <f ca="true">+IF(OFFSET('Sanitation Data'!$D$31,0,10*ROW('Sanitation Data'!D80))="","",OFFSET('Sanitation Data'!$D$31,0,10*ROW('Sanitation Data'!D80)))</f>
        <v/>
      </c>
      <c r="CS86" s="33" t="str">
        <f ca="true">+IF(OFFSET('Sanitation Data'!$D$32,0,10*ROW('Sanitation Data'!D80))="","",OFFSET('Sanitation Data'!$D$32,0,10*ROW('Sanitation Data'!D80)))</f>
        <v/>
      </c>
      <c r="CT86" s="33" t="str">
        <f ca="true">+IF(OFFSET('Sanitation Data'!$D$33,0,10*ROW('Sanitation Data'!D80))="","",OFFSET('Sanitation Data'!$D$33,0,10*ROW('Sanitation Data'!D80)))</f>
        <v/>
      </c>
      <c r="CU86" s="33" t="str">
        <f ca="true">+IF(OFFSET('Sanitation Data'!$E$29,0,10*ROW('Sanitation Data'!E80))="","",OFFSET('Sanitation Data'!$E$29,0,10*ROW('Sanitation Data'!E80)))</f>
        <v/>
      </c>
      <c r="CV86" s="33" t="str">
        <f ca="true">+IF(OFFSET('Sanitation Data'!$E$30,0,10*ROW('Sanitation Data'!E80))="","",OFFSET('Sanitation Data'!$E$30,0,10*ROW('Sanitation Data'!E80)))</f>
        <v/>
      </c>
      <c r="CW86" s="33" t="str">
        <f ca="true">+IF(OFFSET('Sanitation Data'!$E$31,0,10*ROW('Sanitation Data'!E80))="","",OFFSET('Sanitation Data'!$E$31,0,10*ROW('Sanitation Data'!E80)))</f>
        <v/>
      </c>
      <c r="CX86" s="33" t="str">
        <f ca="true">+IF(OFFSET('Sanitation Data'!$E$32,0,10*ROW('Sanitation Data'!E80))="","",OFFSET('Sanitation Data'!$E$32,0,10*ROW('Sanitation Data'!E80)))</f>
        <v/>
      </c>
      <c r="CY86" s="33" t="str">
        <f ca="true">+IF(OFFSET('Sanitation Data'!$E$33,0,10*ROW('Sanitation Data'!E80))="","",OFFSET('Sanitation Data'!$E$33,0,10*ROW('Sanitation Data'!E80)))</f>
        <v/>
      </c>
      <c r="CZ86" s="33" t="str">
        <f ca="true">+IF(OFFSET('Sanitation Data'!$F$29,0,10*ROW('Sanitation Data'!F80))="","",OFFSET('Sanitation Data'!$F$29,0,10*ROW('Sanitation Data'!F80)))</f>
        <v/>
      </c>
      <c r="DA86" s="33" t="str">
        <f ca="true">+IF(OFFSET('Sanitation Data'!$F$30,0,10*ROW('Sanitation Data'!F80))="","",OFFSET('Sanitation Data'!$F$30,0,10*ROW('Sanitation Data'!F80)))</f>
        <v/>
      </c>
      <c r="DB86" s="33" t="str">
        <f ca="true">+IF(OFFSET('Sanitation Data'!$F$31,0,10*ROW('Sanitation Data'!F80))="","",OFFSET('Sanitation Data'!$F$31,0,10*ROW('Sanitation Data'!F80)))</f>
        <v/>
      </c>
      <c r="DC86" s="33" t="str">
        <f ca="true">+IF(OFFSET('Sanitation Data'!$F$32,0,10*ROW('Sanitation Data'!F80))="","",OFFSET('Sanitation Data'!$F$32,0,10*ROW('Sanitation Data'!F80)))</f>
        <v/>
      </c>
      <c r="DD86" s="33" t="str">
        <f ca="true">+IF(OFFSET('Sanitation Data'!$F$33,0,10*ROW('Sanitation Data'!F80))="","",OFFSET('Sanitation Data'!$F$33,0,10*ROW('Sanitation Data'!F80)))</f>
        <v/>
      </c>
      <c r="DE86" s="33" t="str">
        <f ca="true">+IF(OFFSET('Sanitation Data'!$G$29,0,10*ROW('Sanitation Data'!G80))="","",OFFSET('Sanitation Data'!$G$29,0,10*ROW('Sanitation Data'!G80)))</f>
        <v/>
      </c>
      <c r="DF86" s="33" t="str">
        <f ca="true">+IF(OFFSET('Sanitation Data'!$G$30,0,10*ROW('Sanitation Data'!G80))="","",OFFSET('Sanitation Data'!$G$30,0,10*ROW('Sanitation Data'!G80)))</f>
        <v/>
      </c>
      <c r="DG86" s="33" t="str">
        <f ca="true">+IF(OFFSET('Sanitation Data'!$G$31,0,10*ROW('Sanitation Data'!G80))="","",OFFSET('Sanitation Data'!$G$31,0,10*ROW('Sanitation Data'!G80)))</f>
        <v/>
      </c>
      <c r="DH86" s="33" t="str">
        <f ca="true">+IF(OFFSET('Sanitation Data'!$G$32,0,10*ROW('Sanitation Data'!G80))="","",OFFSET('Sanitation Data'!$G$32,0,10*ROW('Sanitation Data'!G80)))</f>
        <v/>
      </c>
      <c r="DI86" s="33" t="str">
        <f ca="true">+IF(OFFSET('Sanitation Data'!$G$33,0,10*ROW('Sanitation Data'!G80))="","",OFFSET('Sanitation Data'!$G$33,0,10*ROW('Sanitation Data'!G80)))</f>
        <v/>
      </c>
      <c r="DJ86" s="33" t="str">
        <f ca="true">+IF(OFFSET('Sanitation Data'!$H$29,0,10*ROW('Sanitation Data'!H80))="","",OFFSET('Sanitation Data'!$H$29,0,10*ROW('Sanitation Data'!H80)))</f>
        <v/>
      </c>
      <c r="DK86" s="33" t="str">
        <f ca="true">+IF(OFFSET('Sanitation Data'!$H$30,0,10*ROW('Sanitation Data'!H80))="","",OFFSET('Sanitation Data'!$H$30,0,10*ROW('Sanitation Data'!H80)))</f>
        <v/>
      </c>
      <c r="DL86" s="33" t="str">
        <f ca="true">+IF(OFFSET('Sanitation Data'!$H$31,0,10*ROW('Sanitation Data'!H80))="","",OFFSET('Sanitation Data'!$H$31,0,10*ROW('Sanitation Data'!H80)))</f>
        <v/>
      </c>
      <c r="DM86" s="33" t="str">
        <f ca="true">+IF(OFFSET('Sanitation Data'!$H$32,0,10*ROW('Sanitation Data'!H80))="","",OFFSET('Sanitation Data'!$H$32,0,10*ROW('Sanitation Data'!H80)))</f>
        <v/>
      </c>
      <c r="DN86" s="33" t="str">
        <f ca="true">+IF(OFFSET('Sanitation Data'!$H$33,0,10*ROW('Sanitation Data'!H80))="","",OFFSET('Sanitation Data'!$H$33,0,10*ROW('Sanitation Data'!H80)))</f>
        <v/>
      </c>
      <c r="DO86" s="33" t="str">
        <f ca="true">+IF(OFFSET('Hygiene Data'!$C$12,0,10*ROW('Hygiene Data'!C80))="","",OFFSET('Hygiene Data'!$C$12,0,10*ROW('Hygiene Data'!C80)))</f>
        <v/>
      </c>
      <c r="DP86" s="33" t="str">
        <f ca="true">+IF(OFFSET('Hygiene Data'!$C$13,0,10*ROW('Hygiene Data'!C80))="","",OFFSET('Hygiene Data'!$C$13,0,10*ROW('Hygiene Data'!C80)))</f>
        <v/>
      </c>
      <c r="DQ86" s="33" t="str">
        <f ca="true">+IF(OFFSET('Hygiene Data'!$C$14,0,10*ROW('Hygiene Data'!C80))="","",OFFSET('Hygiene Data'!$C$14,0,10*ROW('Hygiene Data'!C80)))</f>
        <v/>
      </c>
      <c r="DR86" s="33" t="str">
        <f ca="true">+IF(OFFSET('Hygiene Data'!$D$12,0,10*ROW('Hygiene Data'!D80))="","",OFFSET('Hygiene Data'!$D$12,0,10*ROW('Hygiene Data'!D80)))</f>
        <v/>
      </c>
      <c r="DS86" s="33" t="str">
        <f ca="true">+IF(OFFSET('Hygiene Data'!$D$13,0,10*ROW('Hygiene Data'!D80))="","",OFFSET('Hygiene Data'!$D$13,0,10*ROW('Hygiene Data'!D80)))</f>
        <v/>
      </c>
      <c r="DT86" s="33" t="str">
        <f ca="true">+IF(OFFSET('Hygiene Data'!$D$14,0,10*ROW('Hygiene Data'!D80))="","",OFFSET('Hygiene Data'!$D$14,0,10*ROW('Hygiene Data'!D80)))</f>
        <v/>
      </c>
      <c r="DU86" s="33" t="str">
        <f ca="true">+IF(OFFSET('Hygiene Data'!$E$12,0,10*ROW('Hygiene Data'!E80))="","",OFFSET('Hygiene Data'!$E$12,0,10*ROW('Hygiene Data'!E80)))</f>
        <v/>
      </c>
      <c r="DV86" s="33" t="str">
        <f ca="true">+IF(OFFSET('Hygiene Data'!$E$13,0,10*ROW('Hygiene Data'!E80))="","",OFFSET('Hygiene Data'!$E$13,0,10*ROW('Hygiene Data'!E80)))</f>
        <v/>
      </c>
      <c r="DW86" s="33" t="str">
        <f ca="true">+IF(OFFSET('Hygiene Data'!$E$14,0,10*ROW('Hygiene Data'!E80))="","",OFFSET('Hygiene Data'!$E$14,0,10*ROW('Hygiene Data'!E80)))</f>
        <v/>
      </c>
      <c r="DX86" s="33" t="str">
        <f ca="true">+IF(OFFSET('Hygiene Data'!$F$12,0,10*ROW('Hygiene Data'!F80))="","",OFFSET('Hygiene Data'!$F$12,0,10*ROW('Hygiene Data'!F80)))</f>
        <v/>
      </c>
      <c r="DY86" s="33" t="str">
        <f ca="true">+IF(OFFSET('Hygiene Data'!$F$13,0,10*ROW('Hygiene Data'!F80))="","",OFFSET('Hygiene Data'!$F$13,0,10*ROW('Hygiene Data'!F80)))</f>
        <v/>
      </c>
      <c r="DZ86" s="33" t="str">
        <f ca="true">+IF(OFFSET('Hygiene Data'!$F$14,0,10*ROW('Hygiene Data'!F80))="","",OFFSET('Hygiene Data'!$F$14,0,10*ROW('Hygiene Data'!F80)))</f>
        <v/>
      </c>
      <c r="EA86" s="33" t="str">
        <f ca="true">+IF(OFFSET('Hygiene Data'!$G$12,0,10*ROW('Hygiene Data'!G80))="","",OFFSET('Hygiene Data'!$G$12,0,10*ROW('Hygiene Data'!G80)))</f>
        <v/>
      </c>
      <c r="EB86" s="33" t="str">
        <f ca="true">+IF(OFFSET('Hygiene Data'!$G$13,0,10*ROW('Hygiene Data'!G80))="","",OFFSET('Hygiene Data'!$G$13,0,10*ROW('Hygiene Data'!G80)))</f>
        <v/>
      </c>
      <c r="EC86" s="33" t="str">
        <f ca="true">+IF(OFFSET('Hygiene Data'!$G$14,0,10*ROW('Hygiene Data'!G80))="","",OFFSET('Hygiene Data'!$G$14,0,10*ROW('Hygiene Data'!G80)))</f>
        <v/>
      </c>
      <c r="ED86" s="33" t="str">
        <f ca="true">+IF(OFFSET('Hygiene Data'!$H$12,0,10*ROW('Hygiene Data'!H80))="","",OFFSET('Hygiene Data'!$H$12,0,10*ROW('Hygiene Data'!H80)))</f>
        <v/>
      </c>
      <c r="EE86" s="33" t="str">
        <f ca="true">+IF(OFFSET('Hygiene Data'!$H$13,0,10*ROW('Hygiene Data'!H80))="","",OFFSET('Hygiene Data'!$H$13,0,10*ROW('Hygiene Data'!H80)))</f>
        <v/>
      </c>
      <c r="EF86" s="33" t="str">
        <f ca="true">+IF(OFFSET('Hygiene Data'!$H$14,0,10*ROW('Hygiene Data'!H80))="","",OFFSET('Hygiene Data'!$H$14,0,10*ROW('Hygiene Data'!H80)))</f>
        <v/>
      </c>
    </row>
    <row r="87" x14ac:dyDescent="0.2">
      <c r="A87" s="56" t="str">
        <f ca="true">+IF(OFFSET('Water Data'!$B$1,0,10*ROW('Water Data'!B84))="","",OFFSET('Water Data'!$B$1,0,10*ROW('Water Data'!B84)))</f>
        <v/>
      </c>
      <c r="B87" s="56" t="str">
        <f ca="true">+IF(OFFSET('Water Data'!$A$3,0,10*ROW('Water Data'!A84))="","",OFFSET('Water Data'!$A$3,0,10*ROW('Water Data'!A84)))</f>
        <v/>
      </c>
      <c r="C87" s="56" t="str">
        <f ca="true">+IF(OFFSET('Water Data'!$C$3,0,10*ROW('Water Data'!C84))="","",OFFSET('Water Data'!$C$3,0,10*ROW('Water Data'!C84)))</f>
        <v/>
      </c>
      <c r="D87" s="244"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4"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4"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4"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4"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4"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4"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4"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4"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4"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4"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4"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4"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4"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4"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4"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4"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4"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45"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45"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45"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45"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45"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45"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45"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45"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45"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45"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45"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45"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45"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45"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45"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45"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45"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45"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45"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45"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45"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45"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45"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45"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45"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45"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45"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45"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45"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45"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46"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46"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46"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46"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46"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46"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46"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46"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46"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46"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46"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46"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46"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46"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46"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46"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46"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46"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3" t="str">
        <f ca="true">+IF(OFFSET('Water Data'!$C$28,0,10*ROW('Water Data'!C81))="","",OFFSET('Water Data'!$C$28,0,10*ROW('Water Data'!C81)))</f>
        <v/>
      </c>
      <c r="BT87" s="33" t="str">
        <f ca="true">+IF(OFFSET('Water Data'!$C$29,0,10*ROW('Water Data'!C81))="","",OFFSET('Water Data'!$C$29,0,10*ROW('Water Data'!C81)))</f>
        <v/>
      </c>
      <c r="BU87" s="33" t="str">
        <f ca="true">+IF(OFFSET('Water Data'!$C$30,0,10*ROW('Water Data'!C81))="","",OFFSET('Water Data'!$C$30,0,10*ROW('Water Data'!C81)))</f>
        <v/>
      </c>
      <c r="BV87" s="33" t="str">
        <f ca="true">+IF(OFFSET('Water Data'!$D$28,0,10*ROW('Water Data'!D81))="","",OFFSET('Water Data'!$D$28,0,10*ROW('Water Data'!D81)))</f>
        <v/>
      </c>
      <c r="BW87" s="33" t="str">
        <f ca="true">+IF(OFFSET('Water Data'!$D$29,0,10*ROW('Water Data'!D81))="","",OFFSET('Water Data'!$D$29,0,10*ROW('Water Data'!D81)))</f>
        <v/>
      </c>
      <c r="BX87" s="33" t="str">
        <f ca="true">+IF(OFFSET('Water Data'!$D$30,0,10*ROW('Water Data'!D81))="","",OFFSET('Water Data'!$D$30,0,10*ROW('Water Data'!D81)))</f>
        <v/>
      </c>
      <c r="BY87" s="33" t="str">
        <f ca="true">+IF(OFFSET('Water Data'!$E$28,0,10*ROW('Water Data'!E81))="","",OFFSET('Water Data'!$E$28,0,10*ROW('Water Data'!E81)))</f>
        <v/>
      </c>
      <c r="BZ87" s="33" t="str">
        <f ca="true">+IF(OFFSET('Water Data'!$E$29,0,10*ROW('Water Data'!E81))="","",OFFSET('Water Data'!$E$29,0,10*ROW('Water Data'!E81)))</f>
        <v/>
      </c>
      <c r="CA87" s="33" t="str">
        <f ca="true">+IF(OFFSET('Water Data'!$E$30,0,10*ROW('Water Data'!E81))="","",OFFSET('Water Data'!$E$30,0,10*ROW('Water Data'!E81)))</f>
        <v/>
      </c>
      <c r="CB87" s="33" t="str">
        <f ca="true">+IF(OFFSET('Water Data'!$F$28,0,10*ROW('Water Data'!F81))="","",OFFSET('Water Data'!$F$28,0,10*ROW('Water Data'!F81)))</f>
        <v/>
      </c>
      <c r="CC87" s="33" t="str">
        <f ca="true">+IF(OFFSET('Water Data'!$F$29,0,10*ROW('Water Data'!F81))="","",OFFSET('Water Data'!$F$29,0,10*ROW('Water Data'!F81)))</f>
        <v/>
      </c>
      <c r="CD87" s="33" t="str">
        <f ca="true">+IF(OFFSET('Water Data'!$F$30,0,10*ROW('Water Data'!F81))="","",OFFSET('Water Data'!$F$30,0,10*ROW('Water Data'!F81)))</f>
        <v/>
      </c>
      <c r="CE87" s="33" t="str">
        <f ca="true">+IF(OFFSET('Water Data'!$G$28,0,10*ROW('Water Data'!G81))="","",OFFSET('Water Data'!$G$28,0,10*ROW('Water Data'!G81)))</f>
        <v/>
      </c>
      <c r="CF87" s="33" t="str">
        <f ca="true">+IF(OFFSET('Water Data'!$G$29,0,10*ROW('Water Data'!G81))="","",OFFSET('Water Data'!$G$29,0,10*ROW('Water Data'!G81)))</f>
        <v/>
      </c>
      <c r="CG87" s="33" t="str">
        <f ca="true">+IF(OFFSET('Water Data'!$G$30,0,10*ROW('Water Data'!G81))="","",OFFSET('Water Data'!$G$30,0,10*ROW('Water Data'!G81)))</f>
        <v/>
      </c>
      <c r="CH87" s="33" t="str">
        <f ca="true">+IF(OFFSET('Water Data'!$H$28,0,10*ROW('Water Data'!H81))="","",OFFSET('Water Data'!$H$28,0,10*ROW('Water Data'!H81)))</f>
        <v/>
      </c>
      <c r="CI87" s="33" t="str">
        <f ca="true">+IF(OFFSET('Water Data'!$H$29,0,10*ROW('Water Data'!H81))="","",OFFSET('Water Data'!$H$29,0,10*ROW('Water Data'!H81)))</f>
        <v/>
      </c>
      <c r="CJ87" s="33" t="str">
        <f ca="true">+IF(OFFSET('Water Data'!$H$30,0,10*ROW('Water Data'!H81))="","",OFFSET('Water Data'!$H$30,0,10*ROW('Water Data'!H81)))</f>
        <v/>
      </c>
      <c r="CK87" s="33" t="str">
        <f ca="true">+IF(OFFSET('Sanitation Data'!$C$29,0,10*ROW('Sanitation Data'!C81))="","",OFFSET('Sanitation Data'!$C$29,0,10*ROW('Sanitation Data'!C81)))</f>
        <v/>
      </c>
      <c r="CL87" s="33" t="str">
        <f ca="true">+IF(OFFSET('Sanitation Data'!$C$30,0,10*ROW('Sanitation Data'!C81))="","",OFFSET('Sanitation Data'!$C$30,0,10*ROW('Sanitation Data'!C81)))</f>
        <v/>
      </c>
      <c r="CM87" s="33" t="str">
        <f ca="true">+IF(OFFSET('Sanitation Data'!$C$31,0,10*ROW('Sanitation Data'!C81))="","",OFFSET('Sanitation Data'!$C$31,0,10*ROW('Sanitation Data'!C81)))</f>
        <v/>
      </c>
      <c r="CN87" s="33" t="str">
        <f ca="true">+IF(OFFSET('Sanitation Data'!$C$32,0,10*ROW('Sanitation Data'!C81))="","",OFFSET('Sanitation Data'!$C$32,0,10*ROW('Sanitation Data'!C81)))</f>
        <v/>
      </c>
      <c r="CO87" s="33" t="str">
        <f ca="true">+IF(OFFSET('Sanitation Data'!$C$33,0,10*ROW('Sanitation Data'!C81))="","",OFFSET('Sanitation Data'!$C$33,0,10*ROW('Sanitation Data'!C81)))</f>
        <v/>
      </c>
      <c r="CP87" s="33" t="str">
        <f ca="true">+IF(OFFSET('Sanitation Data'!$D$29,0,10*ROW('Sanitation Data'!D81))="","",OFFSET('Sanitation Data'!$D$29,0,10*ROW('Sanitation Data'!D81)))</f>
        <v/>
      </c>
      <c r="CQ87" s="33" t="str">
        <f ca="true">+IF(OFFSET('Sanitation Data'!$D$30,0,10*ROW('Sanitation Data'!D81))="","",OFFSET('Sanitation Data'!$D$30,0,10*ROW('Sanitation Data'!D81)))</f>
        <v/>
      </c>
      <c r="CR87" s="33" t="str">
        <f ca="true">+IF(OFFSET('Sanitation Data'!$D$31,0,10*ROW('Sanitation Data'!D81))="","",OFFSET('Sanitation Data'!$D$31,0,10*ROW('Sanitation Data'!D81)))</f>
        <v/>
      </c>
      <c r="CS87" s="33" t="str">
        <f ca="true">+IF(OFFSET('Sanitation Data'!$D$32,0,10*ROW('Sanitation Data'!D81))="","",OFFSET('Sanitation Data'!$D$32,0,10*ROW('Sanitation Data'!D81)))</f>
        <v/>
      </c>
      <c r="CT87" s="33" t="str">
        <f ca="true">+IF(OFFSET('Sanitation Data'!$D$33,0,10*ROW('Sanitation Data'!D81))="","",OFFSET('Sanitation Data'!$D$33,0,10*ROW('Sanitation Data'!D81)))</f>
        <v/>
      </c>
      <c r="CU87" s="33" t="str">
        <f ca="true">+IF(OFFSET('Sanitation Data'!$E$29,0,10*ROW('Sanitation Data'!E81))="","",OFFSET('Sanitation Data'!$E$29,0,10*ROW('Sanitation Data'!E81)))</f>
        <v/>
      </c>
      <c r="CV87" s="33" t="str">
        <f ca="true">+IF(OFFSET('Sanitation Data'!$E$30,0,10*ROW('Sanitation Data'!E81))="","",OFFSET('Sanitation Data'!$E$30,0,10*ROW('Sanitation Data'!E81)))</f>
        <v/>
      </c>
      <c r="CW87" s="33" t="str">
        <f ca="true">+IF(OFFSET('Sanitation Data'!$E$31,0,10*ROW('Sanitation Data'!E81))="","",OFFSET('Sanitation Data'!$E$31,0,10*ROW('Sanitation Data'!E81)))</f>
        <v/>
      </c>
      <c r="CX87" s="33" t="str">
        <f ca="true">+IF(OFFSET('Sanitation Data'!$E$32,0,10*ROW('Sanitation Data'!E81))="","",OFFSET('Sanitation Data'!$E$32,0,10*ROW('Sanitation Data'!E81)))</f>
        <v/>
      </c>
      <c r="CY87" s="33" t="str">
        <f ca="true">+IF(OFFSET('Sanitation Data'!$E$33,0,10*ROW('Sanitation Data'!E81))="","",OFFSET('Sanitation Data'!$E$33,0,10*ROW('Sanitation Data'!E81)))</f>
        <v/>
      </c>
      <c r="CZ87" s="33" t="str">
        <f ca="true">+IF(OFFSET('Sanitation Data'!$F$29,0,10*ROW('Sanitation Data'!F81))="","",OFFSET('Sanitation Data'!$F$29,0,10*ROW('Sanitation Data'!F81)))</f>
        <v/>
      </c>
      <c r="DA87" s="33" t="str">
        <f ca="true">+IF(OFFSET('Sanitation Data'!$F$30,0,10*ROW('Sanitation Data'!F81))="","",OFFSET('Sanitation Data'!$F$30,0,10*ROW('Sanitation Data'!F81)))</f>
        <v/>
      </c>
      <c r="DB87" s="33" t="str">
        <f ca="true">+IF(OFFSET('Sanitation Data'!$F$31,0,10*ROW('Sanitation Data'!F81))="","",OFFSET('Sanitation Data'!$F$31,0,10*ROW('Sanitation Data'!F81)))</f>
        <v/>
      </c>
      <c r="DC87" s="33" t="str">
        <f ca="true">+IF(OFFSET('Sanitation Data'!$F$32,0,10*ROW('Sanitation Data'!F81))="","",OFFSET('Sanitation Data'!$F$32,0,10*ROW('Sanitation Data'!F81)))</f>
        <v/>
      </c>
      <c r="DD87" s="33" t="str">
        <f ca="true">+IF(OFFSET('Sanitation Data'!$F$33,0,10*ROW('Sanitation Data'!F81))="","",OFFSET('Sanitation Data'!$F$33,0,10*ROW('Sanitation Data'!F81)))</f>
        <v/>
      </c>
      <c r="DE87" s="33" t="str">
        <f ca="true">+IF(OFFSET('Sanitation Data'!$G$29,0,10*ROW('Sanitation Data'!G81))="","",OFFSET('Sanitation Data'!$G$29,0,10*ROW('Sanitation Data'!G81)))</f>
        <v/>
      </c>
      <c r="DF87" s="33" t="str">
        <f ca="true">+IF(OFFSET('Sanitation Data'!$G$30,0,10*ROW('Sanitation Data'!G81))="","",OFFSET('Sanitation Data'!$G$30,0,10*ROW('Sanitation Data'!G81)))</f>
        <v/>
      </c>
      <c r="DG87" s="33" t="str">
        <f ca="true">+IF(OFFSET('Sanitation Data'!$G$31,0,10*ROW('Sanitation Data'!G81))="","",OFFSET('Sanitation Data'!$G$31,0,10*ROW('Sanitation Data'!G81)))</f>
        <v/>
      </c>
      <c r="DH87" s="33" t="str">
        <f ca="true">+IF(OFFSET('Sanitation Data'!$G$32,0,10*ROW('Sanitation Data'!G81))="","",OFFSET('Sanitation Data'!$G$32,0,10*ROW('Sanitation Data'!G81)))</f>
        <v/>
      </c>
      <c r="DI87" s="33" t="str">
        <f ca="true">+IF(OFFSET('Sanitation Data'!$G$33,0,10*ROW('Sanitation Data'!G81))="","",OFFSET('Sanitation Data'!$G$33,0,10*ROW('Sanitation Data'!G81)))</f>
        <v/>
      </c>
      <c r="DJ87" s="33" t="str">
        <f ca="true">+IF(OFFSET('Sanitation Data'!$H$29,0,10*ROW('Sanitation Data'!H81))="","",OFFSET('Sanitation Data'!$H$29,0,10*ROW('Sanitation Data'!H81)))</f>
        <v/>
      </c>
      <c r="DK87" s="33" t="str">
        <f ca="true">+IF(OFFSET('Sanitation Data'!$H$30,0,10*ROW('Sanitation Data'!H81))="","",OFFSET('Sanitation Data'!$H$30,0,10*ROW('Sanitation Data'!H81)))</f>
        <v/>
      </c>
      <c r="DL87" s="33" t="str">
        <f ca="true">+IF(OFFSET('Sanitation Data'!$H$31,0,10*ROW('Sanitation Data'!H81))="","",OFFSET('Sanitation Data'!$H$31,0,10*ROW('Sanitation Data'!H81)))</f>
        <v/>
      </c>
      <c r="DM87" s="33" t="str">
        <f ca="true">+IF(OFFSET('Sanitation Data'!$H$32,0,10*ROW('Sanitation Data'!H81))="","",OFFSET('Sanitation Data'!$H$32,0,10*ROW('Sanitation Data'!H81)))</f>
        <v/>
      </c>
      <c r="DN87" s="33" t="str">
        <f ca="true">+IF(OFFSET('Sanitation Data'!$H$33,0,10*ROW('Sanitation Data'!H81))="","",OFFSET('Sanitation Data'!$H$33,0,10*ROW('Sanitation Data'!H81)))</f>
        <v/>
      </c>
      <c r="DO87" s="33" t="str">
        <f ca="true">+IF(OFFSET('Hygiene Data'!$C$12,0,10*ROW('Hygiene Data'!C81))="","",OFFSET('Hygiene Data'!$C$12,0,10*ROW('Hygiene Data'!C81)))</f>
        <v/>
      </c>
      <c r="DP87" s="33" t="str">
        <f ca="true">+IF(OFFSET('Hygiene Data'!$C$13,0,10*ROW('Hygiene Data'!C81))="","",OFFSET('Hygiene Data'!$C$13,0,10*ROW('Hygiene Data'!C81)))</f>
        <v/>
      </c>
      <c r="DQ87" s="33" t="str">
        <f ca="true">+IF(OFFSET('Hygiene Data'!$C$14,0,10*ROW('Hygiene Data'!C81))="","",OFFSET('Hygiene Data'!$C$14,0,10*ROW('Hygiene Data'!C81)))</f>
        <v/>
      </c>
      <c r="DR87" s="33" t="str">
        <f ca="true">+IF(OFFSET('Hygiene Data'!$D$12,0,10*ROW('Hygiene Data'!D81))="","",OFFSET('Hygiene Data'!$D$12,0,10*ROW('Hygiene Data'!D81)))</f>
        <v/>
      </c>
      <c r="DS87" s="33" t="str">
        <f ca="true">+IF(OFFSET('Hygiene Data'!$D$13,0,10*ROW('Hygiene Data'!D81))="","",OFFSET('Hygiene Data'!$D$13,0,10*ROW('Hygiene Data'!D81)))</f>
        <v/>
      </c>
      <c r="DT87" s="33" t="str">
        <f ca="true">+IF(OFFSET('Hygiene Data'!$D$14,0,10*ROW('Hygiene Data'!D81))="","",OFFSET('Hygiene Data'!$D$14,0,10*ROW('Hygiene Data'!D81)))</f>
        <v/>
      </c>
      <c r="DU87" s="33" t="str">
        <f ca="true">+IF(OFFSET('Hygiene Data'!$E$12,0,10*ROW('Hygiene Data'!E81))="","",OFFSET('Hygiene Data'!$E$12,0,10*ROW('Hygiene Data'!E81)))</f>
        <v/>
      </c>
      <c r="DV87" s="33" t="str">
        <f ca="true">+IF(OFFSET('Hygiene Data'!$E$13,0,10*ROW('Hygiene Data'!E81))="","",OFFSET('Hygiene Data'!$E$13,0,10*ROW('Hygiene Data'!E81)))</f>
        <v/>
      </c>
      <c r="DW87" s="33" t="str">
        <f ca="true">+IF(OFFSET('Hygiene Data'!$E$14,0,10*ROW('Hygiene Data'!E81))="","",OFFSET('Hygiene Data'!$E$14,0,10*ROW('Hygiene Data'!E81)))</f>
        <v/>
      </c>
      <c r="DX87" s="33" t="str">
        <f ca="true">+IF(OFFSET('Hygiene Data'!$F$12,0,10*ROW('Hygiene Data'!F81))="","",OFFSET('Hygiene Data'!$F$12,0,10*ROW('Hygiene Data'!F81)))</f>
        <v/>
      </c>
      <c r="DY87" s="33" t="str">
        <f ca="true">+IF(OFFSET('Hygiene Data'!$F$13,0,10*ROW('Hygiene Data'!F81))="","",OFFSET('Hygiene Data'!$F$13,0,10*ROW('Hygiene Data'!F81)))</f>
        <v/>
      </c>
      <c r="DZ87" s="33" t="str">
        <f ca="true">+IF(OFFSET('Hygiene Data'!$F$14,0,10*ROW('Hygiene Data'!F81))="","",OFFSET('Hygiene Data'!$F$14,0,10*ROW('Hygiene Data'!F81)))</f>
        <v/>
      </c>
      <c r="EA87" s="33" t="str">
        <f ca="true">+IF(OFFSET('Hygiene Data'!$G$12,0,10*ROW('Hygiene Data'!G81))="","",OFFSET('Hygiene Data'!$G$12,0,10*ROW('Hygiene Data'!G81)))</f>
        <v/>
      </c>
      <c r="EB87" s="33" t="str">
        <f ca="true">+IF(OFFSET('Hygiene Data'!$G$13,0,10*ROW('Hygiene Data'!G81))="","",OFFSET('Hygiene Data'!$G$13,0,10*ROW('Hygiene Data'!G81)))</f>
        <v/>
      </c>
      <c r="EC87" s="33" t="str">
        <f ca="true">+IF(OFFSET('Hygiene Data'!$G$14,0,10*ROW('Hygiene Data'!G81))="","",OFFSET('Hygiene Data'!$G$14,0,10*ROW('Hygiene Data'!G81)))</f>
        <v/>
      </c>
      <c r="ED87" s="33" t="str">
        <f ca="true">+IF(OFFSET('Hygiene Data'!$H$12,0,10*ROW('Hygiene Data'!H81))="","",OFFSET('Hygiene Data'!$H$12,0,10*ROW('Hygiene Data'!H81)))</f>
        <v/>
      </c>
      <c r="EE87" s="33" t="str">
        <f ca="true">+IF(OFFSET('Hygiene Data'!$H$13,0,10*ROW('Hygiene Data'!H81))="","",OFFSET('Hygiene Data'!$H$13,0,10*ROW('Hygiene Data'!H81)))</f>
        <v/>
      </c>
      <c r="EF87" s="33" t="str">
        <f ca="true">+IF(OFFSET('Hygiene Data'!$H$14,0,10*ROW('Hygiene Data'!H81))="","",OFFSET('Hygiene Data'!$H$14,0,10*ROW('Hygiene Data'!H81)))</f>
        <v/>
      </c>
    </row>
    <row r="88" x14ac:dyDescent="0.2">
      <c r="A88" s="56" t="str">
        <f ca="true">+IF(OFFSET('Water Data'!$B$1,0,10*ROW('Water Data'!B85))="","",OFFSET('Water Data'!$B$1,0,10*ROW('Water Data'!B85)))</f>
        <v/>
      </c>
      <c r="B88" s="56" t="str">
        <f ca="true">+IF(OFFSET('Water Data'!$A$3,0,10*ROW('Water Data'!A85))="","",OFFSET('Water Data'!$A$3,0,10*ROW('Water Data'!A85)))</f>
        <v/>
      </c>
      <c r="C88" s="56" t="str">
        <f ca="true">+IF(OFFSET('Water Data'!$C$3,0,10*ROW('Water Data'!C85))="","",OFFSET('Water Data'!$C$3,0,10*ROW('Water Data'!C85)))</f>
        <v/>
      </c>
      <c r="D88" s="244"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4"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4"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4"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4"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4"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4"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4"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4"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4"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4"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4"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4"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4"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4"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4"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4"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4"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45"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45"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45"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45"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45"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45"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45"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45"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45"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45"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45"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45"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45"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45"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45"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45"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45"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45"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45"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45"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45"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45"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45"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45"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45"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45"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45"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45"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45"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45"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46"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46"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46"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46"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46"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46"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46"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46"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46"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46"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46"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46"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46"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46"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46"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46"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46"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46"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3" t="str">
        <f ca="true">+IF(OFFSET('Water Data'!$C$28,0,10*ROW('Water Data'!C82))="","",OFFSET('Water Data'!$C$28,0,10*ROW('Water Data'!C82)))</f>
        <v/>
      </c>
      <c r="BT88" s="33" t="str">
        <f ca="true">+IF(OFFSET('Water Data'!$C$29,0,10*ROW('Water Data'!C82))="","",OFFSET('Water Data'!$C$29,0,10*ROW('Water Data'!C82)))</f>
        <v/>
      </c>
      <c r="BU88" s="33" t="str">
        <f ca="true">+IF(OFFSET('Water Data'!$C$30,0,10*ROW('Water Data'!C82))="","",OFFSET('Water Data'!$C$30,0,10*ROW('Water Data'!C82)))</f>
        <v/>
      </c>
      <c r="BV88" s="33" t="str">
        <f ca="true">+IF(OFFSET('Water Data'!$D$28,0,10*ROW('Water Data'!D82))="","",OFFSET('Water Data'!$D$28,0,10*ROW('Water Data'!D82)))</f>
        <v/>
      </c>
      <c r="BW88" s="33" t="str">
        <f ca="true">+IF(OFFSET('Water Data'!$D$29,0,10*ROW('Water Data'!D82))="","",OFFSET('Water Data'!$D$29,0,10*ROW('Water Data'!D82)))</f>
        <v/>
      </c>
      <c r="BX88" s="33" t="str">
        <f ca="true">+IF(OFFSET('Water Data'!$D$30,0,10*ROW('Water Data'!D82))="","",OFFSET('Water Data'!$D$30,0,10*ROW('Water Data'!D82)))</f>
        <v/>
      </c>
      <c r="BY88" s="33" t="str">
        <f ca="true">+IF(OFFSET('Water Data'!$E$28,0,10*ROW('Water Data'!E82))="","",OFFSET('Water Data'!$E$28,0,10*ROW('Water Data'!E82)))</f>
        <v/>
      </c>
      <c r="BZ88" s="33" t="str">
        <f ca="true">+IF(OFFSET('Water Data'!$E$29,0,10*ROW('Water Data'!E82))="","",OFFSET('Water Data'!$E$29,0,10*ROW('Water Data'!E82)))</f>
        <v/>
      </c>
      <c r="CA88" s="33" t="str">
        <f ca="true">+IF(OFFSET('Water Data'!$E$30,0,10*ROW('Water Data'!E82))="","",OFFSET('Water Data'!$E$30,0,10*ROW('Water Data'!E82)))</f>
        <v/>
      </c>
      <c r="CB88" s="33" t="str">
        <f ca="true">+IF(OFFSET('Water Data'!$F$28,0,10*ROW('Water Data'!F82))="","",OFFSET('Water Data'!$F$28,0,10*ROW('Water Data'!F82)))</f>
        <v/>
      </c>
      <c r="CC88" s="33" t="str">
        <f ca="true">+IF(OFFSET('Water Data'!$F$29,0,10*ROW('Water Data'!F82))="","",OFFSET('Water Data'!$F$29,0,10*ROW('Water Data'!F82)))</f>
        <v/>
      </c>
      <c r="CD88" s="33" t="str">
        <f ca="true">+IF(OFFSET('Water Data'!$F$30,0,10*ROW('Water Data'!F82))="","",OFFSET('Water Data'!$F$30,0,10*ROW('Water Data'!F82)))</f>
        <v/>
      </c>
      <c r="CE88" s="33" t="str">
        <f ca="true">+IF(OFFSET('Water Data'!$G$28,0,10*ROW('Water Data'!G82))="","",OFFSET('Water Data'!$G$28,0,10*ROW('Water Data'!G82)))</f>
        <v/>
      </c>
      <c r="CF88" s="33" t="str">
        <f ca="true">+IF(OFFSET('Water Data'!$G$29,0,10*ROW('Water Data'!G82))="","",OFFSET('Water Data'!$G$29,0,10*ROW('Water Data'!G82)))</f>
        <v/>
      </c>
      <c r="CG88" s="33" t="str">
        <f ca="true">+IF(OFFSET('Water Data'!$G$30,0,10*ROW('Water Data'!G82))="","",OFFSET('Water Data'!$G$30,0,10*ROW('Water Data'!G82)))</f>
        <v/>
      </c>
      <c r="CH88" s="33" t="str">
        <f ca="true">+IF(OFFSET('Water Data'!$H$28,0,10*ROW('Water Data'!H82))="","",OFFSET('Water Data'!$H$28,0,10*ROW('Water Data'!H82)))</f>
        <v/>
      </c>
      <c r="CI88" s="33" t="str">
        <f ca="true">+IF(OFFSET('Water Data'!$H$29,0,10*ROW('Water Data'!H82))="","",OFFSET('Water Data'!$H$29,0,10*ROW('Water Data'!H82)))</f>
        <v/>
      </c>
      <c r="CJ88" s="33" t="str">
        <f ca="true">+IF(OFFSET('Water Data'!$H$30,0,10*ROW('Water Data'!H82))="","",OFFSET('Water Data'!$H$30,0,10*ROW('Water Data'!H82)))</f>
        <v/>
      </c>
      <c r="CK88" s="33" t="str">
        <f ca="true">+IF(OFFSET('Sanitation Data'!$C$29,0,10*ROW('Sanitation Data'!C82))="","",OFFSET('Sanitation Data'!$C$29,0,10*ROW('Sanitation Data'!C82)))</f>
        <v/>
      </c>
      <c r="CL88" s="33" t="str">
        <f ca="true">+IF(OFFSET('Sanitation Data'!$C$30,0,10*ROW('Sanitation Data'!C82))="","",OFFSET('Sanitation Data'!$C$30,0,10*ROW('Sanitation Data'!C82)))</f>
        <v/>
      </c>
      <c r="CM88" s="33" t="str">
        <f ca="true">+IF(OFFSET('Sanitation Data'!$C$31,0,10*ROW('Sanitation Data'!C82))="","",OFFSET('Sanitation Data'!$C$31,0,10*ROW('Sanitation Data'!C82)))</f>
        <v/>
      </c>
      <c r="CN88" s="33" t="str">
        <f ca="true">+IF(OFFSET('Sanitation Data'!$C$32,0,10*ROW('Sanitation Data'!C82))="","",OFFSET('Sanitation Data'!$C$32,0,10*ROW('Sanitation Data'!C82)))</f>
        <v/>
      </c>
      <c r="CO88" s="33" t="str">
        <f ca="true">+IF(OFFSET('Sanitation Data'!$C$33,0,10*ROW('Sanitation Data'!C82))="","",OFFSET('Sanitation Data'!$C$33,0,10*ROW('Sanitation Data'!C82)))</f>
        <v/>
      </c>
      <c r="CP88" s="33" t="str">
        <f ca="true">+IF(OFFSET('Sanitation Data'!$D$29,0,10*ROW('Sanitation Data'!D82))="","",OFFSET('Sanitation Data'!$D$29,0,10*ROW('Sanitation Data'!D82)))</f>
        <v/>
      </c>
      <c r="CQ88" s="33" t="str">
        <f ca="true">+IF(OFFSET('Sanitation Data'!$D$30,0,10*ROW('Sanitation Data'!D82))="","",OFFSET('Sanitation Data'!$D$30,0,10*ROW('Sanitation Data'!D82)))</f>
        <v/>
      </c>
      <c r="CR88" s="33" t="str">
        <f ca="true">+IF(OFFSET('Sanitation Data'!$D$31,0,10*ROW('Sanitation Data'!D82))="","",OFFSET('Sanitation Data'!$D$31,0,10*ROW('Sanitation Data'!D82)))</f>
        <v/>
      </c>
      <c r="CS88" s="33" t="str">
        <f ca="true">+IF(OFFSET('Sanitation Data'!$D$32,0,10*ROW('Sanitation Data'!D82))="","",OFFSET('Sanitation Data'!$D$32,0,10*ROW('Sanitation Data'!D82)))</f>
        <v/>
      </c>
      <c r="CT88" s="33" t="str">
        <f ca="true">+IF(OFFSET('Sanitation Data'!$D$33,0,10*ROW('Sanitation Data'!D82))="","",OFFSET('Sanitation Data'!$D$33,0,10*ROW('Sanitation Data'!D82)))</f>
        <v/>
      </c>
      <c r="CU88" s="33" t="str">
        <f ca="true">+IF(OFFSET('Sanitation Data'!$E$29,0,10*ROW('Sanitation Data'!E82))="","",OFFSET('Sanitation Data'!$E$29,0,10*ROW('Sanitation Data'!E82)))</f>
        <v/>
      </c>
      <c r="CV88" s="33" t="str">
        <f ca="true">+IF(OFFSET('Sanitation Data'!$E$30,0,10*ROW('Sanitation Data'!E82))="","",OFFSET('Sanitation Data'!$E$30,0,10*ROW('Sanitation Data'!E82)))</f>
        <v/>
      </c>
      <c r="CW88" s="33" t="str">
        <f ca="true">+IF(OFFSET('Sanitation Data'!$E$31,0,10*ROW('Sanitation Data'!E82))="","",OFFSET('Sanitation Data'!$E$31,0,10*ROW('Sanitation Data'!E82)))</f>
        <v/>
      </c>
      <c r="CX88" s="33" t="str">
        <f ca="true">+IF(OFFSET('Sanitation Data'!$E$32,0,10*ROW('Sanitation Data'!E82))="","",OFFSET('Sanitation Data'!$E$32,0,10*ROW('Sanitation Data'!E82)))</f>
        <v/>
      </c>
      <c r="CY88" s="33" t="str">
        <f ca="true">+IF(OFFSET('Sanitation Data'!$E$33,0,10*ROW('Sanitation Data'!E82))="","",OFFSET('Sanitation Data'!$E$33,0,10*ROW('Sanitation Data'!E82)))</f>
        <v/>
      </c>
      <c r="CZ88" s="33" t="str">
        <f ca="true">+IF(OFFSET('Sanitation Data'!$F$29,0,10*ROW('Sanitation Data'!F82))="","",OFFSET('Sanitation Data'!$F$29,0,10*ROW('Sanitation Data'!F82)))</f>
        <v/>
      </c>
      <c r="DA88" s="33" t="str">
        <f ca="true">+IF(OFFSET('Sanitation Data'!$F$30,0,10*ROW('Sanitation Data'!F82))="","",OFFSET('Sanitation Data'!$F$30,0,10*ROW('Sanitation Data'!F82)))</f>
        <v/>
      </c>
      <c r="DB88" s="33" t="str">
        <f ca="true">+IF(OFFSET('Sanitation Data'!$F$31,0,10*ROW('Sanitation Data'!F82))="","",OFFSET('Sanitation Data'!$F$31,0,10*ROW('Sanitation Data'!F82)))</f>
        <v/>
      </c>
      <c r="DC88" s="33" t="str">
        <f ca="true">+IF(OFFSET('Sanitation Data'!$F$32,0,10*ROW('Sanitation Data'!F82))="","",OFFSET('Sanitation Data'!$F$32,0,10*ROW('Sanitation Data'!F82)))</f>
        <v/>
      </c>
      <c r="DD88" s="33" t="str">
        <f ca="true">+IF(OFFSET('Sanitation Data'!$F$33,0,10*ROW('Sanitation Data'!F82))="","",OFFSET('Sanitation Data'!$F$33,0,10*ROW('Sanitation Data'!F82)))</f>
        <v/>
      </c>
      <c r="DE88" s="33" t="str">
        <f ca="true">+IF(OFFSET('Sanitation Data'!$G$29,0,10*ROW('Sanitation Data'!G82))="","",OFFSET('Sanitation Data'!$G$29,0,10*ROW('Sanitation Data'!G82)))</f>
        <v/>
      </c>
      <c r="DF88" s="33" t="str">
        <f ca="true">+IF(OFFSET('Sanitation Data'!$G$30,0,10*ROW('Sanitation Data'!G82))="","",OFFSET('Sanitation Data'!$G$30,0,10*ROW('Sanitation Data'!G82)))</f>
        <v/>
      </c>
      <c r="DG88" s="33" t="str">
        <f ca="true">+IF(OFFSET('Sanitation Data'!$G$31,0,10*ROW('Sanitation Data'!G82))="","",OFFSET('Sanitation Data'!$G$31,0,10*ROW('Sanitation Data'!G82)))</f>
        <v/>
      </c>
      <c r="DH88" s="33" t="str">
        <f ca="true">+IF(OFFSET('Sanitation Data'!$G$32,0,10*ROW('Sanitation Data'!G82))="","",OFFSET('Sanitation Data'!$G$32,0,10*ROW('Sanitation Data'!G82)))</f>
        <v/>
      </c>
      <c r="DI88" s="33" t="str">
        <f ca="true">+IF(OFFSET('Sanitation Data'!$G$33,0,10*ROW('Sanitation Data'!G82))="","",OFFSET('Sanitation Data'!$G$33,0,10*ROW('Sanitation Data'!G82)))</f>
        <v/>
      </c>
      <c r="DJ88" s="33" t="str">
        <f ca="true">+IF(OFFSET('Sanitation Data'!$H$29,0,10*ROW('Sanitation Data'!H82))="","",OFFSET('Sanitation Data'!$H$29,0,10*ROW('Sanitation Data'!H82)))</f>
        <v/>
      </c>
      <c r="DK88" s="33" t="str">
        <f ca="true">+IF(OFFSET('Sanitation Data'!$H$30,0,10*ROW('Sanitation Data'!H82))="","",OFFSET('Sanitation Data'!$H$30,0,10*ROW('Sanitation Data'!H82)))</f>
        <v/>
      </c>
      <c r="DL88" s="33" t="str">
        <f ca="true">+IF(OFFSET('Sanitation Data'!$H$31,0,10*ROW('Sanitation Data'!H82))="","",OFFSET('Sanitation Data'!$H$31,0,10*ROW('Sanitation Data'!H82)))</f>
        <v/>
      </c>
      <c r="DM88" s="33" t="str">
        <f ca="true">+IF(OFFSET('Sanitation Data'!$H$32,0,10*ROW('Sanitation Data'!H82))="","",OFFSET('Sanitation Data'!$H$32,0,10*ROW('Sanitation Data'!H82)))</f>
        <v/>
      </c>
      <c r="DN88" s="33" t="str">
        <f ca="true">+IF(OFFSET('Sanitation Data'!$H$33,0,10*ROW('Sanitation Data'!H82))="","",OFFSET('Sanitation Data'!$H$33,0,10*ROW('Sanitation Data'!H82)))</f>
        <v/>
      </c>
      <c r="DO88" s="33" t="str">
        <f ca="true">+IF(OFFSET('Hygiene Data'!$C$12,0,10*ROW('Hygiene Data'!C82))="","",OFFSET('Hygiene Data'!$C$12,0,10*ROW('Hygiene Data'!C82)))</f>
        <v/>
      </c>
      <c r="DP88" s="33" t="str">
        <f ca="true">+IF(OFFSET('Hygiene Data'!$C$13,0,10*ROW('Hygiene Data'!C82))="","",OFFSET('Hygiene Data'!$C$13,0,10*ROW('Hygiene Data'!C82)))</f>
        <v/>
      </c>
      <c r="DQ88" s="33" t="str">
        <f ca="true">+IF(OFFSET('Hygiene Data'!$C$14,0,10*ROW('Hygiene Data'!C82))="","",OFFSET('Hygiene Data'!$C$14,0,10*ROW('Hygiene Data'!C82)))</f>
        <v/>
      </c>
      <c r="DR88" s="33" t="str">
        <f ca="true">+IF(OFFSET('Hygiene Data'!$D$12,0,10*ROW('Hygiene Data'!D82))="","",OFFSET('Hygiene Data'!$D$12,0,10*ROW('Hygiene Data'!D82)))</f>
        <v/>
      </c>
      <c r="DS88" s="33" t="str">
        <f ca="true">+IF(OFFSET('Hygiene Data'!$D$13,0,10*ROW('Hygiene Data'!D82))="","",OFFSET('Hygiene Data'!$D$13,0,10*ROW('Hygiene Data'!D82)))</f>
        <v/>
      </c>
      <c r="DT88" s="33" t="str">
        <f ca="true">+IF(OFFSET('Hygiene Data'!$D$14,0,10*ROW('Hygiene Data'!D82))="","",OFFSET('Hygiene Data'!$D$14,0,10*ROW('Hygiene Data'!D82)))</f>
        <v/>
      </c>
      <c r="DU88" s="33" t="str">
        <f ca="true">+IF(OFFSET('Hygiene Data'!$E$12,0,10*ROW('Hygiene Data'!E82))="","",OFFSET('Hygiene Data'!$E$12,0,10*ROW('Hygiene Data'!E82)))</f>
        <v/>
      </c>
      <c r="DV88" s="33" t="str">
        <f ca="true">+IF(OFFSET('Hygiene Data'!$E$13,0,10*ROW('Hygiene Data'!E82))="","",OFFSET('Hygiene Data'!$E$13,0,10*ROW('Hygiene Data'!E82)))</f>
        <v/>
      </c>
      <c r="DW88" s="33" t="str">
        <f ca="true">+IF(OFFSET('Hygiene Data'!$E$14,0,10*ROW('Hygiene Data'!E82))="","",OFFSET('Hygiene Data'!$E$14,0,10*ROW('Hygiene Data'!E82)))</f>
        <v/>
      </c>
      <c r="DX88" s="33" t="str">
        <f ca="true">+IF(OFFSET('Hygiene Data'!$F$12,0,10*ROW('Hygiene Data'!F82))="","",OFFSET('Hygiene Data'!$F$12,0,10*ROW('Hygiene Data'!F82)))</f>
        <v/>
      </c>
      <c r="DY88" s="33" t="str">
        <f ca="true">+IF(OFFSET('Hygiene Data'!$F$13,0,10*ROW('Hygiene Data'!F82))="","",OFFSET('Hygiene Data'!$F$13,0,10*ROW('Hygiene Data'!F82)))</f>
        <v/>
      </c>
      <c r="DZ88" s="33" t="str">
        <f ca="true">+IF(OFFSET('Hygiene Data'!$F$14,0,10*ROW('Hygiene Data'!F82))="","",OFFSET('Hygiene Data'!$F$14,0,10*ROW('Hygiene Data'!F82)))</f>
        <v/>
      </c>
      <c r="EA88" s="33" t="str">
        <f ca="true">+IF(OFFSET('Hygiene Data'!$G$12,0,10*ROW('Hygiene Data'!G82))="","",OFFSET('Hygiene Data'!$G$12,0,10*ROW('Hygiene Data'!G82)))</f>
        <v/>
      </c>
      <c r="EB88" s="33" t="str">
        <f ca="true">+IF(OFFSET('Hygiene Data'!$G$13,0,10*ROW('Hygiene Data'!G82))="","",OFFSET('Hygiene Data'!$G$13,0,10*ROW('Hygiene Data'!G82)))</f>
        <v/>
      </c>
      <c r="EC88" s="33" t="str">
        <f ca="true">+IF(OFFSET('Hygiene Data'!$G$14,0,10*ROW('Hygiene Data'!G82))="","",OFFSET('Hygiene Data'!$G$14,0,10*ROW('Hygiene Data'!G82)))</f>
        <v/>
      </c>
      <c r="ED88" s="33" t="str">
        <f ca="true">+IF(OFFSET('Hygiene Data'!$H$12,0,10*ROW('Hygiene Data'!H82))="","",OFFSET('Hygiene Data'!$H$12,0,10*ROW('Hygiene Data'!H82)))</f>
        <v/>
      </c>
      <c r="EE88" s="33" t="str">
        <f ca="true">+IF(OFFSET('Hygiene Data'!$H$13,0,10*ROW('Hygiene Data'!H82))="","",OFFSET('Hygiene Data'!$H$13,0,10*ROW('Hygiene Data'!H82)))</f>
        <v/>
      </c>
      <c r="EF88" s="33" t="str">
        <f ca="true">+IF(OFFSET('Hygiene Data'!$H$14,0,10*ROW('Hygiene Data'!H82))="","",OFFSET('Hygiene Data'!$H$14,0,10*ROW('Hygiene Data'!H82)))</f>
        <v/>
      </c>
    </row>
    <row r="89" x14ac:dyDescent="0.2">
      <c r="A89" s="56" t="str">
        <f ca="true">+IF(OFFSET('Water Data'!$B$1,0,10*ROW('Water Data'!B86))="","",OFFSET('Water Data'!$B$1,0,10*ROW('Water Data'!B86)))</f>
        <v/>
      </c>
      <c r="B89" s="56" t="str">
        <f ca="true">+IF(OFFSET('Water Data'!$A$3,0,10*ROW('Water Data'!A86))="","",OFFSET('Water Data'!$A$3,0,10*ROW('Water Data'!A86)))</f>
        <v/>
      </c>
      <c r="C89" s="56" t="str">
        <f ca="true">+IF(OFFSET('Water Data'!$C$3,0,10*ROW('Water Data'!C86))="","",OFFSET('Water Data'!$C$3,0,10*ROW('Water Data'!C86)))</f>
        <v/>
      </c>
      <c r="D89" s="244"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4"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4"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4"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4"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4"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4"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4"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4"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4"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4"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4"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4"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4"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4"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4"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4"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4"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45"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45"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45"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45"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45"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45"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45"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45"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45"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45"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45"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45"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45"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45"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45"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45"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45"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45"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45"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45"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45"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45"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45"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45"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45"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45"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45"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45"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45"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45"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46"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46"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46"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46"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46"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46"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46"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46"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46"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46"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46"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46"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46"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46"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46"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46"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46"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46"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3" t="str">
        <f ca="true">+IF(OFFSET('Water Data'!$C$28,0,10*ROW('Water Data'!C83))="","",OFFSET('Water Data'!$C$28,0,10*ROW('Water Data'!C83)))</f>
        <v/>
      </c>
      <c r="BT89" s="33" t="str">
        <f ca="true">+IF(OFFSET('Water Data'!$C$29,0,10*ROW('Water Data'!C83))="","",OFFSET('Water Data'!$C$29,0,10*ROW('Water Data'!C83)))</f>
        <v/>
      </c>
      <c r="BU89" s="33" t="str">
        <f ca="true">+IF(OFFSET('Water Data'!$C$30,0,10*ROW('Water Data'!C83))="","",OFFSET('Water Data'!$C$30,0,10*ROW('Water Data'!C83)))</f>
        <v/>
      </c>
      <c r="BV89" s="33" t="str">
        <f ca="true">+IF(OFFSET('Water Data'!$D$28,0,10*ROW('Water Data'!D83))="","",OFFSET('Water Data'!$D$28,0,10*ROW('Water Data'!D83)))</f>
        <v/>
      </c>
      <c r="BW89" s="33" t="str">
        <f ca="true">+IF(OFFSET('Water Data'!$D$29,0,10*ROW('Water Data'!D83))="","",OFFSET('Water Data'!$D$29,0,10*ROW('Water Data'!D83)))</f>
        <v/>
      </c>
      <c r="BX89" s="33" t="str">
        <f ca="true">+IF(OFFSET('Water Data'!$D$30,0,10*ROW('Water Data'!D83))="","",OFFSET('Water Data'!$D$30,0,10*ROW('Water Data'!D83)))</f>
        <v/>
      </c>
      <c r="BY89" s="33" t="str">
        <f ca="true">+IF(OFFSET('Water Data'!$E$28,0,10*ROW('Water Data'!E83))="","",OFFSET('Water Data'!$E$28,0,10*ROW('Water Data'!E83)))</f>
        <v/>
      </c>
      <c r="BZ89" s="33" t="str">
        <f ca="true">+IF(OFFSET('Water Data'!$E$29,0,10*ROW('Water Data'!E83))="","",OFFSET('Water Data'!$E$29,0,10*ROW('Water Data'!E83)))</f>
        <v/>
      </c>
      <c r="CA89" s="33" t="str">
        <f ca="true">+IF(OFFSET('Water Data'!$E$30,0,10*ROW('Water Data'!E83))="","",OFFSET('Water Data'!$E$30,0,10*ROW('Water Data'!E83)))</f>
        <v/>
      </c>
      <c r="CB89" s="33" t="str">
        <f ca="true">+IF(OFFSET('Water Data'!$F$28,0,10*ROW('Water Data'!F83))="","",OFFSET('Water Data'!$F$28,0,10*ROW('Water Data'!F83)))</f>
        <v/>
      </c>
      <c r="CC89" s="33" t="str">
        <f ca="true">+IF(OFFSET('Water Data'!$F$29,0,10*ROW('Water Data'!F83))="","",OFFSET('Water Data'!$F$29,0,10*ROW('Water Data'!F83)))</f>
        <v/>
      </c>
      <c r="CD89" s="33" t="str">
        <f ca="true">+IF(OFFSET('Water Data'!$F$30,0,10*ROW('Water Data'!F83))="","",OFFSET('Water Data'!$F$30,0,10*ROW('Water Data'!F83)))</f>
        <v/>
      </c>
      <c r="CE89" s="33" t="str">
        <f ca="true">+IF(OFFSET('Water Data'!$G$28,0,10*ROW('Water Data'!G83))="","",OFFSET('Water Data'!$G$28,0,10*ROW('Water Data'!G83)))</f>
        <v/>
      </c>
      <c r="CF89" s="33" t="str">
        <f ca="true">+IF(OFFSET('Water Data'!$G$29,0,10*ROW('Water Data'!G83))="","",OFFSET('Water Data'!$G$29,0,10*ROW('Water Data'!G83)))</f>
        <v/>
      </c>
      <c r="CG89" s="33" t="str">
        <f ca="true">+IF(OFFSET('Water Data'!$G$30,0,10*ROW('Water Data'!G83))="","",OFFSET('Water Data'!$G$30,0,10*ROW('Water Data'!G83)))</f>
        <v/>
      </c>
      <c r="CH89" s="33" t="str">
        <f ca="true">+IF(OFFSET('Water Data'!$H$28,0,10*ROW('Water Data'!H83))="","",OFFSET('Water Data'!$H$28,0,10*ROW('Water Data'!H83)))</f>
        <v/>
      </c>
      <c r="CI89" s="33" t="str">
        <f ca="true">+IF(OFFSET('Water Data'!$H$29,0,10*ROW('Water Data'!H83))="","",OFFSET('Water Data'!$H$29,0,10*ROW('Water Data'!H83)))</f>
        <v/>
      </c>
      <c r="CJ89" s="33" t="str">
        <f ca="true">+IF(OFFSET('Water Data'!$H$30,0,10*ROW('Water Data'!H83))="","",OFFSET('Water Data'!$H$30,0,10*ROW('Water Data'!H83)))</f>
        <v/>
      </c>
      <c r="CK89" s="33" t="str">
        <f ca="true">+IF(OFFSET('Sanitation Data'!$C$29,0,10*ROW('Sanitation Data'!C83))="","",OFFSET('Sanitation Data'!$C$29,0,10*ROW('Sanitation Data'!C83)))</f>
        <v/>
      </c>
      <c r="CL89" s="33" t="str">
        <f ca="true">+IF(OFFSET('Sanitation Data'!$C$30,0,10*ROW('Sanitation Data'!C83))="","",OFFSET('Sanitation Data'!$C$30,0,10*ROW('Sanitation Data'!C83)))</f>
        <v/>
      </c>
      <c r="CM89" s="33" t="str">
        <f ca="true">+IF(OFFSET('Sanitation Data'!$C$31,0,10*ROW('Sanitation Data'!C83))="","",OFFSET('Sanitation Data'!$C$31,0,10*ROW('Sanitation Data'!C83)))</f>
        <v/>
      </c>
      <c r="CN89" s="33" t="str">
        <f ca="true">+IF(OFFSET('Sanitation Data'!$C$32,0,10*ROW('Sanitation Data'!C83))="","",OFFSET('Sanitation Data'!$C$32,0,10*ROW('Sanitation Data'!C83)))</f>
        <v/>
      </c>
      <c r="CO89" s="33" t="str">
        <f ca="true">+IF(OFFSET('Sanitation Data'!$C$33,0,10*ROW('Sanitation Data'!C83))="","",OFFSET('Sanitation Data'!$C$33,0,10*ROW('Sanitation Data'!C83)))</f>
        <v/>
      </c>
      <c r="CP89" s="33" t="str">
        <f ca="true">+IF(OFFSET('Sanitation Data'!$D$29,0,10*ROW('Sanitation Data'!D83))="","",OFFSET('Sanitation Data'!$D$29,0,10*ROW('Sanitation Data'!D83)))</f>
        <v/>
      </c>
      <c r="CQ89" s="33" t="str">
        <f ca="true">+IF(OFFSET('Sanitation Data'!$D$30,0,10*ROW('Sanitation Data'!D83))="","",OFFSET('Sanitation Data'!$D$30,0,10*ROW('Sanitation Data'!D83)))</f>
        <v/>
      </c>
      <c r="CR89" s="33" t="str">
        <f ca="true">+IF(OFFSET('Sanitation Data'!$D$31,0,10*ROW('Sanitation Data'!D83))="","",OFFSET('Sanitation Data'!$D$31,0,10*ROW('Sanitation Data'!D83)))</f>
        <v/>
      </c>
      <c r="CS89" s="33" t="str">
        <f ca="true">+IF(OFFSET('Sanitation Data'!$D$32,0,10*ROW('Sanitation Data'!D83))="","",OFFSET('Sanitation Data'!$D$32,0,10*ROW('Sanitation Data'!D83)))</f>
        <v/>
      </c>
      <c r="CT89" s="33" t="str">
        <f ca="true">+IF(OFFSET('Sanitation Data'!$D$33,0,10*ROW('Sanitation Data'!D83))="","",OFFSET('Sanitation Data'!$D$33,0,10*ROW('Sanitation Data'!D83)))</f>
        <v/>
      </c>
      <c r="CU89" s="33" t="str">
        <f ca="true">+IF(OFFSET('Sanitation Data'!$E$29,0,10*ROW('Sanitation Data'!E83))="","",OFFSET('Sanitation Data'!$E$29,0,10*ROW('Sanitation Data'!E83)))</f>
        <v/>
      </c>
      <c r="CV89" s="33" t="str">
        <f ca="true">+IF(OFFSET('Sanitation Data'!$E$30,0,10*ROW('Sanitation Data'!E83))="","",OFFSET('Sanitation Data'!$E$30,0,10*ROW('Sanitation Data'!E83)))</f>
        <v/>
      </c>
      <c r="CW89" s="33" t="str">
        <f ca="true">+IF(OFFSET('Sanitation Data'!$E$31,0,10*ROW('Sanitation Data'!E83))="","",OFFSET('Sanitation Data'!$E$31,0,10*ROW('Sanitation Data'!E83)))</f>
        <v/>
      </c>
      <c r="CX89" s="33" t="str">
        <f ca="true">+IF(OFFSET('Sanitation Data'!$E$32,0,10*ROW('Sanitation Data'!E83))="","",OFFSET('Sanitation Data'!$E$32,0,10*ROW('Sanitation Data'!E83)))</f>
        <v/>
      </c>
      <c r="CY89" s="33" t="str">
        <f ca="true">+IF(OFFSET('Sanitation Data'!$E$33,0,10*ROW('Sanitation Data'!E83))="","",OFFSET('Sanitation Data'!$E$33,0,10*ROW('Sanitation Data'!E83)))</f>
        <v/>
      </c>
      <c r="CZ89" s="33" t="str">
        <f ca="true">+IF(OFFSET('Sanitation Data'!$F$29,0,10*ROW('Sanitation Data'!F83))="","",OFFSET('Sanitation Data'!$F$29,0,10*ROW('Sanitation Data'!F83)))</f>
        <v/>
      </c>
      <c r="DA89" s="33" t="str">
        <f ca="true">+IF(OFFSET('Sanitation Data'!$F$30,0,10*ROW('Sanitation Data'!F83))="","",OFFSET('Sanitation Data'!$F$30,0,10*ROW('Sanitation Data'!F83)))</f>
        <v/>
      </c>
      <c r="DB89" s="33" t="str">
        <f ca="true">+IF(OFFSET('Sanitation Data'!$F$31,0,10*ROW('Sanitation Data'!F83))="","",OFFSET('Sanitation Data'!$F$31,0,10*ROW('Sanitation Data'!F83)))</f>
        <v/>
      </c>
      <c r="DC89" s="33" t="str">
        <f ca="true">+IF(OFFSET('Sanitation Data'!$F$32,0,10*ROW('Sanitation Data'!F83))="","",OFFSET('Sanitation Data'!$F$32,0,10*ROW('Sanitation Data'!F83)))</f>
        <v/>
      </c>
      <c r="DD89" s="33" t="str">
        <f ca="true">+IF(OFFSET('Sanitation Data'!$F$33,0,10*ROW('Sanitation Data'!F83))="","",OFFSET('Sanitation Data'!$F$33,0,10*ROW('Sanitation Data'!F83)))</f>
        <v/>
      </c>
      <c r="DE89" s="33" t="str">
        <f ca="true">+IF(OFFSET('Sanitation Data'!$G$29,0,10*ROW('Sanitation Data'!G83))="","",OFFSET('Sanitation Data'!$G$29,0,10*ROW('Sanitation Data'!G83)))</f>
        <v/>
      </c>
      <c r="DF89" s="33" t="str">
        <f ca="true">+IF(OFFSET('Sanitation Data'!$G$30,0,10*ROW('Sanitation Data'!G83))="","",OFFSET('Sanitation Data'!$G$30,0,10*ROW('Sanitation Data'!G83)))</f>
        <v/>
      </c>
      <c r="DG89" s="33" t="str">
        <f ca="true">+IF(OFFSET('Sanitation Data'!$G$31,0,10*ROW('Sanitation Data'!G83))="","",OFFSET('Sanitation Data'!$G$31,0,10*ROW('Sanitation Data'!G83)))</f>
        <v/>
      </c>
      <c r="DH89" s="33" t="str">
        <f ca="true">+IF(OFFSET('Sanitation Data'!$G$32,0,10*ROW('Sanitation Data'!G83))="","",OFFSET('Sanitation Data'!$G$32,0,10*ROW('Sanitation Data'!G83)))</f>
        <v/>
      </c>
      <c r="DI89" s="33" t="str">
        <f ca="true">+IF(OFFSET('Sanitation Data'!$G$33,0,10*ROW('Sanitation Data'!G83))="","",OFFSET('Sanitation Data'!$G$33,0,10*ROW('Sanitation Data'!G83)))</f>
        <v/>
      </c>
      <c r="DJ89" s="33" t="str">
        <f ca="true">+IF(OFFSET('Sanitation Data'!$H$29,0,10*ROW('Sanitation Data'!H83))="","",OFFSET('Sanitation Data'!$H$29,0,10*ROW('Sanitation Data'!H83)))</f>
        <v/>
      </c>
      <c r="DK89" s="33" t="str">
        <f ca="true">+IF(OFFSET('Sanitation Data'!$H$30,0,10*ROW('Sanitation Data'!H83))="","",OFFSET('Sanitation Data'!$H$30,0,10*ROW('Sanitation Data'!H83)))</f>
        <v/>
      </c>
      <c r="DL89" s="33" t="str">
        <f ca="true">+IF(OFFSET('Sanitation Data'!$H$31,0,10*ROW('Sanitation Data'!H83))="","",OFFSET('Sanitation Data'!$H$31,0,10*ROW('Sanitation Data'!H83)))</f>
        <v/>
      </c>
      <c r="DM89" s="33" t="str">
        <f ca="true">+IF(OFFSET('Sanitation Data'!$H$32,0,10*ROW('Sanitation Data'!H83))="","",OFFSET('Sanitation Data'!$H$32,0,10*ROW('Sanitation Data'!H83)))</f>
        <v/>
      </c>
      <c r="DN89" s="33" t="str">
        <f ca="true">+IF(OFFSET('Sanitation Data'!$H$33,0,10*ROW('Sanitation Data'!H83))="","",OFFSET('Sanitation Data'!$H$33,0,10*ROW('Sanitation Data'!H83)))</f>
        <v/>
      </c>
      <c r="DO89" s="33" t="str">
        <f ca="true">+IF(OFFSET('Hygiene Data'!$C$12,0,10*ROW('Hygiene Data'!C83))="","",OFFSET('Hygiene Data'!$C$12,0,10*ROW('Hygiene Data'!C83)))</f>
        <v/>
      </c>
      <c r="DP89" s="33" t="str">
        <f ca="true">+IF(OFFSET('Hygiene Data'!$C$13,0,10*ROW('Hygiene Data'!C83))="","",OFFSET('Hygiene Data'!$C$13,0,10*ROW('Hygiene Data'!C83)))</f>
        <v/>
      </c>
      <c r="DQ89" s="33" t="str">
        <f ca="true">+IF(OFFSET('Hygiene Data'!$C$14,0,10*ROW('Hygiene Data'!C83))="","",OFFSET('Hygiene Data'!$C$14,0,10*ROW('Hygiene Data'!C83)))</f>
        <v/>
      </c>
      <c r="DR89" s="33" t="str">
        <f ca="true">+IF(OFFSET('Hygiene Data'!$D$12,0,10*ROW('Hygiene Data'!D83))="","",OFFSET('Hygiene Data'!$D$12,0,10*ROW('Hygiene Data'!D83)))</f>
        <v/>
      </c>
      <c r="DS89" s="33" t="str">
        <f ca="true">+IF(OFFSET('Hygiene Data'!$D$13,0,10*ROW('Hygiene Data'!D83))="","",OFFSET('Hygiene Data'!$D$13,0,10*ROW('Hygiene Data'!D83)))</f>
        <v/>
      </c>
      <c r="DT89" s="33" t="str">
        <f ca="true">+IF(OFFSET('Hygiene Data'!$D$14,0,10*ROW('Hygiene Data'!D83))="","",OFFSET('Hygiene Data'!$D$14,0,10*ROW('Hygiene Data'!D83)))</f>
        <v/>
      </c>
      <c r="DU89" s="33" t="str">
        <f ca="true">+IF(OFFSET('Hygiene Data'!$E$12,0,10*ROW('Hygiene Data'!E83))="","",OFFSET('Hygiene Data'!$E$12,0,10*ROW('Hygiene Data'!E83)))</f>
        <v/>
      </c>
      <c r="DV89" s="33" t="str">
        <f ca="true">+IF(OFFSET('Hygiene Data'!$E$13,0,10*ROW('Hygiene Data'!E83))="","",OFFSET('Hygiene Data'!$E$13,0,10*ROW('Hygiene Data'!E83)))</f>
        <v/>
      </c>
      <c r="DW89" s="33" t="str">
        <f ca="true">+IF(OFFSET('Hygiene Data'!$E$14,0,10*ROW('Hygiene Data'!E83))="","",OFFSET('Hygiene Data'!$E$14,0,10*ROW('Hygiene Data'!E83)))</f>
        <v/>
      </c>
      <c r="DX89" s="33" t="str">
        <f ca="true">+IF(OFFSET('Hygiene Data'!$F$12,0,10*ROW('Hygiene Data'!F83))="","",OFFSET('Hygiene Data'!$F$12,0,10*ROW('Hygiene Data'!F83)))</f>
        <v/>
      </c>
      <c r="DY89" s="33" t="str">
        <f ca="true">+IF(OFFSET('Hygiene Data'!$F$13,0,10*ROW('Hygiene Data'!F83))="","",OFFSET('Hygiene Data'!$F$13,0,10*ROW('Hygiene Data'!F83)))</f>
        <v/>
      </c>
      <c r="DZ89" s="33" t="str">
        <f ca="true">+IF(OFFSET('Hygiene Data'!$F$14,0,10*ROW('Hygiene Data'!F83))="","",OFFSET('Hygiene Data'!$F$14,0,10*ROW('Hygiene Data'!F83)))</f>
        <v/>
      </c>
      <c r="EA89" s="33" t="str">
        <f ca="true">+IF(OFFSET('Hygiene Data'!$G$12,0,10*ROW('Hygiene Data'!G83))="","",OFFSET('Hygiene Data'!$G$12,0,10*ROW('Hygiene Data'!G83)))</f>
        <v/>
      </c>
      <c r="EB89" s="33" t="str">
        <f ca="true">+IF(OFFSET('Hygiene Data'!$G$13,0,10*ROW('Hygiene Data'!G83))="","",OFFSET('Hygiene Data'!$G$13,0,10*ROW('Hygiene Data'!G83)))</f>
        <v/>
      </c>
      <c r="EC89" s="33" t="str">
        <f ca="true">+IF(OFFSET('Hygiene Data'!$G$14,0,10*ROW('Hygiene Data'!G83))="","",OFFSET('Hygiene Data'!$G$14,0,10*ROW('Hygiene Data'!G83)))</f>
        <v/>
      </c>
      <c r="ED89" s="33" t="str">
        <f ca="true">+IF(OFFSET('Hygiene Data'!$H$12,0,10*ROW('Hygiene Data'!H83))="","",OFFSET('Hygiene Data'!$H$12,0,10*ROW('Hygiene Data'!H83)))</f>
        <v/>
      </c>
      <c r="EE89" s="33" t="str">
        <f ca="true">+IF(OFFSET('Hygiene Data'!$H$13,0,10*ROW('Hygiene Data'!H83))="","",OFFSET('Hygiene Data'!$H$13,0,10*ROW('Hygiene Data'!H83)))</f>
        <v/>
      </c>
      <c r="EF89" s="33" t="str">
        <f ca="true">+IF(OFFSET('Hygiene Data'!$H$14,0,10*ROW('Hygiene Data'!H83))="","",OFFSET('Hygiene Data'!$H$14,0,10*ROW('Hygiene Data'!H83)))</f>
        <v/>
      </c>
    </row>
    <row r="90" x14ac:dyDescent="0.2">
      <c r="A90" s="56" t="str">
        <f ca="true">+IF(OFFSET('Water Data'!$B$1,0,10*ROW('Water Data'!B87))="","",OFFSET('Water Data'!$B$1,0,10*ROW('Water Data'!B87)))</f>
        <v/>
      </c>
      <c r="B90" s="56" t="str">
        <f ca="true">+IF(OFFSET('Water Data'!$A$3,0,10*ROW('Water Data'!A87))="","",OFFSET('Water Data'!$A$3,0,10*ROW('Water Data'!A87)))</f>
        <v/>
      </c>
      <c r="C90" s="56" t="str">
        <f ca="true">+IF(OFFSET('Water Data'!$C$3,0,10*ROW('Water Data'!C87))="","",OFFSET('Water Data'!$C$3,0,10*ROW('Water Data'!C87)))</f>
        <v/>
      </c>
      <c r="D90" s="244"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4"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4"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4"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4"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4"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4"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4"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4"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4"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4"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4"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4"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4"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4"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4"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4"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4"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45"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45"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45"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45"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45"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45"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45"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45"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45"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45"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45"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45"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45"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45"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45"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45"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45"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45"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45"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45"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45"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45"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45"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45"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45"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45"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45"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45"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45"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45"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46"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46"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46"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46"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46"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46"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46"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46"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46"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46"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46"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46"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46"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46"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46"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46"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46"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46"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3" t="str">
        <f ca="true">+IF(OFFSET('Water Data'!$C$28,0,10*ROW('Water Data'!C84))="","",OFFSET('Water Data'!$C$28,0,10*ROW('Water Data'!C84)))</f>
        <v/>
      </c>
      <c r="BT90" s="33" t="str">
        <f ca="true">+IF(OFFSET('Water Data'!$C$29,0,10*ROW('Water Data'!C84))="","",OFFSET('Water Data'!$C$29,0,10*ROW('Water Data'!C84)))</f>
        <v/>
      </c>
      <c r="BU90" s="33" t="str">
        <f ca="true">+IF(OFFSET('Water Data'!$C$30,0,10*ROW('Water Data'!C84))="","",OFFSET('Water Data'!$C$30,0,10*ROW('Water Data'!C84)))</f>
        <v/>
      </c>
      <c r="BV90" s="33" t="str">
        <f ca="true">+IF(OFFSET('Water Data'!$D$28,0,10*ROW('Water Data'!D84))="","",OFFSET('Water Data'!$D$28,0,10*ROW('Water Data'!D84)))</f>
        <v/>
      </c>
      <c r="BW90" s="33" t="str">
        <f ca="true">+IF(OFFSET('Water Data'!$D$29,0,10*ROW('Water Data'!D84))="","",OFFSET('Water Data'!$D$29,0,10*ROW('Water Data'!D84)))</f>
        <v/>
      </c>
      <c r="BX90" s="33" t="str">
        <f ca="true">+IF(OFFSET('Water Data'!$D$30,0,10*ROW('Water Data'!D84))="","",OFFSET('Water Data'!$D$30,0,10*ROW('Water Data'!D84)))</f>
        <v/>
      </c>
      <c r="BY90" s="33" t="str">
        <f ca="true">+IF(OFFSET('Water Data'!$E$28,0,10*ROW('Water Data'!E84))="","",OFFSET('Water Data'!$E$28,0,10*ROW('Water Data'!E84)))</f>
        <v/>
      </c>
      <c r="BZ90" s="33" t="str">
        <f ca="true">+IF(OFFSET('Water Data'!$E$29,0,10*ROW('Water Data'!E84))="","",OFFSET('Water Data'!$E$29,0,10*ROW('Water Data'!E84)))</f>
        <v/>
      </c>
      <c r="CA90" s="33" t="str">
        <f ca="true">+IF(OFFSET('Water Data'!$E$30,0,10*ROW('Water Data'!E84))="","",OFFSET('Water Data'!$E$30,0,10*ROW('Water Data'!E84)))</f>
        <v/>
      </c>
      <c r="CB90" s="33" t="str">
        <f ca="true">+IF(OFFSET('Water Data'!$F$28,0,10*ROW('Water Data'!F84))="","",OFFSET('Water Data'!$F$28,0,10*ROW('Water Data'!F84)))</f>
        <v/>
      </c>
      <c r="CC90" s="33" t="str">
        <f ca="true">+IF(OFFSET('Water Data'!$F$29,0,10*ROW('Water Data'!F84))="","",OFFSET('Water Data'!$F$29,0,10*ROW('Water Data'!F84)))</f>
        <v/>
      </c>
      <c r="CD90" s="33" t="str">
        <f ca="true">+IF(OFFSET('Water Data'!$F$30,0,10*ROW('Water Data'!F84))="","",OFFSET('Water Data'!$F$30,0,10*ROW('Water Data'!F84)))</f>
        <v/>
      </c>
      <c r="CE90" s="33" t="str">
        <f ca="true">+IF(OFFSET('Water Data'!$G$28,0,10*ROW('Water Data'!G84))="","",OFFSET('Water Data'!$G$28,0,10*ROW('Water Data'!G84)))</f>
        <v/>
      </c>
      <c r="CF90" s="33" t="str">
        <f ca="true">+IF(OFFSET('Water Data'!$G$29,0,10*ROW('Water Data'!G84))="","",OFFSET('Water Data'!$G$29,0,10*ROW('Water Data'!G84)))</f>
        <v/>
      </c>
      <c r="CG90" s="33" t="str">
        <f ca="true">+IF(OFFSET('Water Data'!$G$30,0,10*ROW('Water Data'!G84))="","",OFFSET('Water Data'!$G$30,0,10*ROW('Water Data'!G84)))</f>
        <v/>
      </c>
      <c r="CH90" s="33" t="str">
        <f ca="true">+IF(OFFSET('Water Data'!$H$28,0,10*ROW('Water Data'!H84))="","",OFFSET('Water Data'!$H$28,0,10*ROW('Water Data'!H84)))</f>
        <v/>
      </c>
      <c r="CI90" s="33" t="str">
        <f ca="true">+IF(OFFSET('Water Data'!$H$29,0,10*ROW('Water Data'!H84))="","",OFFSET('Water Data'!$H$29,0,10*ROW('Water Data'!H84)))</f>
        <v/>
      </c>
      <c r="CJ90" s="33" t="str">
        <f ca="true">+IF(OFFSET('Water Data'!$H$30,0,10*ROW('Water Data'!H84))="","",OFFSET('Water Data'!$H$30,0,10*ROW('Water Data'!H84)))</f>
        <v/>
      </c>
      <c r="CK90" s="33" t="str">
        <f ca="true">+IF(OFFSET('Sanitation Data'!$C$29,0,10*ROW('Sanitation Data'!C84))="","",OFFSET('Sanitation Data'!$C$29,0,10*ROW('Sanitation Data'!C84)))</f>
        <v/>
      </c>
      <c r="CL90" s="33" t="str">
        <f ca="true">+IF(OFFSET('Sanitation Data'!$C$30,0,10*ROW('Sanitation Data'!C84))="","",OFFSET('Sanitation Data'!$C$30,0,10*ROW('Sanitation Data'!C84)))</f>
        <v/>
      </c>
      <c r="CM90" s="33" t="str">
        <f ca="true">+IF(OFFSET('Sanitation Data'!$C$31,0,10*ROW('Sanitation Data'!C84))="","",OFFSET('Sanitation Data'!$C$31,0,10*ROW('Sanitation Data'!C84)))</f>
        <v/>
      </c>
      <c r="CN90" s="33" t="str">
        <f ca="true">+IF(OFFSET('Sanitation Data'!$C$32,0,10*ROW('Sanitation Data'!C84))="","",OFFSET('Sanitation Data'!$C$32,0,10*ROW('Sanitation Data'!C84)))</f>
        <v/>
      </c>
      <c r="CO90" s="33" t="str">
        <f ca="true">+IF(OFFSET('Sanitation Data'!$C$33,0,10*ROW('Sanitation Data'!C84))="","",OFFSET('Sanitation Data'!$C$33,0,10*ROW('Sanitation Data'!C84)))</f>
        <v/>
      </c>
      <c r="CP90" s="33" t="str">
        <f ca="true">+IF(OFFSET('Sanitation Data'!$D$29,0,10*ROW('Sanitation Data'!D84))="","",OFFSET('Sanitation Data'!$D$29,0,10*ROW('Sanitation Data'!D84)))</f>
        <v/>
      </c>
      <c r="CQ90" s="33" t="str">
        <f ca="true">+IF(OFFSET('Sanitation Data'!$D$30,0,10*ROW('Sanitation Data'!D84))="","",OFFSET('Sanitation Data'!$D$30,0,10*ROW('Sanitation Data'!D84)))</f>
        <v/>
      </c>
      <c r="CR90" s="33" t="str">
        <f ca="true">+IF(OFFSET('Sanitation Data'!$D$31,0,10*ROW('Sanitation Data'!D84))="","",OFFSET('Sanitation Data'!$D$31,0,10*ROW('Sanitation Data'!D84)))</f>
        <v/>
      </c>
      <c r="CS90" s="33" t="str">
        <f ca="true">+IF(OFFSET('Sanitation Data'!$D$32,0,10*ROW('Sanitation Data'!D84))="","",OFFSET('Sanitation Data'!$D$32,0,10*ROW('Sanitation Data'!D84)))</f>
        <v/>
      </c>
      <c r="CT90" s="33" t="str">
        <f ca="true">+IF(OFFSET('Sanitation Data'!$D$33,0,10*ROW('Sanitation Data'!D84))="","",OFFSET('Sanitation Data'!$D$33,0,10*ROW('Sanitation Data'!D84)))</f>
        <v/>
      </c>
      <c r="CU90" s="33" t="str">
        <f ca="true">+IF(OFFSET('Sanitation Data'!$E$29,0,10*ROW('Sanitation Data'!E84))="","",OFFSET('Sanitation Data'!$E$29,0,10*ROW('Sanitation Data'!E84)))</f>
        <v/>
      </c>
      <c r="CV90" s="33" t="str">
        <f ca="true">+IF(OFFSET('Sanitation Data'!$E$30,0,10*ROW('Sanitation Data'!E84))="","",OFFSET('Sanitation Data'!$E$30,0,10*ROW('Sanitation Data'!E84)))</f>
        <v/>
      </c>
      <c r="CW90" s="33" t="str">
        <f ca="true">+IF(OFFSET('Sanitation Data'!$E$31,0,10*ROW('Sanitation Data'!E84))="","",OFFSET('Sanitation Data'!$E$31,0,10*ROW('Sanitation Data'!E84)))</f>
        <v/>
      </c>
      <c r="CX90" s="33" t="str">
        <f ca="true">+IF(OFFSET('Sanitation Data'!$E$32,0,10*ROW('Sanitation Data'!E84))="","",OFFSET('Sanitation Data'!$E$32,0,10*ROW('Sanitation Data'!E84)))</f>
        <v/>
      </c>
      <c r="CY90" s="33" t="str">
        <f ca="true">+IF(OFFSET('Sanitation Data'!$E$33,0,10*ROW('Sanitation Data'!E84))="","",OFFSET('Sanitation Data'!$E$33,0,10*ROW('Sanitation Data'!E84)))</f>
        <v/>
      </c>
      <c r="CZ90" s="33" t="str">
        <f ca="true">+IF(OFFSET('Sanitation Data'!$F$29,0,10*ROW('Sanitation Data'!F84))="","",OFFSET('Sanitation Data'!$F$29,0,10*ROW('Sanitation Data'!F84)))</f>
        <v/>
      </c>
      <c r="DA90" s="33" t="str">
        <f ca="true">+IF(OFFSET('Sanitation Data'!$F$30,0,10*ROW('Sanitation Data'!F84))="","",OFFSET('Sanitation Data'!$F$30,0,10*ROW('Sanitation Data'!F84)))</f>
        <v/>
      </c>
      <c r="DB90" s="33" t="str">
        <f ca="true">+IF(OFFSET('Sanitation Data'!$F$31,0,10*ROW('Sanitation Data'!F84))="","",OFFSET('Sanitation Data'!$F$31,0,10*ROW('Sanitation Data'!F84)))</f>
        <v/>
      </c>
      <c r="DC90" s="33" t="str">
        <f ca="true">+IF(OFFSET('Sanitation Data'!$F$32,0,10*ROW('Sanitation Data'!F84))="","",OFFSET('Sanitation Data'!$F$32,0,10*ROW('Sanitation Data'!F84)))</f>
        <v/>
      </c>
      <c r="DD90" s="33" t="str">
        <f ca="true">+IF(OFFSET('Sanitation Data'!$F$33,0,10*ROW('Sanitation Data'!F84))="","",OFFSET('Sanitation Data'!$F$33,0,10*ROW('Sanitation Data'!F84)))</f>
        <v/>
      </c>
      <c r="DE90" s="33" t="str">
        <f ca="true">+IF(OFFSET('Sanitation Data'!$G$29,0,10*ROW('Sanitation Data'!G84))="","",OFFSET('Sanitation Data'!$G$29,0,10*ROW('Sanitation Data'!G84)))</f>
        <v/>
      </c>
      <c r="DF90" s="33" t="str">
        <f ca="true">+IF(OFFSET('Sanitation Data'!$G$30,0,10*ROW('Sanitation Data'!G84))="","",OFFSET('Sanitation Data'!$G$30,0,10*ROW('Sanitation Data'!G84)))</f>
        <v/>
      </c>
      <c r="DG90" s="33" t="str">
        <f ca="true">+IF(OFFSET('Sanitation Data'!$G$31,0,10*ROW('Sanitation Data'!G84))="","",OFFSET('Sanitation Data'!$G$31,0,10*ROW('Sanitation Data'!G84)))</f>
        <v/>
      </c>
      <c r="DH90" s="33" t="str">
        <f ca="true">+IF(OFFSET('Sanitation Data'!$G$32,0,10*ROW('Sanitation Data'!G84))="","",OFFSET('Sanitation Data'!$G$32,0,10*ROW('Sanitation Data'!G84)))</f>
        <v/>
      </c>
      <c r="DI90" s="33" t="str">
        <f ca="true">+IF(OFFSET('Sanitation Data'!$G$33,0,10*ROW('Sanitation Data'!G84))="","",OFFSET('Sanitation Data'!$G$33,0,10*ROW('Sanitation Data'!G84)))</f>
        <v/>
      </c>
      <c r="DJ90" s="33" t="str">
        <f ca="true">+IF(OFFSET('Sanitation Data'!$H$29,0,10*ROW('Sanitation Data'!H84))="","",OFFSET('Sanitation Data'!$H$29,0,10*ROW('Sanitation Data'!H84)))</f>
        <v/>
      </c>
      <c r="DK90" s="33" t="str">
        <f ca="true">+IF(OFFSET('Sanitation Data'!$H$30,0,10*ROW('Sanitation Data'!H84))="","",OFFSET('Sanitation Data'!$H$30,0,10*ROW('Sanitation Data'!H84)))</f>
        <v/>
      </c>
      <c r="DL90" s="33" t="str">
        <f ca="true">+IF(OFFSET('Sanitation Data'!$H$31,0,10*ROW('Sanitation Data'!H84))="","",OFFSET('Sanitation Data'!$H$31,0,10*ROW('Sanitation Data'!H84)))</f>
        <v/>
      </c>
      <c r="DM90" s="33" t="str">
        <f ca="true">+IF(OFFSET('Sanitation Data'!$H$32,0,10*ROW('Sanitation Data'!H84))="","",OFFSET('Sanitation Data'!$H$32,0,10*ROW('Sanitation Data'!H84)))</f>
        <v/>
      </c>
      <c r="DN90" s="33" t="str">
        <f ca="true">+IF(OFFSET('Sanitation Data'!$H$33,0,10*ROW('Sanitation Data'!H84))="","",OFFSET('Sanitation Data'!$H$33,0,10*ROW('Sanitation Data'!H84)))</f>
        <v/>
      </c>
      <c r="DO90" s="33" t="str">
        <f ca="true">+IF(OFFSET('Hygiene Data'!$C$12,0,10*ROW('Hygiene Data'!C84))="","",OFFSET('Hygiene Data'!$C$12,0,10*ROW('Hygiene Data'!C84)))</f>
        <v/>
      </c>
      <c r="DP90" s="33" t="str">
        <f ca="true">+IF(OFFSET('Hygiene Data'!$C$13,0,10*ROW('Hygiene Data'!C84))="","",OFFSET('Hygiene Data'!$C$13,0,10*ROW('Hygiene Data'!C84)))</f>
        <v/>
      </c>
      <c r="DQ90" s="33" t="str">
        <f ca="true">+IF(OFFSET('Hygiene Data'!$C$14,0,10*ROW('Hygiene Data'!C84))="","",OFFSET('Hygiene Data'!$C$14,0,10*ROW('Hygiene Data'!C84)))</f>
        <v/>
      </c>
      <c r="DR90" s="33" t="str">
        <f ca="true">+IF(OFFSET('Hygiene Data'!$D$12,0,10*ROW('Hygiene Data'!D84))="","",OFFSET('Hygiene Data'!$D$12,0,10*ROW('Hygiene Data'!D84)))</f>
        <v/>
      </c>
      <c r="DS90" s="33" t="str">
        <f ca="true">+IF(OFFSET('Hygiene Data'!$D$13,0,10*ROW('Hygiene Data'!D84))="","",OFFSET('Hygiene Data'!$D$13,0,10*ROW('Hygiene Data'!D84)))</f>
        <v/>
      </c>
      <c r="DT90" s="33" t="str">
        <f ca="true">+IF(OFFSET('Hygiene Data'!$D$14,0,10*ROW('Hygiene Data'!D84))="","",OFFSET('Hygiene Data'!$D$14,0,10*ROW('Hygiene Data'!D84)))</f>
        <v/>
      </c>
      <c r="DU90" s="33" t="str">
        <f ca="true">+IF(OFFSET('Hygiene Data'!$E$12,0,10*ROW('Hygiene Data'!E84))="","",OFFSET('Hygiene Data'!$E$12,0,10*ROW('Hygiene Data'!E84)))</f>
        <v/>
      </c>
      <c r="DV90" s="33" t="str">
        <f ca="true">+IF(OFFSET('Hygiene Data'!$E$13,0,10*ROW('Hygiene Data'!E84))="","",OFFSET('Hygiene Data'!$E$13,0,10*ROW('Hygiene Data'!E84)))</f>
        <v/>
      </c>
      <c r="DW90" s="33" t="str">
        <f ca="true">+IF(OFFSET('Hygiene Data'!$E$14,0,10*ROW('Hygiene Data'!E84))="","",OFFSET('Hygiene Data'!$E$14,0,10*ROW('Hygiene Data'!E84)))</f>
        <v/>
      </c>
      <c r="DX90" s="33" t="str">
        <f ca="true">+IF(OFFSET('Hygiene Data'!$F$12,0,10*ROW('Hygiene Data'!F84))="","",OFFSET('Hygiene Data'!$F$12,0,10*ROW('Hygiene Data'!F84)))</f>
        <v/>
      </c>
      <c r="DY90" s="33" t="str">
        <f ca="true">+IF(OFFSET('Hygiene Data'!$F$13,0,10*ROW('Hygiene Data'!F84))="","",OFFSET('Hygiene Data'!$F$13,0,10*ROW('Hygiene Data'!F84)))</f>
        <v/>
      </c>
      <c r="DZ90" s="33" t="str">
        <f ca="true">+IF(OFFSET('Hygiene Data'!$F$14,0,10*ROW('Hygiene Data'!F84))="","",OFFSET('Hygiene Data'!$F$14,0,10*ROW('Hygiene Data'!F84)))</f>
        <v/>
      </c>
      <c r="EA90" s="33" t="str">
        <f ca="true">+IF(OFFSET('Hygiene Data'!$G$12,0,10*ROW('Hygiene Data'!G84))="","",OFFSET('Hygiene Data'!$G$12,0,10*ROW('Hygiene Data'!G84)))</f>
        <v/>
      </c>
      <c r="EB90" s="33" t="str">
        <f ca="true">+IF(OFFSET('Hygiene Data'!$G$13,0,10*ROW('Hygiene Data'!G84))="","",OFFSET('Hygiene Data'!$G$13,0,10*ROW('Hygiene Data'!G84)))</f>
        <v/>
      </c>
      <c r="EC90" s="33" t="str">
        <f ca="true">+IF(OFFSET('Hygiene Data'!$G$14,0,10*ROW('Hygiene Data'!G84))="","",OFFSET('Hygiene Data'!$G$14,0,10*ROW('Hygiene Data'!G84)))</f>
        <v/>
      </c>
      <c r="ED90" s="33" t="str">
        <f ca="true">+IF(OFFSET('Hygiene Data'!$H$12,0,10*ROW('Hygiene Data'!H84))="","",OFFSET('Hygiene Data'!$H$12,0,10*ROW('Hygiene Data'!H84)))</f>
        <v/>
      </c>
      <c r="EE90" s="33" t="str">
        <f ca="true">+IF(OFFSET('Hygiene Data'!$H$13,0,10*ROW('Hygiene Data'!H84))="","",OFFSET('Hygiene Data'!$H$13,0,10*ROW('Hygiene Data'!H84)))</f>
        <v/>
      </c>
      <c r="EF90" s="33" t="str">
        <f ca="true">+IF(OFFSET('Hygiene Data'!$H$14,0,10*ROW('Hygiene Data'!H84))="","",OFFSET('Hygiene Data'!$H$14,0,10*ROW('Hygiene Data'!H84)))</f>
        <v/>
      </c>
    </row>
    <row r="91" x14ac:dyDescent="0.2">
      <c r="A91" s="56" t="str">
        <f ca="true">+IF(OFFSET('Water Data'!$B$1,0,10*ROW('Water Data'!B88))="","",OFFSET('Water Data'!$B$1,0,10*ROW('Water Data'!B88)))</f>
        <v/>
      </c>
      <c r="B91" s="56" t="str">
        <f ca="true">+IF(OFFSET('Water Data'!$A$3,0,10*ROW('Water Data'!A88))="","",OFFSET('Water Data'!$A$3,0,10*ROW('Water Data'!A88)))</f>
        <v/>
      </c>
      <c r="C91" s="56" t="str">
        <f ca="true">+IF(OFFSET('Water Data'!$C$3,0,10*ROW('Water Data'!C88))="","",OFFSET('Water Data'!$C$3,0,10*ROW('Water Data'!C88)))</f>
        <v/>
      </c>
      <c r="D91" s="244"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4"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4"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4"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4"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4"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4"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4"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4"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4"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4"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4"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4"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4"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4"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4"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4"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4"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45"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45"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45"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45"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45"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45"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45"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45"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45"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45"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45"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45"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45"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45"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45"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45"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45"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45"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45"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45"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45"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45"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45"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45"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45"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45"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45"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45"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45"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45"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46"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46"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46"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46"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46"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46"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46"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46"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46"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46"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46"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46"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46"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46"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46"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46"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46"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46"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3" t="str">
        <f ca="true">+IF(OFFSET('Water Data'!$C$28,0,10*ROW('Water Data'!C85))="","",OFFSET('Water Data'!$C$28,0,10*ROW('Water Data'!C85)))</f>
        <v/>
      </c>
      <c r="BT91" s="33" t="str">
        <f ca="true">+IF(OFFSET('Water Data'!$C$29,0,10*ROW('Water Data'!C85))="","",OFFSET('Water Data'!$C$29,0,10*ROW('Water Data'!C85)))</f>
        <v/>
      </c>
      <c r="BU91" s="33" t="str">
        <f ca="true">+IF(OFFSET('Water Data'!$C$30,0,10*ROW('Water Data'!C85))="","",OFFSET('Water Data'!$C$30,0,10*ROW('Water Data'!C85)))</f>
        <v/>
      </c>
      <c r="BV91" s="33" t="str">
        <f ca="true">+IF(OFFSET('Water Data'!$D$28,0,10*ROW('Water Data'!D85))="","",OFFSET('Water Data'!$D$28,0,10*ROW('Water Data'!D85)))</f>
        <v/>
      </c>
      <c r="BW91" s="33" t="str">
        <f ca="true">+IF(OFFSET('Water Data'!$D$29,0,10*ROW('Water Data'!D85))="","",OFFSET('Water Data'!$D$29,0,10*ROW('Water Data'!D85)))</f>
        <v/>
      </c>
      <c r="BX91" s="33" t="str">
        <f ca="true">+IF(OFFSET('Water Data'!$D$30,0,10*ROW('Water Data'!D85))="","",OFFSET('Water Data'!$D$30,0,10*ROW('Water Data'!D85)))</f>
        <v/>
      </c>
      <c r="BY91" s="33" t="str">
        <f ca="true">+IF(OFFSET('Water Data'!$E$28,0,10*ROW('Water Data'!E85))="","",OFFSET('Water Data'!$E$28,0,10*ROW('Water Data'!E85)))</f>
        <v/>
      </c>
      <c r="BZ91" s="33" t="str">
        <f ca="true">+IF(OFFSET('Water Data'!$E$29,0,10*ROW('Water Data'!E85))="","",OFFSET('Water Data'!$E$29,0,10*ROW('Water Data'!E85)))</f>
        <v/>
      </c>
      <c r="CA91" s="33" t="str">
        <f ca="true">+IF(OFFSET('Water Data'!$E$30,0,10*ROW('Water Data'!E85))="","",OFFSET('Water Data'!$E$30,0,10*ROW('Water Data'!E85)))</f>
        <v/>
      </c>
      <c r="CB91" s="33" t="str">
        <f ca="true">+IF(OFFSET('Water Data'!$F$28,0,10*ROW('Water Data'!F85))="","",OFFSET('Water Data'!$F$28,0,10*ROW('Water Data'!F85)))</f>
        <v/>
      </c>
      <c r="CC91" s="33" t="str">
        <f ca="true">+IF(OFFSET('Water Data'!$F$29,0,10*ROW('Water Data'!F85))="","",OFFSET('Water Data'!$F$29,0,10*ROW('Water Data'!F85)))</f>
        <v/>
      </c>
      <c r="CD91" s="33" t="str">
        <f ca="true">+IF(OFFSET('Water Data'!$F$30,0,10*ROW('Water Data'!F85))="","",OFFSET('Water Data'!$F$30,0,10*ROW('Water Data'!F85)))</f>
        <v/>
      </c>
      <c r="CE91" s="33" t="str">
        <f ca="true">+IF(OFFSET('Water Data'!$G$28,0,10*ROW('Water Data'!G85))="","",OFFSET('Water Data'!$G$28,0,10*ROW('Water Data'!G85)))</f>
        <v/>
      </c>
      <c r="CF91" s="33" t="str">
        <f ca="true">+IF(OFFSET('Water Data'!$G$29,0,10*ROW('Water Data'!G85))="","",OFFSET('Water Data'!$G$29,0,10*ROW('Water Data'!G85)))</f>
        <v/>
      </c>
      <c r="CG91" s="33" t="str">
        <f ca="true">+IF(OFFSET('Water Data'!$G$30,0,10*ROW('Water Data'!G85))="","",OFFSET('Water Data'!$G$30,0,10*ROW('Water Data'!G85)))</f>
        <v/>
      </c>
      <c r="CH91" s="33" t="str">
        <f ca="true">+IF(OFFSET('Water Data'!$H$28,0,10*ROW('Water Data'!H85))="","",OFFSET('Water Data'!$H$28,0,10*ROW('Water Data'!H85)))</f>
        <v/>
      </c>
      <c r="CI91" s="33" t="str">
        <f ca="true">+IF(OFFSET('Water Data'!$H$29,0,10*ROW('Water Data'!H85))="","",OFFSET('Water Data'!$H$29,0,10*ROW('Water Data'!H85)))</f>
        <v/>
      </c>
      <c r="CJ91" s="33" t="str">
        <f ca="true">+IF(OFFSET('Water Data'!$H$30,0,10*ROW('Water Data'!H85))="","",OFFSET('Water Data'!$H$30,0,10*ROW('Water Data'!H85)))</f>
        <v/>
      </c>
      <c r="CK91" s="33" t="str">
        <f ca="true">+IF(OFFSET('Sanitation Data'!$C$29,0,10*ROW('Sanitation Data'!C85))="","",OFFSET('Sanitation Data'!$C$29,0,10*ROW('Sanitation Data'!C85)))</f>
        <v/>
      </c>
      <c r="CL91" s="33" t="str">
        <f ca="true">+IF(OFFSET('Sanitation Data'!$C$30,0,10*ROW('Sanitation Data'!C85))="","",OFFSET('Sanitation Data'!$C$30,0,10*ROW('Sanitation Data'!C85)))</f>
        <v/>
      </c>
      <c r="CM91" s="33" t="str">
        <f ca="true">+IF(OFFSET('Sanitation Data'!$C$31,0,10*ROW('Sanitation Data'!C85))="","",OFFSET('Sanitation Data'!$C$31,0,10*ROW('Sanitation Data'!C85)))</f>
        <v/>
      </c>
      <c r="CN91" s="33" t="str">
        <f ca="true">+IF(OFFSET('Sanitation Data'!$C$32,0,10*ROW('Sanitation Data'!C85))="","",OFFSET('Sanitation Data'!$C$32,0,10*ROW('Sanitation Data'!C85)))</f>
        <v/>
      </c>
      <c r="CO91" s="33" t="str">
        <f ca="true">+IF(OFFSET('Sanitation Data'!$C$33,0,10*ROW('Sanitation Data'!C85))="","",OFFSET('Sanitation Data'!$C$33,0,10*ROW('Sanitation Data'!C85)))</f>
        <v/>
      </c>
      <c r="CP91" s="33" t="str">
        <f ca="true">+IF(OFFSET('Sanitation Data'!$D$29,0,10*ROW('Sanitation Data'!D85))="","",OFFSET('Sanitation Data'!$D$29,0,10*ROW('Sanitation Data'!D85)))</f>
        <v/>
      </c>
      <c r="CQ91" s="33" t="str">
        <f ca="true">+IF(OFFSET('Sanitation Data'!$D$30,0,10*ROW('Sanitation Data'!D85))="","",OFFSET('Sanitation Data'!$D$30,0,10*ROW('Sanitation Data'!D85)))</f>
        <v/>
      </c>
      <c r="CR91" s="33" t="str">
        <f ca="true">+IF(OFFSET('Sanitation Data'!$D$31,0,10*ROW('Sanitation Data'!D85))="","",OFFSET('Sanitation Data'!$D$31,0,10*ROW('Sanitation Data'!D85)))</f>
        <v/>
      </c>
      <c r="CS91" s="33" t="str">
        <f ca="true">+IF(OFFSET('Sanitation Data'!$D$32,0,10*ROW('Sanitation Data'!D85))="","",OFFSET('Sanitation Data'!$D$32,0,10*ROW('Sanitation Data'!D85)))</f>
        <v/>
      </c>
      <c r="CT91" s="33" t="str">
        <f ca="true">+IF(OFFSET('Sanitation Data'!$D$33,0,10*ROW('Sanitation Data'!D85))="","",OFFSET('Sanitation Data'!$D$33,0,10*ROW('Sanitation Data'!D85)))</f>
        <v/>
      </c>
      <c r="CU91" s="33" t="str">
        <f ca="true">+IF(OFFSET('Sanitation Data'!$E$29,0,10*ROW('Sanitation Data'!E85))="","",OFFSET('Sanitation Data'!$E$29,0,10*ROW('Sanitation Data'!E85)))</f>
        <v/>
      </c>
      <c r="CV91" s="33" t="str">
        <f ca="true">+IF(OFFSET('Sanitation Data'!$E$30,0,10*ROW('Sanitation Data'!E85))="","",OFFSET('Sanitation Data'!$E$30,0,10*ROW('Sanitation Data'!E85)))</f>
        <v/>
      </c>
      <c r="CW91" s="33" t="str">
        <f ca="true">+IF(OFFSET('Sanitation Data'!$E$31,0,10*ROW('Sanitation Data'!E85))="","",OFFSET('Sanitation Data'!$E$31,0,10*ROW('Sanitation Data'!E85)))</f>
        <v/>
      </c>
      <c r="CX91" s="33" t="str">
        <f ca="true">+IF(OFFSET('Sanitation Data'!$E$32,0,10*ROW('Sanitation Data'!E85))="","",OFFSET('Sanitation Data'!$E$32,0,10*ROW('Sanitation Data'!E85)))</f>
        <v/>
      </c>
      <c r="CY91" s="33" t="str">
        <f ca="true">+IF(OFFSET('Sanitation Data'!$E$33,0,10*ROW('Sanitation Data'!E85))="","",OFFSET('Sanitation Data'!$E$33,0,10*ROW('Sanitation Data'!E85)))</f>
        <v/>
      </c>
      <c r="CZ91" s="33" t="str">
        <f ca="true">+IF(OFFSET('Sanitation Data'!$F$29,0,10*ROW('Sanitation Data'!F85))="","",OFFSET('Sanitation Data'!$F$29,0,10*ROW('Sanitation Data'!F85)))</f>
        <v/>
      </c>
      <c r="DA91" s="33" t="str">
        <f ca="true">+IF(OFFSET('Sanitation Data'!$F$30,0,10*ROW('Sanitation Data'!F85))="","",OFFSET('Sanitation Data'!$F$30,0,10*ROW('Sanitation Data'!F85)))</f>
        <v/>
      </c>
      <c r="DB91" s="33" t="str">
        <f ca="true">+IF(OFFSET('Sanitation Data'!$F$31,0,10*ROW('Sanitation Data'!F85))="","",OFFSET('Sanitation Data'!$F$31,0,10*ROW('Sanitation Data'!F85)))</f>
        <v/>
      </c>
      <c r="DC91" s="33" t="str">
        <f ca="true">+IF(OFFSET('Sanitation Data'!$F$32,0,10*ROW('Sanitation Data'!F85))="","",OFFSET('Sanitation Data'!$F$32,0,10*ROW('Sanitation Data'!F85)))</f>
        <v/>
      </c>
      <c r="DD91" s="33" t="str">
        <f ca="true">+IF(OFFSET('Sanitation Data'!$F$33,0,10*ROW('Sanitation Data'!F85))="","",OFFSET('Sanitation Data'!$F$33,0,10*ROW('Sanitation Data'!F85)))</f>
        <v/>
      </c>
      <c r="DE91" s="33" t="str">
        <f ca="true">+IF(OFFSET('Sanitation Data'!$G$29,0,10*ROW('Sanitation Data'!G85))="","",OFFSET('Sanitation Data'!$G$29,0,10*ROW('Sanitation Data'!G85)))</f>
        <v/>
      </c>
      <c r="DF91" s="33" t="str">
        <f ca="true">+IF(OFFSET('Sanitation Data'!$G$30,0,10*ROW('Sanitation Data'!G85))="","",OFFSET('Sanitation Data'!$G$30,0,10*ROW('Sanitation Data'!G85)))</f>
        <v/>
      </c>
      <c r="DG91" s="33" t="str">
        <f ca="true">+IF(OFFSET('Sanitation Data'!$G$31,0,10*ROW('Sanitation Data'!G85))="","",OFFSET('Sanitation Data'!$G$31,0,10*ROW('Sanitation Data'!G85)))</f>
        <v/>
      </c>
      <c r="DH91" s="33" t="str">
        <f ca="true">+IF(OFFSET('Sanitation Data'!$G$32,0,10*ROW('Sanitation Data'!G85))="","",OFFSET('Sanitation Data'!$G$32,0,10*ROW('Sanitation Data'!G85)))</f>
        <v/>
      </c>
      <c r="DI91" s="33" t="str">
        <f ca="true">+IF(OFFSET('Sanitation Data'!$G$33,0,10*ROW('Sanitation Data'!G85))="","",OFFSET('Sanitation Data'!$G$33,0,10*ROW('Sanitation Data'!G85)))</f>
        <v/>
      </c>
      <c r="DJ91" s="33" t="str">
        <f ca="true">+IF(OFFSET('Sanitation Data'!$H$29,0,10*ROW('Sanitation Data'!H85))="","",OFFSET('Sanitation Data'!$H$29,0,10*ROW('Sanitation Data'!H85)))</f>
        <v/>
      </c>
      <c r="DK91" s="33" t="str">
        <f ca="true">+IF(OFFSET('Sanitation Data'!$H$30,0,10*ROW('Sanitation Data'!H85))="","",OFFSET('Sanitation Data'!$H$30,0,10*ROW('Sanitation Data'!H85)))</f>
        <v/>
      </c>
      <c r="DL91" s="33" t="str">
        <f ca="true">+IF(OFFSET('Sanitation Data'!$H$31,0,10*ROW('Sanitation Data'!H85))="","",OFFSET('Sanitation Data'!$H$31,0,10*ROW('Sanitation Data'!H85)))</f>
        <v/>
      </c>
      <c r="DM91" s="33" t="str">
        <f ca="true">+IF(OFFSET('Sanitation Data'!$H$32,0,10*ROW('Sanitation Data'!H85))="","",OFFSET('Sanitation Data'!$H$32,0,10*ROW('Sanitation Data'!H85)))</f>
        <v/>
      </c>
      <c r="DN91" s="33" t="str">
        <f ca="true">+IF(OFFSET('Sanitation Data'!$H$33,0,10*ROW('Sanitation Data'!H85))="","",OFFSET('Sanitation Data'!$H$33,0,10*ROW('Sanitation Data'!H85)))</f>
        <v/>
      </c>
      <c r="DO91" s="33" t="str">
        <f ca="true">+IF(OFFSET('Hygiene Data'!$C$12,0,10*ROW('Hygiene Data'!C85))="","",OFFSET('Hygiene Data'!$C$12,0,10*ROW('Hygiene Data'!C85)))</f>
        <v/>
      </c>
      <c r="DP91" s="33" t="str">
        <f ca="true">+IF(OFFSET('Hygiene Data'!$C$13,0,10*ROW('Hygiene Data'!C85))="","",OFFSET('Hygiene Data'!$C$13,0,10*ROW('Hygiene Data'!C85)))</f>
        <v/>
      </c>
      <c r="DQ91" s="33" t="str">
        <f ca="true">+IF(OFFSET('Hygiene Data'!$C$14,0,10*ROW('Hygiene Data'!C85))="","",OFFSET('Hygiene Data'!$C$14,0,10*ROW('Hygiene Data'!C85)))</f>
        <v/>
      </c>
      <c r="DR91" s="33" t="str">
        <f ca="true">+IF(OFFSET('Hygiene Data'!$D$12,0,10*ROW('Hygiene Data'!D85))="","",OFFSET('Hygiene Data'!$D$12,0,10*ROW('Hygiene Data'!D85)))</f>
        <v/>
      </c>
      <c r="DS91" s="33" t="str">
        <f ca="true">+IF(OFFSET('Hygiene Data'!$D$13,0,10*ROW('Hygiene Data'!D85))="","",OFFSET('Hygiene Data'!$D$13,0,10*ROW('Hygiene Data'!D85)))</f>
        <v/>
      </c>
      <c r="DT91" s="33" t="str">
        <f ca="true">+IF(OFFSET('Hygiene Data'!$D$14,0,10*ROW('Hygiene Data'!D85))="","",OFFSET('Hygiene Data'!$D$14,0,10*ROW('Hygiene Data'!D85)))</f>
        <v/>
      </c>
      <c r="DU91" s="33" t="str">
        <f ca="true">+IF(OFFSET('Hygiene Data'!$E$12,0,10*ROW('Hygiene Data'!E85))="","",OFFSET('Hygiene Data'!$E$12,0,10*ROW('Hygiene Data'!E85)))</f>
        <v/>
      </c>
      <c r="DV91" s="33" t="str">
        <f ca="true">+IF(OFFSET('Hygiene Data'!$E$13,0,10*ROW('Hygiene Data'!E85))="","",OFFSET('Hygiene Data'!$E$13,0,10*ROW('Hygiene Data'!E85)))</f>
        <v/>
      </c>
      <c r="DW91" s="33" t="str">
        <f ca="true">+IF(OFFSET('Hygiene Data'!$E$14,0,10*ROW('Hygiene Data'!E85))="","",OFFSET('Hygiene Data'!$E$14,0,10*ROW('Hygiene Data'!E85)))</f>
        <v/>
      </c>
      <c r="DX91" s="33" t="str">
        <f ca="true">+IF(OFFSET('Hygiene Data'!$F$12,0,10*ROW('Hygiene Data'!F85))="","",OFFSET('Hygiene Data'!$F$12,0,10*ROW('Hygiene Data'!F85)))</f>
        <v/>
      </c>
      <c r="DY91" s="33" t="str">
        <f ca="true">+IF(OFFSET('Hygiene Data'!$F$13,0,10*ROW('Hygiene Data'!F85))="","",OFFSET('Hygiene Data'!$F$13,0,10*ROW('Hygiene Data'!F85)))</f>
        <v/>
      </c>
      <c r="DZ91" s="33" t="str">
        <f ca="true">+IF(OFFSET('Hygiene Data'!$F$14,0,10*ROW('Hygiene Data'!F85))="","",OFFSET('Hygiene Data'!$F$14,0,10*ROW('Hygiene Data'!F85)))</f>
        <v/>
      </c>
      <c r="EA91" s="33" t="str">
        <f ca="true">+IF(OFFSET('Hygiene Data'!$G$12,0,10*ROW('Hygiene Data'!G85))="","",OFFSET('Hygiene Data'!$G$12,0,10*ROW('Hygiene Data'!G85)))</f>
        <v/>
      </c>
      <c r="EB91" s="33" t="str">
        <f ca="true">+IF(OFFSET('Hygiene Data'!$G$13,0,10*ROW('Hygiene Data'!G85))="","",OFFSET('Hygiene Data'!$G$13,0,10*ROW('Hygiene Data'!G85)))</f>
        <v/>
      </c>
      <c r="EC91" s="33" t="str">
        <f ca="true">+IF(OFFSET('Hygiene Data'!$G$14,0,10*ROW('Hygiene Data'!G85))="","",OFFSET('Hygiene Data'!$G$14,0,10*ROW('Hygiene Data'!G85)))</f>
        <v/>
      </c>
      <c r="ED91" s="33" t="str">
        <f ca="true">+IF(OFFSET('Hygiene Data'!$H$12,0,10*ROW('Hygiene Data'!H85))="","",OFFSET('Hygiene Data'!$H$12,0,10*ROW('Hygiene Data'!H85)))</f>
        <v/>
      </c>
      <c r="EE91" s="33" t="str">
        <f ca="true">+IF(OFFSET('Hygiene Data'!$H$13,0,10*ROW('Hygiene Data'!H85))="","",OFFSET('Hygiene Data'!$H$13,0,10*ROW('Hygiene Data'!H85)))</f>
        <v/>
      </c>
      <c r="EF91" s="33" t="str">
        <f ca="true">+IF(OFFSET('Hygiene Data'!$H$14,0,10*ROW('Hygiene Data'!H85))="","",OFFSET('Hygiene Data'!$H$14,0,10*ROW('Hygiene Data'!H85)))</f>
        <v/>
      </c>
    </row>
    <row r="92" x14ac:dyDescent="0.2">
      <c r="A92" s="56" t="str">
        <f ca="true">+IF(OFFSET('Water Data'!$B$1,0,10*ROW('Water Data'!B89))="","",OFFSET('Water Data'!$B$1,0,10*ROW('Water Data'!B89)))</f>
        <v/>
      </c>
      <c r="B92" s="56" t="str">
        <f ca="true">+IF(OFFSET('Water Data'!$A$3,0,10*ROW('Water Data'!A89))="","",OFFSET('Water Data'!$A$3,0,10*ROW('Water Data'!A89)))</f>
        <v/>
      </c>
      <c r="C92" s="56" t="str">
        <f ca="true">+IF(OFFSET('Water Data'!$C$3,0,10*ROW('Water Data'!C89))="","",OFFSET('Water Data'!$C$3,0,10*ROW('Water Data'!C89)))</f>
        <v/>
      </c>
      <c r="D92" s="244"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4"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4"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4"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4"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4"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4"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4"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4"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4"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4"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4"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4"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4"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4"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4"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4"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4"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45"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45"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45"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45"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45"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45"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45"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45"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45"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45"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45"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45"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45"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45"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45"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45"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45"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45"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45"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45"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45"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45"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45"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45"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45"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45"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45"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45"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45"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45"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46"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46"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46"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46"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46"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46"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46"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46"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46"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46"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46"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46"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46"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46"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46"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46"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46"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46"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3" t="str">
        <f ca="true">+IF(OFFSET('Water Data'!$C$28,0,10*ROW('Water Data'!C86))="","",OFFSET('Water Data'!$C$28,0,10*ROW('Water Data'!C86)))</f>
        <v/>
      </c>
      <c r="BT92" s="33" t="str">
        <f ca="true">+IF(OFFSET('Water Data'!$C$29,0,10*ROW('Water Data'!C86))="","",OFFSET('Water Data'!$C$29,0,10*ROW('Water Data'!C86)))</f>
        <v/>
      </c>
      <c r="BU92" s="33" t="str">
        <f ca="true">+IF(OFFSET('Water Data'!$C$30,0,10*ROW('Water Data'!C86))="","",OFFSET('Water Data'!$C$30,0,10*ROW('Water Data'!C86)))</f>
        <v/>
      </c>
      <c r="BV92" s="33" t="str">
        <f ca="true">+IF(OFFSET('Water Data'!$D$28,0,10*ROW('Water Data'!D86))="","",OFFSET('Water Data'!$D$28,0,10*ROW('Water Data'!D86)))</f>
        <v/>
      </c>
      <c r="BW92" s="33" t="str">
        <f ca="true">+IF(OFFSET('Water Data'!$D$29,0,10*ROW('Water Data'!D86))="","",OFFSET('Water Data'!$D$29,0,10*ROW('Water Data'!D86)))</f>
        <v/>
      </c>
      <c r="BX92" s="33" t="str">
        <f ca="true">+IF(OFFSET('Water Data'!$D$30,0,10*ROW('Water Data'!D86))="","",OFFSET('Water Data'!$D$30,0,10*ROW('Water Data'!D86)))</f>
        <v/>
      </c>
      <c r="BY92" s="33" t="str">
        <f ca="true">+IF(OFFSET('Water Data'!$E$28,0,10*ROW('Water Data'!E86))="","",OFFSET('Water Data'!$E$28,0,10*ROW('Water Data'!E86)))</f>
        <v/>
      </c>
      <c r="BZ92" s="33" t="str">
        <f ca="true">+IF(OFFSET('Water Data'!$E$29,0,10*ROW('Water Data'!E86))="","",OFFSET('Water Data'!$E$29,0,10*ROW('Water Data'!E86)))</f>
        <v/>
      </c>
      <c r="CA92" s="33" t="str">
        <f ca="true">+IF(OFFSET('Water Data'!$E$30,0,10*ROW('Water Data'!E86))="","",OFFSET('Water Data'!$E$30,0,10*ROW('Water Data'!E86)))</f>
        <v/>
      </c>
      <c r="CB92" s="33" t="str">
        <f ca="true">+IF(OFFSET('Water Data'!$F$28,0,10*ROW('Water Data'!F86))="","",OFFSET('Water Data'!$F$28,0,10*ROW('Water Data'!F86)))</f>
        <v/>
      </c>
      <c r="CC92" s="33" t="str">
        <f ca="true">+IF(OFFSET('Water Data'!$F$29,0,10*ROW('Water Data'!F86))="","",OFFSET('Water Data'!$F$29,0,10*ROW('Water Data'!F86)))</f>
        <v/>
      </c>
      <c r="CD92" s="33" t="str">
        <f ca="true">+IF(OFFSET('Water Data'!$F$30,0,10*ROW('Water Data'!F86))="","",OFFSET('Water Data'!$F$30,0,10*ROW('Water Data'!F86)))</f>
        <v/>
      </c>
      <c r="CE92" s="33" t="str">
        <f ca="true">+IF(OFFSET('Water Data'!$G$28,0,10*ROW('Water Data'!G86))="","",OFFSET('Water Data'!$G$28,0,10*ROW('Water Data'!G86)))</f>
        <v/>
      </c>
      <c r="CF92" s="33" t="str">
        <f ca="true">+IF(OFFSET('Water Data'!$G$29,0,10*ROW('Water Data'!G86))="","",OFFSET('Water Data'!$G$29,0,10*ROW('Water Data'!G86)))</f>
        <v/>
      </c>
      <c r="CG92" s="33" t="str">
        <f ca="true">+IF(OFFSET('Water Data'!$G$30,0,10*ROW('Water Data'!G86))="","",OFFSET('Water Data'!$G$30,0,10*ROW('Water Data'!G86)))</f>
        <v/>
      </c>
      <c r="CH92" s="33" t="str">
        <f ca="true">+IF(OFFSET('Water Data'!$H$28,0,10*ROW('Water Data'!H86))="","",OFFSET('Water Data'!$H$28,0,10*ROW('Water Data'!H86)))</f>
        <v/>
      </c>
      <c r="CI92" s="33" t="str">
        <f ca="true">+IF(OFFSET('Water Data'!$H$29,0,10*ROW('Water Data'!H86))="","",OFFSET('Water Data'!$H$29,0,10*ROW('Water Data'!H86)))</f>
        <v/>
      </c>
      <c r="CJ92" s="33" t="str">
        <f ca="true">+IF(OFFSET('Water Data'!$H$30,0,10*ROW('Water Data'!H86))="","",OFFSET('Water Data'!$H$30,0,10*ROW('Water Data'!H86)))</f>
        <v/>
      </c>
      <c r="CK92" s="33" t="str">
        <f ca="true">+IF(OFFSET('Sanitation Data'!$C$29,0,10*ROW('Sanitation Data'!C86))="","",OFFSET('Sanitation Data'!$C$29,0,10*ROW('Sanitation Data'!C86)))</f>
        <v/>
      </c>
      <c r="CL92" s="33" t="str">
        <f ca="true">+IF(OFFSET('Sanitation Data'!$C$30,0,10*ROW('Sanitation Data'!C86))="","",OFFSET('Sanitation Data'!$C$30,0,10*ROW('Sanitation Data'!C86)))</f>
        <v/>
      </c>
      <c r="CM92" s="33" t="str">
        <f ca="true">+IF(OFFSET('Sanitation Data'!$C$31,0,10*ROW('Sanitation Data'!C86))="","",OFFSET('Sanitation Data'!$C$31,0,10*ROW('Sanitation Data'!C86)))</f>
        <v/>
      </c>
      <c r="CN92" s="33" t="str">
        <f ca="true">+IF(OFFSET('Sanitation Data'!$C$32,0,10*ROW('Sanitation Data'!C86))="","",OFFSET('Sanitation Data'!$C$32,0,10*ROW('Sanitation Data'!C86)))</f>
        <v/>
      </c>
      <c r="CO92" s="33" t="str">
        <f ca="true">+IF(OFFSET('Sanitation Data'!$C$33,0,10*ROW('Sanitation Data'!C86))="","",OFFSET('Sanitation Data'!$C$33,0,10*ROW('Sanitation Data'!C86)))</f>
        <v/>
      </c>
      <c r="CP92" s="33" t="str">
        <f ca="true">+IF(OFFSET('Sanitation Data'!$D$29,0,10*ROW('Sanitation Data'!D86))="","",OFFSET('Sanitation Data'!$D$29,0,10*ROW('Sanitation Data'!D86)))</f>
        <v/>
      </c>
      <c r="CQ92" s="33" t="str">
        <f ca="true">+IF(OFFSET('Sanitation Data'!$D$30,0,10*ROW('Sanitation Data'!D86))="","",OFFSET('Sanitation Data'!$D$30,0,10*ROW('Sanitation Data'!D86)))</f>
        <v/>
      </c>
      <c r="CR92" s="33" t="str">
        <f ca="true">+IF(OFFSET('Sanitation Data'!$D$31,0,10*ROW('Sanitation Data'!D86))="","",OFFSET('Sanitation Data'!$D$31,0,10*ROW('Sanitation Data'!D86)))</f>
        <v/>
      </c>
      <c r="CS92" s="33" t="str">
        <f ca="true">+IF(OFFSET('Sanitation Data'!$D$32,0,10*ROW('Sanitation Data'!D86))="","",OFFSET('Sanitation Data'!$D$32,0,10*ROW('Sanitation Data'!D86)))</f>
        <v/>
      </c>
      <c r="CT92" s="33" t="str">
        <f ca="true">+IF(OFFSET('Sanitation Data'!$D$33,0,10*ROW('Sanitation Data'!D86))="","",OFFSET('Sanitation Data'!$D$33,0,10*ROW('Sanitation Data'!D86)))</f>
        <v/>
      </c>
      <c r="CU92" s="33" t="str">
        <f ca="true">+IF(OFFSET('Sanitation Data'!$E$29,0,10*ROW('Sanitation Data'!E86))="","",OFFSET('Sanitation Data'!$E$29,0,10*ROW('Sanitation Data'!E86)))</f>
        <v/>
      </c>
      <c r="CV92" s="33" t="str">
        <f ca="true">+IF(OFFSET('Sanitation Data'!$E$30,0,10*ROW('Sanitation Data'!E86))="","",OFFSET('Sanitation Data'!$E$30,0,10*ROW('Sanitation Data'!E86)))</f>
        <v/>
      </c>
      <c r="CW92" s="33" t="str">
        <f ca="true">+IF(OFFSET('Sanitation Data'!$E$31,0,10*ROW('Sanitation Data'!E86))="","",OFFSET('Sanitation Data'!$E$31,0,10*ROW('Sanitation Data'!E86)))</f>
        <v/>
      </c>
      <c r="CX92" s="33" t="str">
        <f ca="true">+IF(OFFSET('Sanitation Data'!$E$32,0,10*ROW('Sanitation Data'!E86))="","",OFFSET('Sanitation Data'!$E$32,0,10*ROW('Sanitation Data'!E86)))</f>
        <v/>
      </c>
      <c r="CY92" s="33" t="str">
        <f ca="true">+IF(OFFSET('Sanitation Data'!$E$33,0,10*ROW('Sanitation Data'!E86))="","",OFFSET('Sanitation Data'!$E$33,0,10*ROW('Sanitation Data'!E86)))</f>
        <v/>
      </c>
      <c r="CZ92" s="33" t="str">
        <f ca="true">+IF(OFFSET('Sanitation Data'!$F$29,0,10*ROW('Sanitation Data'!F86))="","",OFFSET('Sanitation Data'!$F$29,0,10*ROW('Sanitation Data'!F86)))</f>
        <v/>
      </c>
      <c r="DA92" s="33" t="str">
        <f ca="true">+IF(OFFSET('Sanitation Data'!$F$30,0,10*ROW('Sanitation Data'!F86))="","",OFFSET('Sanitation Data'!$F$30,0,10*ROW('Sanitation Data'!F86)))</f>
        <v/>
      </c>
      <c r="DB92" s="33" t="str">
        <f ca="true">+IF(OFFSET('Sanitation Data'!$F$31,0,10*ROW('Sanitation Data'!F86))="","",OFFSET('Sanitation Data'!$F$31,0,10*ROW('Sanitation Data'!F86)))</f>
        <v/>
      </c>
      <c r="DC92" s="33" t="str">
        <f ca="true">+IF(OFFSET('Sanitation Data'!$F$32,0,10*ROW('Sanitation Data'!F86))="","",OFFSET('Sanitation Data'!$F$32,0,10*ROW('Sanitation Data'!F86)))</f>
        <v/>
      </c>
      <c r="DD92" s="33" t="str">
        <f ca="true">+IF(OFFSET('Sanitation Data'!$F$33,0,10*ROW('Sanitation Data'!F86))="","",OFFSET('Sanitation Data'!$F$33,0,10*ROW('Sanitation Data'!F86)))</f>
        <v/>
      </c>
      <c r="DE92" s="33" t="str">
        <f ca="true">+IF(OFFSET('Sanitation Data'!$G$29,0,10*ROW('Sanitation Data'!G86))="","",OFFSET('Sanitation Data'!$G$29,0,10*ROW('Sanitation Data'!G86)))</f>
        <v/>
      </c>
      <c r="DF92" s="33" t="str">
        <f ca="true">+IF(OFFSET('Sanitation Data'!$G$30,0,10*ROW('Sanitation Data'!G86))="","",OFFSET('Sanitation Data'!$G$30,0,10*ROW('Sanitation Data'!G86)))</f>
        <v/>
      </c>
      <c r="DG92" s="33" t="str">
        <f ca="true">+IF(OFFSET('Sanitation Data'!$G$31,0,10*ROW('Sanitation Data'!G86))="","",OFFSET('Sanitation Data'!$G$31,0,10*ROW('Sanitation Data'!G86)))</f>
        <v/>
      </c>
      <c r="DH92" s="33" t="str">
        <f ca="true">+IF(OFFSET('Sanitation Data'!$G$32,0,10*ROW('Sanitation Data'!G86))="","",OFFSET('Sanitation Data'!$G$32,0,10*ROW('Sanitation Data'!G86)))</f>
        <v/>
      </c>
      <c r="DI92" s="33" t="str">
        <f ca="true">+IF(OFFSET('Sanitation Data'!$G$33,0,10*ROW('Sanitation Data'!G86))="","",OFFSET('Sanitation Data'!$G$33,0,10*ROW('Sanitation Data'!G86)))</f>
        <v/>
      </c>
      <c r="DJ92" s="33" t="str">
        <f ca="true">+IF(OFFSET('Sanitation Data'!$H$29,0,10*ROW('Sanitation Data'!H86))="","",OFFSET('Sanitation Data'!$H$29,0,10*ROW('Sanitation Data'!H86)))</f>
        <v/>
      </c>
      <c r="DK92" s="33" t="str">
        <f ca="true">+IF(OFFSET('Sanitation Data'!$H$30,0,10*ROW('Sanitation Data'!H86))="","",OFFSET('Sanitation Data'!$H$30,0,10*ROW('Sanitation Data'!H86)))</f>
        <v/>
      </c>
      <c r="DL92" s="33" t="str">
        <f ca="true">+IF(OFFSET('Sanitation Data'!$H$31,0,10*ROW('Sanitation Data'!H86))="","",OFFSET('Sanitation Data'!$H$31,0,10*ROW('Sanitation Data'!H86)))</f>
        <v/>
      </c>
      <c r="DM92" s="33" t="str">
        <f ca="true">+IF(OFFSET('Sanitation Data'!$H$32,0,10*ROW('Sanitation Data'!H86))="","",OFFSET('Sanitation Data'!$H$32,0,10*ROW('Sanitation Data'!H86)))</f>
        <v/>
      </c>
      <c r="DN92" s="33" t="str">
        <f ca="true">+IF(OFFSET('Sanitation Data'!$H$33,0,10*ROW('Sanitation Data'!H86))="","",OFFSET('Sanitation Data'!$H$33,0,10*ROW('Sanitation Data'!H86)))</f>
        <v/>
      </c>
      <c r="DO92" s="33" t="str">
        <f ca="true">+IF(OFFSET('Hygiene Data'!$C$12,0,10*ROW('Hygiene Data'!C86))="","",OFFSET('Hygiene Data'!$C$12,0,10*ROW('Hygiene Data'!C86)))</f>
        <v/>
      </c>
      <c r="DP92" s="33" t="str">
        <f ca="true">+IF(OFFSET('Hygiene Data'!$C$13,0,10*ROW('Hygiene Data'!C86))="","",OFFSET('Hygiene Data'!$C$13,0,10*ROW('Hygiene Data'!C86)))</f>
        <v/>
      </c>
      <c r="DQ92" s="33" t="str">
        <f ca="true">+IF(OFFSET('Hygiene Data'!$C$14,0,10*ROW('Hygiene Data'!C86))="","",OFFSET('Hygiene Data'!$C$14,0,10*ROW('Hygiene Data'!C86)))</f>
        <v/>
      </c>
      <c r="DR92" s="33" t="str">
        <f ca="true">+IF(OFFSET('Hygiene Data'!$D$12,0,10*ROW('Hygiene Data'!D86))="","",OFFSET('Hygiene Data'!$D$12,0,10*ROW('Hygiene Data'!D86)))</f>
        <v/>
      </c>
      <c r="DS92" s="33" t="str">
        <f ca="true">+IF(OFFSET('Hygiene Data'!$D$13,0,10*ROW('Hygiene Data'!D86))="","",OFFSET('Hygiene Data'!$D$13,0,10*ROW('Hygiene Data'!D86)))</f>
        <v/>
      </c>
      <c r="DT92" s="33" t="str">
        <f ca="true">+IF(OFFSET('Hygiene Data'!$D$14,0,10*ROW('Hygiene Data'!D86))="","",OFFSET('Hygiene Data'!$D$14,0,10*ROW('Hygiene Data'!D86)))</f>
        <v/>
      </c>
      <c r="DU92" s="33" t="str">
        <f ca="true">+IF(OFFSET('Hygiene Data'!$E$12,0,10*ROW('Hygiene Data'!E86))="","",OFFSET('Hygiene Data'!$E$12,0,10*ROW('Hygiene Data'!E86)))</f>
        <v/>
      </c>
      <c r="DV92" s="33" t="str">
        <f ca="true">+IF(OFFSET('Hygiene Data'!$E$13,0,10*ROW('Hygiene Data'!E86))="","",OFFSET('Hygiene Data'!$E$13,0,10*ROW('Hygiene Data'!E86)))</f>
        <v/>
      </c>
      <c r="DW92" s="33" t="str">
        <f ca="true">+IF(OFFSET('Hygiene Data'!$E$14,0,10*ROW('Hygiene Data'!E86))="","",OFFSET('Hygiene Data'!$E$14,0,10*ROW('Hygiene Data'!E86)))</f>
        <v/>
      </c>
      <c r="DX92" s="33" t="str">
        <f ca="true">+IF(OFFSET('Hygiene Data'!$F$12,0,10*ROW('Hygiene Data'!F86))="","",OFFSET('Hygiene Data'!$F$12,0,10*ROW('Hygiene Data'!F86)))</f>
        <v/>
      </c>
      <c r="DY92" s="33" t="str">
        <f ca="true">+IF(OFFSET('Hygiene Data'!$F$13,0,10*ROW('Hygiene Data'!F86))="","",OFFSET('Hygiene Data'!$F$13,0,10*ROW('Hygiene Data'!F86)))</f>
        <v/>
      </c>
      <c r="DZ92" s="33" t="str">
        <f ca="true">+IF(OFFSET('Hygiene Data'!$F$14,0,10*ROW('Hygiene Data'!F86))="","",OFFSET('Hygiene Data'!$F$14,0,10*ROW('Hygiene Data'!F86)))</f>
        <v/>
      </c>
      <c r="EA92" s="33" t="str">
        <f ca="true">+IF(OFFSET('Hygiene Data'!$G$12,0,10*ROW('Hygiene Data'!G86))="","",OFFSET('Hygiene Data'!$G$12,0,10*ROW('Hygiene Data'!G86)))</f>
        <v/>
      </c>
      <c r="EB92" s="33" t="str">
        <f ca="true">+IF(OFFSET('Hygiene Data'!$G$13,0,10*ROW('Hygiene Data'!G86))="","",OFFSET('Hygiene Data'!$G$13,0,10*ROW('Hygiene Data'!G86)))</f>
        <v/>
      </c>
      <c r="EC92" s="33" t="str">
        <f ca="true">+IF(OFFSET('Hygiene Data'!$G$14,0,10*ROW('Hygiene Data'!G86))="","",OFFSET('Hygiene Data'!$G$14,0,10*ROW('Hygiene Data'!G86)))</f>
        <v/>
      </c>
      <c r="ED92" s="33" t="str">
        <f ca="true">+IF(OFFSET('Hygiene Data'!$H$12,0,10*ROW('Hygiene Data'!H86))="","",OFFSET('Hygiene Data'!$H$12,0,10*ROW('Hygiene Data'!H86)))</f>
        <v/>
      </c>
      <c r="EE92" s="33" t="str">
        <f ca="true">+IF(OFFSET('Hygiene Data'!$H$13,0,10*ROW('Hygiene Data'!H86))="","",OFFSET('Hygiene Data'!$H$13,0,10*ROW('Hygiene Data'!H86)))</f>
        <v/>
      </c>
      <c r="EF92" s="33" t="str">
        <f ca="true">+IF(OFFSET('Hygiene Data'!$H$14,0,10*ROW('Hygiene Data'!H86))="","",OFFSET('Hygiene Data'!$H$14,0,10*ROW('Hygiene Data'!H86)))</f>
        <v/>
      </c>
    </row>
    <row r="93" x14ac:dyDescent="0.2">
      <c r="A93" s="56" t="str">
        <f ca="true">+IF(OFFSET('Water Data'!$B$1,0,10*ROW('Water Data'!B90))="","",OFFSET('Water Data'!$B$1,0,10*ROW('Water Data'!B90)))</f>
        <v/>
      </c>
      <c r="B93" s="56" t="str">
        <f ca="true">+IF(OFFSET('Water Data'!$A$3,0,10*ROW('Water Data'!A90))="","",OFFSET('Water Data'!$A$3,0,10*ROW('Water Data'!A90)))</f>
        <v/>
      </c>
      <c r="C93" s="56" t="str">
        <f ca="true">+IF(OFFSET('Water Data'!$C$3,0,10*ROW('Water Data'!C90))="","",OFFSET('Water Data'!$C$3,0,10*ROW('Water Data'!C90)))</f>
        <v/>
      </c>
      <c r="D93" s="244"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4"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4"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4"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4"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4"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4"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4"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4"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4"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4"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4"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4"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4"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4"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4"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4"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4"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45"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45"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45"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45"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45"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45"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45"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45"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45"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45"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45"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45"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45"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45"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45"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45"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45"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45"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45"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45"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45"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45"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45"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45"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45"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45"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45"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45"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45"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45"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46"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46"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46"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46"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46"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46"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46"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46"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46"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46"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46"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46"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46"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46"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46"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46"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46"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46"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3" t="str">
        <f ca="true">+IF(OFFSET('Water Data'!$C$28,0,10*ROW('Water Data'!C87))="","",OFFSET('Water Data'!$C$28,0,10*ROW('Water Data'!C87)))</f>
        <v/>
      </c>
      <c r="BT93" s="33" t="str">
        <f ca="true">+IF(OFFSET('Water Data'!$C$29,0,10*ROW('Water Data'!C87))="","",OFFSET('Water Data'!$C$29,0,10*ROW('Water Data'!C87)))</f>
        <v/>
      </c>
      <c r="BU93" s="33" t="str">
        <f ca="true">+IF(OFFSET('Water Data'!$C$30,0,10*ROW('Water Data'!C87))="","",OFFSET('Water Data'!$C$30,0,10*ROW('Water Data'!C87)))</f>
        <v/>
      </c>
      <c r="BV93" s="33" t="str">
        <f ca="true">+IF(OFFSET('Water Data'!$D$28,0,10*ROW('Water Data'!D87))="","",OFFSET('Water Data'!$D$28,0,10*ROW('Water Data'!D87)))</f>
        <v/>
      </c>
      <c r="BW93" s="33" t="str">
        <f ca="true">+IF(OFFSET('Water Data'!$D$29,0,10*ROW('Water Data'!D87))="","",OFFSET('Water Data'!$D$29,0,10*ROW('Water Data'!D87)))</f>
        <v/>
      </c>
      <c r="BX93" s="33" t="str">
        <f ca="true">+IF(OFFSET('Water Data'!$D$30,0,10*ROW('Water Data'!D87))="","",OFFSET('Water Data'!$D$30,0,10*ROW('Water Data'!D87)))</f>
        <v/>
      </c>
      <c r="BY93" s="33" t="str">
        <f ca="true">+IF(OFFSET('Water Data'!$E$28,0,10*ROW('Water Data'!E87))="","",OFFSET('Water Data'!$E$28,0,10*ROW('Water Data'!E87)))</f>
        <v/>
      </c>
      <c r="BZ93" s="33" t="str">
        <f ca="true">+IF(OFFSET('Water Data'!$E$29,0,10*ROW('Water Data'!E87))="","",OFFSET('Water Data'!$E$29,0,10*ROW('Water Data'!E87)))</f>
        <v/>
      </c>
      <c r="CA93" s="33" t="str">
        <f ca="true">+IF(OFFSET('Water Data'!$E$30,0,10*ROW('Water Data'!E87))="","",OFFSET('Water Data'!$E$30,0,10*ROW('Water Data'!E87)))</f>
        <v/>
      </c>
      <c r="CB93" s="33" t="str">
        <f ca="true">+IF(OFFSET('Water Data'!$F$28,0,10*ROW('Water Data'!F87))="","",OFFSET('Water Data'!$F$28,0,10*ROW('Water Data'!F87)))</f>
        <v/>
      </c>
      <c r="CC93" s="33" t="str">
        <f ca="true">+IF(OFFSET('Water Data'!$F$29,0,10*ROW('Water Data'!F87))="","",OFFSET('Water Data'!$F$29,0,10*ROW('Water Data'!F87)))</f>
        <v/>
      </c>
      <c r="CD93" s="33" t="str">
        <f ca="true">+IF(OFFSET('Water Data'!$F$30,0,10*ROW('Water Data'!F87))="","",OFFSET('Water Data'!$F$30,0,10*ROW('Water Data'!F87)))</f>
        <v/>
      </c>
      <c r="CE93" s="33" t="str">
        <f ca="true">+IF(OFFSET('Water Data'!$G$28,0,10*ROW('Water Data'!G87))="","",OFFSET('Water Data'!$G$28,0,10*ROW('Water Data'!G87)))</f>
        <v/>
      </c>
      <c r="CF93" s="33" t="str">
        <f ca="true">+IF(OFFSET('Water Data'!$G$29,0,10*ROW('Water Data'!G87))="","",OFFSET('Water Data'!$G$29,0,10*ROW('Water Data'!G87)))</f>
        <v/>
      </c>
      <c r="CG93" s="33" t="str">
        <f ca="true">+IF(OFFSET('Water Data'!$G$30,0,10*ROW('Water Data'!G87))="","",OFFSET('Water Data'!$G$30,0,10*ROW('Water Data'!G87)))</f>
        <v/>
      </c>
      <c r="CH93" s="33" t="str">
        <f ca="true">+IF(OFFSET('Water Data'!$H$28,0,10*ROW('Water Data'!H87))="","",OFFSET('Water Data'!$H$28,0,10*ROW('Water Data'!H87)))</f>
        <v/>
      </c>
      <c r="CI93" s="33" t="str">
        <f ca="true">+IF(OFFSET('Water Data'!$H$29,0,10*ROW('Water Data'!H87))="","",OFFSET('Water Data'!$H$29,0,10*ROW('Water Data'!H87)))</f>
        <v/>
      </c>
      <c r="CJ93" s="33" t="str">
        <f ca="true">+IF(OFFSET('Water Data'!$H$30,0,10*ROW('Water Data'!H87))="","",OFFSET('Water Data'!$H$30,0,10*ROW('Water Data'!H87)))</f>
        <v/>
      </c>
      <c r="CK93" s="33" t="str">
        <f ca="true">+IF(OFFSET('Sanitation Data'!$C$29,0,10*ROW('Sanitation Data'!C87))="","",OFFSET('Sanitation Data'!$C$29,0,10*ROW('Sanitation Data'!C87)))</f>
        <v/>
      </c>
      <c r="CL93" s="33" t="str">
        <f ca="true">+IF(OFFSET('Sanitation Data'!$C$30,0,10*ROW('Sanitation Data'!C87))="","",OFFSET('Sanitation Data'!$C$30,0,10*ROW('Sanitation Data'!C87)))</f>
        <v/>
      </c>
      <c r="CM93" s="33" t="str">
        <f ca="true">+IF(OFFSET('Sanitation Data'!$C$31,0,10*ROW('Sanitation Data'!C87))="","",OFFSET('Sanitation Data'!$C$31,0,10*ROW('Sanitation Data'!C87)))</f>
        <v/>
      </c>
      <c r="CN93" s="33" t="str">
        <f ca="true">+IF(OFFSET('Sanitation Data'!$C$32,0,10*ROW('Sanitation Data'!C87))="","",OFFSET('Sanitation Data'!$C$32,0,10*ROW('Sanitation Data'!C87)))</f>
        <v/>
      </c>
      <c r="CO93" s="33" t="str">
        <f ca="true">+IF(OFFSET('Sanitation Data'!$C$33,0,10*ROW('Sanitation Data'!C87))="","",OFFSET('Sanitation Data'!$C$33,0,10*ROW('Sanitation Data'!C87)))</f>
        <v/>
      </c>
      <c r="CP93" s="33" t="str">
        <f ca="true">+IF(OFFSET('Sanitation Data'!$D$29,0,10*ROW('Sanitation Data'!D87))="","",OFFSET('Sanitation Data'!$D$29,0,10*ROW('Sanitation Data'!D87)))</f>
        <v/>
      </c>
      <c r="CQ93" s="33" t="str">
        <f ca="true">+IF(OFFSET('Sanitation Data'!$D$30,0,10*ROW('Sanitation Data'!D87))="","",OFFSET('Sanitation Data'!$D$30,0,10*ROW('Sanitation Data'!D87)))</f>
        <v/>
      </c>
      <c r="CR93" s="33" t="str">
        <f ca="true">+IF(OFFSET('Sanitation Data'!$D$31,0,10*ROW('Sanitation Data'!D87))="","",OFFSET('Sanitation Data'!$D$31,0,10*ROW('Sanitation Data'!D87)))</f>
        <v/>
      </c>
      <c r="CS93" s="33" t="str">
        <f ca="true">+IF(OFFSET('Sanitation Data'!$D$32,0,10*ROW('Sanitation Data'!D87))="","",OFFSET('Sanitation Data'!$D$32,0,10*ROW('Sanitation Data'!D87)))</f>
        <v/>
      </c>
      <c r="CT93" s="33" t="str">
        <f ca="true">+IF(OFFSET('Sanitation Data'!$D$33,0,10*ROW('Sanitation Data'!D87))="","",OFFSET('Sanitation Data'!$D$33,0,10*ROW('Sanitation Data'!D87)))</f>
        <v/>
      </c>
      <c r="CU93" s="33" t="str">
        <f ca="true">+IF(OFFSET('Sanitation Data'!$E$29,0,10*ROW('Sanitation Data'!E87))="","",OFFSET('Sanitation Data'!$E$29,0,10*ROW('Sanitation Data'!E87)))</f>
        <v/>
      </c>
      <c r="CV93" s="33" t="str">
        <f ca="true">+IF(OFFSET('Sanitation Data'!$E$30,0,10*ROW('Sanitation Data'!E87))="","",OFFSET('Sanitation Data'!$E$30,0,10*ROW('Sanitation Data'!E87)))</f>
        <v/>
      </c>
      <c r="CW93" s="33" t="str">
        <f ca="true">+IF(OFFSET('Sanitation Data'!$E$31,0,10*ROW('Sanitation Data'!E87))="","",OFFSET('Sanitation Data'!$E$31,0,10*ROW('Sanitation Data'!E87)))</f>
        <v/>
      </c>
      <c r="CX93" s="33" t="str">
        <f ca="true">+IF(OFFSET('Sanitation Data'!$E$32,0,10*ROW('Sanitation Data'!E87))="","",OFFSET('Sanitation Data'!$E$32,0,10*ROW('Sanitation Data'!E87)))</f>
        <v/>
      </c>
      <c r="CY93" s="33" t="str">
        <f ca="true">+IF(OFFSET('Sanitation Data'!$E$33,0,10*ROW('Sanitation Data'!E87))="","",OFFSET('Sanitation Data'!$E$33,0,10*ROW('Sanitation Data'!E87)))</f>
        <v/>
      </c>
      <c r="CZ93" s="33" t="str">
        <f ca="true">+IF(OFFSET('Sanitation Data'!$F$29,0,10*ROW('Sanitation Data'!F87))="","",OFFSET('Sanitation Data'!$F$29,0,10*ROW('Sanitation Data'!F87)))</f>
        <v/>
      </c>
      <c r="DA93" s="33" t="str">
        <f ca="true">+IF(OFFSET('Sanitation Data'!$F$30,0,10*ROW('Sanitation Data'!F87))="","",OFFSET('Sanitation Data'!$F$30,0,10*ROW('Sanitation Data'!F87)))</f>
        <v/>
      </c>
      <c r="DB93" s="33" t="str">
        <f ca="true">+IF(OFFSET('Sanitation Data'!$F$31,0,10*ROW('Sanitation Data'!F87))="","",OFFSET('Sanitation Data'!$F$31,0,10*ROW('Sanitation Data'!F87)))</f>
        <v/>
      </c>
      <c r="DC93" s="33" t="str">
        <f ca="true">+IF(OFFSET('Sanitation Data'!$F$32,0,10*ROW('Sanitation Data'!F87))="","",OFFSET('Sanitation Data'!$F$32,0,10*ROW('Sanitation Data'!F87)))</f>
        <v/>
      </c>
      <c r="DD93" s="33" t="str">
        <f ca="true">+IF(OFFSET('Sanitation Data'!$F$33,0,10*ROW('Sanitation Data'!F87))="","",OFFSET('Sanitation Data'!$F$33,0,10*ROW('Sanitation Data'!F87)))</f>
        <v/>
      </c>
      <c r="DE93" s="33" t="str">
        <f ca="true">+IF(OFFSET('Sanitation Data'!$G$29,0,10*ROW('Sanitation Data'!G87))="","",OFFSET('Sanitation Data'!$G$29,0,10*ROW('Sanitation Data'!G87)))</f>
        <v/>
      </c>
      <c r="DF93" s="33" t="str">
        <f ca="true">+IF(OFFSET('Sanitation Data'!$G$30,0,10*ROW('Sanitation Data'!G87))="","",OFFSET('Sanitation Data'!$G$30,0,10*ROW('Sanitation Data'!G87)))</f>
        <v/>
      </c>
      <c r="DG93" s="33" t="str">
        <f ca="true">+IF(OFFSET('Sanitation Data'!$G$31,0,10*ROW('Sanitation Data'!G87))="","",OFFSET('Sanitation Data'!$G$31,0,10*ROW('Sanitation Data'!G87)))</f>
        <v/>
      </c>
      <c r="DH93" s="33" t="str">
        <f ca="true">+IF(OFFSET('Sanitation Data'!$G$32,0,10*ROW('Sanitation Data'!G87))="","",OFFSET('Sanitation Data'!$G$32,0,10*ROW('Sanitation Data'!G87)))</f>
        <v/>
      </c>
      <c r="DI93" s="33" t="str">
        <f ca="true">+IF(OFFSET('Sanitation Data'!$G$33,0,10*ROW('Sanitation Data'!G87))="","",OFFSET('Sanitation Data'!$G$33,0,10*ROW('Sanitation Data'!G87)))</f>
        <v/>
      </c>
      <c r="DJ93" s="33" t="str">
        <f ca="true">+IF(OFFSET('Sanitation Data'!$H$29,0,10*ROW('Sanitation Data'!H87))="","",OFFSET('Sanitation Data'!$H$29,0,10*ROW('Sanitation Data'!H87)))</f>
        <v/>
      </c>
      <c r="DK93" s="33" t="str">
        <f ca="true">+IF(OFFSET('Sanitation Data'!$H$30,0,10*ROW('Sanitation Data'!H87))="","",OFFSET('Sanitation Data'!$H$30,0,10*ROW('Sanitation Data'!H87)))</f>
        <v/>
      </c>
      <c r="DL93" s="33" t="str">
        <f ca="true">+IF(OFFSET('Sanitation Data'!$H$31,0,10*ROW('Sanitation Data'!H87))="","",OFFSET('Sanitation Data'!$H$31,0,10*ROW('Sanitation Data'!H87)))</f>
        <v/>
      </c>
      <c r="DM93" s="33" t="str">
        <f ca="true">+IF(OFFSET('Sanitation Data'!$H$32,0,10*ROW('Sanitation Data'!H87))="","",OFFSET('Sanitation Data'!$H$32,0,10*ROW('Sanitation Data'!H87)))</f>
        <v/>
      </c>
      <c r="DN93" s="33" t="str">
        <f ca="true">+IF(OFFSET('Sanitation Data'!$H$33,0,10*ROW('Sanitation Data'!H87))="","",OFFSET('Sanitation Data'!$H$33,0,10*ROW('Sanitation Data'!H87)))</f>
        <v/>
      </c>
      <c r="DO93" s="33" t="str">
        <f ca="true">+IF(OFFSET('Hygiene Data'!$C$12,0,10*ROW('Hygiene Data'!C87))="","",OFFSET('Hygiene Data'!$C$12,0,10*ROW('Hygiene Data'!C87)))</f>
        <v/>
      </c>
      <c r="DP93" s="33" t="str">
        <f ca="true">+IF(OFFSET('Hygiene Data'!$C$13,0,10*ROW('Hygiene Data'!C87))="","",OFFSET('Hygiene Data'!$C$13,0,10*ROW('Hygiene Data'!C87)))</f>
        <v/>
      </c>
      <c r="DQ93" s="33" t="str">
        <f ca="true">+IF(OFFSET('Hygiene Data'!$C$14,0,10*ROW('Hygiene Data'!C87))="","",OFFSET('Hygiene Data'!$C$14,0,10*ROW('Hygiene Data'!C87)))</f>
        <v/>
      </c>
      <c r="DR93" s="33" t="str">
        <f ca="true">+IF(OFFSET('Hygiene Data'!$D$12,0,10*ROW('Hygiene Data'!D87))="","",OFFSET('Hygiene Data'!$D$12,0,10*ROW('Hygiene Data'!D87)))</f>
        <v/>
      </c>
      <c r="DS93" s="33" t="str">
        <f ca="true">+IF(OFFSET('Hygiene Data'!$D$13,0,10*ROW('Hygiene Data'!D87))="","",OFFSET('Hygiene Data'!$D$13,0,10*ROW('Hygiene Data'!D87)))</f>
        <v/>
      </c>
      <c r="DT93" s="33" t="str">
        <f ca="true">+IF(OFFSET('Hygiene Data'!$D$14,0,10*ROW('Hygiene Data'!D87))="","",OFFSET('Hygiene Data'!$D$14,0,10*ROW('Hygiene Data'!D87)))</f>
        <v/>
      </c>
      <c r="DU93" s="33" t="str">
        <f ca="true">+IF(OFFSET('Hygiene Data'!$E$12,0,10*ROW('Hygiene Data'!E87))="","",OFFSET('Hygiene Data'!$E$12,0,10*ROW('Hygiene Data'!E87)))</f>
        <v/>
      </c>
      <c r="DV93" s="33" t="str">
        <f ca="true">+IF(OFFSET('Hygiene Data'!$E$13,0,10*ROW('Hygiene Data'!E87))="","",OFFSET('Hygiene Data'!$E$13,0,10*ROW('Hygiene Data'!E87)))</f>
        <v/>
      </c>
      <c r="DW93" s="33" t="str">
        <f ca="true">+IF(OFFSET('Hygiene Data'!$E$14,0,10*ROW('Hygiene Data'!E87))="","",OFFSET('Hygiene Data'!$E$14,0,10*ROW('Hygiene Data'!E87)))</f>
        <v/>
      </c>
      <c r="DX93" s="33" t="str">
        <f ca="true">+IF(OFFSET('Hygiene Data'!$F$12,0,10*ROW('Hygiene Data'!F87))="","",OFFSET('Hygiene Data'!$F$12,0,10*ROW('Hygiene Data'!F87)))</f>
        <v/>
      </c>
      <c r="DY93" s="33" t="str">
        <f ca="true">+IF(OFFSET('Hygiene Data'!$F$13,0,10*ROW('Hygiene Data'!F87))="","",OFFSET('Hygiene Data'!$F$13,0,10*ROW('Hygiene Data'!F87)))</f>
        <v/>
      </c>
      <c r="DZ93" s="33" t="str">
        <f ca="true">+IF(OFFSET('Hygiene Data'!$F$14,0,10*ROW('Hygiene Data'!F87))="","",OFFSET('Hygiene Data'!$F$14,0,10*ROW('Hygiene Data'!F87)))</f>
        <v/>
      </c>
      <c r="EA93" s="33" t="str">
        <f ca="true">+IF(OFFSET('Hygiene Data'!$G$12,0,10*ROW('Hygiene Data'!G87))="","",OFFSET('Hygiene Data'!$G$12,0,10*ROW('Hygiene Data'!G87)))</f>
        <v/>
      </c>
      <c r="EB93" s="33" t="str">
        <f ca="true">+IF(OFFSET('Hygiene Data'!$G$13,0,10*ROW('Hygiene Data'!G87))="","",OFFSET('Hygiene Data'!$G$13,0,10*ROW('Hygiene Data'!G87)))</f>
        <v/>
      </c>
      <c r="EC93" s="33" t="str">
        <f ca="true">+IF(OFFSET('Hygiene Data'!$G$14,0,10*ROW('Hygiene Data'!G87))="","",OFFSET('Hygiene Data'!$G$14,0,10*ROW('Hygiene Data'!G87)))</f>
        <v/>
      </c>
      <c r="ED93" s="33" t="str">
        <f ca="true">+IF(OFFSET('Hygiene Data'!$H$12,0,10*ROW('Hygiene Data'!H87))="","",OFFSET('Hygiene Data'!$H$12,0,10*ROW('Hygiene Data'!H87)))</f>
        <v/>
      </c>
      <c r="EE93" s="33" t="str">
        <f ca="true">+IF(OFFSET('Hygiene Data'!$H$13,0,10*ROW('Hygiene Data'!H87))="","",OFFSET('Hygiene Data'!$H$13,0,10*ROW('Hygiene Data'!H87)))</f>
        <v/>
      </c>
      <c r="EF93" s="33" t="str">
        <f ca="true">+IF(OFFSET('Hygiene Data'!$H$14,0,10*ROW('Hygiene Data'!H87))="","",OFFSET('Hygiene Data'!$H$14,0,10*ROW('Hygiene Data'!H87)))</f>
        <v/>
      </c>
    </row>
    <row r="94" x14ac:dyDescent="0.2">
      <c r="A94" s="56" t="str">
        <f ca="true">+IF(OFFSET('Water Data'!$B$1,0,10*ROW('Water Data'!B91))="","",OFFSET('Water Data'!$B$1,0,10*ROW('Water Data'!B91)))</f>
        <v/>
      </c>
      <c r="B94" s="56" t="str">
        <f ca="true">+IF(OFFSET('Water Data'!$A$3,0,10*ROW('Water Data'!A91))="","",OFFSET('Water Data'!$A$3,0,10*ROW('Water Data'!A91)))</f>
        <v/>
      </c>
      <c r="C94" s="56" t="str">
        <f ca="true">+IF(OFFSET('Water Data'!$C$3,0,10*ROW('Water Data'!C91))="","",OFFSET('Water Data'!$C$3,0,10*ROW('Water Data'!C91)))</f>
        <v/>
      </c>
      <c r="D94" s="244"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4"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4"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4"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4"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4"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4"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4"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4"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4"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4"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4"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4"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4"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4"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4"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4"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4"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45"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45"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45"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45"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45"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45"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45"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45"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45"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45"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45"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45"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45"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45"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45"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45"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45"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45"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45"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45"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45"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45"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45"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45"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45"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45"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45"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45"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45"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45"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46"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46"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46"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46"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46"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46"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46"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46"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46"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46"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46"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46"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46"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46"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46"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46"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46"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46"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3" t="str">
        <f ca="true">+IF(OFFSET('Water Data'!$C$28,0,10*ROW('Water Data'!C88))="","",OFFSET('Water Data'!$C$28,0,10*ROW('Water Data'!C88)))</f>
        <v/>
      </c>
      <c r="BT94" s="33" t="str">
        <f ca="true">+IF(OFFSET('Water Data'!$C$29,0,10*ROW('Water Data'!C88))="","",OFFSET('Water Data'!$C$29,0,10*ROW('Water Data'!C88)))</f>
        <v/>
      </c>
      <c r="BU94" s="33" t="str">
        <f ca="true">+IF(OFFSET('Water Data'!$C$30,0,10*ROW('Water Data'!C88))="","",OFFSET('Water Data'!$C$30,0,10*ROW('Water Data'!C88)))</f>
        <v/>
      </c>
      <c r="BV94" s="33" t="str">
        <f ca="true">+IF(OFFSET('Water Data'!$D$28,0,10*ROW('Water Data'!D88))="","",OFFSET('Water Data'!$D$28,0,10*ROW('Water Data'!D88)))</f>
        <v/>
      </c>
      <c r="BW94" s="33" t="str">
        <f ca="true">+IF(OFFSET('Water Data'!$D$29,0,10*ROW('Water Data'!D88))="","",OFFSET('Water Data'!$D$29,0,10*ROW('Water Data'!D88)))</f>
        <v/>
      </c>
      <c r="BX94" s="33" t="str">
        <f ca="true">+IF(OFFSET('Water Data'!$D$30,0,10*ROW('Water Data'!D88))="","",OFFSET('Water Data'!$D$30,0,10*ROW('Water Data'!D88)))</f>
        <v/>
      </c>
      <c r="BY94" s="33" t="str">
        <f ca="true">+IF(OFFSET('Water Data'!$E$28,0,10*ROW('Water Data'!E88))="","",OFFSET('Water Data'!$E$28,0,10*ROW('Water Data'!E88)))</f>
        <v/>
      </c>
      <c r="BZ94" s="33" t="str">
        <f ca="true">+IF(OFFSET('Water Data'!$E$29,0,10*ROW('Water Data'!E88))="","",OFFSET('Water Data'!$E$29,0,10*ROW('Water Data'!E88)))</f>
        <v/>
      </c>
      <c r="CA94" s="33" t="str">
        <f ca="true">+IF(OFFSET('Water Data'!$E$30,0,10*ROW('Water Data'!E88))="","",OFFSET('Water Data'!$E$30,0,10*ROW('Water Data'!E88)))</f>
        <v/>
      </c>
      <c r="CB94" s="33" t="str">
        <f ca="true">+IF(OFFSET('Water Data'!$F$28,0,10*ROW('Water Data'!F88))="","",OFFSET('Water Data'!$F$28,0,10*ROW('Water Data'!F88)))</f>
        <v/>
      </c>
      <c r="CC94" s="33" t="str">
        <f ca="true">+IF(OFFSET('Water Data'!$F$29,0,10*ROW('Water Data'!F88))="","",OFFSET('Water Data'!$F$29,0,10*ROW('Water Data'!F88)))</f>
        <v/>
      </c>
      <c r="CD94" s="33" t="str">
        <f ca="true">+IF(OFFSET('Water Data'!$F$30,0,10*ROW('Water Data'!F88))="","",OFFSET('Water Data'!$F$30,0,10*ROW('Water Data'!F88)))</f>
        <v/>
      </c>
      <c r="CE94" s="33" t="str">
        <f ca="true">+IF(OFFSET('Water Data'!$G$28,0,10*ROW('Water Data'!G88))="","",OFFSET('Water Data'!$G$28,0,10*ROW('Water Data'!G88)))</f>
        <v/>
      </c>
      <c r="CF94" s="33" t="str">
        <f ca="true">+IF(OFFSET('Water Data'!$G$29,0,10*ROW('Water Data'!G88))="","",OFFSET('Water Data'!$G$29,0,10*ROW('Water Data'!G88)))</f>
        <v/>
      </c>
      <c r="CG94" s="33" t="str">
        <f ca="true">+IF(OFFSET('Water Data'!$G$30,0,10*ROW('Water Data'!G88))="","",OFFSET('Water Data'!$G$30,0,10*ROW('Water Data'!G88)))</f>
        <v/>
      </c>
      <c r="CH94" s="33" t="str">
        <f ca="true">+IF(OFFSET('Water Data'!$H$28,0,10*ROW('Water Data'!H88))="","",OFFSET('Water Data'!$H$28,0,10*ROW('Water Data'!H88)))</f>
        <v/>
      </c>
      <c r="CI94" s="33" t="str">
        <f ca="true">+IF(OFFSET('Water Data'!$H$29,0,10*ROW('Water Data'!H88))="","",OFFSET('Water Data'!$H$29,0,10*ROW('Water Data'!H88)))</f>
        <v/>
      </c>
      <c r="CJ94" s="33" t="str">
        <f ca="true">+IF(OFFSET('Water Data'!$H$30,0,10*ROW('Water Data'!H88))="","",OFFSET('Water Data'!$H$30,0,10*ROW('Water Data'!H88)))</f>
        <v/>
      </c>
      <c r="CK94" s="33" t="str">
        <f ca="true">+IF(OFFSET('Sanitation Data'!$C$29,0,10*ROW('Sanitation Data'!C88))="","",OFFSET('Sanitation Data'!$C$29,0,10*ROW('Sanitation Data'!C88)))</f>
        <v/>
      </c>
      <c r="CL94" s="33" t="str">
        <f ca="true">+IF(OFFSET('Sanitation Data'!$C$30,0,10*ROW('Sanitation Data'!C88))="","",OFFSET('Sanitation Data'!$C$30,0,10*ROW('Sanitation Data'!C88)))</f>
        <v/>
      </c>
      <c r="CM94" s="33" t="str">
        <f ca="true">+IF(OFFSET('Sanitation Data'!$C$31,0,10*ROW('Sanitation Data'!C88))="","",OFFSET('Sanitation Data'!$C$31,0,10*ROW('Sanitation Data'!C88)))</f>
        <v/>
      </c>
      <c r="CN94" s="33" t="str">
        <f ca="true">+IF(OFFSET('Sanitation Data'!$C$32,0,10*ROW('Sanitation Data'!C88))="","",OFFSET('Sanitation Data'!$C$32,0,10*ROW('Sanitation Data'!C88)))</f>
        <v/>
      </c>
      <c r="CO94" s="33" t="str">
        <f ca="true">+IF(OFFSET('Sanitation Data'!$C$33,0,10*ROW('Sanitation Data'!C88))="","",OFFSET('Sanitation Data'!$C$33,0,10*ROW('Sanitation Data'!C88)))</f>
        <v/>
      </c>
      <c r="CP94" s="33" t="str">
        <f ca="true">+IF(OFFSET('Sanitation Data'!$D$29,0,10*ROW('Sanitation Data'!D88))="","",OFFSET('Sanitation Data'!$D$29,0,10*ROW('Sanitation Data'!D88)))</f>
        <v/>
      </c>
      <c r="CQ94" s="33" t="str">
        <f ca="true">+IF(OFFSET('Sanitation Data'!$D$30,0,10*ROW('Sanitation Data'!D88))="","",OFFSET('Sanitation Data'!$D$30,0,10*ROW('Sanitation Data'!D88)))</f>
        <v/>
      </c>
      <c r="CR94" s="33" t="str">
        <f ca="true">+IF(OFFSET('Sanitation Data'!$D$31,0,10*ROW('Sanitation Data'!D88))="","",OFFSET('Sanitation Data'!$D$31,0,10*ROW('Sanitation Data'!D88)))</f>
        <v/>
      </c>
      <c r="CS94" s="33" t="str">
        <f ca="true">+IF(OFFSET('Sanitation Data'!$D$32,0,10*ROW('Sanitation Data'!D88))="","",OFFSET('Sanitation Data'!$D$32,0,10*ROW('Sanitation Data'!D88)))</f>
        <v/>
      </c>
      <c r="CT94" s="33" t="str">
        <f ca="true">+IF(OFFSET('Sanitation Data'!$D$33,0,10*ROW('Sanitation Data'!D88))="","",OFFSET('Sanitation Data'!$D$33,0,10*ROW('Sanitation Data'!D88)))</f>
        <v/>
      </c>
      <c r="CU94" s="33" t="str">
        <f ca="true">+IF(OFFSET('Sanitation Data'!$E$29,0,10*ROW('Sanitation Data'!E88))="","",OFFSET('Sanitation Data'!$E$29,0,10*ROW('Sanitation Data'!E88)))</f>
        <v/>
      </c>
      <c r="CV94" s="33" t="str">
        <f ca="true">+IF(OFFSET('Sanitation Data'!$E$30,0,10*ROW('Sanitation Data'!E88))="","",OFFSET('Sanitation Data'!$E$30,0,10*ROW('Sanitation Data'!E88)))</f>
        <v/>
      </c>
      <c r="CW94" s="33" t="str">
        <f ca="true">+IF(OFFSET('Sanitation Data'!$E$31,0,10*ROW('Sanitation Data'!E88))="","",OFFSET('Sanitation Data'!$E$31,0,10*ROW('Sanitation Data'!E88)))</f>
        <v/>
      </c>
      <c r="CX94" s="33" t="str">
        <f ca="true">+IF(OFFSET('Sanitation Data'!$E$32,0,10*ROW('Sanitation Data'!E88))="","",OFFSET('Sanitation Data'!$E$32,0,10*ROW('Sanitation Data'!E88)))</f>
        <v/>
      </c>
      <c r="CY94" s="33" t="str">
        <f ca="true">+IF(OFFSET('Sanitation Data'!$E$33,0,10*ROW('Sanitation Data'!E88))="","",OFFSET('Sanitation Data'!$E$33,0,10*ROW('Sanitation Data'!E88)))</f>
        <v/>
      </c>
      <c r="CZ94" s="33" t="str">
        <f ca="true">+IF(OFFSET('Sanitation Data'!$F$29,0,10*ROW('Sanitation Data'!F88))="","",OFFSET('Sanitation Data'!$F$29,0,10*ROW('Sanitation Data'!F88)))</f>
        <v/>
      </c>
      <c r="DA94" s="33" t="str">
        <f ca="true">+IF(OFFSET('Sanitation Data'!$F$30,0,10*ROW('Sanitation Data'!F88))="","",OFFSET('Sanitation Data'!$F$30,0,10*ROW('Sanitation Data'!F88)))</f>
        <v/>
      </c>
      <c r="DB94" s="33" t="str">
        <f ca="true">+IF(OFFSET('Sanitation Data'!$F$31,0,10*ROW('Sanitation Data'!F88))="","",OFFSET('Sanitation Data'!$F$31,0,10*ROW('Sanitation Data'!F88)))</f>
        <v/>
      </c>
      <c r="DC94" s="33" t="str">
        <f ca="true">+IF(OFFSET('Sanitation Data'!$F$32,0,10*ROW('Sanitation Data'!F88))="","",OFFSET('Sanitation Data'!$F$32,0,10*ROW('Sanitation Data'!F88)))</f>
        <v/>
      </c>
      <c r="DD94" s="33" t="str">
        <f ca="true">+IF(OFFSET('Sanitation Data'!$F$33,0,10*ROW('Sanitation Data'!F88))="","",OFFSET('Sanitation Data'!$F$33,0,10*ROW('Sanitation Data'!F88)))</f>
        <v/>
      </c>
      <c r="DE94" s="33" t="str">
        <f ca="true">+IF(OFFSET('Sanitation Data'!$G$29,0,10*ROW('Sanitation Data'!G88))="","",OFFSET('Sanitation Data'!$G$29,0,10*ROW('Sanitation Data'!G88)))</f>
        <v/>
      </c>
      <c r="DF94" s="33" t="str">
        <f ca="true">+IF(OFFSET('Sanitation Data'!$G$30,0,10*ROW('Sanitation Data'!G88))="","",OFFSET('Sanitation Data'!$G$30,0,10*ROW('Sanitation Data'!G88)))</f>
        <v/>
      </c>
      <c r="DG94" s="33" t="str">
        <f ca="true">+IF(OFFSET('Sanitation Data'!$G$31,0,10*ROW('Sanitation Data'!G88))="","",OFFSET('Sanitation Data'!$G$31,0,10*ROW('Sanitation Data'!G88)))</f>
        <v/>
      </c>
      <c r="DH94" s="33" t="str">
        <f ca="true">+IF(OFFSET('Sanitation Data'!$G$32,0,10*ROW('Sanitation Data'!G88))="","",OFFSET('Sanitation Data'!$G$32,0,10*ROW('Sanitation Data'!G88)))</f>
        <v/>
      </c>
      <c r="DI94" s="33" t="str">
        <f ca="true">+IF(OFFSET('Sanitation Data'!$G$33,0,10*ROW('Sanitation Data'!G88))="","",OFFSET('Sanitation Data'!$G$33,0,10*ROW('Sanitation Data'!G88)))</f>
        <v/>
      </c>
      <c r="DJ94" s="33" t="str">
        <f ca="true">+IF(OFFSET('Sanitation Data'!$H$29,0,10*ROW('Sanitation Data'!H88))="","",OFFSET('Sanitation Data'!$H$29,0,10*ROW('Sanitation Data'!H88)))</f>
        <v/>
      </c>
      <c r="DK94" s="33" t="str">
        <f ca="true">+IF(OFFSET('Sanitation Data'!$H$30,0,10*ROW('Sanitation Data'!H88))="","",OFFSET('Sanitation Data'!$H$30,0,10*ROW('Sanitation Data'!H88)))</f>
        <v/>
      </c>
      <c r="DL94" s="33" t="str">
        <f ca="true">+IF(OFFSET('Sanitation Data'!$H$31,0,10*ROW('Sanitation Data'!H88))="","",OFFSET('Sanitation Data'!$H$31,0,10*ROW('Sanitation Data'!H88)))</f>
        <v/>
      </c>
      <c r="DM94" s="33" t="str">
        <f ca="true">+IF(OFFSET('Sanitation Data'!$H$32,0,10*ROW('Sanitation Data'!H88))="","",OFFSET('Sanitation Data'!$H$32,0,10*ROW('Sanitation Data'!H88)))</f>
        <v/>
      </c>
      <c r="DN94" s="33" t="str">
        <f ca="true">+IF(OFFSET('Sanitation Data'!$H$33,0,10*ROW('Sanitation Data'!H88))="","",OFFSET('Sanitation Data'!$H$33,0,10*ROW('Sanitation Data'!H88)))</f>
        <v/>
      </c>
      <c r="DO94" s="33" t="str">
        <f ca="true">+IF(OFFSET('Hygiene Data'!$C$12,0,10*ROW('Hygiene Data'!C88))="","",OFFSET('Hygiene Data'!$C$12,0,10*ROW('Hygiene Data'!C88)))</f>
        <v/>
      </c>
      <c r="DP94" s="33" t="str">
        <f ca="true">+IF(OFFSET('Hygiene Data'!$C$13,0,10*ROW('Hygiene Data'!C88))="","",OFFSET('Hygiene Data'!$C$13,0,10*ROW('Hygiene Data'!C88)))</f>
        <v/>
      </c>
      <c r="DQ94" s="33" t="str">
        <f ca="true">+IF(OFFSET('Hygiene Data'!$C$14,0,10*ROW('Hygiene Data'!C88))="","",OFFSET('Hygiene Data'!$C$14,0,10*ROW('Hygiene Data'!C88)))</f>
        <v/>
      </c>
      <c r="DR94" s="33" t="str">
        <f ca="true">+IF(OFFSET('Hygiene Data'!$D$12,0,10*ROW('Hygiene Data'!D88))="","",OFFSET('Hygiene Data'!$D$12,0,10*ROW('Hygiene Data'!D88)))</f>
        <v/>
      </c>
      <c r="DS94" s="33" t="str">
        <f ca="true">+IF(OFFSET('Hygiene Data'!$D$13,0,10*ROW('Hygiene Data'!D88))="","",OFFSET('Hygiene Data'!$D$13,0,10*ROW('Hygiene Data'!D88)))</f>
        <v/>
      </c>
      <c r="DT94" s="33" t="str">
        <f ca="true">+IF(OFFSET('Hygiene Data'!$D$14,0,10*ROW('Hygiene Data'!D88))="","",OFFSET('Hygiene Data'!$D$14,0,10*ROW('Hygiene Data'!D88)))</f>
        <v/>
      </c>
      <c r="DU94" s="33" t="str">
        <f ca="true">+IF(OFFSET('Hygiene Data'!$E$12,0,10*ROW('Hygiene Data'!E88))="","",OFFSET('Hygiene Data'!$E$12,0,10*ROW('Hygiene Data'!E88)))</f>
        <v/>
      </c>
      <c r="DV94" s="33" t="str">
        <f ca="true">+IF(OFFSET('Hygiene Data'!$E$13,0,10*ROW('Hygiene Data'!E88))="","",OFFSET('Hygiene Data'!$E$13,0,10*ROW('Hygiene Data'!E88)))</f>
        <v/>
      </c>
      <c r="DW94" s="33" t="str">
        <f ca="true">+IF(OFFSET('Hygiene Data'!$E$14,0,10*ROW('Hygiene Data'!E88))="","",OFFSET('Hygiene Data'!$E$14,0,10*ROW('Hygiene Data'!E88)))</f>
        <v/>
      </c>
      <c r="DX94" s="33" t="str">
        <f ca="true">+IF(OFFSET('Hygiene Data'!$F$12,0,10*ROW('Hygiene Data'!F88))="","",OFFSET('Hygiene Data'!$F$12,0,10*ROW('Hygiene Data'!F88)))</f>
        <v/>
      </c>
      <c r="DY94" s="33" t="str">
        <f ca="true">+IF(OFFSET('Hygiene Data'!$F$13,0,10*ROW('Hygiene Data'!F88))="","",OFFSET('Hygiene Data'!$F$13,0,10*ROW('Hygiene Data'!F88)))</f>
        <v/>
      </c>
      <c r="DZ94" s="33" t="str">
        <f ca="true">+IF(OFFSET('Hygiene Data'!$F$14,0,10*ROW('Hygiene Data'!F88))="","",OFFSET('Hygiene Data'!$F$14,0,10*ROW('Hygiene Data'!F88)))</f>
        <v/>
      </c>
      <c r="EA94" s="33" t="str">
        <f ca="true">+IF(OFFSET('Hygiene Data'!$G$12,0,10*ROW('Hygiene Data'!G88))="","",OFFSET('Hygiene Data'!$G$12,0,10*ROW('Hygiene Data'!G88)))</f>
        <v/>
      </c>
      <c r="EB94" s="33" t="str">
        <f ca="true">+IF(OFFSET('Hygiene Data'!$G$13,0,10*ROW('Hygiene Data'!G88))="","",OFFSET('Hygiene Data'!$G$13,0,10*ROW('Hygiene Data'!G88)))</f>
        <v/>
      </c>
      <c r="EC94" s="33" t="str">
        <f ca="true">+IF(OFFSET('Hygiene Data'!$G$14,0,10*ROW('Hygiene Data'!G88))="","",OFFSET('Hygiene Data'!$G$14,0,10*ROW('Hygiene Data'!G88)))</f>
        <v/>
      </c>
      <c r="ED94" s="33" t="str">
        <f ca="true">+IF(OFFSET('Hygiene Data'!$H$12,0,10*ROW('Hygiene Data'!H88))="","",OFFSET('Hygiene Data'!$H$12,0,10*ROW('Hygiene Data'!H88)))</f>
        <v/>
      </c>
      <c r="EE94" s="33" t="str">
        <f ca="true">+IF(OFFSET('Hygiene Data'!$H$13,0,10*ROW('Hygiene Data'!H88))="","",OFFSET('Hygiene Data'!$H$13,0,10*ROW('Hygiene Data'!H88)))</f>
        <v/>
      </c>
      <c r="EF94" s="33" t="str">
        <f ca="true">+IF(OFFSET('Hygiene Data'!$H$14,0,10*ROW('Hygiene Data'!H88))="","",OFFSET('Hygiene Data'!$H$14,0,10*ROW('Hygiene Data'!H88)))</f>
        <v/>
      </c>
    </row>
    <row r="95" x14ac:dyDescent="0.2">
      <c r="A95" s="56" t="str">
        <f ca="true">+IF(OFFSET('Water Data'!$B$1,0,10*ROW('Water Data'!B92))="","",OFFSET('Water Data'!$B$1,0,10*ROW('Water Data'!B92)))</f>
        <v/>
      </c>
      <c r="B95" s="56" t="str">
        <f ca="true">+IF(OFFSET('Water Data'!$A$3,0,10*ROW('Water Data'!A92))="","",OFFSET('Water Data'!$A$3,0,10*ROW('Water Data'!A92)))</f>
        <v/>
      </c>
      <c r="C95" s="56" t="str">
        <f ca="true">+IF(OFFSET('Water Data'!$C$3,0,10*ROW('Water Data'!C92))="","",OFFSET('Water Data'!$C$3,0,10*ROW('Water Data'!C92)))</f>
        <v/>
      </c>
      <c r="D95" s="244"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4"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4"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4"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4"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4"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4"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4"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4"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4"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4"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4"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4"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4"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4"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4"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4"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4"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45"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45"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45"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45"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45"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45"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45"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45"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45"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45"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45"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45"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45"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45"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45"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45"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45"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45"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45"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45"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45"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45"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45"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45"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45"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45"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45"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45"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45"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45"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46"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46"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46"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46"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46"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46"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46"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46"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46"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46"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46"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46"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46"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46"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46"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46"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46"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46"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3" t="str">
        <f ca="true">+IF(OFFSET('Water Data'!$C$28,0,10*ROW('Water Data'!C89))="","",OFFSET('Water Data'!$C$28,0,10*ROW('Water Data'!C89)))</f>
        <v/>
      </c>
      <c r="BT95" s="33" t="str">
        <f ca="true">+IF(OFFSET('Water Data'!$C$29,0,10*ROW('Water Data'!C89))="","",OFFSET('Water Data'!$C$29,0,10*ROW('Water Data'!C89)))</f>
        <v/>
      </c>
      <c r="BU95" s="33" t="str">
        <f ca="true">+IF(OFFSET('Water Data'!$C$30,0,10*ROW('Water Data'!C89))="","",OFFSET('Water Data'!$C$30,0,10*ROW('Water Data'!C89)))</f>
        <v/>
      </c>
      <c r="BV95" s="33" t="str">
        <f ca="true">+IF(OFFSET('Water Data'!$D$28,0,10*ROW('Water Data'!D89))="","",OFFSET('Water Data'!$D$28,0,10*ROW('Water Data'!D89)))</f>
        <v/>
      </c>
      <c r="BW95" s="33" t="str">
        <f ca="true">+IF(OFFSET('Water Data'!$D$29,0,10*ROW('Water Data'!D89))="","",OFFSET('Water Data'!$D$29,0,10*ROW('Water Data'!D89)))</f>
        <v/>
      </c>
      <c r="BX95" s="33" t="str">
        <f ca="true">+IF(OFFSET('Water Data'!$D$30,0,10*ROW('Water Data'!D89))="","",OFFSET('Water Data'!$D$30,0,10*ROW('Water Data'!D89)))</f>
        <v/>
      </c>
      <c r="BY95" s="33" t="str">
        <f ca="true">+IF(OFFSET('Water Data'!$E$28,0,10*ROW('Water Data'!E89))="","",OFFSET('Water Data'!$E$28,0,10*ROW('Water Data'!E89)))</f>
        <v/>
      </c>
      <c r="BZ95" s="33" t="str">
        <f ca="true">+IF(OFFSET('Water Data'!$E$29,0,10*ROW('Water Data'!E89))="","",OFFSET('Water Data'!$E$29,0,10*ROW('Water Data'!E89)))</f>
        <v/>
      </c>
      <c r="CA95" s="33" t="str">
        <f ca="true">+IF(OFFSET('Water Data'!$E$30,0,10*ROW('Water Data'!E89))="","",OFFSET('Water Data'!$E$30,0,10*ROW('Water Data'!E89)))</f>
        <v/>
      </c>
      <c r="CB95" s="33" t="str">
        <f ca="true">+IF(OFFSET('Water Data'!$F$28,0,10*ROW('Water Data'!F89))="","",OFFSET('Water Data'!$F$28,0,10*ROW('Water Data'!F89)))</f>
        <v/>
      </c>
      <c r="CC95" s="33" t="str">
        <f ca="true">+IF(OFFSET('Water Data'!$F$29,0,10*ROW('Water Data'!F89))="","",OFFSET('Water Data'!$F$29,0,10*ROW('Water Data'!F89)))</f>
        <v/>
      </c>
      <c r="CD95" s="33" t="str">
        <f ca="true">+IF(OFFSET('Water Data'!$F$30,0,10*ROW('Water Data'!F89))="","",OFFSET('Water Data'!$F$30,0,10*ROW('Water Data'!F89)))</f>
        <v/>
      </c>
      <c r="CE95" s="33" t="str">
        <f ca="true">+IF(OFFSET('Water Data'!$G$28,0,10*ROW('Water Data'!G89))="","",OFFSET('Water Data'!$G$28,0,10*ROW('Water Data'!G89)))</f>
        <v/>
      </c>
      <c r="CF95" s="33" t="str">
        <f ca="true">+IF(OFFSET('Water Data'!$G$29,0,10*ROW('Water Data'!G89))="","",OFFSET('Water Data'!$G$29,0,10*ROW('Water Data'!G89)))</f>
        <v/>
      </c>
      <c r="CG95" s="33" t="str">
        <f ca="true">+IF(OFFSET('Water Data'!$G$30,0,10*ROW('Water Data'!G89))="","",OFFSET('Water Data'!$G$30,0,10*ROW('Water Data'!G89)))</f>
        <v/>
      </c>
      <c r="CH95" s="33" t="str">
        <f ca="true">+IF(OFFSET('Water Data'!$H$28,0,10*ROW('Water Data'!H89))="","",OFFSET('Water Data'!$H$28,0,10*ROW('Water Data'!H89)))</f>
        <v/>
      </c>
      <c r="CI95" s="33" t="str">
        <f ca="true">+IF(OFFSET('Water Data'!$H$29,0,10*ROW('Water Data'!H89))="","",OFFSET('Water Data'!$H$29,0,10*ROW('Water Data'!H89)))</f>
        <v/>
      </c>
      <c r="CJ95" s="33" t="str">
        <f ca="true">+IF(OFFSET('Water Data'!$H$30,0,10*ROW('Water Data'!H89))="","",OFFSET('Water Data'!$H$30,0,10*ROW('Water Data'!H89)))</f>
        <v/>
      </c>
      <c r="CK95" s="33" t="str">
        <f ca="true">+IF(OFFSET('Sanitation Data'!$C$29,0,10*ROW('Sanitation Data'!C89))="","",OFFSET('Sanitation Data'!$C$29,0,10*ROW('Sanitation Data'!C89)))</f>
        <v/>
      </c>
      <c r="CL95" s="33" t="str">
        <f ca="true">+IF(OFFSET('Sanitation Data'!$C$30,0,10*ROW('Sanitation Data'!C89))="","",OFFSET('Sanitation Data'!$C$30,0,10*ROW('Sanitation Data'!C89)))</f>
        <v/>
      </c>
      <c r="CM95" s="33" t="str">
        <f ca="true">+IF(OFFSET('Sanitation Data'!$C$31,0,10*ROW('Sanitation Data'!C89))="","",OFFSET('Sanitation Data'!$C$31,0,10*ROW('Sanitation Data'!C89)))</f>
        <v/>
      </c>
      <c r="CN95" s="33" t="str">
        <f ca="true">+IF(OFFSET('Sanitation Data'!$C$32,0,10*ROW('Sanitation Data'!C89))="","",OFFSET('Sanitation Data'!$C$32,0,10*ROW('Sanitation Data'!C89)))</f>
        <v/>
      </c>
      <c r="CO95" s="33" t="str">
        <f ca="true">+IF(OFFSET('Sanitation Data'!$C$33,0,10*ROW('Sanitation Data'!C89))="","",OFFSET('Sanitation Data'!$C$33,0,10*ROW('Sanitation Data'!C89)))</f>
        <v/>
      </c>
      <c r="CP95" s="33" t="str">
        <f ca="true">+IF(OFFSET('Sanitation Data'!$D$29,0,10*ROW('Sanitation Data'!D89))="","",OFFSET('Sanitation Data'!$D$29,0,10*ROW('Sanitation Data'!D89)))</f>
        <v/>
      </c>
      <c r="CQ95" s="33" t="str">
        <f ca="true">+IF(OFFSET('Sanitation Data'!$D$30,0,10*ROW('Sanitation Data'!D89))="","",OFFSET('Sanitation Data'!$D$30,0,10*ROW('Sanitation Data'!D89)))</f>
        <v/>
      </c>
      <c r="CR95" s="33" t="str">
        <f ca="true">+IF(OFFSET('Sanitation Data'!$D$31,0,10*ROW('Sanitation Data'!D89))="","",OFFSET('Sanitation Data'!$D$31,0,10*ROW('Sanitation Data'!D89)))</f>
        <v/>
      </c>
      <c r="CS95" s="33" t="str">
        <f ca="true">+IF(OFFSET('Sanitation Data'!$D$32,0,10*ROW('Sanitation Data'!D89))="","",OFFSET('Sanitation Data'!$D$32,0,10*ROW('Sanitation Data'!D89)))</f>
        <v/>
      </c>
      <c r="CT95" s="33" t="str">
        <f ca="true">+IF(OFFSET('Sanitation Data'!$D$33,0,10*ROW('Sanitation Data'!D89))="","",OFFSET('Sanitation Data'!$D$33,0,10*ROW('Sanitation Data'!D89)))</f>
        <v/>
      </c>
      <c r="CU95" s="33" t="str">
        <f ca="true">+IF(OFFSET('Sanitation Data'!$E$29,0,10*ROW('Sanitation Data'!E89))="","",OFFSET('Sanitation Data'!$E$29,0,10*ROW('Sanitation Data'!E89)))</f>
        <v/>
      </c>
      <c r="CV95" s="33" t="str">
        <f ca="true">+IF(OFFSET('Sanitation Data'!$E$30,0,10*ROW('Sanitation Data'!E89))="","",OFFSET('Sanitation Data'!$E$30,0,10*ROW('Sanitation Data'!E89)))</f>
        <v/>
      </c>
      <c r="CW95" s="33" t="str">
        <f ca="true">+IF(OFFSET('Sanitation Data'!$E$31,0,10*ROW('Sanitation Data'!E89))="","",OFFSET('Sanitation Data'!$E$31,0,10*ROW('Sanitation Data'!E89)))</f>
        <v/>
      </c>
      <c r="CX95" s="33" t="str">
        <f ca="true">+IF(OFFSET('Sanitation Data'!$E$32,0,10*ROW('Sanitation Data'!E89))="","",OFFSET('Sanitation Data'!$E$32,0,10*ROW('Sanitation Data'!E89)))</f>
        <v/>
      </c>
      <c r="CY95" s="33" t="str">
        <f ca="true">+IF(OFFSET('Sanitation Data'!$E$33,0,10*ROW('Sanitation Data'!E89))="","",OFFSET('Sanitation Data'!$E$33,0,10*ROW('Sanitation Data'!E89)))</f>
        <v/>
      </c>
      <c r="CZ95" s="33" t="str">
        <f ca="true">+IF(OFFSET('Sanitation Data'!$F$29,0,10*ROW('Sanitation Data'!F89))="","",OFFSET('Sanitation Data'!$F$29,0,10*ROW('Sanitation Data'!F89)))</f>
        <v/>
      </c>
      <c r="DA95" s="33" t="str">
        <f ca="true">+IF(OFFSET('Sanitation Data'!$F$30,0,10*ROW('Sanitation Data'!F89))="","",OFFSET('Sanitation Data'!$F$30,0,10*ROW('Sanitation Data'!F89)))</f>
        <v/>
      </c>
      <c r="DB95" s="33" t="str">
        <f ca="true">+IF(OFFSET('Sanitation Data'!$F$31,0,10*ROW('Sanitation Data'!F89))="","",OFFSET('Sanitation Data'!$F$31,0,10*ROW('Sanitation Data'!F89)))</f>
        <v/>
      </c>
      <c r="DC95" s="33" t="str">
        <f ca="true">+IF(OFFSET('Sanitation Data'!$F$32,0,10*ROW('Sanitation Data'!F89))="","",OFFSET('Sanitation Data'!$F$32,0,10*ROW('Sanitation Data'!F89)))</f>
        <v/>
      </c>
      <c r="DD95" s="33" t="str">
        <f ca="true">+IF(OFFSET('Sanitation Data'!$F$33,0,10*ROW('Sanitation Data'!F89))="","",OFFSET('Sanitation Data'!$F$33,0,10*ROW('Sanitation Data'!F89)))</f>
        <v/>
      </c>
      <c r="DE95" s="33" t="str">
        <f ca="true">+IF(OFFSET('Sanitation Data'!$G$29,0,10*ROW('Sanitation Data'!G89))="","",OFFSET('Sanitation Data'!$G$29,0,10*ROW('Sanitation Data'!G89)))</f>
        <v/>
      </c>
      <c r="DF95" s="33" t="str">
        <f ca="true">+IF(OFFSET('Sanitation Data'!$G$30,0,10*ROW('Sanitation Data'!G89))="","",OFFSET('Sanitation Data'!$G$30,0,10*ROW('Sanitation Data'!G89)))</f>
        <v/>
      </c>
      <c r="DG95" s="33" t="str">
        <f ca="true">+IF(OFFSET('Sanitation Data'!$G$31,0,10*ROW('Sanitation Data'!G89))="","",OFFSET('Sanitation Data'!$G$31,0,10*ROW('Sanitation Data'!G89)))</f>
        <v/>
      </c>
      <c r="DH95" s="33" t="str">
        <f ca="true">+IF(OFFSET('Sanitation Data'!$G$32,0,10*ROW('Sanitation Data'!G89))="","",OFFSET('Sanitation Data'!$G$32,0,10*ROW('Sanitation Data'!G89)))</f>
        <v/>
      </c>
      <c r="DI95" s="33" t="str">
        <f ca="true">+IF(OFFSET('Sanitation Data'!$G$33,0,10*ROW('Sanitation Data'!G89))="","",OFFSET('Sanitation Data'!$G$33,0,10*ROW('Sanitation Data'!G89)))</f>
        <v/>
      </c>
      <c r="DJ95" s="33" t="str">
        <f ca="true">+IF(OFFSET('Sanitation Data'!$H$29,0,10*ROW('Sanitation Data'!H89))="","",OFFSET('Sanitation Data'!$H$29,0,10*ROW('Sanitation Data'!H89)))</f>
        <v/>
      </c>
      <c r="DK95" s="33" t="str">
        <f ca="true">+IF(OFFSET('Sanitation Data'!$H$30,0,10*ROW('Sanitation Data'!H89))="","",OFFSET('Sanitation Data'!$H$30,0,10*ROW('Sanitation Data'!H89)))</f>
        <v/>
      </c>
      <c r="DL95" s="33" t="str">
        <f ca="true">+IF(OFFSET('Sanitation Data'!$H$31,0,10*ROW('Sanitation Data'!H89))="","",OFFSET('Sanitation Data'!$H$31,0,10*ROW('Sanitation Data'!H89)))</f>
        <v/>
      </c>
      <c r="DM95" s="33" t="str">
        <f ca="true">+IF(OFFSET('Sanitation Data'!$H$32,0,10*ROW('Sanitation Data'!H89))="","",OFFSET('Sanitation Data'!$H$32,0,10*ROW('Sanitation Data'!H89)))</f>
        <v/>
      </c>
      <c r="DN95" s="33" t="str">
        <f ca="true">+IF(OFFSET('Sanitation Data'!$H$33,0,10*ROW('Sanitation Data'!H89))="","",OFFSET('Sanitation Data'!$H$33,0,10*ROW('Sanitation Data'!H89)))</f>
        <v/>
      </c>
      <c r="DO95" s="33" t="str">
        <f ca="true">+IF(OFFSET('Hygiene Data'!$C$12,0,10*ROW('Hygiene Data'!C89))="","",OFFSET('Hygiene Data'!$C$12,0,10*ROW('Hygiene Data'!C89)))</f>
        <v/>
      </c>
      <c r="DP95" s="33" t="str">
        <f ca="true">+IF(OFFSET('Hygiene Data'!$C$13,0,10*ROW('Hygiene Data'!C89))="","",OFFSET('Hygiene Data'!$C$13,0,10*ROW('Hygiene Data'!C89)))</f>
        <v/>
      </c>
      <c r="DQ95" s="33" t="str">
        <f ca="true">+IF(OFFSET('Hygiene Data'!$C$14,0,10*ROW('Hygiene Data'!C89))="","",OFFSET('Hygiene Data'!$C$14,0,10*ROW('Hygiene Data'!C89)))</f>
        <v/>
      </c>
      <c r="DR95" s="33" t="str">
        <f ca="true">+IF(OFFSET('Hygiene Data'!$D$12,0,10*ROW('Hygiene Data'!D89))="","",OFFSET('Hygiene Data'!$D$12,0,10*ROW('Hygiene Data'!D89)))</f>
        <v/>
      </c>
      <c r="DS95" s="33" t="str">
        <f ca="true">+IF(OFFSET('Hygiene Data'!$D$13,0,10*ROW('Hygiene Data'!D89))="","",OFFSET('Hygiene Data'!$D$13,0,10*ROW('Hygiene Data'!D89)))</f>
        <v/>
      </c>
      <c r="DT95" s="33" t="str">
        <f ca="true">+IF(OFFSET('Hygiene Data'!$D$14,0,10*ROW('Hygiene Data'!D89))="","",OFFSET('Hygiene Data'!$D$14,0,10*ROW('Hygiene Data'!D89)))</f>
        <v/>
      </c>
      <c r="DU95" s="33" t="str">
        <f ca="true">+IF(OFFSET('Hygiene Data'!$E$12,0,10*ROW('Hygiene Data'!E89))="","",OFFSET('Hygiene Data'!$E$12,0,10*ROW('Hygiene Data'!E89)))</f>
        <v/>
      </c>
      <c r="DV95" s="33" t="str">
        <f ca="true">+IF(OFFSET('Hygiene Data'!$E$13,0,10*ROW('Hygiene Data'!E89))="","",OFFSET('Hygiene Data'!$E$13,0,10*ROW('Hygiene Data'!E89)))</f>
        <v/>
      </c>
      <c r="DW95" s="33" t="str">
        <f ca="true">+IF(OFFSET('Hygiene Data'!$E$14,0,10*ROW('Hygiene Data'!E89))="","",OFFSET('Hygiene Data'!$E$14,0,10*ROW('Hygiene Data'!E89)))</f>
        <v/>
      </c>
      <c r="DX95" s="33" t="str">
        <f ca="true">+IF(OFFSET('Hygiene Data'!$F$12,0,10*ROW('Hygiene Data'!F89))="","",OFFSET('Hygiene Data'!$F$12,0,10*ROW('Hygiene Data'!F89)))</f>
        <v/>
      </c>
      <c r="DY95" s="33" t="str">
        <f ca="true">+IF(OFFSET('Hygiene Data'!$F$13,0,10*ROW('Hygiene Data'!F89))="","",OFFSET('Hygiene Data'!$F$13,0,10*ROW('Hygiene Data'!F89)))</f>
        <v/>
      </c>
      <c r="DZ95" s="33" t="str">
        <f ca="true">+IF(OFFSET('Hygiene Data'!$F$14,0,10*ROW('Hygiene Data'!F89))="","",OFFSET('Hygiene Data'!$F$14,0,10*ROW('Hygiene Data'!F89)))</f>
        <v/>
      </c>
      <c r="EA95" s="33" t="str">
        <f ca="true">+IF(OFFSET('Hygiene Data'!$G$12,0,10*ROW('Hygiene Data'!G89))="","",OFFSET('Hygiene Data'!$G$12,0,10*ROW('Hygiene Data'!G89)))</f>
        <v/>
      </c>
      <c r="EB95" s="33" t="str">
        <f ca="true">+IF(OFFSET('Hygiene Data'!$G$13,0,10*ROW('Hygiene Data'!G89))="","",OFFSET('Hygiene Data'!$G$13,0,10*ROW('Hygiene Data'!G89)))</f>
        <v/>
      </c>
      <c r="EC95" s="33" t="str">
        <f ca="true">+IF(OFFSET('Hygiene Data'!$G$14,0,10*ROW('Hygiene Data'!G89))="","",OFFSET('Hygiene Data'!$G$14,0,10*ROW('Hygiene Data'!G89)))</f>
        <v/>
      </c>
      <c r="ED95" s="33" t="str">
        <f ca="true">+IF(OFFSET('Hygiene Data'!$H$12,0,10*ROW('Hygiene Data'!H89))="","",OFFSET('Hygiene Data'!$H$12,0,10*ROW('Hygiene Data'!H89)))</f>
        <v/>
      </c>
      <c r="EE95" s="33" t="str">
        <f ca="true">+IF(OFFSET('Hygiene Data'!$H$13,0,10*ROW('Hygiene Data'!H89))="","",OFFSET('Hygiene Data'!$H$13,0,10*ROW('Hygiene Data'!H89)))</f>
        <v/>
      </c>
      <c r="EF95" s="33" t="str">
        <f ca="true">+IF(OFFSET('Hygiene Data'!$H$14,0,10*ROW('Hygiene Data'!H89))="","",OFFSET('Hygiene Data'!$H$14,0,10*ROW('Hygiene Data'!H89)))</f>
        <v/>
      </c>
    </row>
    <row r="96" x14ac:dyDescent="0.2">
      <c r="A96" s="56" t="str">
        <f ca="true">+IF(OFFSET('Water Data'!$B$1,0,10*ROW('Water Data'!B93))="","",OFFSET('Water Data'!$B$1,0,10*ROW('Water Data'!B93)))</f>
        <v/>
      </c>
      <c r="B96" s="56" t="str">
        <f ca="true">+IF(OFFSET('Water Data'!$A$3,0,10*ROW('Water Data'!A93))="","",OFFSET('Water Data'!$A$3,0,10*ROW('Water Data'!A93)))</f>
        <v/>
      </c>
      <c r="C96" s="56" t="str">
        <f ca="true">+IF(OFFSET('Water Data'!$C$3,0,10*ROW('Water Data'!C93))="","",OFFSET('Water Data'!$C$3,0,10*ROW('Water Data'!C93)))</f>
        <v/>
      </c>
      <c r="D96" s="244"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4"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4"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4"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4"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4"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4"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4"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4"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4"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4"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4"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4"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4"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4"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4"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4"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4"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45"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45"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45"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45"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45"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45"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45"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45"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45"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45"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45"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45"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45"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45"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45"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45"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45"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45"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45"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45"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45"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45"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45"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45"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45"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45"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45"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45"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45"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45"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46"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46"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46"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46"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46"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46"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46"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46"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46"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46"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46"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46"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46"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46"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46"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46"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46"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46"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3" t="str">
        <f ca="true">+IF(OFFSET('Water Data'!$C$28,0,10*ROW('Water Data'!C90))="","",OFFSET('Water Data'!$C$28,0,10*ROW('Water Data'!C90)))</f>
        <v/>
      </c>
      <c r="BT96" s="33" t="str">
        <f ca="true">+IF(OFFSET('Water Data'!$C$29,0,10*ROW('Water Data'!C90))="","",OFFSET('Water Data'!$C$29,0,10*ROW('Water Data'!C90)))</f>
        <v/>
      </c>
      <c r="BU96" s="33" t="str">
        <f ca="true">+IF(OFFSET('Water Data'!$C$30,0,10*ROW('Water Data'!C90))="","",OFFSET('Water Data'!$C$30,0,10*ROW('Water Data'!C90)))</f>
        <v/>
      </c>
      <c r="BV96" s="33" t="str">
        <f ca="true">+IF(OFFSET('Water Data'!$D$28,0,10*ROW('Water Data'!D90))="","",OFFSET('Water Data'!$D$28,0,10*ROW('Water Data'!D90)))</f>
        <v/>
      </c>
      <c r="BW96" s="33" t="str">
        <f ca="true">+IF(OFFSET('Water Data'!$D$29,0,10*ROW('Water Data'!D90))="","",OFFSET('Water Data'!$D$29,0,10*ROW('Water Data'!D90)))</f>
        <v/>
      </c>
      <c r="BX96" s="33" t="str">
        <f ca="true">+IF(OFFSET('Water Data'!$D$30,0,10*ROW('Water Data'!D90))="","",OFFSET('Water Data'!$D$30,0,10*ROW('Water Data'!D90)))</f>
        <v/>
      </c>
      <c r="BY96" s="33" t="str">
        <f ca="true">+IF(OFFSET('Water Data'!$E$28,0,10*ROW('Water Data'!E90))="","",OFFSET('Water Data'!$E$28,0,10*ROW('Water Data'!E90)))</f>
        <v/>
      </c>
      <c r="BZ96" s="33" t="str">
        <f ca="true">+IF(OFFSET('Water Data'!$E$29,0,10*ROW('Water Data'!E90))="","",OFFSET('Water Data'!$E$29,0,10*ROW('Water Data'!E90)))</f>
        <v/>
      </c>
      <c r="CA96" s="33" t="str">
        <f ca="true">+IF(OFFSET('Water Data'!$E$30,0,10*ROW('Water Data'!E90))="","",OFFSET('Water Data'!$E$30,0,10*ROW('Water Data'!E90)))</f>
        <v/>
      </c>
      <c r="CB96" s="33" t="str">
        <f ca="true">+IF(OFFSET('Water Data'!$F$28,0,10*ROW('Water Data'!F90))="","",OFFSET('Water Data'!$F$28,0,10*ROW('Water Data'!F90)))</f>
        <v/>
      </c>
      <c r="CC96" s="33" t="str">
        <f ca="true">+IF(OFFSET('Water Data'!$F$29,0,10*ROW('Water Data'!F90))="","",OFFSET('Water Data'!$F$29,0,10*ROW('Water Data'!F90)))</f>
        <v/>
      </c>
      <c r="CD96" s="33" t="str">
        <f ca="true">+IF(OFFSET('Water Data'!$F$30,0,10*ROW('Water Data'!F90))="","",OFFSET('Water Data'!$F$30,0,10*ROW('Water Data'!F90)))</f>
        <v/>
      </c>
      <c r="CE96" s="33" t="str">
        <f ca="true">+IF(OFFSET('Water Data'!$G$28,0,10*ROW('Water Data'!G90))="","",OFFSET('Water Data'!$G$28,0,10*ROW('Water Data'!G90)))</f>
        <v/>
      </c>
      <c r="CF96" s="33" t="str">
        <f ca="true">+IF(OFFSET('Water Data'!$G$29,0,10*ROW('Water Data'!G90))="","",OFFSET('Water Data'!$G$29,0,10*ROW('Water Data'!G90)))</f>
        <v/>
      </c>
      <c r="CG96" s="33" t="str">
        <f ca="true">+IF(OFFSET('Water Data'!$G$30,0,10*ROW('Water Data'!G90))="","",OFFSET('Water Data'!$G$30,0,10*ROW('Water Data'!G90)))</f>
        <v/>
      </c>
      <c r="CH96" s="33" t="str">
        <f ca="true">+IF(OFFSET('Water Data'!$H$28,0,10*ROW('Water Data'!H90))="","",OFFSET('Water Data'!$H$28,0,10*ROW('Water Data'!H90)))</f>
        <v/>
      </c>
      <c r="CI96" s="33" t="str">
        <f ca="true">+IF(OFFSET('Water Data'!$H$29,0,10*ROW('Water Data'!H90))="","",OFFSET('Water Data'!$H$29,0,10*ROW('Water Data'!H90)))</f>
        <v/>
      </c>
      <c r="CJ96" s="33" t="str">
        <f ca="true">+IF(OFFSET('Water Data'!$H$30,0,10*ROW('Water Data'!H90))="","",OFFSET('Water Data'!$H$30,0,10*ROW('Water Data'!H90)))</f>
        <v/>
      </c>
      <c r="CK96" s="33" t="str">
        <f ca="true">+IF(OFFSET('Sanitation Data'!$C$29,0,10*ROW('Sanitation Data'!C90))="","",OFFSET('Sanitation Data'!$C$29,0,10*ROW('Sanitation Data'!C90)))</f>
        <v/>
      </c>
      <c r="CL96" s="33" t="str">
        <f ca="true">+IF(OFFSET('Sanitation Data'!$C$30,0,10*ROW('Sanitation Data'!C90))="","",OFFSET('Sanitation Data'!$C$30,0,10*ROW('Sanitation Data'!C90)))</f>
        <v/>
      </c>
      <c r="CM96" s="33" t="str">
        <f ca="true">+IF(OFFSET('Sanitation Data'!$C$31,0,10*ROW('Sanitation Data'!C90))="","",OFFSET('Sanitation Data'!$C$31,0,10*ROW('Sanitation Data'!C90)))</f>
        <v/>
      </c>
      <c r="CN96" s="33" t="str">
        <f ca="true">+IF(OFFSET('Sanitation Data'!$C$32,0,10*ROW('Sanitation Data'!C90))="","",OFFSET('Sanitation Data'!$C$32,0,10*ROW('Sanitation Data'!C90)))</f>
        <v/>
      </c>
      <c r="CO96" s="33" t="str">
        <f ca="true">+IF(OFFSET('Sanitation Data'!$C$33,0,10*ROW('Sanitation Data'!C90))="","",OFFSET('Sanitation Data'!$C$33,0,10*ROW('Sanitation Data'!C90)))</f>
        <v/>
      </c>
      <c r="CP96" s="33" t="str">
        <f ca="true">+IF(OFFSET('Sanitation Data'!$D$29,0,10*ROW('Sanitation Data'!D90))="","",OFFSET('Sanitation Data'!$D$29,0,10*ROW('Sanitation Data'!D90)))</f>
        <v/>
      </c>
      <c r="CQ96" s="33" t="str">
        <f ca="true">+IF(OFFSET('Sanitation Data'!$D$30,0,10*ROW('Sanitation Data'!D90))="","",OFFSET('Sanitation Data'!$D$30,0,10*ROW('Sanitation Data'!D90)))</f>
        <v/>
      </c>
      <c r="CR96" s="33" t="str">
        <f ca="true">+IF(OFFSET('Sanitation Data'!$D$31,0,10*ROW('Sanitation Data'!D90))="","",OFFSET('Sanitation Data'!$D$31,0,10*ROW('Sanitation Data'!D90)))</f>
        <v/>
      </c>
      <c r="CS96" s="33" t="str">
        <f ca="true">+IF(OFFSET('Sanitation Data'!$D$32,0,10*ROW('Sanitation Data'!D90))="","",OFFSET('Sanitation Data'!$D$32,0,10*ROW('Sanitation Data'!D90)))</f>
        <v/>
      </c>
      <c r="CT96" s="33" t="str">
        <f ca="true">+IF(OFFSET('Sanitation Data'!$D$33,0,10*ROW('Sanitation Data'!D90))="","",OFFSET('Sanitation Data'!$D$33,0,10*ROW('Sanitation Data'!D90)))</f>
        <v/>
      </c>
      <c r="CU96" s="33" t="str">
        <f ca="true">+IF(OFFSET('Sanitation Data'!$E$29,0,10*ROW('Sanitation Data'!E90))="","",OFFSET('Sanitation Data'!$E$29,0,10*ROW('Sanitation Data'!E90)))</f>
        <v/>
      </c>
      <c r="CV96" s="33" t="str">
        <f ca="true">+IF(OFFSET('Sanitation Data'!$E$30,0,10*ROW('Sanitation Data'!E90))="","",OFFSET('Sanitation Data'!$E$30,0,10*ROW('Sanitation Data'!E90)))</f>
        <v/>
      </c>
      <c r="CW96" s="33" t="str">
        <f ca="true">+IF(OFFSET('Sanitation Data'!$E$31,0,10*ROW('Sanitation Data'!E90))="","",OFFSET('Sanitation Data'!$E$31,0,10*ROW('Sanitation Data'!E90)))</f>
        <v/>
      </c>
      <c r="CX96" s="33" t="str">
        <f ca="true">+IF(OFFSET('Sanitation Data'!$E$32,0,10*ROW('Sanitation Data'!E90))="","",OFFSET('Sanitation Data'!$E$32,0,10*ROW('Sanitation Data'!E90)))</f>
        <v/>
      </c>
      <c r="CY96" s="33" t="str">
        <f ca="true">+IF(OFFSET('Sanitation Data'!$E$33,0,10*ROW('Sanitation Data'!E90))="","",OFFSET('Sanitation Data'!$E$33,0,10*ROW('Sanitation Data'!E90)))</f>
        <v/>
      </c>
      <c r="CZ96" s="33" t="str">
        <f ca="true">+IF(OFFSET('Sanitation Data'!$F$29,0,10*ROW('Sanitation Data'!F90))="","",OFFSET('Sanitation Data'!$F$29,0,10*ROW('Sanitation Data'!F90)))</f>
        <v/>
      </c>
      <c r="DA96" s="33" t="str">
        <f ca="true">+IF(OFFSET('Sanitation Data'!$F$30,0,10*ROW('Sanitation Data'!F90))="","",OFFSET('Sanitation Data'!$F$30,0,10*ROW('Sanitation Data'!F90)))</f>
        <v/>
      </c>
      <c r="DB96" s="33" t="str">
        <f ca="true">+IF(OFFSET('Sanitation Data'!$F$31,0,10*ROW('Sanitation Data'!F90))="","",OFFSET('Sanitation Data'!$F$31,0,10*ROW('Sanitation Data'!F90)))</f>
        <v/>
      </c>
      <c r="DC96" s="33" t="str">
        <f ca="true">+IF(OFFSET('Sanitation Data'!$F$32,0,10*ROW('Sanitation Data'!F90))="","",OFFSET('Sanitation Data'!$F$32,0,10*ROW('Sanitation Data'!F90)))</f>
        <v/>
      </c>
      <c r="DD96" s="33" t="str">
        <f ca="true">+IF(OFFSET('Sanitation Data'!$F$33,0,10*ROW('Sanitation Data'!F90))="","",OFFSET('Sanitation Data'!$F$33,0,10*ROW('Sanitation Data'!F90)))</f>
        <v/>
      </c>
      <c r="DE96" s="33" t="str">
        <f ca="true">+IF(OFFSET('Sanitation Data'!$G$29,0,10*ROW('Sanitation Data'!G90))="","",OFFSET('Sanitation Data'!$G$29,0,10*ROW('Sanitation Data'!G90)))</f>
        <v/>
      </c>
      <c r="DF96" s="33" t="str">
        <f ca="true">+IF(OFFSET('Sanitation Data'!$G$30,0,10*ROW('Sanitation Data'!G90))="","",OFFSET('Sanitation Data'!$G$30,0,10*ROW('Sanitation Data'!G90)))</f>
        <v/>
      </c>
      <c r="DG96" s="33" t="str">
        <f ca="true">+IF(OFFSET('Sanitation Data'!$G$31,0,10*ROW('Sanitation Data'!G90))="","",OFFSET('Sanitation Data'!$G$31,0,10*ROW('Sanitation Data'!G90)))</f>
        <v/>
      </c>
      <c r="DH96" s="33" t="str">
        <f ca="true">+IF(OFFSET('Sanitation Data'!$G$32,0,10*ROW('Sanitation Data'!G90))="","",OFFSET('Sanitation Data'!$G$32,0,10*ROW('Sanitation Data'!G90)))</f>
        <v/>
      </c>
      <c r="DI96" s="33" t="str">
        <f ca="true">+IF(OFFSET('Sanitation Data'!$G$33,0,10*ROW('Sanitation Data'!G90))="","",OFFSET('Sanitation Data'!$G$33,0,10*ROW('Sanitation Data'!G90)))</f>
        <v/>
      </c>
      <c r="DJ96" s="33" t="str">
        <f ca="true">+IF(OFFSET('Sanitation Data'!$H$29,0,10*ROW('Sanitation Data'!H90))="","",OFFSET('Sanitation Data'!$H$29,0,10*ROW('Sanitation Data'!H90)))</f>
        <v/>
      </c>
      <c r="DK96" s="33" t="str">
        <f ca="true">+IF(OFFSET('Sanitation Data'!$H$30,0,10*ROW('Sanitation Data'!H90))="","",OFFSET('Sanitation Data'!$H$30,0,10*ROW('Sanitation Data'!H90)))</f>
        <v/>
      </c>
      <c r="DL96" s="33" t="str">
        <f ca="true">+IF(OFFSET('Sanitation Data'!$H$31,0,10*ROW('Sanitation Data'!H90))="","",OFFSET('Sanitation Data'!$H$31,0,10*ROW('Sanitation Data'!H90)))</f>
        <v/>
      </c>
      <c r="DM96" s="33" t="str">
        <f ca="true">+IF(OFFSET('Sanitation Data'!$H$32,0,10*ROW('Sanitation Data'!H90))="","",OFFSET('Sanitation Data'!$H$32,0,10*ROW('Sanitation Data'!H90)))</f>
        <v/>
      </c>
      <c r="DN96" s="33" t="str">
        <f ca="true">+IF(OFFSET('Sanitation Data'!$H$33,0,10*ROW('Sanitation Data'!H90))="","",OFFSET('Sanitation Data'!$H$33,0,10*ROW('Sanitation Data'!H90)))</f>
        <v/>
      </c>
      <c r="DO96" s="33" t="str">
        <f ca="true">+IF(OFFSET('Hygiene Data'!$C$12,0,10*ROW('Hygiene Data'!C90))="","",OFFSET('Hygiene Data'!$C$12,0,10*ROW('Hygiene Data'!C90)))</f>
        <v/>
      </c>
      <c r="DP96" s="33" t="str">
        <f ca="true">+IF(OFFSET('Hygiene Data'!$C$13,0,10*ROW('Hygiene Data'!C90))="","",OFFSET('Hygiene Data'!$C$13,0,10*ROW('Hygiene Data'!C90)))</f>
        <v/>
      </c>
      <c r="DQ96" s="33" t="str">
        <f ca="true">+IF(OFFSET('Hygiene Data'!$C$14,0,10*ROW('Hygiene Data'!C90))="","",OFFSET('Hygiene Data'!$C$14,0,10*ROW('Hygiene Data'!C90)))</f>
        <v/>
      </c>
      <c r="DR96" s="33" t="str">
        <f ca="true">+IF(OFFSET('Hygiene Data'!$D$12,0,10*ROW('Hygiene Data'!D90))="","",OFFSET('Hygiene Data'!$D$12,0,10*ROW('Hygiene Data'!D90)))</f>
        <v/>
      </c>
      <c r="DS96" s="33" t="str">
        <f ca="true">+IF(OFFSET('Hygiene Data'!$D$13,0,10*ROW('Hygiene Data'!D90))="","",OFFSET('Hygiene Data'!$D$13,0,10*ROW('Hygiene Data'!D90)))</f>
        <v/>
      </c>
      <c r="DT96" s="33" t="str">
        <f ca="true">+IF(OFFSET('Hygiene Data'!$D$14,0,10*ROW('Hygiene Data'!D90))="","",OFFSET('Hygiene Data'!$D$14,0,10*ROW('Hygiene Data'!D90)))</f>
        <v/>
      </c>
      <c r="DU96" s="33" t="str">
        <f ca="true">+IF(OFFSET('Hygiene Data'!$E$12,0,10*ROW('Hygiene Data'!E90))="","",OFFSET('Hygiene Data'!$E$12,0,10*ROW('Hygiene Data'!E90)))</f>
        <v/>
      </c>
      <c r="DV96" s="33" t="str">
        <f ca="true">+IF(OFFSET('Hygiene Data'!$E$13,0,10*ROW('Hygiene Data'!E90))="","",OFFSET('Hygiene Data'!$E$13,0,10*ROW('Hygiene Data'!E90)))</f>
        <v/>
      </c>
      <c r="DW96" s="33" t="str">
        <f ca="true">+IF(OFFSET('Hygiene Data'!$E$14,0,10*ROW('Hygiene Data'!E90))="","",OFFSET('Hygiene Data'!$E$14,0,10*ROW('Hygiene Data'!E90)))</f>
        <v/>
      </c>
      <c r="DX96" s="33" t="str">
        <f ca="true">+IF(OFFSET('Hygiene Data'!$F$12,0,10*ROW('Hygiene Data'!F90))="","",OFFSET('Hygiene Data'!$F$12,0,10*ROW('Hygiene Data'!F90)))</f>
        <v/>
      </c>
      <c r="DY96" s="33" t="str">
        <f ca="true">+IF(OFFSET('Hygiene Data'!$F$13,0,10*ROW('Hygiene Data'!F90))="","",OFFSET('Hygiene Data'!$F$13,0,10*ROW('Hygiene Data'!F90)))</f>
        <v/>
      </c>
      <c r="DZ96" s="33" t="str">
        <f ca="true">+IF(OFFSET('Hygiene Data'!$F$14,0,10*ROW('Hygiene Data'!F90))="","",OFFSET('Hygiene Data'!$F$14,0,10*ROW('Hygiene Data'!F90)))</f>
        <v/>
      </c>
      <c r="EA96" s="33" t="str">
        <f ca="true">+IF(OFFSET('Hygiene Data'!$G$12,0,10*ROW('Hygiene Data'!G90))="","",OFFSET('Hygiene Data'!$G$12,0,10*ROW('Hygiene Data'!G90)))</f>
        <v/>
      </c>
      <c r="EB96" s="33" t="str">
        <f ca="true">+IF(OFFSET('Hygiene Data'!$G$13,0,10*ROW('Hygiene Data'!G90))="","",OFFSET('Hygiene Data'!$G$13,0,10*ROW('Hygiene Data'!G90)))</f>
        <v/>
      </c>
      <c r="EC96" s="33" t="str">
        <f ca="true">+IF(OFFSET('Hygiene Data'!$G$14,0,10*ROW('Hygiene Data'!G90))="","",OFFSET('Hygiene Data'!$G$14,0,10*ROW('Hygiene Data'!G90)))</f>
        <v/>
      </c>
      <c r="ED96" s="33" t="str">
        <f ca="true">+IF(OFFSET('Hygiene Data'!$H$12,0,10*ROW('Hygiene Data'!H90))="","",OFFSET('Hygiene Data'!$H$12,0,10*ROW('Hygiene Data'!H90)))</f>
        <v/>
      </c>
      <c r="EE96" s="33" t="str">
        <f ca="true">+IF(OFFSET('Hygiene Data'!$H$13,0,10*ROW('Hygiene Data'!H90))="","",OFFSET('Hygiene Data'!$H$13,0,10*ROW('Hygiene Data'!H90)))</f>
        <v/>
      </c>
      <c r="EF96" s="33" t="str">
        <f ca="true">+IF(OFFSET('Hygiene Data'!$H$14,0,10*ROW('Hygiene Data'!H90))="","",OFFSET('Hygiene Data'!$H$14,0,10*ROW('Hygiene Data'!H90)))</f>
        <v/>
      </c>
    </row>
    <row r="97" x14ac:dyDescent="0.2">
      <c r="A97" s="56" t="str">
        <f ca="true">+IF(OFFSET('Water Data'!$B$1,0,10*ROW('Water Data'!B94))="","",OFFSET('Water Data'!$B$1,0,10*ROW('Water Data'!B94)))</f>
        <v/>
      </c>
      <c r="B97" s="56" t="str">
        <f ca="true">+IF(OFFSET('Water Data'!$A$3,0,10*ROW('Water Data'!A94))="","",OFFSET('Water Data'!$A$3,0,10*ROW('Water Data'!A94)))</f>
        <v/>
      </c>
      <c r="C97" s="56" t="str">
        <f ca="true">+IF(OFFSET('Water Data'!$C$3,0,10*ROW('Water Data'!C94))="","",OFFSET('Water Data'!$C$3,0,10*ROW('Water Data'!C94)))</f>
        <v/>
      </c>
      <c r="D97" s="244"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4"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4"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4"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4"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4"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4"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4"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4"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4"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4"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4"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4"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4"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4"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4"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4"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4"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45"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45"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45"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45"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45"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45"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45"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45"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45"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45"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45"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45"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45"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45"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45"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45"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45"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45"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45"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45"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45"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45"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45"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45"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45"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45"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45"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45"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45"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45"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46"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46"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46"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46"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46"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46"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46"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46"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46"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46"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46"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46"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46"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46"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46"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46"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46"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46"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3" t="str">
        <f ca="true">+IF(OFFSET('Water Data'!$C$28,0,10*ROW('Water Data'!C91))="","",OFFSET('Water Data'!$C$28,0,10*ROW('Water Data'!C91)))</f>
        <v/>
      </c>
      <c r="BT97" s="33" t="str">
        <f ca="true">+IF(OFFSET('Water Data'!$C$29,0,10*ROW('Water Data'!C91))="","",OFFSET('Water Data'!$C$29,0,10*ROW('Water Data'!C91)))</f>
        <v/>
      </c>
      <c r="BU97" s="33" t="str">
        <f ca="true">+IF(OFFSET('Water Data'!$C$30,0,10*ROW('Water Data'!C91))="","",OFFSET('Water Data'!$C$30,0,10*ROW('Water Data'!C91)))</f>
        <v/>
      </c>
      <c r="BV97" s="33" t="str">
        <f ca="true">+IF(OFFSET('Water Data'!$D$28,0,10*ROW('Water Data'!D91))="","",OFFSET('Water Data'!$D$28,0,10*ROW('Water Data'!D91)))</f>
        <v/>
      </c>
      <c r="BW97" s="33" t="str">
        <f ca="true">+IF(OFFSET('Water Data'!$D$29,0,10*ROW('Water Data'!D91))="","",OFFSET('Water Data'!$D$29,0,10*ROW('Water Data'!D91)))</f>
        <v/>
      </c>
      <c r="BX97" s="33" t="str">
        <f ca="true">+IF(OFFSET('Water Data'!$D$30,0,10*ROW('Water Data'!D91))="","",OFFSET('Water Data'!$D$30,0,10*ROW('Water Data'!D91)))</f>
        <v/>
      </c>
      <c r="BY97" s="33" t="str">
        <f ca="true">+IF(OFFSET('Water Data'!$E$28,0,10*ROW('Water Data'!E91))="","",OFFSET('Water Data'!$E$28,0,10*ROW('Water Data'!E91)))</f>
        <v/>
      </c>
      <c r="BZ97" s="33" t="str">
        <f ca="true">+IF(OFFSET('Water Data'!$E$29,0,10*ROW('Water Data'!E91))="","",OFFSET('Water Data'!$E$29,0,10*ROW('Water Data'!E91)))</f>
        <v/>
      </c>
      <c r="CA97" s="33" t="str">
        <f ca="true">+IF(OFFSET('Water Data'!$E$30,0,10*ROW('Water Data'!E91))="","",OFFSET('Water Data'!$E$30,0,10*ROW('Water Data'!E91)))</f>
        <v/>
      </c>
      <c r="CB97" s="33" t="str">
        <f ca="true">+IF(OFFSET('Water Data'!$F$28,0,10*ROW('Water Data'!F91))="","",OFFSET('Water Data'!$F$28,0,10*ROW('Water Data'!F91)))</f>
        <v/>
      </c>
      <c r="CC97" s="33" t="str">
        <f ca="true">+IF(OFFSET('Water Data'!$F$29,0,10*ROW('Water Data'!F91))="","",OFFSET('Water Data'!$F$29,0,10*ROW('Water Data'!F91)))</f>
        <v/>
      </c>
      <c r="CD97" s="33" t="str">
        <f ca="true">+IF(OFFSET('Water Data'!$F$30,0,10*ROW('Water Data'!F91))="","",OFFSET('Water Data'!$F$30,0,10*ROW('Water Data'!F91)))</f>
        <v/>
      </c>
      <c r="CE97" s="33" t="str">
        <f ca="true">+IF(OFFSET('Water Data'!$G$28,0,10*ROW('Water Data'!G91))="","",OFFSET('Water Data'!$G$28,0,10*ROW('Water Data'!G91)))</f>
        <v/>
      </c>
      <c r="CF97" s="33" t="str">
        <f ca="true">+IF(OFFSET('Water Data'!$G$29,0,10*ROW('Water Data'!G91))="","",OFFSET('Water Data'!$G$29,0,10*ROW('Water Data'!G91)))</f>
        <v/>
      </c>
      <c r="CG97" s="33" t="str">
        <f ca="true">+IF(OFFSET('Water Data'!$G$30,0,10*ROW('Water Data'!G91))="","",OFFSET('Water Data'!$G$30,0,10*ROW('Water Data'!G91)))</f>
        <v/>
      </c>
      <c r="CH97" s="33" t="str">
        <f ca="true">+IF(OFFSET('Water Data'!$H$28,0,10*ROW('Water Data'!H91))="","",OFFSET('Water Data'!$H$28,0,10*ROW('Water Data'!H91)))</f>
        <v/>
      </c>
      <c r="CI97" s="33" t="str">
        <f ca="true">+IF(OFFSET('Water Data'!$H$29,0,10*ROW('Water Data'!H91))="","",OFFSET('Water Data'!$H$29,0,10*ROW('Water Data'!H91)))</f>
        <v/>
      </c>
      <c r="CJ97" s="33" t="str">
        <f ca="true">+IF(OFFSET('Water Data'!$H$30,0,10*ROW('Water Data'!H91))="","",OFFSET('Water Data'!$H$30,0,10*ROW('Water Data'!H91)))</f>
        <v/>
      </c>
      <c r="CK97" s="33" t="str">
        <f ca="true">+IF(OFFSET('Sanitation Data'!$C$29,0,10*ROW('Sanitation Data'!C91))="","",OFFSET('Sanitation Data'!$C$29,0,10*ROW('Sanitation Data'!C91)))</f>
        <v/>
      </c>
      <c r="CL97" s="33" t="str">
        <f ca="true">+IF(OFFSET('Sanitation Data'!$C$30,0,10*ROW('Sanitation Data'!C91))="","",OFFSET('Sanitation Data'!$C$30,0,10*ROW('Sanitation Data'!C91)))</f>
        <v/>
      </c>
      <c r="CM97" s="33" t="str">
        <f ca="true">+IF(OFFSET('Sanitation Data'!$C$31,0,10*ROW('Sanitation Data'!C91))="","",OFFSET('Sanitation Data'!$C$31,0,10*ROW('Sanitation Data'!C91)))</f>
        <v/>
      </c>
      <c r="CN97" s="33" t="str">
        <f ca="true">+IF(OFFSET('Sanitation Data'!$C$32,0,10*ROW('Sanitation Data'!C91))="","",OFFSET('Sanitation Data'!$C$32,0,10*ROW('Sanitation Data'!C91)))</f>
        <v/>
      </c>
      <c r="CO97" s="33" t="str">
        <f ca="true">+IF(OFFSET('Sanitation Data'!$C$33,0,10*ROW('Sanitation Data'!C91))="","",OFFSET('Sanitation Data'!$C$33,0,10*ROW('Sanitation Data'!C91)))</f>
        <v/>
      </c>
      <c r="CP97" s="33" t="str">
        <f ca="true">+IF(OFFSET('Sanitation Data'!$D$29,0,10*ROW('Sanitation Data'!D91))="","",OFFSET('Sanitation Data'!$D$29,0,10*ROW('Sanitation Data'!D91)))</f>
        <v/>
      </c>
      <c r="CQ97" s="33" t="str">
        <f ca="true">+IF(OFFSET('Sanitation Data'!$D$30,0,10*ROW('Sanitation Data'!D91))="","",OFFSET('Sanitation Data'!$D$30,0,10*ROW('Sanitation Data'!D91)))</f>
        <v/>
      </c>
      <c r="CR97" s="33" t="str">
        <f ca="true">+IF(OFFSET('Sanitation Data'!$D$31,0,10*ROW('Sanitation Data'!D91))="","",OFFSET('Sanitation Data'!$D$31,0,10*ROW('Sanitation Data'!D91)))</f>
        <v/>
      </c>
      <c r="CS97" s="33" t="str">
        <f ca="true">+IF(OFFSET('Sanitation Data'!$D$32,0,10*ROW('Sanitation Data'!D91))="","",OFFSET('Sanitation Data'!$D$32,0,10*ROW('Sanitation Data'!D91)))</f>
        <v/>
      </c>
      <c r="CT97" s="33" t="str">
        <f ca="true">+IF(OFFSET('Sanitation Data'!$D$33,0,10*ROW('Sanitation Data'!D91))="","",OFFSET('Sanitation Data'!$D$33,0,10*ROW('Sanitation Data'!D91)))</f>
        <v/>
      </c>
      <c r="CU97" s="33" t="str">
        <f ca="true">+IF(OFFSET('Sanitation Data'!$E$29,0,10*ROW('Sanitation Data'!E91))="","",OFFSET('Sanitation Data'!$E$29,0,10*ROW('Sanitation Data'!E91)))</f>
        <v/>
      </c>
      <c r="CV97" s="33" t="str">
        <f ca="true">+IF(OFFSET('Sanitation Data'!$E$30,0,10*ROW('Sanitation Data'!E91))="","",OFFSET('Sanitation Data'!$E$30,0,10*ROW('Sanitation Data'!E91)))</f>
        <v/>
      </c>
      <c r="CW97" s="33" t="str">
        <f ca="true">+IF(OFFSET('Sanitation Data'!$E$31,0,10*ROW('Sanitation Data'!E91))="","",OFFSET('Sanitation Data'!$E$31,0,10*ROW('Sanitation Data'!E91)))</f>
        <v/>
      </c>
      <c r="CX97" s="33" t="str">
        <f ca="true">+IF(OFFSET('Sanitation Data'!$E$32,0,10*ROW('Sanitation Data'!E91))="","",OFFSET('Sanitation Data'!$E$32,0,10*ROW('Sanitation Data'!E91)))</f>
        <v/>
      </c>
      <c r="CY97" s="33" t="str">
        <f ca="true">+IF(OFFSET('Sanitation Data'!$E$33,0,10*ROW('Sanitation Data'!E91))="","",OFFSET('Sanitation Data'!$E$33,0,10*ROW('Sanitation Data'!E91)))</f>
        <v/>
      </c>
      <c r="CZ97" s="33" t="str">
        <f ca="true">+IF(OFFSET('Sanitation Data'!$F$29,0,10*ROW('Sanitation Data'!F91))="","",OFFSET('Sanitation Data'!$F$29,0,10*ROW('Sanitation Data'!F91)))</f>
        <v/>
      </c>
      <c r="DA97" s="33" t="str">
        <f ca="true">+IF(OFFSET('Sanitation Data'!$F$30,0,10*ROW('Sanitation Data'!F91))="","",OFFSET('Sanitation Data'!$F$30,0,10*ROW('Sanitation Data'!F91)))</f>
        <v/>
      </c>
      <c r="DB97" s="33" t="str">
        <f ca="true">+IF(OFFSET('Sanitation Data'!$F$31,0,10*ROW('Sanitation Data'!F91))="","",OFFSET('Sanitation Data'!$F$31,0,10*ROW('Sanitation Data'!F91)))</f>
        <v/>
      </c>
      <c r="DC97" s="33" t="str">
        <f ca="true">+IF(OFFSET('Sanitation Data'!$F$32,0,10*ROW('Sanitation Data'!F91))="","",OFFSET('Sanitation Data'!$F$32,0,10*ROW('Sanitation Data'!F91)))</f>
        <v/>
      </c>
      <c r="DD97" s="33" t="str">
        <f ca="true">+IF(OFFSET('Sanitation Data'!$F$33,0,10*ROW('Sanitation Data'!F91))="","",OFFSET('Sanitation Data'!$F$33,0,10*ROW('Sanitation Data'!F91)))</f>
        <v/>
      </c>
      <c r="DE97" s="33" t="str">
        <f ca="true">+IF(OFFSET('Sanitation Data'!$G$29,0,10*ROW('Sanitation Data'!G91))="","",OFFSET('Sanitation Data'!$G$29,0,10*ROW('Sanitation Data'!G91)))</f>
        <v/>
      </c>
      <c r="DF97" s="33" t="str">
        <f ca="true">+IF(OFFSET('Sanitation Data'!$G$30,0,10*ROW('Sanitation Data'!G91))="","",OFFSET('Sanitation Data'!$G$30,0,10*ROW('Sanitation Data'!G91)))</f>
        <v/>
      </c>
      <c r="DG97" s="33" t="str">
        <f ca="true">+IF(OFFSET('Sanitation Data'!$G$31,0,10*ROW('Sanitation Data'!G91))="","",OFFSET('Sanitation Data'!$G$31,0,10*ROW('Sanitation Data'!G91)))</f>
        <v/>
      </c>
      <c r="DH97" s="33" t="str">
        <f ca="true">+IF(OFFSET('Sanitation Data'!$G$32,0,10*ROW('Sanitation Data'!G91))="","",OFFSET('Sanitation Data'!$G$32,0,10*ROW('Sanitation Data'!G91)))</f>
        <v/>
      </c>
      <c r="DI97" s="33" t="str">
        <f ca="true">+IF(OFFSET('Sanitation Data'!$G$33,0,10*ROW('Sanitation Data'!G91))="","",OFFSET('Sanitation Data'!$G$33,0,10*ROW('Sanitation Data'!G91)))</f>
        <v/>
      </c>
      <c r="DJ97" s="33" t="str">
        <f ca="true">+IF(OFFSET('Sanitation Data'!$H$29,0,10*ROW('Sanitation Data'!H91))="","",OFFSET('Sanitation Data'!$H$29,0,10*ROW('Sanitation Data'!H91)))</f>
        <v/>
      </c>
      <c r="DK97" s="33" t="str">
        <f ca="true">+IF(OFFSET('Sanitation Data'!$H$30,0,10*ROW('Sanitation Data'!H91))="","",OFFSET('Sanitation Data'!$H$30,0,10*ROW('Sanitation Data'!H91)))</f>
        <v/>
      </c>
      <c r="DL97" s="33" t="str">
        <f ca="true">+IF(OFFSET('Sanitation Data'!$H$31,0,10*ROW('Sanitation Data'!H91))="","",OFFSET('Sanitation Data'!$H$31,0,10*ROW('Sanitation Data'!H91)))</f>
        <v/>
      </c>
      <c r="DM97" s="33" t="str">
        <f ca="true">+IF(OFFSET('Sanitation Data'!$H$32,0,10*ROW('Sanitation Data'!H91))="","",OFFSET('Sanitation Data'!$H$32,0,10*ROW('Sanitation Data'!H91)))</f>
        <v/>
      </c>
      <c r="DN97" s="33" t="str">
        <f ca="true">+IF(OFFSET('Sanitation Data'!$H$33,0,10*ROW('Sanitation Data'!H91))="","",OFFSET('Sanitation Data'!$H$33,0,10*ROW('Sanitation Data'!H91)))</f>
        <v/>
      </c>
      <c r="DO97" s="33" t="str">
        <f ca="true">+IF(OFFSET('Hygiene Data'!$C$12,0,10*ROW('Hygiene Data'!C91))="","",OFFSET('Hygiene Data'!$C$12,0,10*ROW('Hygiene Data'!C91)))</f>
        <v/>
      </c>
      <c r="DP97" s="33" t="str">
        <f ca="true">+IF(OFFSET('Hygiene Data'!$C$13,0,10*ROW('Hygiene Data'!C91))="","",OFFSET('Hygiene Data'!$C$13,0,10*ROW('Hygiene Data'!C91)))</f>
        <v/>
      </c>
      <c r="DQ97" s="33" t="str">
        <f ca="true">+IF(OFFSET('Hygiene Data'!$C$14,0,10*ROW('Hygiene Data'!C91))="","",OFFSET('Hygiene Data'!$C$14,0,10*ROW('Hygiene Data'!C91)))</f>
        <v/>
      </c>
      <c r="DR97" s="33" t="str">
        <f ca="true">+IF(OFFSET('Hygiene Data'!$D$12,0,10*ROW('Hygiene Data'!D91))="","",OFFSET('Hygiene Data'!$D$12,0,10*ROW('Hygiene Data'!D91)))</f>
        <v/>
      </c>
      <c r="DS97" s="33" t="str">
        <f ca="true">+IF(OFFSET('Hygiene Data'!$D$13,0,10*ROW('Hygiene Data'!D91))="","",OFFSET('Hygiene Data'!$D$13,0,10*ROW('Hygiene Data'!D91)))</f>
        <v/>
      </c>
      <c r="DT97" s="33" t="str">
        <f ca="true">+IF(OFFSET('Hygiene Data'!$D$14,0,10*ROW('Hygiene Data'!D91))="","",OFFSET('Hygiene Data'!$D$14,0,10*ROW('Hygiene Data'!D91)))</f>
        <v/>
      </c>
      <c r="DU97" s="33" t="str">
        <f ca="true">+IF(OFFSET('Hygiene Data'!$E$12,0,10*ROW('Hygiene Data'!E91))="","",OFFSET('Hygiene Data'!$E$12,0,10*ROW('Hygiene Data'!E91)))</f>
        <v/>
      </c>
      <c r="DV97" s="33" t="str">
        <f ca="true">+IF(OFFSET('Hygiene Data'!$E$13,0,10*ROW('Hygiene Data'!E91))="","",OFFSET('Hygiene Data'!$E$13,0,10*ROW('Hygiene Data'!E91)))</f>
        <v/>
      </c>
      <c r="DW97" s="33" t="str">
        <f ca="true">+IF(OFFSET('Hygiene Data'!$E$14,0,10*ROW('Hygiene Data'!E91))="","",OFFSET('Hygiene Data'!$E$14,0,10*ROW('Hygiene Data'!E91)))</f>
        <v/>
      </c>
      <c r="DX97" s="33" t="str">
        <f ca="true">+IF(OFFSET('Hygiene Data'!$F$12,0,10*ROW('Hygiene Data'!F91))="","",OFFSET('Hygiene Data'!$F$12,0,10*ROW('Hygiene Data'!F91)))</f>
        <v/>
      </c>
      <c r="DY97" s="33" t="str">
        <f ca="true">+IF(OFFSET('Hygiene Data'!$F$13,0,10*ROW('Hygiene Data'!F91))="","",OFFSET('Hygiene Data'!$F$13,0,10*ROW('Hygiene Data'!F91)))</f>
        <v/>
      </c>
      <c r="DZ97" s="33" t="str">
        <f ca="true">+IF(OFFSET('Hygiene Data'!$F$14,0,10*ROW('Hygiene Data'!F91))="","",OFFSET('Hygiene Data'!$F$14,0,10*ROW('Hygiene Data'!F91)))</f>
        <v/>
      </c>
      <c r="EA97" s="33" t="str">
        <f ca="true">+IF(OFFSET('Hygiene Data'!$G$12,0,10*ROW('Hygiene Data'!G91))="","",OFFSET('Hygiene Data'!$G$12,0,10*ROW('Hygiene Data'!G91)))</f>
        <v/>
      </c>
      <c r="EB97" s="33" t="str">
        <f ca="true">+IF(OFFSET('Hygiene Data'!$G$13,0,10*ROW('Hygiene Data'!G91))="","",OFFSET('Hygiene Data'!$G$13,0,10*ROW('Hygiene Data'!G91)))</f>
        <v/>
      </c>
      <c r="EC97" s="33" t="str">
        <f ca="true">+IF(OFFSET('Hygiene Data'!$G$14,0,10*ROW('Hygiene Data'!G91))="","",OFFSET('Hygiene Data'!$G$14,0,10*ROW('Hygiene Data'!G91)))</f>
        <v/>
      </c>
      <c r="ED97" s="33" t="str">
        <f ca="true">+IF(OFFSET('Hygiene Data'!$H$12,0,10*ROW('Hygiene Data'!H91))="","",OFFSET('Hygiene Data'!$H$12,0,10*ROW('Hygiene Data'!H91)))</f>
        <v/>
      </c>
      <c r="EE97" s="33" t="str">
        <f ca="true">+IF(OFFSET('Hygiene Data'!$H$13,0,10*ROW('Hygiene Data'!H91))="","",OFFSET('Hygiene Data'!$H$13,0,10*ROW('Hygiene Data'!H91)))</f>
        <v/>
      </c>
      <c r="EF97" s="33" t="str">
        <f ca="true">+IF(OFFSET('Hygiene Data'!$H$14,0,10*ROW('Hygiene Data'!H91))="","",OFFSET('Hygiene Data'!$H$14,0,10*ROW('Hygiene Data'!H91)))</f>
        <v/>
      </c>
    </row>
    <row r="98" x14ac:dyDescent="0.2">
      <c r="A98" s="56" t="str">
        <f ca="true">+IF(OFFSET('Water Data'!$B$1,0,10*ROW('Water Data'!B95))="","",OFFSET('Water Data'!$B$1,0,10*ROW('Water Data'!B95)))</f>
        <v/>
      </c>
      <c r="B98" s="56" t="str">
        <f ca="true">+IF(OFFSET('Water Data'!$A$3,0,10*ROW('Water Data'!A95))="","",OFFSET('Water Data'!$A$3,0,10*ROW('Water Data'!A95)))</f>
        <v/>
      </c>
      <c r="C98" s="56" t="str">
        <f ca="true">+IF(OFFSET('Water Data'!$C$3,0,10*ROW('Water Data'!C95))="","",OFFSET('Water Data'!$C$3,0,10*ROW('Water Data'!C95)))</f>
        <v/>
      </c>
      <c r="D98" s="244"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4"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4"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4"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4"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4"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4"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4"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4"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4"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4"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4"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4"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4"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4"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4"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4"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4"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45"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45"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45"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45"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45"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45"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45"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45"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45"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45"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45"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45"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45"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45"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45"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45"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45"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45"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45"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45"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45"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45"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45"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45"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45"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45"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45"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45"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45"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45"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46"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46"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46"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46"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46"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46"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46"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46"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46"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46"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46"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46"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46"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46"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46"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46"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46"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46"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3" t="str">
        <f ca="true">+IF(OFFSET('Water Data'!$C$28,0,10*ROW('Water Data'!C92))="","",OFFSET('Water Data'!$C$28,0,10*ROW('Water Data'!C92)))</f>
        <v/>
      </c>
      <c r="BT98" s="33" t="str">
        <f ca="true">+IF(OFFSET('Water Data'!$C$29,0,10*ROW('Water Data'!C92))="","",OFFSET('Water Data'!$C$29,0,10*ROW('Water Data'!C92)))</f>
        <v/>
      </c>
      <c r="BU98" s="33" t="str">
        <f ca="true">+IF(OFFSET('Water Data'!$C$30,0,10*ROW('Water Data'!C92))="","",OFFSET('Water Data'!$C$30,0,10*ROW('Water Data'!C92)))</f>
        <v/>
      </c>
      <c r="BV98" s="33" t="str">
        <f ca="true">+IF(OFFSET('Water Data'!$D$28,0,10*ROW('Water Data'!D92))="","",OFFSET('Water Data'!$D$28,0,10*ROW('Water Data'!D92)))</f>
        <v/>
      </c>
      <c r="BW98" s="33" t="str">
        <f ca="true">+IF(OFFSET('Water Data'!$D$29,0,10*ROW('Water Data'!D92))="","",OFFSET('Water Data'!$D$29,0,10*ROW('Water Data'!D92)))</f>
        <v/>
      </c>
      <c r="BX98" s="33" t="str">
        <f ca="true">+IF(OFFSET('Water Data'!$D$30,0,10*ROW('Water Data'!D92))="","",OFFSET('Water Data'!$D$30,0,10*ROW('Water Data'!D92)))</f>
        <v/>
      </c>
      <c r="BY98" s="33" t="str">
        <f ca="true">+IF(OFFSET('Water Data'!$E$28,0,10*ROW('Water Data'!E92))="","",OFFSET('Water Data'!$E$28,0,10*ROW('Water Data'!E92)))</f>
        <v/>
      </c>
      <c r="BZ98" s="33" t="str">
        <f ca="true">+IF(OFFSET('Water Data'!$E$29,0,10*ROW('Water Data'!E92))="","",OFFSET('Water Data'!$E$29,0,10*ROW('Water Data'!E92)))</f>
        <v/>
      </c>
      <c r="CA98" s="33" t="str">
        <f ca="true">+IF(OFFSET('Water Data'!$E$30,0,10*ROW('Water Data'!E92))="","",OFFSET('Water Data'!$E$30,0,10*ROW('Water Data'!E92)))</f>
        <v/>
      </c>
      <c r="CB98" s="33" t="str">
        <f ca="true">+IF(OFFSET('Water Data'!$F$28,0,10*ROW('Water Data'!F92))="","",OFFSET('Water Data'!$F$28,0,10*ROW('Water Data'!F92)))</f>
        <v/>
      </c>
      <c r="CC98" s="33" t="str">
        <f ca="true">+IF(OFFSET('Water Data'!$F$29,0,10*ROW('Water Data'!F92))="","",OFFSET('Water Data'!$F$29,0,10*ROW('Water Data'!F92)))</f>
        <v/>
      </c>
      <c r="CD98" s="33" t="str">
        <f ca="true">+IF(OFFSET('Water Data'!$F$30,0,10*ROW('Water Data'!F92))="","",OFFSET('Water Data'!$F$30,0,10*ROW('Water Data'!F92)))</f>
        <v/>
      </c>
      <c r="CE98" s="33" t="str">
        <f ca="true">+IF(OFFSET('Water Data'!$G$28,0,10*ROW('Water Data'!G92))="","",OFFSET('Water Data'!$G$28,0,10*ROW('Water Data'!G92)))</f>
        <v/>
      </c>
      <c r="CF98" s="33" t="str">
        <f ca="true">+IF(OFFSET('Water Data'!$G$29,0,10*ROW('Water Data'!G92))="","",OFFSET('Water Data'!$G$29,0,10*ROW('Water Data'!G92)))</f>
        <v/>
      </c>
      <c r="CG98" s="33" t="str">
        <f ca="true">+IF(OFFSET('Water Data'!$G$30,0,10*ROW('Water Data'!G92))="","",OFFSET('Water Data'!$G$30,0,10*ROW('Water Data'!G92)))</f>
        <v/>
      </c>
      <c r="CH98" s="33" t="str">
        <f ca="true">+IF(OFFSET('Water Data'!$H$28,0,10*ROW('Water Data'!H92))="","",OFFSET('Water Data'!$H$28,0,10*ROW('Water Data'!H92)))</f>
        <v/>
      </c>
      <c r="CI98" s="33" t="str">
        <f ca="true">+IF(OFFSET('Water Data'!$H$29,0,10*ROW('Water Data'!H92))="","",OFFSET('Water Data'!$H$29,0,10*ROW('Water Data'!H92)))</f>
        <v/>
      </c>
      <c r="CJ98" s="33" t="str">
        <f ca="true">+IF(OFFSET('Water Data'!$H$30,0,10*ROW('Water Data'!H92))="","",OFFSET('Water Data'!$H$30,0,10*ROW('Water Data'!H92)))</f>
        <v/>
      </c>
      <c r="CK98" s="33" t="str">
        <f ca="true">+IF(OFFSET('Sanitation Data'!$C$29,0,10*ROW('Sanitation Data'!C92))="","",OFFSET('Sanitation Data'!$C$29,0,10*ROW('Sanitation Data'!C92)))</f>
        <v/>
      </c>
      <c r="CL98" s="33" t="str">
        <f ca="true">+IF(OFFSET('Sanitation Data'!$C$30,0,10*ROW('Sanitation Data'!C92))="","",OFFSET('Sanitation Data'!$C$30,0,10*ROW('Sanitation Data'!C92)))</f>
        <v/>
      </c>
      <c r="CM98" s="33" t="str">
        <f ca="true">+IF(OFFSET('Sanitation Data'!$C$31,0,10*ROW('Sanitation Data'!C92))="","",OFFSET('Sanitation Data'!$C$31,0,10*ROW('Sanitation Data'!C92)))</f>
        <v/>
      </c>
      <c r="CN98" s="33" t="str">
        <f ca="true">+IF(OFFSET('Sanitation Data'!$C$32,0,10*ROW('Sanitation Data'!C92))="","",OFFSET('Sanitation Data'!$C$32,0,10*ROW('Sanitation Data'!C92)))</f>
        <v/>
      </c>
      <c r="CO98" s="33" t="str">
        <f ca="true">+IF(OFFSET('Sanitation Data'!$C$33,0,10*ROW('Sanitation Data'!C92))="","",OFFSET('Sanitation Data'!$C$33,0,10*ROW('Sanitation Data'!C92)))</f>
        <v/>
      </c>
      <c r="CP98" s="33" t="str">
        <f ca="true">+IF(OFFSET('Sanitation Data'!$D$29,0,10*ROW('Sanitation Data'!D92))="","",OFFSET('Sanitation Data'!$D$29,0,10*ROW('Sanitation Data'!D92)))</f>
        <v/>
      </c>
      <c r="CQ98" s="33" t="str">
        <f ca="true">+IF(OFFSET('Sanitation Data'!$D$30,0,10*ROW('Sanitation Data'!D92))="","",OFFSET('Sanitation Data'!$D$30,0,10*ROW('Sanitation Data'!D92)))</f>
        <v/>
      </c>
      <c r="CR98" s="33" t="str">
        <f ca="true">+IF(OFFSET('Sanitation Data'!$D$31,0,10*ROW('Sanitation Data'!D92))="","",OFFSET('Sanitation Data'!$D$31,0,10*ROW('Sanitation Data'!D92)))</f>
        <v/>
      </c>
      <c r="CS98" s="33" t="str">
        <f ca="true">+IF(OFFSET('Sanitation Data'!$D$32,0,10*ROW('Sanitation Data'!D92))="","",OFFSET('Sanitation Data'!$D$32,0,10*ROW('Sanitation Data'!D92)))</f>
        <v/>
      </c>
      <c r="CT98" s="33" t="str">
        <f ca="true">+IF(OFFSET('Sanitation Data'!$D$33,0,10*ROW('Sanitation Data'!D92))="","",OFFSET('Sanitation Data'!$D$33,0,10*ROW('Sanitation Data'!D92)))</f>
        <v/>
      </c>
      <c r="CU98" s="33" t="str">
        <f ca="true">+IF(OFFSET('Sanitation Data'!$E$29,0,10*ROW('Sanitation Data'!E92))="","",OFFSET('Sanitation Data'!$E$29,0,10*ROW('Sanitation Data'!E92)))</f>
        <v/>
      </c>
      <c r="CV98" s="33" t="str">
        <f ca="true">+IF(OFFSET('Sanitation Data'!$E$30,0,10*ROW('Sanitation Data'!E92))="","",OFFSET('Sanitation Data'!$E$30,0,10*ROW('Sanitation Data'!E92)))</f>
        <v/>
      </c>
      <c r="CW98" s="33" t="str">
        <f ca="true">+IF(OFFSET('Sanitation Data'!$E$31,0,10*ROW('Sanitation Data'!E92))="","",OFFSET('Sanitation Data'!$E$31,0,10*ROW('Sanitation Data'!E92)))</f>
        <v/>
      </c>
      <c r="CX98" s="33" t="str">
        <f ca="true">+IF(OFFSET('Sanitation Data'!$E$32,0,10*ROW('Sanitation Data'!E92))="","",OFFSET('Sanitation Data'!$E$32,0,10*ROW('Sanitation Data'!E92)))</f>
        <v/>
      </c>
      <c r="CY98" s="33" t="str">
        <f ca="true">+IF(OFFSET('Sanitation Data'!$E$33,0,10*ROW('Sanitation Data'!E92))="","",OFFSET('Sanitation Data'!$E$33,0,10*ROW('Sanitation Data'!E92)))</f>
        <v/>
      </c>
      <c r="CZ98" s="33" t="str">
        <f ca="true">+IF(OFFSET('Sanitation Data'!$F$29,0,10*ROW('Sanitation Data'!F92))="","",OFFSET('Sanitation Data'!$F$29,0,10*ROW('Sanitation Data'!F92)))</f>
        <v/>
      </c>
      <c r="DA98" s="33" t="str">
        <f ca="true">+IF(OFFSET('Sanitation Data'!$F$30,0,10*ROW('Sanitation Data'!F92))="","",OFFSET('Sanitation Data'!$F$30,0,10*ROW('Sanitation Data'!F92)))</f>
        <v/>
      </c>
      <c r="DB98" s="33" t="str">
        <f ca="true">+IF(OFFSET('Sanitation Data'!$F$31,0,10*ROW('Sanitation Data'!F92))="","",OFFSET('Sanitation Data'!$F$31,0,10*ROW('Sanitation Data'!F92)))</f>
        <v/>
      </c>
      <c r="DC98" s="33" t="str">
        <f ca="true">+IF(OFFSET('Sanitation Data'!$F$32,0,10*ROW('Sanitation Data'!F92))="","",OFFSET('Sanitation Data'!$F$32,0,10*ROW('Sanitation Data'!F92)))</f>
        <v/>
      </c>
      <c r="DD98" s="33" t="str">
        <f ca="true">+IF(OFFSET('Sanitation Data'!$F$33,0,10*ROW('Sanitation Data'!F92))="","",OFFSET('Sanitation Data'!$F$33,0,10*ROW('Sanitation Data'!F92)))</f>
        <v/>
      </c>
      <c r="DE98" s="33" t="str">
        <f ca="true">+IF(OFFSET('Sanitation Data'!$G$29,0,10*ROW('Sanitation Data'!G92))="","",OFFSET('Sanitation Data'!$G$29,0,10*ROW('Sanitation Data'!G92)))</f>
        <v/>
      </c>
      <c r="DF98" s="33" t="str">
        <f ca="true">+IF(OFFSET('Sanitation Data'!$G$30,0,10*ROW('Sanitation Data'!G92))="","",OFFSET('Sanitation Data'!$G$30,0,10*ROW('Sanitation Data'!G92)))</f>
        <v/>
      </c>
      <c r="DG98" s="33" t="str">
        <f ca="true">+IF(OFFSET('Sanitation Data'!$G$31,0,10*ROW('Sanitation Data'!G92))="","",OFFSET('Sanitation Data'!$G$31,0,10*ROW('Sanitation Data'!G92)))</f>
        <v/>
      </c>
      <c r="DH98" s="33" t="str">
        <f ca="true">+IF(OFFSET('Sanitation Data'!$G$32,0,10*ROW('Sanitation Data'!G92))="","",OFFSET('Sanitation Data'!$G$32,0,10*ROW('Sanitation Data'!G92)))</f>
        <v/>
      </c>
      <c r="DI98" s="33" t="str">
        <f ca="true">+IF(OFFSET('Sanitation Data'!$G$33,0,10*ROW('Sanitation Data'!G92))="","",OFFSET('Sanitation Data'!$G$33,0,10*ROW('Sanitation Data'!G92)))</f>
        <v/>
      </c>
      <c r="DJ98" s="33" t="str">
        <f ca="true">+IF(OFFSET('Sanitation Data'!$H$29,0,10*ROW('Sanitation Data'!H92))="","",OFFSET('Sanitation Data'!$H$29,0,10*ROW('Sanitation Data'!H92)))</f>
        <v/>
      </c>
      <c r="DK98" s="33" t="str">
        <f ca="true">+IF(OFFSET('Sanitation Data'!$H$30,0,10*ROW('Sanitation Data'!H92))="","",OFFSET('Sanitation Data'!$H$30,0,10*ROW('Sanitation Data'!H92)))</f>
        <v/>
      </c>
      <c r="DL98" s="33" t="str">
        <f ca="true">+IF(OFFSET('Sanitation Data'!$H$31,0,10*ROW('Sanitation Data'!H92))="","",OFFSET('Sanitation Data'!$H$31,0,10*ROW('Sanitation Data'!H92)))</f>
        <v/>
      </c>
      <c r="DM98" s="33" t="str">
        <f ca="true">+IF(OFFSET('Sanitation Data'!$H$32,0,10*ROW('Sanitation Data'!H92))="","",OFFSET('Sanitation Data'!$H$32,0,10*ROW('Sanitation Data'!H92)))</f>
        <v/>
      </c>
      <c r="DN98" s="33" t="str">
        <f ca="true">+IF(OFFSET('Sanitation Data'!$H$33,0,10*ROW('Sanitation Data'!H92))="","",OFFSET('Sanitation Data'!$H$33,0,10*ROW('Sanitation Data'!H92)))</f>
        <v/>
      </c>
      <c r="DO98" s="33" t="str">
        <f ca="true">+IF(OFFSET('Hygiene Data'!$C$12,0,10*ROW('Hygiene Data'!C92))="","",OFFSET('Hygiene Data'!$C$12,0,10*ROW('Hygiene Data'!C92)))</f>
        <v/>
      </c>
      <c r="DP98" s="33" t="str">
        <f ca="true">+IF(OFFSET('Hygiene Data'!$C$13,0,10*ROW('Hygiene Data'!C92))="","",OFFSET('Hygiene Data'!$C$13,0,10*ROW('Hygiene Data'!C92)))</f>
        <v/>
      </c>
      <c r="DQ98" s="33" t="str">
        <f ca="true">+IF(OFFSET('Hygiene Data'!$C$14,0,10*ROW('Hygiene Data'!C92))="","",OFFSET('Hygiene Data'!$C$14,0,10*ROW('Hygiene Data'!C92)))</f>
        <v/>
      </c>
      <c r="DR98" s="33" t="str">
        <f ca="true">+IF(OFFSET('Hygiene Data'!$D$12,0,10*ROW('Hygiene Data'!D92))="","",OFFSET('Hygiene Data'!$D$12,0,10*ROW('Hygiene Data'!D92)))</f>
        <v/>
      </c>
      <c r="DS98" s="33" t="str">
        <f ca="true">+IF(OFFSET('Hygiene Data'!$D$13,0,10*ROW('Hygiene Data'!D92))="","",OFFSET('Hygiene Data'!$D$13,0,10*ROW('Hygiene Data'!D92)))</f>
        <v/>
      </c>
      <c r="DT98" s="33" t="str">
        <f ca="true">+IF(OFFSET('Hygiene Data'!$D$14,0,10*ROW('Hygiene Data'!D92))="","",OFFSET('Hygiene Data'!$D$14,0,10*ROW('Hygiene Data'!D92)))</f>
        <v/>
      </c>
      <c r="DU98" s="33" t="str">
        <f ca="true">+IF(OFFSET('Hygiene Data'!$E$12,0,10*ROW('Hygiene Data'!E92))="","",OFFSET('Hygiene Data'!$E$12,0,10*ROW('Hygiene Data'!E92)))</f>
        <v/>
      </c>
      <c r="DV98" s="33" t="str">
        <f ca="true">+IF(OFFSET('Hygiene Data'!$E$13,0,10*ROW('Hygiene Data'!E92))="","",OFFSET('Hygiene Data'!$E$13,0,10*ROW('Hygiene Data'!E92)))</f>
        <v/>
      </c>
      <c r="DW98" s="33" t="str">
        <f ca="true">+IF(OFFSET('Hygiene Data'!$E$14,0,10*ROW('Hygiene Data'!E92))="","",OFFSET('Hygiene Data'!$E$14,0,10*ROW('Hygiene Data'!E92)))</f>
        <v/>
      </c>
      <c r="DX98" s="33" t="str">
        <f ca="true">+IF(OFFSET('Hygiene Data'!$F$12,0,10*ROW('Hygiene Data'!F92))="","",OFFSET('Hygiene Data'!$F$12,0,10*ROW('Hygiene Data'!F92)))</f>
        <v/>
      </c>
      <c r="DY98" s="33" t="str">
        <f ca="true">+IF(OFFSET('Hygiene Data'!$F$13,0,10*ROW('Hygiene Data'!F92))="","",OFFSET('Hygiene Data'!$F$13,0,10*ROW('Hygiene Data'!F92)))</f>
        <v/>
      </c>
      <c r="DZ98" s="33" t="str">
        <f ca="true">+IF(OFFSET('Hygiene Data'!$F$14,0,10*ROW('Hygiene Data'!F92))="","",OFFSET('Hygiene Data'!$F$14,0,10*ROW('Hygiene Data'!F92)))</f>
        <v/>
      </c>
      <c r="EA98" s="33" t="str">
        <f ca="true">+IF(OFFSET('Hygiene Data'!$G$12,0,10*ROW('Hygiene Data'!G92))="","",OFFSET('Hygiene Data'!$G$12,0,10*ROW('Hygiene Data'!G92)))</f>
        <v/>
      </c>
      <c r="EB98" s="33" t="str">
        <f ca="true">+IF(OFFSET('Hygiene Data'!$G$13,0,10*ROW('Hygiene Data'!G92))="","",OFFSET('Hygiene Data'!$G$13,0,10*ROW('Hygiene Data'!G92)))</f>
        <v/>
      </c>
      <c r="EC98" s="33" t="str">
        <f ca="true">+IF(OFFSET('Hygiene Data'!$G$14,0,10*ROW('Hygiene Data'!G92))="","",OFFSET('Hygiene Data'!$G$14,0,10*ROW('Hygiene Data'!G92)))</f>
        <v/>
      </c>
      <c r="ED98" s="33" t="str">
        <f ca="true">+IF(OFFSET('Hygiene Data'!$H$12,0,10*ROW('Hygiene Data'!H92))="","",OFFSET('Hygiene Data'!$H$12,0,10*ROW('Hygiene Data'!H92)))</f>
        <v/>
      </c>
      <c r="EE98" s="33" t="str">
        <f ca="true">+IF(OFFSET('Hygiene Data'!$H$13,0,10*ROW('Hygiene Data'!H92))="","",OFFSET('Hygiene Data'!$H$13,0,10*ROW('Hygiene Data'!H92)))</f>
        <v/>
      </c>
      <c r="EF98" s="33" t="str">
        <f ca="true">+IF(OFFSET('Hygiene Data'!$H$14,0,10*ROW('Hygiene Data'!H92))="","",OFFSET('Hygiene Data'!$H$14,0,10*ROW('Hygiene Data'!H92)))</f>
        <v/>
      </c>
    </row>
    <row r="99" x14ac:dyDescent="0.2">
      <c r="A99" s="56" t="str">
        <f ca="true">+IF(OFFSET('Water Data'!$B$1,0,10*ROW('Water Data'!B96))="","",OFFSET('Water Data'!$B$1,0,10*ROW('Water Data'!B96)))</f>
        <v/>
      </c>
      <c r="B99" s="56" t="str">
        <f ca="true">+IF(OFFSET('Water Data'!$A$3,0,10*ROW('Water Data'!A96))="","",OFFSET('Water Data'!$A$3,0,10*ROW('Water Data'!A96)))</f>
        <v/>
      </c>
      <c r="C99" s="56" t="str">
        <f ca="true">+IF(OFFSET('Water Data'!$C$3,0,10*ROW('Water Data'!C96))="","",OFFSET('Water Data'!$C$3,0,10*ROW('Water Data'!C96)))</f>
        <v/>
      </c>
      <c r="D99" s="244"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4"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4"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4"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4"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4"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4"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4"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4"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4"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4"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4"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4"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4"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4"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4"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4"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4"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45"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45"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45"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45"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45"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45"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45"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45"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45"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45"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45"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45"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45"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45"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45"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45"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45"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45"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45"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45"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45"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45"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45"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45"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45"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45"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45"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45"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45"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45"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46"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46"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46"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46"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46"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46"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46"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46"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46"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46"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46"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46"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46"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46"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46"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46"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46"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46"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3" t="str">
        <f ca="true">+IF(OFFSET('Water Data'!$C$28,0,10*ROW('Water Data'!C93))="","",OFFSET('Water Data'!$C$28,0,10*ROW('Water Data'!C93)))</f>
        <v/>
      </c>
      <c r="BT99" s="33" t="str">
        <f ca="true">+IF(OFFSET('Water Data'!$C$29,0,10*ROW('Water Data'!C93))="","",OFFSET('Water Data'!$C$29,0,10*ROW('Water Data'!C93)))</f>
        <v/>
      </c>
      <c r="BU99" s="33" t="str">
        <f ca="true">+IF(OFFSET('Water Data'!$C$30,0,10*ROW('Water Data'!C93))="","",OFFSET('Water Data'!$C$30,0,10*ROW('Water Data'!C93)))</f>
        <v/>
      </c>
      <c r="BV99" s="33" t="str">
        <f ca="true">+IF(OFFSET('Water Data'!$D$28,0,10*ROW('Water Data'!D93))="","",OFFSET('Water Data'!$D$28,0,10*ROW('Water Data'!D93)))</f>
        <v/>
      </c>
      <c r="BW99" s="33" t="str">
        <f ca="true">+IF(OFFSET('Water Data'!$D$29,0,10*ROW('Water Data'!D93))="","",OFFSET('Water Data'!$D$29,0,10*ROW('Water Data'!D93)))</f>
        <v/>
      </c>
      <c r="BX99" s="33" t="str">
        <f ca="true">+IF(OFFSET('Water Data'!$D$30,0,10*ROW('Water Data'!D93))="","",OFFSET('Water Data'!$D$30,0,10*ROW('Water Data'!D93)))</f>
        <v/>
      </c>
      <c r="BY99" s="33" t="str">
        <f ca="true">+IF(OFFSET('Water Data'!$E$28,0,10*ROW('Water Data'!E93))="","",OFFSET('Water Data'!$E$28,0,10*ROW('Water Data'!E93)))</f>
        <v/>
      </c>
      <c r="BZ99" s="33" t="str">
        <f ca="true">+IF(OFFSET('Water Data'!$E$29,0,10*ROW('Water Data'!E93))="","",OFFSET('Water Data'!$E$29,0,10*ROW('Water Data'!E93)))</f>
        <v/>
      </c>
      <c r="CA99" s="33" t="str">
        <f ca="true">+IF(OFFSET('Water Data'!$E$30,0,10*ROW('Water Data'!E93))="","",OFFSET('Water Data'!$E$30,0,10*ROW('Water Data'!E93)))</f>
        <v/>
      </c>
      <c r="CB99" s="33" t="str">
        <f ca="true">+IF(OFFSET('Water Data'!$F$28,0,10*ROW('Water Data'!F93))="","",OFFSET('Water Data'!$F$28,0,10*ROW('Water Data'!F93)))</f>
        <v/>
      </c>
      <c r="CC99" s="33" t="str">
        <f ca="true">+IF(OFFSET('Water Data'!$F$29,0,10*ROW('Water Data'!F93))="","",OFFSET('Water Data'!$F$29,0,10*ROW('Water Data'!F93)))</f>
        <v/>
      </c>
      <c r="CD99" s="33" t="str">
        <f ca="true">+IF(OFFSET('Water Data'!$F$30,0,10*ROW('Water Data'!F93))="","",OFFSET('Water Data'!$F$30,0,10*ROW('Water Data'!F93)))</f>
        <v/>
      </c>
      <c r="CE99" s="33" t="str">
        <f ca="true">+IF(OFFSET('Water Data'!$G$28,0,10*ROW('Water Data'!G93))="","",OFFSET('Water Data'!$G$28,0,10*ROW('Water Data'!G93)))</f>
        <v/>
      </c>
      <c r="CF99" s="33" t="str">
        <f ca="true">+IF(OFFSET('Water Data'!$G$29,0,10*ROW('Water Data'!G93))="","",OFFSET('Water Data'!$G$29,0,10*ROW('Water Data'!G93)))</f>
        <v/>
      </c>
      <c r="CG99" s="33" t="str">
        <f ca="true">+IF(OFFSET('Water Data'!$G$30,0,10*ROW('Water Data'!G93))="","",OFFSET('Water Data'!$G$30,0,10*ROW('Water Data'!G93)))</f>
        <v/>
      </c>
      <c r="CH99" s="33" t="str">
        <f ca="true">+IF(OFFSET('Water Data'!$H$28,0,10*ROW('Water Data'!H93))="","",OFFSET('Water Data'!$H$28,0,10*ROW('Water Data'!H93)))</f>
        <v/>
      </c>
      <c r="CI99" s="33" t="str">
        <f ca="true">+IF(OFFSET('Water Data'!$H$29,0,10*ROW('Water Data'!H93))="","",OFFSET('Water Data'!$H$29,0,10*ROW('Water Data'!H93)))</f>
        <v/>
      </c>
      <c r="CJ99" s="33" t="str">
        <f ca="true">+IF(OFFSET('Water Data'!$H$30,0,10*ROW('Water Data'!H93))="","",OFFSET('Water Data'!$H$30,0,10*ROW('Water Data'!H93)))</f>
        <v/>
      </c>
      <c r="CK99" s="33" t="str">
        <f ca="true">+IF(OFFSET('Sanitation Data'!$C$29,0,10*ROW('Sanitation Data'!C93))="","",OFFSET('Sanitation Data'!$C$29,0,10*ROW('Sanitation Data'!C93)))</f>
        <v/>
      </c>
      <c r="CL99" s="33" t="str">
        <f ca="true">+IF(OFFSET('Sanitation Data'!$C$30,0,10*ROW('Sanitation Data'!C93))="","",OFFSET('Sanitation Data'!$C$30,0,10*ROW('Sanitation Data'!C93)))</f>
        <v/>
      </c>
      <c r="CM99" s="33" t="str">
        <f ca="true">+IF(OFFSET('Sanitation Data'!$C$31,0,10*ROW('Sanitation Data'!C93))="","",OFFSET('Sanitation Data'!$C$31,0,10*ROW('Sanitation Data'!C93)))</f>
        <v/>
      </c>
      <c r="CN99" s="33" t="str">
        <f ca="true">+IF(OFFSET('Sanitation Data'!$C$32,0,10*ROW('Sanitation Data'!C93))="","",OFFSET('Sanitation Data'!$C$32,0,10*ROW('Sanitation Data'!C93)))</f>
        <v/>
      </c>
      <c r="CO99" s="33" t="str">
        <f ca="true">+IF(OFFSET('Sanitation Data'!$C$33,0,10*ROW('Sanitation Data'!C93))="","",OFFSET('Sanitation Data'!$C$33,0,10*ROW('Sanitation Data'!C93)))</f>
        <v/>
      </c>
      <c r="CP99" s="33" t="str">
        <f ca="true">+IF(OFFSET('Sanitation Data'!$D$29,0,10*ROW('Sanitation Data'!D93))="","",OFFSET('Sanitation Data'!$D$29,0,10*ROW('Sanitation Data'!D93)))</f>
        <v/>
      </c>
      <c r="CQ99" s="33" t="str">
        <f ca="true">+IF(OFFSET('Sanitation Data'!$D$30,0,10*ROW('Sanitation Data'!D93))="","",OFFSET('Sanitation Data'!$D$30,0,10*ROW('Sanitation Data'!D93)))</f>
        <v/>
      </c>
      <c r="CR99" s="33" t="str">
        <f ca="true">+IF(OFFSET('Sanitation Data'!$D$31,0,10*ROW('Sanitation Data'!D93))="","",OFFSET('Sanitation Data'!$D$31,0,10*ROW('Sanitation Data'!D93)))</f>
        <v/>
      </c>
      <c r="CS99" s="33" t="str">
        <f ca="true">+IF(OFFSET('Sanitation Data'!$D$32,0,10*ROW('Sanitation Data'!D93))="","",OFFSET('Sanitation Data'!$D$32,0,10*ROW('Sanitation Data'!D93)))</f>
        <v/>
      </c>
      <c r="CT99" s="33" t="str">
        <f ca="true">+IF(OFFSET('Sanitation Data'!$D$33,0,10*ROW('Sanitation Data'!D93))="","",OFFSET('Sanitation Data'!$D$33,0,10*ROW('Sanitation Data'!D93)))</f>
        <v/>
      </c>
      <c r="CU99" s="33" t="str">
        <f ca="true">+IF(OFFSET('Sanitation Data'!$E$29,0,10*ROW('Sanitation Data'!E93))="","",OFFSET('Sanitation Data'!$E$29,0,10*ROW('Sanitation Data'!E93)))</f>
        <v/>
      </c>
      <c r="CV99" s="33" t="str">
        <f ca="true">+IF(OFFSET('Sanitation Data'!$E$30,0,10*ROW('Sanitation Data'!E93))="","",OFFSET('Sanitation Data'!$E$30,0,10*ROW('Sanitation Data'!E93)))</f>
        <v/>
      </c>
      <c r="CW99" s="33" t="str">
        <f ca="true">+IF(OFFSET('Sanitation Data'!$E$31,0,10*ROW('Sanitation Data'!E93))="","",OFFSET('Sanitation Data'!$E$31,0,10*ROW('Sanitation Data'!E93)))</f>
        <v/>
      </c>
      <c r="CX99" s="33" t="str">
        <f ca="true">+IF(OFFSET('Sanitation Data'!$E$32,0,10*ROW('Sanitation Data'!E93))="","",OFFSET('Sanitation Data'!$E$32,0,10*ROW('Sanitation Data'!E93)))</f>
        <v/>
      </c>
      <c r="CY99" s="33" t="str">
        <f ca="true">+IF(OFFSET('Sanitation Data'!$E$33,0,10*ROW('Sanitation Data'!E93))="","",OFFSET('Sanitation Data'!$E$33,0,10*ROW('Sanitation Data'!E93)))</f>
        <v/>
      </c>
      <c r="CZ99" s="33" t="str">
        <f ca="true">+IF(OFFSET('Sanitation Data'!$F$29,0,10*ROW('Sanitation Data'!F93))="","",OFFSET('Sanitation Data'!$F$29,0,10*ROW('Sanitation Data'!F93)))</f>
        <v/>
      </c>
      <c r="DA99" s="33" t="str">
        <f ca="true">+IF(OFFSET('Sanitation Data'!$F$30,0,10*ROW('Sanitation Data'!F93))="","",OFFSET('Sanitation Data'!$F$30,0,10*ROW('Sanitation Data'!F93)))</f>
        <v/>
      </c>
      <c r="DB99" s="33" t="str">
        <f ca="true">+IF(OFFSET('Sanitation Data'!$F$31,0,10*ROW('Sanitation Data'!F93))="","",OFFSET('Sanitation Data'!$F$31,0,10*ROW('Sanitation Data'!F93)))</f>
        <v/>
      </c>
      <c r="DC99" s="33" t="str">
        <f ca="true">+IF(OFFSET('Sanitation Data'!$F$32,0,10*ROW('Sanitation Data'!F93))="","",OFFSET('Sanitation Data'!$F$32,0,10*ROW('Sanitation Data'!F93)))</f>
        <v/>
      </c>
      <c r="DD99" s="33" t="str">
        <f ca="true">+IF(OFFSET('Sanitation Data'!$F$33,0,10*ROW('Sanitation Data'!F93))="","",OFFSET('Sanitation Data'!$F$33,0,10*ROW('Sanitation Data'!F93)))</f>
        <v/>
      </c>
      <c r="DE99" s="33" t="str">
        <f ca="true">+IF(OFFSET('Sanitation Data'!$G$29,0,10*ROW('Sanitation Data'!G93))="","",OFFSET('Sanitation Data'!$G$29,0,10*ROW('Sanitation Data'!G93)))</f>
        <v/>
      </c>
      <c r="DF99" s="33" t="str">
        <f ca="true">+IF(OFFSET('Sanitation Data'!$G$30,0,10*ROW('Sanitation Data'!G93))="","",OFFSET('Sanitation Data'!$G$30,0,10*ROW('Sanitation Data'!G93)))</f>
        <v/>
      </c>
      <c r="DG99" s="33" t="str">
        <f ca="true">+IF(OFFSET('Sanitation Data'!$G$31,0,10*ROW('Sanitation Data'!G93))="","",OFFSET('Sanitation Data'!$G$31,0,10*ROW('Sanitation Data'!G93)))</f>
        <v/>
      </c>
      <c r="DH99" s="33" t="str">
        <f ca="true">+IF(OFFSET('Sanitation Data'!$G$32,0,10*ROW('Sanitation Data'!G93))="","",OFFSET('Sanitation Data'!$G$32,0,10*ROW('Sanitation Data'!G93)))</f>
        <v/>
      </c>
      <c r="DI99" s="33" t="str">
        <f ca="true">+IF(OFFSET('Sanitation Data'!$G$33,0,10*ROW('Sanitation Data'!G93))="","",OFFSET('Sanitation Data'!$G$33,0,10*ROW('Sanitation Data'!G93)))</f>
        <v/>
      </c>
      <c r="DJ99" s="33" t="str">
        <f ca="true">+IF(OFFSET('Sanitation Data'!$H$29,0,10*ROW('Sanitation Data'!H93))="","",OFFSET('Sanitation Data'!$H$29,0,10*ROW('Sanitation Data'!H93)))</f>
        <v/>
      </c>
      <c r="DK99" s="33" t="str">
        <f ca="true">+IF(OFFSET('Sanitation Data'!$H$30,0,10*ROW('Sanitation Data'!H93))="","",OFFSET('Sanitation Data'!$H$30,0,10*ROW('Sanitation Data'!H93)))</f>
        <v/>
      </c>
      <c r="DL99" s="33" t="str">
        <f ca="true">+IF(OFFSET('Sanitation Data'!$H$31,0,10*ROW('Sanitation Data'!H93))="","",OFFSET('Sanitation Data'!$H$31,0,10*ROW('Sanitation Data'!H93)))</f>
        <v/>
      </c>
      <c r="DM99" s="33" t="str">
        <f ca="true">+IF(OFFSET('Sanitation Data'!$H$32,0,10*ROW('Sanitation Data'!H93))="","",OFFSET('Sanitation Data'!$H$32,0,10*ROW('Sanitation Data'!H93)))</f>
        <v/>
      </c>
      <c r="DN99" s="33" t="str">
        <f ca="true">+IF(OFFSET('Sanitation Data'!$H$33,0,10*ROW('Sanitation Data'!H93))="","",OFFSET('Sanitation Data'!$H$33,0,10*ROW('Sanitation Data'!H93)))</f>
        <v/>
      </c>
      <c r="DO99" s="33" t="str">
        <f ca="true">+IF(OFFSET('Hygiene Data'!$C$12,0,10*ROW('Hygiene Data'!C93))="","",OFFSET('Hygiene Data'!$C$12,0,10*ROW('Hygiene Data'!C93)))</f>
        <v/>
      </c>
      <c r="DP99" s="33" t="str">
        <f ca="true">+IF(OFFSET('Hygiene Data'!$C$13,0,10*ROW('Hygiene Data'!C93))="","",OFFSET('Hygiene Data'!$C$13,0,10*ROW('Hygiene Data'!C93)))</f>
        <v/>
      </c>
      <c r="DQ99" s="33" t="str">
        <f ca="true">+IF(OFFSET('Hygiene Data'!$C$14,0,10*ROW('Hygiene Data'!C93))="","",OFFSET('Hygiene Data'!$C$14,0,10*ROW('Hygiene Data'!C93)))</f>
        <v/>
      </c>
      <c r="DR99" s="33" t="str">
        <f ca="true">+IF(OFFSET('Hygiene Data'!$D$12,0,10*ROW('Hygiene Data'!D93))="","",OFFSET('Hygiene Data'!$D$12,0,10*ROW('Hygiene Data'!D93)))</f>
        <v/>
      </c>
      <c r="DS99" s="33" t="str">
        <f ca="true">+IF(OFFSET('Hygiene Data'!$D$13,0,10*ROW('Hygiene Data'!D93))="","",OFFSET('Hygiene Data'!$D$13,0,10*ROW('Hygiene Data'!D93)))</f>
        <v/>
      </c>
      <c r="DT99" s="33" t="str">
        <f ca="true">+IF(OFFSET('Hygiene Data'!$D$14,0,10*ROW('Hygiene Data'!D93))="","",OFFSET('Hygiene Data'!$D$14,0,10*ROW('Hygiene Data'!D93)))</f>
        <v/>
      </c>
      <c r="DU99" s="33" t="str">
        <f ca="true">+IF(OFFSET('Hygiene Data'!$E$12,0,10*ROW('Hygiene Data'!E93))="","",OFFSET('Hygiene Data'!$E$12,0,10*ROW('Hygiene Data'!E93)))</f>
        <v/>
      </c>
      <c r="DV99" s="33" t="str">
        <f ca="true">+IF(OFFSET('Hygiene Data'!$E$13,0,10*ROW('Hygiene Data'!E93))="","",OFFSET('Hygiene Data'!$E$13,0,10*ROW('Hygiene Data'!E93)))</f>
        <v/>
      </c>
      <c r="DW99" s="33" t="str">
        <f ca="true">+IF(OFFSET('Hygiene Data'!$E$14,0,10*ROW('Hygiene Data'!E93))="","",OFFSET('Hygiene Data'!$E$14,0,10*ROW('Hygiene Data'!E93)))</f>
        <v/>
      </c>
      <c r="DX99" s="33" t="str">
        <f ca="true">+IF(OFFSET('Hygiene Data'!$F$12,0,10*ROW('Hygiene Data'!F93))="","",OFFSET('Hygiene Data'!$F$12,0,10*ROW('Hygiene Data'!F93)))</f>
        <v/>
      </c>
      <c r="DY99" s="33" t="str">
        <f ca="true">+IF(OFFSET('Hygiene Data'!$F$13,0,10*ROW('Hygiene Data'!F93))="","",OFFSET('Hygiene Data'!$F$13,0,10*ROW('Hygiene Data'!F93)))</f>
        <v/>
      </c>
      <c r="DZ99" s="33" t="str">
        <f ca="true">+IF(OFFSET('Hygiene Data'!$F$14,0,10*ROW('Hygiene Data'!F93))="","",OFFSET('Hygiene Data'!$F$14,0,10*ROW('Hygiene Data'!F93)))</f>
        <v/>
      </c>
      <c r="EA99" s="33" t="str">
        <f ca="true">+IF(OFFSET('Hygiene Data'!$G$12,0,10*ROW('Hygiene Data'!G93))="","",OFFSET('Hygiene Data'!$G$12,0,10*ROW('Hygiene Data'!G93)))</f>
        <v/>
      </c>
      <c r="EB99" s="33" t="str">
        <f ca="true">+IF(OFFSET('Hygiene Data'!$G$13,0,10*ROW('Hygiene Data'!G93))="","",OFFSET('Hygiene Data'!$G$13,0,10*ROW('Hygiene Data'!G93)))</f>
        <v/>
      </c>
      <c r="EC99" s="33" t="str">
        <f ca="true">+IF(OFFSET('Hygiene Data'!$G$14,0,10*ROW('Hygiene Data'!G93))="","",OFFSET('Hygiene Data'!$G$14,0,10*ROW('Hygiene Data'!G93)))</f>
        <v/>
      </c>
      <c r="ED99" s="33" t="str">
        <f ca="true">+IF(OFFSET('Hygiene Data'!$H$12,0,10*ROW('Hygiene Data'!H93))="","",OFFSET('Hygiene Data'!$H$12,0,10*ROW('Hygiene Data'!H93)))</f>
        <v/>
      </c>
      <c r="EE99" s="33" t="str">
        <f ca="true">+IF(OFFSET('Hygiene Data'!$H$13,0,10*ROW('Hygiene Data'!H93))="","",OFFSET('Hygiene Data'!$H$13,0,10*ROW('Hygiene Data'!H93)))</f>
        <v/>
      </c>
      <c r="EF99" s="33" t="str">
        <f ca="true">+IF(OFFSET('Hygiene Data'!$H$14,0,10*ROW('Hygiene Data'!H93))="","",OFFSET('Hygiene Data'!$H$14,0,10*ROW('Hygiene Data'!H93)))</f>
        <v/>
      </c>
    </row>
    <row r="100" x14ac:dyDescent="0.2">
      <c r="A100" s="56" t="str">
        <f ca="true">+IF(OFFSET('Water Data'!$B$1,0,10*ROW('Water Data'!B97))="","",OFFSET('Water Data'!$B$1,0,10*ROW('Water Data'!B97)))</f>
        <v/>
      </c>
      <c r="B100" s="56" t="str">
        <f ca="true">+IF(OFFSET('Water Data'!$A$3,0,10*ROW('Water Data'!A97))="","",OFFSET('Water Data'!$A$3,0,10*ROW('Water Data'!A97)))</f>
        <v/>
      </c>
      <c r="C100" s="56" t="str">
        <f ca="true">+IF(OFFSET('Water Data'!$C$3,0,10*ROW('Water Data'!C97))="","",OFFSET('Water Data'!$C$3,0,10*ROW('Water Data'!C97)))</f>
        <v/>
      </c>
      <c r="D100" s="244"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4"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4"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4"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4"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4"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4"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4"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4"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4"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4"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4"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4"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4"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4"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4"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4"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4"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45"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45"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45"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45"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45"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45"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45"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45"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45"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45"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45"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45"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45"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45"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45"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45"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45"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45"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45"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45"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45"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45"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45"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45"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45"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45"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45"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45"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45"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45"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46"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46"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46"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46"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46"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46"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46"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46"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46"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46"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46"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46"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46"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46"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46"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46"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46"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46"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3" t="str">
        <f ca="true">+IF(OFFSET('Water Data'!$C$28,0,10*ROW('Water Data'!C94))="","",OFFSET('Water Data'!$C$28,0,10*ROW('Water Data'!C94)))</f>
        <v/>
      </c>
      <c r="BT100" s="33" t="str">
        <f ca="true">+IF(OFFSET('Water Data'!$C$29,0,10*ROW('Water Data'!C94))="","",OFFSET('Water Data'!$C$29,0,10*ROW('Water Data'!C94)))</f>
        <v/>
      </c>
      <c r="BU100" s="33" t="str">
        <f ca="true">+IF(OFFSET('Water Data'!$C$30,0,10*ROW('Water Data'!C94))="","",OFFSET('Water Data'!$C$30,0,10*ROW('Water Data'!C94)))</f>
        <v/>
      </c>
      <c r="BV100" s="33" t="str">
        <f ca="true">+IF(OFFSET('Water Data'!$D$28,0,10*ROW('Water Data'!D94))="","",OFFSET('Water Data'!$D$28,0,10*ROW('Water Data'!D94)))</f>
        <v/>
      </c>
      <c r="BW100" s="33" t="str">
        <f ca="true">+IF(OFFSET('Water Data'!$D$29,0,10*ROW('Water Data'!D94))="","",OFFSET('Water Data'!$D$29,0,10*ROW('Water Data'!D94)))</f>
        <v/>
      </c>
      <c r="BX100" s="33" t="str">
        <f ca="true">+IF(OFFSET('Water Data'!$D$30,0,10*ROW('Water Data'!D94))="","",OFFSET('Water Data'!$D$30,0,10*ROW('Water Data'!D94)))</f>
        <v/>
      </c>
      <c r="BY100" s="33" t="str">
        <f ca="true">+IF(OFFSET('Water Data'!$E$28,0,10*ROW('Water Data'!E94))="","",OFFSET('Water Data'!$E$28,0,10*ROW('Water Data'!E94)))</f>
        <v/>
      </c>
      <c r="BZ100" s="33" t="str">
        <f ca="true">+IF(OFFSET('Water Data'!$E$29,0,10*ROW('Water Data'!E94))="","",OFFSET('Water Data'!$E$29,0,10*ROW('Water Data'!E94)))</f>
        <v/>
      </c>
      <c r="CA100" s="33" t="str">
        <f ca="true">+IF(OFFSET('Water Data'!$E$30,0,10*ROW('Water Data'!E94))="","",OFFSET('Water Data'!$E$30,0,10*ROW('Water Data'!E94)))</f>
        <v/>
      </c>
      <c r="CB100" s="33" t="str">
        <f ca="true">+IF(OFFSET('Water Data'!$F$28,0,10*ROW('Water Data'!F94))="","",OFFSET('Water Data'!$F$28,0,10*ROW('Water Data'!F94)))</f>
        <v/>
      </c>
      <c r="CC100" s="33" t="str">
        <f ca="true">+IF(OFFSET('Water Data'!$F$29,0,10*ROW('Water Data'!F94))="","",OFFSET('Water Data'!$F$29,0,10*ROW('Water Data'!F94)))</f>
        <v/>
      </c>
      <c r="CD100" s="33" t="str">
        <f ca="true">+IF(OFFSET('Water Data'!$F$30,0,10*ROW('Water Data'!F94))="","",OFFSET('Water Data'!$F$30,0,10*ROW('Water Data'!F94)))</f>
        <v/>
      </c>
      <c r="CE100" s="33" t="str">
        <f ca="true">+IF(OFFSET('Water Data'!$G$28,0,10*ROW('Water Data'!G94))="","",OFFSET('Water Data'!$G$28,0,10*ROW('Water Data'!G94)))</f>
        <v/>
      </c>
      <c r="CF100" s="33" t="str">
        <f ca="true">+IF(OFFSET('Water Data'!$G$29,0,10*ROW('Water Data'!G94))="","",OFFSET('Water Data'!$G$29,0,10*ROW('Water Data'!G94)))</f>
        <v/>
      </c>
      <c r="CG100" s="33" t="str">
        <f ca="true">+IF(OFFSET('Water Data'!$G$30,0,10*ROW('Water Data'!G94))="","",OFFSET('Water Data'!$G$30,0,10*ROW('Water Data'!G94)))</f>
        <v/>
      </c>
      <c r="CH100" s="33" t="str">
        <f ca="true">+IF(OFFSET('Water Data'!$H$28,0,10*ROW('Water Data'!H94))="","",OFFSET('Water Data'!$H$28,0,10*ROW('Water Data'!H94)))</f>
        <v/>
      </c>
      <c r="CI100" s="33" t="str">
        <f ca="true">+IF(OFFSET('Water Data'!$H$29,0,10*ROW('Water Data'!H94))="","",OFFSET('Water Data'!$H$29,0,10*ROW('Water Data'!H94)))</f>
        <v/>
      </c>
      <c r="CJ100" s="33" t="str">
        <f ca="true">+IF(OFFSET('Water Data'!$H$30,0,10*ROW('Water Data'!H94))="","",OFFSET('Water Data'!$H$30,0,10*ROW('Water Data'!H94)))</f>
        <v/>
      </c>
      <c r="CK100" s="33" t="str">
        <f ca="true">+IF(OFFSET('Sanitation Data'!$C$29,0,10*ROW('Sanitation Data'!C94))="","",OFFSET('Sanitation Data'!$C$29,0,10*ROW('Sanitation Data'!C94)))</f>
        <v/>
      </c>
      <c r="CL100" s="33" t="str">
        <f ca="true">+IF(OFFSET('Sanitation Data'!$C$30,0,10*ROW('Sanitation Data'!C94))="","",OFFSET('Sanitation Data'!$C$30,0,10*ROW('Sanitation Data'!C94)))</f>
        <v/>
      </c>
      <c r="CM100" s="33" t="str">
        <f ca="true">+IF(OFFSET('Sanitation Data'!$C$31,0,10*ROW('Sanitation Data'!C94))="","",OFFSET('Sanitation Data'!$C$31,0,10*ROW('Sanitation Data'!C94)))</f>
        <v/>
      </c>
      <c r="CN100" s="33" t="str">
        <f ca="true">+IF(OFFSET('Sanitation Data'!$C$32,0,10*ROW('Sanitation Data'!C94))="","",OFFSET('Sanitation Data'!$C$32,0,10*ROW('Sanitation Data'!C94)))</f>
        <v/>
      </c>
      <c r="CO100" s="33" t="str">
        <f ca="true">+IF(OFFSET('Sanitation Data'!$C$33,0,10*ROW('Sanitation Data'!C94))="","",OFFSET('Sanitation Data'!$C$33,0,10*ROW('Sanitation Data'!C94)))</f>
        <v/>
      </c>
      <c r="CP100" s="33" t="str">
        <f ca="true">+IF(OFFSET('Sanitation Data'!$D$29,0,10*ROW('Sanitation Data'!D94))="","",OFFSET('Sanitation Data'!$D$29,0,10*ROW('Sanitation Data'!D94)))</f>
        <v/>
      </c>
      <c r="CQ100" s="33" t="str">
        <f ca="true">+IF(OFFSET('Sanitation Data'!$D$30,0,10*ROW('Sanitation Data'!D94))="","",OFFSET('Sanitation Data'!$D$30,0,10*ROW('Sanitation Data'!D94)))</f>
        <v/>
      </c>
      <c r="CR100" s="33" t="str">
        <f ca="true">+IF(OFFSET('Sanitation Data'!$D$31,0,10*ROW('Sanitation Data'!D94))="","",OFFSET('Sanitation Data'!$D$31,0,10*ROW('Sanitation Data'!D94)))</f>
        <v/>
      </c>
      <c r="CS100" s="33" t="str">
        <f ca="true">+IF(OFFSET('Sanitation Data'!$D$32,0,10*ROW('Sanitation Data'!D94))="","",OFFSET('Sanitation Data'!$D$32,0,10*ROW('Sanitation Data'!D94)))</f>
        <v/>
      </c>
      <c r="CT100" s="33" t="str">
        <f ca="true">+IF(OFFSET('Sanitation Data'!$D$33,0,10*ROW('Sanitation Data'!D94))="","",OFFSET('Sanitation Data'!$D$33,0,10*ROW('Sanitation Data'!D94)))</f>
        <v/>
      </c>
      <c r="CU100" s="33" t="str">
        <f ca="true">+IF(OFFSET('Sanitation Data'!$E$29,0,10*ROW('Sanitation Data'!E94))="","",OFFSET('Sanitation Data'!$E$29,0,10*ROW('Sanitation Data'!E94)))</f>
        <v/>
      </c>
      <c r="CV100" s="33" t="str">
        <f ca="true">+IF(OFFSET('Sanitation Data'!$E$30,0,10*ROW('Sanitation Data'!E94))="","",OFFSET('Sanitation Data'!$E$30,0,10*ROW('Sanitation Data'!E94)))</f>
        <v/>
      </c>
      <c r="CW100" s="33" t="str">
        <f ca="true">+IF(OFFSET('Sanitation Data'!$E$31,0,10*ROW('Sanitation Data'!E94))="","",OFFSET('Sanitation Data'!$E$31,0,10*ROW('Sanitation Data'!E94)))</f>
        <v/>
      </c>
      <c r="CX100" s="33" t="str">
        <f ca="true">+IF(OFFSET('Sanitation Data'!$E$32,0,10*ROW('Sanitation Data'!E94))="","",OFFSET('Sanitation Data'!$E$32,0,10*ROW('Sanitation Data'!E94)))</f>
        <v/>
      </c>
      <c r="CY100" s="33" t="str">
        <f ca="true">+IF(OFFSET('Sanitation Data'!$E$33,0,10*ROW('Sanitation Data'!E94))="","",OFFSET('Sanitation Data'!$E$33,0,10*ROW('Sanitation Data'!E94)))</f>
        <v/>
      </c>
      <c r="CZ100" s="33" t="str">
        <f ca="true">+IF(OFFSET('Sanitation Data'!$F$29,0,10*ROW('Sanitation Data'!F94))="","",OFFSET('Sanitation Data'!$F$29,0,10*ROW('Sanitation Data'!F94)))</f>
        <v/>
      </c>
      <c r="DA100" s="33" t="str">
        <f ca="true">+IF(OFFSET('Sanitation Data'!$F$30,0,10*ROW('Sanitation Data'!F94))="","",OFFSET('Sanitation Data'!$F$30,0,10*ROW('Sanitation Data'!F94)))</f>
        <v/>
      </c>
      <c r="DB100" s="33" t="str">
        <f ca="true">+IF(OFFSET('Sanitation Data'!$F$31,0,10*ROW('Sanitation Data'!F94))="","",OFFSET('Sanitation Data'!$F$31,0,10*ROW('Sanitation Data'!F94)))</f>
        <v/>
      </c>
      <c r="DC100" s="33" t="str">
        <f ca="true">+IF(OFFSET('Sanitation Data'!$F$32,0,10*ROW('Sanitation Data'!F94))="","",OFFSET('Sanitation Data'!$F$32,0,10*ROW('Sanitation Data'!F94)))</f>
        <v/>
      </c>
      <c r="DD100" s="33" t="str">
        <f ca="true">+IF(OFFSET('Sanitation Data'!$F$33,0,10*ROW('Sanitation Data'!F94))="","",OFFSET('Sanitation Data'!$F$33,0,10*ROW('Sanitation Data'!F94)))</f>
        <v/>
      </c>
      <c r="DE100" s="33" t="str">
        <f ca="true">+IF(OFFSET('Sanitation Data'!$G$29,0,10*ROW('Sanitation Data'!G94))="","",OFFSET('Sanitation Data'!$G$29,0,10*ROW('Sanitation Data'!G94)))</f>
        <v/>
      </c>
      <c r="DF100" s="33" t="str">
        <f ca="true">+IF(OFFSET('Sanitation Data'!$G$30,0,10*ROW('Sanitation Data'!G94))="","",OFFSET('Sanitation Data'!$G$30,0,10*ROW('Sanitation Data'!G94)))</f>
        <v/>
      </c>
      <c r="DG100" s="33" t="str">
        <f ca="true">+IF(OFFSET('Sanitation Data'!$G$31,0,10*ROW('Sanitation Data'!G94))="","",OFFSET('Sanitation Data'!$G$31,0,10*ROW('Sanitation Data'!G94)))</f>
        <v/>
      </c>
      <c r="DH100" s="33" t="str">
        <f ca="true">+IF(OFFSET('Sanitation Data'!$G$32,0,10*ROW('Sanitation Data'!G94))="","",OFFSET('Sanitation Data'!$G$32,0,10*ROW('Sanitation Data'!G94)))</f>
        <v/>
      </c>
      <c r="DI100" s="33" t="str">
        <f ca="true">+IF(OFFSET('Sanitation Data'!$G$33,0,10*ROW('Sanitation Data'!G94))="","",OFFSET('Sanitation Data'!$G$33,0,10*ROW('Sanitation Data'!G94)))</f>
        <v/>
      </c>
      <c r="DJ100" s="33" t="str">
        <f ca="true">+IF(OFFSET('Sanitation Data'!$H$29,0,10*ROW('Sanitation Data'!H94))="","",OFFSET('Sanitation Data'!$H$29,0,10*ROW('Sanitation Data'!H94)))</f>
        <v/>
      </c>
      <c r="DK100" s="33" t="str">
        <f ca="true">+IF(OFFSET('Sanitation Data'!$H$30,0,10*ROW('Sanitation Data'!H94))="","",OFFSET('Sanitation Data'!$H$30,0,10*ROW('Sanitation Data'!H94)))</f>
        <v/>
      </c>
      <c r="DL100" s="33" t="str">
        <f ca="true">+IF(OFFSET('Sanitation Data'!$H$31,0,10*ROW('Sanitation Data'!H94))="","",OFFSET('Sanitation Data'!$H$31,0,10*ROW('Sanitation Data'!H94)))</f>
        <v/>
      </c>
      <c r="DM100" s="33" t="str">
        <f ca="true">+IF(OFFSET('Sanitation Data'!$H$32,0,10*ROW('Sanitation Data'!H94))="","",OFFSET('Sanitation Data'!$H$32,0,10*ROW('Sanitation Data'!H94)))</f>
        <v/>
      </c>
      <c r="DN100" s="33" t="str">
        <f ca="true">+IF(OFFSET('Sanitation Data'!$H$33,0,10*ROW('Sanitation Data'!H94))="","",OFFSET('Sanitation Data'!$H$33,0,10*ROW('Sanitation Data'!H94)))</f>
        <v/>
      </c>
      <c r="DO100" s="33" t="str">
        <f ca="true">+IF(OFFSET('Hygiene Data'!$C$12,0,10*ROW('Hygiene Data'!C94))="","",OFFSET('Hygiene Data'!$C$12,0,10*ROW('Hygiene Data'!C94)))</f>
        <v/>
      </c>
      <c r="DP100" s="33" t="str">
        <f ca="true">+IF(OFFSET('Hygiene Data'!$C$13,0,10*ROW('Hygiene Data'!C94))="","",OFFSET('Hygiene Data'!$C$13,0,10*ROW('Hygiene Data'!C94)))</f>
        <v/>
      </c>
      <c r="DQ100" s="33" t="str">
        <f ca="true">+IF(OFFSET('Hygiene Data'!$C$14,0,10*ROW('Hygiene Data'!C94))="","",OFFSET('Hygiene Data'!$C$14,0,10*ROW('Hygiene Data'!C94)))</f>
        <v/>
      </c>
      <c r="DR100" s="33" t="str">
        <f ca="true">+IF(OFFSET('Hygiene Data'!$D$12,0,10*ROW('Hygiene Data'!D94))="","",OFFSET('Hygiene Data'!$D$12,0,10*ROW('Hygiene Data'!D94)))</f>
        <v/>
      </c>
      <c r="DS100" s="33" t="str">
        <f ca="true">+IF(OFFSET('Hygiene Data'!$D$13,0,10*ROW('Hygiene Data'!D94))="","",OFFSET('Hygiene Data'!$D$13,0,10*ROW('Hygiene Data'!D94)))</f>
        <v/>
      </c>
      <c r="DT100" s="33" t="str">
        <f ca="true">+IF(OFFSET('Hygiene Data'!$D$14,0,10*ROW('Hygiene Data'!D94))="","",OFFSET('Hygiene Data'!$D$14,0,10*ROW('Hygiene Data'!D94)))</f>
        <v/>
      </c>
      <c r="DU100" s="33" t="str">
        <f ca="true">+IF(OFFSET('Hygiene Data'!$E$12,0,10*ROW('Hygiene Data'!E94))="","",OFFSET('Hygiene Data'!$E$12,0,10*ROW('Hygiene Data'!E94)))</f>
        <v/>
      </c>
      <c r="DV100" s="33" t="str">
        <f ca="true">+IF(OFFSET('Hygiene Data'!$E$13,0,10*ROW('Hygiene Data'!E94))="","",OFFSET('Hygiene Data'!$E$13,0,10*ROW('Hygiene Data'!E94)))</f>
        <v/>
      </c>
      <c r="DW100" s="33" t="str">
        <f ca="true">+IF(OFFSET('Hygiene Data'!$E$14,0,10*ROW('Hygiene Data'!E94))="","",OFFSET('Hygiene Data'!$E$14,0,10*ROW('Hygiene Data'!E94)))</f>
        <v/>
      </c>
      <c r="DX100" s="33" t="str">
        <f ca="true">+IF(OFFSET('Hygiene Data'!$F$12,0,10*ROW('Hygiene Data'!F94))="","",OFFSET('Hygiene Data'!$F$12,0,10*ROW('Hygiene Data'!F94)))</f>
        <v/>
      </c>
      <c r="DY100" s="33" t="str">
        <f ca="true">+IF(OFFSET('Hygiene Data'!$F$13,0,10*ROW('Hygiene Data'!F94))="","",OFFSET('Hygiene Data'!$F$13,0,10*ROW('Hygiene Data'!F94)))</f>
        <v/>
      </c>
      <c r="DZ100" s="33" t="str">
        <f ca="true">+IF(OFFSET('Hygiene Data'!$F$14,0,10*ROW('Hygiene Data'!F94))="","",OFFSET('Hygiene Data'!$F$14,0,10*ROW('Hygiene Data'!F94)))</f>
        <v/>
      </c>
      <c r="EA100" s="33" t="str">
        <f ca="true">+IF(OFFSET('Hygiene Data'!$G$12,0,10*ROW('Hygiene Data'!G94))="","",OFFSET('Hygiene Data'!$G$12,0,10*ROW('Hygiene Data'!G94)))</f>
        <v/>
      </c>
      <c r="EB100" s="33" t="str">
        <f ca="true">+IF(OFFSET('Hygiene Data'!$G$13,0,10*ROW('Hygiene Data'!G94))="","",OFFSET('Hygiene Data'!$G$13,0,10*ROW('Hygiene Data'!G94)))</f>
        <v/>
      </c>
      <c r="EC100" s="33" t="str">
        <f ca="true">+IF(OFFSET('Hygiene Data'!$G$14,0,10*ROW('Hygiene Data'!G94))="","",OFFSET('Hygiene Data'!$G$14,0,10*ROW('Hygiene Data'!G94)))</f>
        <v/>
      </c>
      <c r="ED100" s="33" t="str">
        <f ca="true">+IF(OFFSET('Hygiene Data'!$H$12,0,10*ROW('Hygiene Data'!H94))="","",OFFSET('Hygiene Data'!$H$12,0,10*ROW('Hygiene Data'!H94)))</f>
        <v/>
      </c>
      <c r="EE100" s="33" t="str">
        <f ca="true">+IF(OFFSET('Hygiene Data'!$H$13,0,10*ROW('Hygiene Data'!H94))="","",OFFSET('Hygiene Data'!$H$13,0,10*ROW('Hygiene Data'!H94)))</f>
        <v/>
      </c>
      <c r="EF100" s="33" t="str">
        <f ca="true">+IF(OFFSET('Hygiene Data'!$H$14,0,10*ROW('Hygiene Data'!H94))="","",OFFSET('Hygiene Data'!$H$14,0,10*ROW('Hygiene Data'!H94)))</f>
        <v/>
      </c>
    </row>
    <row r="101" x14ac:dyDescent="0.2">
      <c r="A101" s="56" t="str">
        <f ca="true">+IF(OFFSET('Water Data'!$B$1,0,10*ROW('Water Data'!B98))="","",OFFSET('Water Data'!$B$1,0,10*ROW('Water Data'!B98)))</f>
        <v/>
      </c>
      <c r="B101" s="56" t="str">
        <f ca="true">+IF(OFFSET('Water Data'!$A$3,0,10*ROW('Water Data'!A98))="","",OFFSET('Water Data'!$A$3,0,10*ROW('Water Data'!A98)))</f>
        <v/>
      </c>
      <c r="C101" s="56" t="str">
        <f ca="true">+IF(OFFSET('Water Data'!$C$3,0,10*ROW('Water Data'!C98))="","",OFFSET('Water Data'!$C$3,0,10*ROW('Water Data'!C98)))</f>
        <v/>
      </c>
      <c r="D101" s="244"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4"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4"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4"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4"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4"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4"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4"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4"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4"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4"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4"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4"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4"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4"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4"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4"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4"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45"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45"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45"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45"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45"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45"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45"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45"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45"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45"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45"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45"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45"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45"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45"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45"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45"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45"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45"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45"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45"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45"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45"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45"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45"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45"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45"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45"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45"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45"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46"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46"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46"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46"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46"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46"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46"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46"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46"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46"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46"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46"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46"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46"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46"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46"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46"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46"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3" t="str">
        <f ca="true">+IF(OFFSET('Water Data'!$C$28,0,10*ROW('Water Data'!C95))="","",OFFSET('Water Data'!$C$28,0,10*ROW('Water Data'!C95)))</f>
        <v/>
      </c>
      <c r="BT101" s="33" t="str">
        <f ca="true">+IF(OFFSET('Water Data'!$C$29,0,10*ROW('Water Data'!C95))="","",OFFSET('Water Data'!$C$29,0,10*ROW('Water Data'!C95)))</f>
        <v/>
      </c>
      <c r="BU101" s="33" t="str">
        <f ca="true">+IF(OFFSET('Water Data'!$C$30,0,10*ROW('Water Data'!C95))="","",OFFSET('Water Data'!$C$30,0,10*ROW('Water Data'!C95)))</f>
        <v/>
      </c>
      <c r="BV101" s="33" t="str">
        <f ca="true">+IF(OFFSET('Water Data'!$D$28,0,10*ROW('Water Data'!D95))="","",OFFSET('Water Data'!$D$28,0,10*ROW('Water Data'!D95)))</f>
        <v/>
      </c>
      <c r="BW101" s="33" t="str">
        <f ca="true">+IF(OFFSET('Water Data'!$D$29,0,10*ROW('Water Data'!D95))="","",OFFSET('Water Data'!$D$29,0,10*ROW('Water Data'!D95)))</f>
        <v/>
      </c>
      <c r="BX101" s="33" t="str">
        <f ca="true">+IF(OFFSET('Water Data'!$D$30,0,10*ROW('Water Data'!D95))="","",OFFSET('Water Data'!$D$30,0,10*ROW('Water Data'!D95)))</f>
        <v/>
      </c>
      <c r="BY101" s="33" t="str">
        <f ca="true">+IF(OFFSET('Water Data'!$E$28,0,10*ROW('Water Data'!E95))="","",OFFSET('Water Data'!$E$28,0,10*ROW('Water Data'!E95)))</f>
        <v/>
      </c>
      <c r="BZ101" s="33" t="str">
        <f ca="true">+IF(OFFSET('Water Data'!$E$29,0,10*ROW('Water Data'!E95))="","",OFFSET('Water Data'!$E$29,0,10*ROW('Water Data'!E95)))</f>
        <v/>
      </c>
      <c r="CA101" s="33" t="str">
        <f ca="true">+IF(OFFSET('Water Data'!$E$30,0,10*ROW('Water Data'!E95))="","",OFFSET('Water Data'!$E$30,0,10*ROW('Water Data'!E95)))</f>
        <v/>
      </c>
      <c r="CB101" s="33" t="str">
        <f ca="true">+IF(OFFSET('Water Data'!$F$28,0,10*ROW('Water Data'!F95))="","",OFFSET('Water Data'!$F$28,0,10*ROW('Water Data'!F95)))</f>
        <v/>
      </c>
      <c r="CC101" s="33" t="str">
        <f ca="true">+IF(OFFSET('Water Data'!$F$29,0,10*ROW('Water Data'!F95))="","",OFFSET('Water Data'!$F$29,0,10*ROW('Water Data'!F95)))</f>
        <v/>
      </c>
      <c r="CD101" s="33" t="str">
        <f ca="true">+IF(OFFSET('Water Data'!$F$30,0,10*ROW('Water Data'!F95))="","",OFFSET('Water Data'!$F$30,0,10*ROW('Water Data'!F95)))</f>
        <v/>
      </c>
      <c r="CE101" s="33" t="str">
        <f ca="true">+IF(OFFSET('Water Data'!$G$28,0,10*ROW('Water Data'!G95))="","",OFFSET('Water Data'!$G$28,0,10*ROW('Water Data'!G95)))</f>
        <v/>
      </c>
      <c r="CF101" s="33" t="str">
        <f ca="true">+IF(OFFSET('Water Data'!$G$29,0,10*ROW('Water Data'!G95))="","",OFFSET('Water Data'!$G$29,0,10*ROW('Water Data'!G95)))</f>
        <v/>
      </c>
      <c r="CG101" s="33" t="str">
        <f ca="true">+IF(OFFSET('Water Data'!$G$30,0,10*ROW('Water Data'!G95))="","",OFFSET('Water Data'!$G$30,0,10*ROW('Water Data'!G95)))</f>
        <v/>
      </c>
      <c r="CH101" s="33" t="str">
        <f ca="true">+IF(OFFSET('Water Data'!$H$28,0,10*ROW('Water Data'!H95))="","",OFFSET('Water Data'!$H$28,0,10*ROW('Water Data'!H95)))</f>
        <v/>
      </c>
      <c r="CI101" s="33" t="str">
        <f ca="true">+IF(OFFSET('Water Data'!$H$29,0,10*ROW('Water Data'!H95))="","",OFFSET('Water Data'!$H$29,0,10*ROW('Water Data'!H95)))</f>
        <v/>
      </c>
      <c r="CJ101" s="33" t="str">
        <f ca="true">+IF(OFFSET('Water Data'!$H$30,0,10*ROW('Water Data'!H95))="","",OFFSET('Water Data'!$H$30,0,10*ROW('Water Data'!H95)))</f>
        <v/>
      </c>
      <c r="CK101" s="33" t="str">
        <f ca="true">+IF(OFFSET('Sanitation Data'!$C$29,0,10*ROW('Sanitation Data'!C95))="","",OFFSET('Sanitation Data'!$C$29,0,10*ROW('Sanitation Data'!C95)))</f>
        <v/>
      </c>
      <c r="CL101" s="33" t="str">
        <f ca="true">+IF(OFFSET('Sanitation Data'!$C$30,0,10*ROW('Sanitation Data'!C95))="","",OFFSET('Sanitation Data'!$C$30,0,10*ROW('Sanitation Data'!C95)))</f>
        <v/>
      </c>
      <c r="CM101" s="33" t="str">
        <f ca="true">+IF(OFFSET('Sanitation Data'!$C$31,0,10*ROW('Sanitation Data'!C95))="","",OFFSET('Sanitation Data'!$C$31,0,10*ROW('Sanitation Data'!C95)))</f>
        <v/>
      </c>
      <c r="CN101" s="33" t="str">
        <f ca="true">+IF(OFFSET('Sanitation Data'!$C$32,0,10*ROW('Sanitation Data'!C95))="","",OFFSET('Sanitation Data'!$C$32,0,10*ROW('Sanitation Data'!C95)))</f>
        <v/>
      </c>
      <c r="CO101" s="33" t="str">
        <f ca="true">+IF(OFFSET('Sanitation Data'!$C$33,0,10*ROW('Sanitation Data'!C95))="","",OFFSET('Sanitation Data'!$C$33,0,10*ROW('Sanitation Data'!C95)))</f>
        <v/>
      </c>
      <c r="CP101" s="33" t="str">
        <f ca="true">+IF(OFFSET('Sanitation Data'!$D$29,0,10*ROW('Sanitation Data'!D95))="","",OFFSET('Sanitation Data'!$D$29,0,10*ROW('Sanitation Data'!D95)))</f>
        <v/>
      </c>
      <c r="CQ101" s="33" t="str">
        <f ca="true">+IF(OFFSET('Sanitation Data'!$D$30,0,10*ROW('Sanitation Data'!D95))="","",OFFSET('Sanitation Data'!$D$30,0,10*ROW('Sanitation Data'!D95)))</f>
        <v/>
      </c>
      <c r="CR101" s="33" t="str">
        <f ca="true">+IF(OFFSET('Sanitation Data'!$D$31,0,10*ROW('Sanitation Data'!D95))="","",OFFSET('Sanitation Data'!$D$31,0,10*ROW('Sanitation Data'!D95)))</f>
        <v/>
      </c>
      <c r="CS101" s="33" t="str">
        <f ca="true">+IF(OFFSET('Sanitation Data'!$D$32,0,10*ROW('Sanitation Data'!D95))="","",OFFSET('Sanitation Data'!$D$32,0,10*ROW('Sanitation Data'!D95)))</f>
        <v/>
      </c>
      <c r="CT101" s="33" t="str">
        <f ca="true">+IF(OFFSET('Sanitation Data'!$D$33,0,10*ROW('Sanitation Data'!D95))="","",OFFSET('Sanitation Data'!$D$33,0,10*ROW('Sanitation Data'!D95)))</f>
        <v/>
      </c>
      <c r="CU101" s="33" t="str">
        <f ca="true">+IF(OFFSET('Sanitation Data'!$E$29,0,10*ROW('Sanitation Data'!E95))="","",OFFSET('Sanitation Data'!$E$29,0,10*ROW('Sanitation Data'!E95)))</f>
        <v/>
      </c>
      <c r="CV101" s="33" t="str">
        <f ca="true">+IF(OFFSET('Sanitation Data'!$E$30,0,10*ROW('Sanitation Data'!E95))="","",OFFSET('Sanitation Data'!$E$30,0,10*ROW('Sanitation Data'!E95)))</f>
        <v/>
      </c>
      <c r="CW101" s="33" t="str">
        <f ca="true">+IF(OFFSET('Sanitation Data'!$E$31,0,10*ROW('Sanitation Data'!E95))="","",OFFSET('Sanitation Data'!$E$31,0,10*ROW('Sanitation Data'!E95)))</f>
        <v/>
      </c>
      <c r="CX101" s="33" t="str">
        <f ca="true">+IF(OFFSET('Sanitation Data'!$E$32,0,10*ROW('Sanitation Data'!E95))="","",OFFSET('Sanitation Data'!$E$32,0,10*ROW('Sanitation Data'!E95)))</f>
        <v/>
      </c>
      <c r="CY101" s="33" t="str">
        <f ca="true">+IF(OFFSET('Sanitation Data'!$E$33,0,10*ROW('Sanitation Data'!E95))="","",OFFSET('Sanitation Data'!$E$33,0,10*ROW('Sanitation Data'!E95)))</f>
        <v/>
      </c>
      <c r="CZ101" s="33" t="str">
        <f ca="true">+IF(OFFSET('Sanitation Data'!$F$29,0,10*ROW('Sanitation Data'!F95))="","",OFFSET('Sanitation Data'!$F$29,0,10*ROW('Sanitation Data'!F95)))</f>
        <v/>
      </c>
      <c r="DA101" s="33" t="str">
        <f ca="true">+IF(OFFSET('Sanitation Data'!$F$30,0,10*ROW('Sanitation Data'!F95))="","",OFFSET('Sanitation Data'!$F$30,0,10*ROW('Sanitation Data'!F95)))</f>
        <v/>
      </c>
      <c r="DB101" s="33" t="str">
        <f ca="true">+IF(OFFSET('Sanitation Data'!$F$31,0,10*ROW('Sanitation Data'!F95))="","",OFFSET('Sanitation Data'!$F$31,0,10*ROW('Sanitation Data'!F95)))</f>
        <v/>
      </c>
      <c r="DC101" s="33" t="str">
        <f ca="true">+IF(OFFSET('Sanitation Data'!$F$32,0,10*ROW('Sanitation Data'!F95))="","",OFFSET('Sanitation Data'!$F$32,0,10*ROW('Sanitation Data'!F95)))</f>
        <v/>
      </c>
      <c r="DD101" s="33" t="str">
        <f ca="true">+IF(OFFSET('Sanitation Data'!$F$33,0,10*ROW('Sanitation Data'!F95))="","",OFFSET('Sanitation Data'!$F$33,0,10*ROW('Sanitation Data'!F95)))</f>
        <v/>
      </c>
      <c r="DE101" s="33" t="str">
        <f ca="true">+IF(OFFSET('Sanitation Data'!$G$29,0,10*ROW('Sanitation Data'!G95))="","",OFFSET('Sanitation Data'!$G$29,0,10*ROW('Sanitation Data'!G95)))</f>
        <v/>
      </c>
      <c r="DF101" s="33" t="str">
        <f ca="true">+IF(OFFSET('Sanitation Data'!$G$30,0,10*ROW('Sanitation Data'!G95))="","",OFFSET('Sanitation Data'!$G$30,0,10*ROW('Sanitation Data'!G95)))</f>
        <v/>
      </c>
      <c r="DG101" s="33" t="str">
        <f ca="true">+IF(OFFSET('Sanitation Data'!$G$31,0,10*ROW('Sanitation Data'!G95))="","",OFFSET('Sanitation Data'!$G$31,0,10*ROW('Sanitation Data'!G95)))</f>
        <v/>
      </c>
      <c r="DH101" s="33" t="str">
        <f ca="true">+IF(OFFSET('Sanitation Data'!$G$32,0,10*ROW('Sanitation Data'!G95))="","",OFFSET('Sanitation Data'!$G$32,0,10*ROW('Sanitation Data'!G95)))</f>
        <v/>
      </c>
      <c r="DI101" s="33" t="str">
        <f ca="true">+IF(OFFSET('Sanitation Data'!$G$33,0,10*ROW('Sanitation Data'!G95))="","",OFFSET('Sanitation Data'!$G$33,0,10*ROW('Sanitation Data'!G95)))</f>
        <v/>
      </c>
      <c r="DJ101" s="33" t="str">
        <f ca="true">+IF(OFFSET('Sanitation Data'!$H$29,0,10*ROW('Sanitation Data'!H95))="","",OFFSET('Sanitation Data'!$H$29,0,10*ROW('Sanitation Data'!H95)))</f>
        <v/>
      </c>
      <c r="DK101" s="33" t="str">
        <f ca="true">+IF(OFFSET('Sanitation Data'!$H$30,0,10*ROW('Sanitation Data'!H95))="","",OFFSET('Sanitation Data'!$H$30,0,10*ROW('Sanitation Data'!H95)))</f>
        <v/>
      </c>
      <c r="DL101" s="33" t="str">
        <f ca="true">+IF(OFFSET('Sanitation Data'!$H$31,0,10*ROW('Sanitation Data'!H95))="","",OFFSET('Sanitation Data'!$H$31,0,10*ROW('Sanitation Data'!H95)))</f>
        <v/>
      </c>
      <c r="DM101" s="33" t="str">
        <f ca="true">+IF(OFFSET('Sanitation Data'!$H$32,0,10*ROW('Sanitation Data'!H95))="","",OFFSET('Sanitation Data'!$H$32,0,10*ROW('Sanitation Data'!H95)))</f>
        <v/>
      </c>
      <c r="DN101" s="33" t="str">
        <f ca="true">+IF(OFFSET('Sanitation Data'!$H$33,0,10*ROW('Sanitation Data'!H95))="","",OFFSET('Sanitation Data'!$H$33,0,10*ROW('Sanitation Data'!H95)))</f>
        <v/>
      </c>
      <c r="DO101" s="33" t="str">
        <f ca="true">+IF(OFFSET('Hygiene Data'!$C$12,0,10*ROW('Hygiene Data'!C95))="","",OFFSET('Hygiene Data'!$C$12,0,10*ROW('Hygiene Data'!C95)))</f>
        <v/>
      </c>
      <c r="DP101" s="33" t="str">
        <f ca="true">+IF(OFFSET('Hygiene Data'!$C$13,0,10*ROW('Hygiene Data'!C95))="","",OFFSET('Hygiene Data'!$C$13,0,10*ROW('Hygiene Data'!C95)))</f>
        <v/>
      </c>
      <c r="DQ101" s="33" t="str">
        <f ca="true">+IF(OFFSET('Hygiene Data'!$C$14,0,10*ROW('Hygiene Data'!C95))="","",OFFSET('Hygiene Data'!$C$14,0,10*ROW('Hygiene Data'!C95)))</f>
        <v/>
      </c>
      <c r="DR101" s="33" t="str">
        <f ca="true">+IF(OFFSET('Hygiene Data'!$D$12,0,10*ROW('Hygiene Data'!D95))="","",OFFSET('Hygiene Data'!$D$12,0,10*ROW('Hygiene Data'!D95)))</f>
        <v/>
      </c>
      <c r="DS101" s="33" t="str">
        <f ca="true">+IF(OFFSET('Hygiene Data'!$D$13,0,10*ROW('Hygiene Data'!D95))="","",OFFSET('Hygiene Data'!$D$13,0,10*ROW('Hygiene Data'!D95)))</f>
        <v/>
      </c>
      <c r="DT101" s="33" t="str">
        <f ca="true">+IF(OFFSET('Hygiene Data'!$D$14,0,10*ROW('Hygiene Data'!D95))="","",OFFSET('Hygiene Data'!$D$14,0,10*ROW('Hygiene Data'!D95)))</f>
        <v/>
      </c>
      <c r="DU101" s="33" t="str">
        <f ca="true">+IF(OFFSET('Hygiene Data'!$E$12,0,10*ROW('Hygiene Data'!E95))="","",OFFSET('Hygiene Data'!$E$12,0,10*ROW('Hygiene Data'!E95)))</f>
        <v/>
      </c>
      <c r="DV101" s="33" t="str">
        <f ca="true">+IF(OFFSET('Hygiene Data'!$E$13,0,10*ROW('Hygiene Data'!E95))="","",OFFSET('Hygiene Data'!$E$13,0,10*ROW('Hygiene Data'!E95)))</f>
        <v/>
      </c>
      <c r="DW101" s="33" t="str">
        <f ca="true">+IF(OFFSET('Hygiene Data'!$E$14,0,10*ROW('Hygiene Data'!E95))="","",OFFSET('Hygiene Data'!$E$14,0,10*ROW('Hygiene Data'!E95)))</f>
        <v/>
      </c>
      <c r="DX101" s="33" t="str">
        <f ca="true">+IF(OFFSET('Hygiene Data'!$F$12,0,10*ROW('Hygiene Data'!F95))="","",OFFSET('Hygiene Data'!$F$12,0,10*ROW('Hygiene Data'!F95)))</f>
        <v/>
      </c>
      <c r="DY101" s="33" t="str">
        <f ca="true">+IF(OFFSET('Hygiene Data'!$F$13,0,10*ROW('Hygiene Data'!F95))="","",OFFSET('Hygiene Data'!$F$13,0,10*ROW('Hygiene Data'!F95)))</f>
        <v/>
      </c>
      <c r="DZ101" s="33" t="str">
        <f ca="true">+IF(OFFSET('Hygiene Data'!$F$14,0,10*ROW('Hygiene Data'!F95))="","",OFFSET('Hygiene Data'!$F$14,0,10*ROW('Hygiene Data'!F95)))</f>
        <v/>
      </c>
      <c r="EA101" s="33" t="str">
        <f ca="true">+IF(OFFSET('Hygiene Data'!$G$12,0,10*ROW('Hygiene Data'!G95))="","",OFFSET('Hygiene Data'!$G$12,0,10*ROW('Hygiene Data'!G95)))</f>
        <v/>
      </c>
      <c r="EB101" s="33" t="str">
        <f ca="true">+IF(OFFSET('Hygiene Data'!$G$13,0,10*ROW('Hygiene Data'!G95))="","",OFFSET('Hygiene Data'!$G$13,0,10*ROW('Hygiene Data'!G95)))</f>
        <v/>
      </c>
      <c r="EC101" s="33" t="str">
        <f ca="true">+IF(OFFSET('Hygiene Data'!$G$14,0,10*ROW('Hygiene Data'!G95))="","",OFFSET('Hygiene Data'!$G$14,0,10*ROW('Hygiene Data'!G95)))</f>
        <v/>
      </c>
      <c r="ED101" s="33" t="str">
        <f ca="true">+IF(OFFSET('Hygiene Data'!$H$12,0,10*ROW('Hygiene Data'!H95))="","",OFFSET('Hygiene Data'!$H$12,0,10*ROW('Hygiene Data'!H95)))</f>
        <v/>
      </c>
      <c r="EE101" s="33" t="str">
        <f ca="true">+IF(OFFSET('Hygiene Data'!$H$13,0,10*ROW('Hygiene Data'!H95))="","",OFFSET('Hygiene Data'!$H$13,0,10*ROW('Hygiene Data'!H95)))</f>
        <v/>
      </c>
      <c r="EF101" s="33" t="str">
        <f ca="true">+IF(OFFSET('Hygiene Data'!$H$14,0,10*ROW('Hygiene Data'!H95))="","",OFFSET('Hygiene Data'!$H$14,0,10*ROW('Hygiene Data'!H95)))</f>
        <v/>
      </c>
    </row>
    <row r="102" x14ac:dyDescent="0.2">
      <c r="A102" s="56" t="str">
        <f ca="true">+IF(OFFSET('Water Data'!$B$1,0,10*ROW('Water Data'!B99))="","",OFFSET('Water Data'!$B$1,0,10*ROW('Water Data'!B99)))</f>
        <v/>
      </c>
      <c r="B102" s="56" t="str">
        <f ca="true">+IF(OFFSET('Water Data'!$A$3,0,10*ROW('Water Data'!A99))="","",OFFSET('Water Data'!$A$3,0,10*ROW('Water Data'!A99)))</f>
        <v/>
      </c>
      <c r="C102" s="56" t="str">
        <f ca="true">+IF(OFFSET('Water Data'!$C$3,0,10*ROW('Water Data'!C99))="","",OFFSET('Water Data'!$C$3,0,10*ROW('Water Data'!C99)))</f>
        <v/>
      </c>
      <c r="D102" s="244"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4"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4"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4"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4"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4"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4"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4"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4"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4"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4"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4"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4"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4"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4"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4"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4"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4"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45"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45"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45"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45"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45"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45"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45"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45"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45"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45"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45"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45"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45"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45"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45"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45"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45"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45"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45"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45"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45"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45"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45"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45"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45"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45"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45"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45"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45"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45"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46"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46"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46"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46"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46"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46"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46"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46"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46"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46"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46"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46"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46"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46"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46"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46"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46"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46"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3" t="str">
        <f ca="true">+IF(OFFSET('Water Data'!$C$28,0,10*ROW('Water Data'!C96))="","",OFFSET('Water Data'!$C$28,0,10*ROW('Water Data'!C96)))</f>
        <v/>
      </c>
      <c r="BT102" s="33" t="str">
        <f ca="true">+IF(OFFSET('Water Data'!$C$29,0,10*ROW('Water Data'!C96))="","",OFFSET('Water Data'!$C$29,0,10*ROW('Water Data'!C96)))</f>
        <v/>
      </c>
      <c r="BU102" s="33" t="str">
        <f ca="true">+IF(OFFSET('Water Data'!$C$30,0,10*ROW('Water Data'!C96))="","",OFFSET('Water Data'!$C$30,0,10*ROW('Water Data'!C96)))</f>
        <v/>
      </c>
      <c r="BV102" s="33" t="str">
        <f ca="true">+IF(OFFSET('Water Data'!$D$28,0,10*ROW('Water Data'!D96))="","",OFFSET('Water Data'!$D$28,0,10*ROW('Water Data'!D96)))</f>
        <v/>
      </c>
      <c r="BW102" s="33" t="str">
        <f ca="true">+IF(OFFSET('Water Data'!$D$29,0,10*ROW('Water Data'!D96))="","",OFFSET('Water Data'!$D$29,0,10*ROW('Water Data'!D96)))</f>
        <v/>
      </c>
      <c r="BX102" s="33" t="str">
        <f ca="true">+IF(OFFSET('Water Data'!$D$30,0,10*ROW('Water Data'!D96))="","",OFFSET('Water Data'!$D$30,0,10*ROW('Water Data'!D96)))</f>
        <v/>
      </c>
      <c r="BY102" s="33" t="str">
        <f ca="true">+IF(OFFSET('Water Data'!$E$28,0,10*ROW('Water Data'!E96))="","",OFFSET('Water Data'!$E$28,0,10*ROW('Water Data'!E96)))</f>
        <v/>
      </c>
      <c r="BZ102" s="33" t="str">
        <f ca="true">+IF(OFFSET('Water Data'!$E$29,0,10*ROW('Water Data'!E96))="","",OFFSET('Water Data'!$E$29,0,10*ROW('Water Data'!E96)))</f>
        <v/>
      </c>
      <c r="CA102" s="33" t="str">
        <f ca="true">+IF(OFFSET('Water Data'!$E$30,0,10*ROW('Water Data'!E96))="","",OFFSET('Water Data'!$E$30,0,10*ROW('Water Data'!E96)))</f>
        <v/>
      </c>
      <c r="CB102" s="33" t="str">
        <f ca="true">+IF(OFFSET('Water Data'!$F$28,0,10*ROW('Water Data'!F96))="","",OFFSET('Water Data'!$F$28,0,10*ROW('Water Data'!F96)))</f>
        <v/>
      </c>
      <c r="CC102" s="33" t="str">
        <f ca="true">+IF(OFFSET('Water Data'!$F$29,0,10*ROW('Water Data'!F96))="","",OFFSET('Water Data'!$F$29,0,10*ROW('Water Data'!F96)))</f>
        <v/>
      </c>
      <c r="CD102" s="33" t="str">
        <f ca="true">+IF(OFFSET('Water Data'!$F$30,0,10*ROW('Water Data'!F96))="","",OFFSET('Water Data'!$F$30,0,10*ROW('Water Data'!F96)))</f>
        <v/>
      </c>
      <c r="CE102" s="33" t="str">
        <f ca="true">+IF(OFFSET('Water Data'!$G$28,0,10*ROW('Water Data'!G96))="","",OFFSET('Water Data'!$G$28,0,10*ROW('Water Data'!G96)))</f>
        <v/>
      </c>
      <c r="CF102" s="33" t="str">
        <f ca="true">+IF(OFFSET('Water Data'!$G$29,0,10*ROW('Water Data'!G96))="","",OFFSET('Water Data'!$G$29,0,10*ROW('Water Data'!G96)))</f>
        <v/>
      </c>
      <c r="CG102" s="33" t="str">
        <f ca="true">+IF(OFFSET('Water Data'!$G$30,0,10*ROW('Water Data'!G96))="","",OFFSET('Water Data'!$G$30,0,10*ROW('Water Data'!G96)))</f>
        <v/>
      </c>
      <c r="CH102" s="33" t="str">
        <f ca="true">+IF(OFFSET('Water Data'!$H$28,0,10*ROW('Water Data'!H96))="","",OFFSET('Water Data'!$H$28,0,10*ROW('Water Data'!H96)))</f>
        <v/>
      </c>
      <c r="CI102" s="33" t="str">
        <f ca="true">+IF(OFFSET('Water Data'!$H$29,0,10*ROW('Water Data'!H96))="","",OFFSET('Water Data'!$H$29,0,10*ROW('Water Data'!H96)))</f>
        <v/>
      </c>
      <c r="CJ102" s="33" t="str">
        <f ca="true">+IF(OFFSET('Water Data'!$H$30,0,10*ROW('Water Data'!H96))="","",OFFSET('Water Data'!$H$30,0,10*ROW('Water Data'!H96)))</f>
        <v/>
      </c>
      <c r="CK102" s="33" t="str">
        <f ca="true">+IF(OFFSET('Sanitation Data'!$C$29,0,10*ROW('Sanitation Data'!C96))="","",OFFSET('Sanitation Data'!$C$29,0,10*ROW('Sanitation Data'!C96)))</f>
        <v/>
      </c>
      <c r="CL102" s="33" t="str">
        <f ca="true">+IF(OFFSET('Sanitation Data'!$C$30,0,10*ROW('Sanitation Data'!C96))="","",OFFSET('Sanitation Data'!$C$30,0,10*ROW('Sanitation Data'!C96)))</f>
        <v/>
      </c>
      <c r="CM102" s="33" t="str">
        <f ca="true">+IF(OFFSET('Sanitation Data'!$C$31,0,10*ROW('Sanitation Data'!C96))="","",OFFSET('Sanitation Data'!$C$31,0,10*ROW('Sanitation Data'!C96)))</f>
        <v/>
      </c>
      <c r="CN102" s="33" t="str">
        <f ca="true">+IF(OFFSET('Sanitation Data'!$C$32,0,10*ROW('Sanitation Data'!C96))="","",OFFSET('Sanitation Data'!$C$32,0,10*ROW('Sanitation Data'!C96)))</f>
        <v/>
      </c>
      <c r="CO102" s="33" t="str">
        <f ca="true">+IF(OFFSET('Sanitation Data'!$C$33,0,10*ROW('Sanitation Data'!C96))="","",OFFSET('Sanitation Data'!$C$33,0,10*ROW('Sanitation Data'!C96)))</f>
        <v/>
      </c>
      <c r="CP102" s="33" t="str">
        <f ca="true">+IF(OFFSET('Sanitation Data'!$D$29,0,10*ROW('Sanitation Data'!D96))="","",OFFSET('Sanitation Data'!$D$29,0,10*ROW('Sanitation Data'!D96)))</f>
        <v/>
      </c>
      <c r="CQ102" s="33" t="str">
        <f ca="true">+IF(OFFSET('Sanitation Data'!$D$30,0,10*ROW('Sanitation Data'!D96))="","",OFFSET('Sanitation Data'!$D$30,0,10*ROW('Sanitation Data'!D96)))</f>
        <v/>
      </c>
      <c r="CR102" s="33" t="str">
        <f ca="true">+IF(OFFSET('Sanitation Data'!$D$31,0,10*ROW('Sanitation Data'!D96))="","",OFFSET('Sanitation Data'!$D$31,0,10*ROW('Sanitation Data'!D96)))</f>
        <v/>
      </c>
      <c r="CS102" s="33" t="str">
        <f ca="true">+IF(OFFSET('Sanitation Data'!$D$32,0,10*ROW('Sanitation Data'!D96))="","",OFFSET('Sanitation Data'!$D$32,0,10*ROW('Sanitation Data'!D96)))</f>
        <v/>
      </c>
      <c r="CT102" s="33" t="str">
        <f ca="true">+IF(OFFSET('Sanitation Data'!$D$33,0,10*ROW('Sanitation Data'!D96))="","",OFFSET('Sanitation Data'!$D$33,0,10*ROW('Sanitation Data'!D96)))</f>
        <v/>
      </c>
      <c r="CU102" s="33" t="str">
        <f ca="true">+IF(OFFSET('Sanitation Data'!$E$29,0,10*ROW('Sanitation Data'!E96))="","",OFFSET('Sanitation Data'!$E$29,0,10*ROW('Sanitation Data'!E96)))</f>
        <v/>
      </c>
      <c r="CV102" s="33" t="str">
        <f ca="true">+IF(OFFSET('Sanitation Data'!$E$30,0,10*ROW('Sanitation Data'!E96))="","",OFFSET('Sanitation Data'!$E$30,0,10*ROW('Sanitation Data'!E96)))</f>
        <v/>
      </c>
      <c r="CW102" s="33" t="str">
        <f ca="true">+IF(OFFSET('Sanitation Data'!$E$31,0,10*ROW('Sanitation Data'!E96))="","",OFFSET('Sanitation Data'!$E$31,0,10*ROW('Sanitation Data'!E96)))</f>
        <v/>
      </c>
      <c r="CX102" s="33" t="str">
        <f ca="true">+IF(OFFSET('Sanitation Data'!$E$32,0,10*ROW('Sanitation Data'!E96))="","",OFFSET('Sanitation Data'!$E$32,0,10*ROW('Sanitation Data'!E96)))</f>
        <v/>
      </c>
      <c r="CY102" s="33" t="str">
        <f ca="true">+IF(OFFSET('Sanitation Data'!$E$33,0,10*ROW('Sanitation Data'!E96))="","",OFFSET('Sanitation Data'!$E$33,0,10*ROW('Sanitation Data'!E96)))</f>
        <v/>
      </c>
      <c r="CZ102" s="33" t="str">
        <f ca="true">+IF(OFFSET('Sanitation Data'!$F$29,0,10*ROW('Sanitation Data'!F96))="","",OFFSET('Sanitation Data'!$F$29,0,10*ROW('Sanitation Data'!F96)))</f>
        <v/>
      </c>
      <c r="DA102" s="33" t="str">
        <f ca="true">+IF(OFFSET('Sanitation Data'!$F$30,0,10*ROW('Sanitation Data'!F96))="","",OFFSET('Sanitation Data'!$F$30,0,10*ROW('Sanitation Data'!F96)))</f>
        <v/>
      </c>
      <c r="DB102" s="33" t="str">
        <f ca="true">+IF(OFFSET('Sanitation Data'!$F$31,0,10*ROW('Sanitation Data'!F96))="","",OFFSET('Sanitation Data'!$F$31,0,10*ROW('Sanitation Data'!F96)))</f>
        <v/>
      </c>
      <c r="DC102" s="33" t="str">
        <f ca="true">+IF(OFFSET('Sanitation Data'!$F$32,0,10*ROW('Sanitation Data'!F96))="","",OFFSET('Sanitation Data'!$F$32,0,10*ROW('Sanitation Data'!F96)))</f>
        <v/>
      </c>
      <c r="DD102" s="33" t="str">
        <f ca="true">+IF(OFFSET('Sanitation Data'!$F$33,0,10*ROW('Sanitation Data'!F96))="","",OFFSET('Sanitation Data'!$F$33,0,10*ROW('Sanitation Data'!F96)))</f>
        <v/>
      </c>
      <c r="DE102" s="33" t="str">
        <f ca="true">+IF(OFFSET('Sanitation Data'!$G$29,0,10*ROW('Sanitation Data'!G96))="","",OFFSET('Sanitation Data'!$G$29,0,10*ROW('Sanitation Data'!G96)))</f>
        <v/>
      </c>
      <c r="DF102" s="33" t="str">
        <f ca="true">+IF(OFFSET('Sanitation Data'!$G$30,0,10*ROW('Sanitation Data'!G96))="","",OFFSET('Sanitation Data'!$G$30,0,10*ROW('Sanitation Data'!G96)))</f>
        <v/>
      </c>
      <c r="DG102" s="33" t="str">
        <f ca="true">+IF(OFFSET('Sanitation Data'!$G$31,0,10*ROW('Sanitation Data'!G96))="","",OFFSET('Sanitation Data'!$G$31,0,10*ROW('Sanitation Data'!G96)))</f>
        <v/>
      </c>
      <c r="DH102" s="33" t="str">
        <f ca="true">+IF(OFFSET('Sanitation Data'!$G$32,0,10*ROW('Sanitation Data'!G96))="","",OFFSET('Sanitation Data'!$G$32,0,10*ROW('Sanitation Data'!G96)))</f>
        <v/>
      </c>
      <c r="DI102" s="33" t="str">
        <f ca="true">+IF(OFFSET('Sanitation Data'!$G$33,0,10*ROW('Sanitation Data'!G96))="","",OFFSET('Sanitation Data'!$G$33,0,10*ROW('Sanitation Data'!G96)))</f>
        <v/>
      </c>
      <c r="DJ102" s="33" t="str">
        <f ca="true">+IF(OFFSET('Sanitation Data'!$H$29,0,10*ROW('Sanitation Data'!H96))="","",OFFSET('Sanitation Data'!$H$29,0,10*ROW('Sanitation Data'!H96)))</f>
        <v/>
      </c>
      <c r="DK102" s="33" t="str">
        <f ca="true">+IF(OFFSET('Sanitation Data'!$H$30,0,10*ROW('Sanitation Data'!H96))="","",OFFSET('Sanitation Data'!$H$30,0,10*ROW('Sanitation Data'!H96)))</f>
        <v/>
      </c>
      <c r="DL102" s="33" t="str">
        <f ca="true">+IF(OFFSET('Sanitation Data'!$H$31,0,10*ROW('Sanitation Data'!H96))="","",OFFSET('Sanitation Data'!$H$31,0,10*ROW('Sanitation Data'!H96)))</f>
        <v/>
      </c>
      <c r="DM102" s="33" t="str">
        <f ca="true">+IF(OFFSET('Sanitation Data'!$H$32,0,10*ROW('Sanitation Data'!H96))="","",OFFSET('Sanitation Data'!$H$32,0,10*ROW('Sanitation Data'!H96)))</f>
        <v/>
      </c>
      <c r="DN102" s="33" t="str">
        <f ca="true">+IF(OFFSET('Sanitation Data'!$H$33,0,10*ROW('Sanitation Data'!H96))="","",OFFSET('Sanitation Data'!$H$33,0,10*ROW('Sanitation Data'!H96)))</f>
        <v/>
      </c>
      <c r="DO102" s="33" t="str">
        <f ca="true">+IF(OFFSET('Hygiene Data'!$C$12,0,10*ROW('Hygiene Data'!C96))="","",OFFSET('Hygiene Data'!$C$12,0,10*ROW('Hygiene Data'!C96)))</f>
        <v/>
      </c>
      <c r="DP102" s="33" t="str">
        <f ca="true">+IF(OFFSET('Hygiene Data'!$C$13,0,10*ROW('Hygiene Data'!C96))="","",OFFSET('Hygiene Data'!$C$13,0,10*ROW('Hygiene Data'!C96)))</f>
        <v/>
      </c>
      <c r="DQ102" s="33" t="str">
        <f ca="true">+IF(OFFSET('Hygiene Data'!$C$14,0,10*ROW('Hygiene Data'!C96))="","",OFFSET('Hygiene Data'!$C$14,0,10*ROW('Hygiene Data'!C96)))</f>
        <v/>
      </c>
      <c r="DR102" s="33" t="str">
        <f ca="true">+IF(OFFSET('Hygiene Data'!$D$12,0,10*ROW('Hygiene Data'!D96))="","",OFFSET('Hygiene Data'!$D$12,0,10*ROW('Hygiene Data'!D96)))</f>
        <v/>
      </c>
      <c r="DS102" s="33" t="str">
        <f ca="true">+IF(OFFSET('Hygiene Data'!$D$13,0,10*ROW('Hygiene Data'!D96))="","",OFFSET('Hygiene Data'!$D$13,0,10*ROW('Hygiene Data'!D96)))</f>
        <v/>
      </c>
      <c r="DT102" s="33" t="str">
        <f ca="true">+IF(OFFSET('Hygiene Data'!$D$14,0,10*ROW('Hygiene Data'!D96))="","",OFFSET('Hygiene Data'!$D$14,0,10*ROW('Hygiene Data'!D96)))</f>
        <v/>
      </c>
      <c r="DU102" s="33" t="str">
        <f ca="true">+IF(OFFSET('Hygiene Data'!$E$12,0,10*ROW('Hygiene Data'!E96))="","",OFFSET('Hygiene Data'!$E$12,0,10*ROW('Hygiene Data'!E96)))</f>
        <v/>
      </c>
      <c r="DV102" s="33" t="str">
        <f ca="true">+IF(OFFSET('Hygiene Data'!$E$13,0,10*ROW('Hygiene Data'!E96))="","",OFFSET('Hygiene Data'!$E$13,0,10*ROW('Hygiene Data'!E96)))</f>
        <v/>
      </c>
      <c r="DW102" s="33" t="str">
        <f ca="true">+IF(OFFSET('Hygiene Data'!$E$14,0,10*ROW('Hygiene Data'!E96))="","",OFFSET('Hygiene Data'!$E$14,0,10*ROW('Hygiene Data'!E96)))</f>
        <v/>
      </c>
      <c r="DX102" s="33" t="str">
        <f ca="true">+IF(OFFSET('Hygiene Data'!$F$12,0,10*ROW('Hygiene Data'!F96))="","",OFFSET('Hygiene Data'!$F$12,0,10*ROW('Hygiene Data'!F96)))</f>
        <v/>
      </c>
      <c r="DY102" s="33" t="str">
        <f ca="true">+IF(OFFSET('Hygiene Data'!$F$13,0,10*ROW('Hygiene Data'!F96))="","",OFFSET('Hygiene Data'!$F$13,0,10*ROW('Hygiene Data'!F96)))</f>
        <v/>
      </c>
      <c r="DZ102" s="33" t="str">
        <f ca="true">+IF(OFFSET('Hygiene Data'!$F$14,0,10*ROW('Hygiene Data'!F96))="","",OFFSET('Hygiene Data'!$F$14,0,10*ROW('Hygiene Data'!F96)))</f>
        <v/>
      </c>
      <c r="EA102" s="33" t="str">
        <f ca="true">+IF(OFFSET('Hygiene Data'!$G$12,0,10*ROW('Hygiene Data'!G96))="","",OFFSET('Hygiene Data'!$G$12,0,10*ROW('Hygiene Data'!G96)))</f>
        <v/>
      </c>
      <c r="EB102" s="33" t="str">
        <f ca="true">+IF(OFFSET('Hygiene Data'!$G$13,0,10*ROW('Hygiene Data'!G96))="","",OFFSET('Hygiene Data'!$G$13,0,10*ROW('Hygiene Data'!G96)))</f>
        <v/>
      </c>
      <c r="EC102" s="33" t="str">
        <f ca="true">+IF(OFFSET('Hygiene Data'!$G$14,0,10*ROW('Hygiene Data'!G96))="","",OFFSET('Hygiene Data'!$G$14,0,10*ROW('Hygiene Data'!G96)))</f>
        <v/>
      </c>
      <c r="ED102" s="33" t="str">
        <f ca="true">+IF(OFFSET('Hygiene Data'!$H$12,0,10*ROW('Hygiene Data'!H96))="","",OFFSET('Hygiene Data'!$H$12,0,10*ROW('Hygiene Data'!H96)))</f>
        <v/>
      </c>
      <c r="EE102" s="33" t="str">
        <f ca="true">+IF(OFFSET('Hygiene Data'!$H$13,0,10*ROW('Hygiene Data'!H96))="","",OFFSET('Hygiene Data'!$H$13,0,10*ROW('Hygiene Data'!H96)))</f>
        <v/>
      </c>
      <c r="EF102" s="33" t="str">
        <f ca="true">+IF(OFFSET('Hygiene Data'!$H$14,0,10*ROW('Hygiene Data'!H96))="","",OFFSET('Hygiene Data'!$H$14,0,10*ROW('Hygiene Data'!H96)))</f>
        <v/>
      </c>
    </row>
    <row r="103" x14ac:dyDescent="0.2">
      <c r="A103" s="56" t="str">
        <f ca="true">+IF(OFFSET('Water Data'!$B$1,0,10*ROW('Water Data'!B100))="","",OFFSET('Water Data'!$B$1,0,10*ROW('Water Data'!B100)))</f>
        <v/>
      </c>
      <c r="B103" s="56" t="str">
        <f ca="true">+IF(OFFSET('Water Data'!$A$3,0,10*ROW('Water Data'!A100))="","",OFFSET('Water Data'!$A$3,0,10*ROW('Water Data'!A100)))</f>
        <v/>
      </c>
      <c r="C103" s="56" t="str">
        <f ca="true">+IF(OFFSET('Water Data'!$C$3,0,10*ROW('Water Data'!C100))="","",OFFSET('Water Data'!$C$3,0,10*ROW('Water Data'!C100)))</f>
        <v/>
      </c>
      <c r="D103" s="244"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4"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4"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4"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4"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4"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4"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4"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4"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4"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4"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4"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4"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4"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4"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4"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4"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4"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45"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45"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45"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45"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45"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45"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45"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45"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45"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45"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45"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45"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45"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45"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45"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45"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45"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45"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45"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45"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45"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45"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45"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45"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45"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45"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45"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45"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45"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45"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46"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46"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46"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46"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46"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46"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46"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46"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46"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46"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46"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46"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46"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46"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46"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46"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46"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46"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3" t="str">
        <f ca="true">+IF(OFFSET('Water Data'!$C$28,0,10*ROW('Water Data'!C97))="","",OFFSET('Water Data'!$C$28,0,10*ROW('Water Data'!C97)))</f>
        <v/>
      </c>
      <c r="BT103" s="33" t="str">
        <f ca="true">+IF(OFFSET('Water Data'!$C$29,0,10*ROW('Water Data'!C97))="","",OFFSET('Water Data'!$C$29,0,10*ROW('Water Data'!C97)))</f>
        <v/>
      </c>
      <c r="BU103" s="33" t="str">
        <f ca="true">+IF(OFFSET('Water Data'!$C$30,0,10*ROW('Water Data'!C97))="","",OFFSET('Water Data'!$C$30,0,10*ROW('Water Data'!C97)))</f>
        <v/>
      </c>
      <c r="BV103" s="33" t="str">
        <f ca="true">+IF(OFFSET('Water Data'!$D$28,0,10*ROW('Water Data'!D97))="","",OFFSET('Water Data'!$D$28,0,10*ROW('Water Data'!D97)))</f>
        <v/>
      </c>
      <c r="BW103" s="33" t="str">
        <f ca="true">+IF(OFFSET('Water Data'!$D$29,0,10*ROW('Water Data'!D97))="","",OFFSET('Water Data'!$D$29,0,10*ROW('Water Data'!D97)))</f>
        <v/>
      </c>
      <c r="BX103" s="33" t="str">
        <f ca="true">+IF(OFFSET('Water Data'!$D$30,0,10*ROW('Water Data'!D97))="","",OFFSET('Water Data'!$D$30,0,10*ROW('Water Data'!D97)))</f>
        <v/>
      </c>
      <c r="BY103" s="33" t="str">
        <f ca="true">+IF(OFFSET('Water Data'!$E$28,0,10*ROW('Water Data'!E97))="","",OFFSET('Water Data'!$E$28,0,10*ROW('Water Data'!E97)))</f>
        <v/>
      </c>
      <c r="BZ103" s="33" t="str">
        <f ca="true">+IF(OFFSET('Water Data'!$E$29,0,10*ROW('Water Data'!E97))="","",OFFSET('Water Data'!$E$29,0,10*ROW('Water Data'!E97)))</f>
        <v/>
      </c>
      <c r="CA103" s="33" t="str">
        <f ca="true">+IF(OFFSET('Water Data'!$E$30,0,10*ROW('Water Data'!E97))="","",OFFSET('Water Data'!$E$30,0,10*ROW('Water Data'!E97)))</f>
        <v/>
      </c>
      <c r="CB103" s="33" t="str">
        <f ca="true">+IF(OFFSET('Water Data'!$F$28,0,10*ROW('Water Data'!F97))="","",OFFSET('Water Data'!$F$28,0,10*ROW('Water Data'!F97)))</f>
        <v/>
      </c>
      <c r="CC103" s="33" t="str">
        <f ca="true">+IF(OFFSET('Water Data'!$F$29,0,10*ROW('Water Data'!F97))="","",OFFSET('Water Data'!$F$29,0,10*ROW('Water Data'!F97)))</f>
        <v/>
      </c>
      <c r="CD103" s="33" t="str">
        <f ca="true">+IF(OFFSET('Water Data'!$F$30,0,10*ROW('Water Data'!F97))="","",OFFSET('Water Data'!$F$30,0,10*ROW('Water Data'!F97)))</f>
        <v/>
      </c>
      <c r="CE103" s="33" t="str">
        <f ca="true">+IF(OFFSET('Water Data'!$G$28,0,10*ROW('Water Data'!G97))="","",OFFSET('Water Data'!$G$28,0,10*ROW('Water Data'!G97)))</f>
        <v/>
      </c>
      <c r="CF103" s="33" t="str">
        <f ca="true">+IF(OFFSET('Water Data'!$G$29,0,10*ROW('Water Data'!G97))="","",OFFSET('Water Data'!$G$29,0,10*ROW('Water Data'!G97)))</f>
        <v/>
      </c>
      <c r="CG103" s="33" t="str">
        <f ca="true">+IF(OFFSET('Water Data'!$G$30,0,10*ROW('Water Data'!G97))="","",OFFSET('Water Data'!$G$30,0,10*ROW('Water Data'!G97)))</f>
        <v/>
      </c>
      <c r="CH103" s="33" t="str">
        <f ca="true">+IF(OFFSET('Water Data'!$H$28,0,10*ROW('Water Data'!H97))="","",OFFSET('Water Data'!$H$28,0,10*ROW('Water Data'!H97)))</f>
        <v/>
      </c>
      <c r="CI103" s="33" t="str">
        <f ca="true">+IF(OFFSET('Water Data'!$H$29,0,10*ROW('Water Data'!H97))="","",OFFSET('Water Data'!$H$29,0,10*ROW('Water Data'!H97)))</f>
        <v/>
      </c>
      <c r="CJ103" s="33" t="str">
        <f ca="true">+IF(OFFSET('Water Data'!$H$30,0,10*ROW('Water Data'!H97))="","",OFFSET('Water Data'!$H$30,0,10*ROW('Water Data'!H97)))</f>
        <v/>
      </c>
      <c r="CK103" s="33" t="str">
        <f ca="true">+IF(OFFSET('Sanitation Data'!$C$29,0,10*ROW('Sanitation Data'!C97))="","",OFFSET('Sanitation Data'!$C$29,0,10*ROW('Sanitation Data'!C97)))</f>
        <v/>
      </c>
      <c r="CL103" s="33" t="str">
        <f ca="true">+IF(OFFSET('Sanitation Data'!$C$30,0,10*ROW('Sanitation Data'!C97))="","",OFFSET('Sanitation Data'!$C$30,0,10*ROW('Sanitation Data'!C97)))</f>
        <v/>
      </c>
      <c r="CM103" s="33" t="str">
        <f ca="true">+IF(OFFSET('Sanitation Data'!$C$31,0,10*ROW('Sanitation Data'!C97))="","",OFFSET('Sanitation Data'!$C$31,0,10*ROW('Sanitation Data'!C97)))</f>
        <v/>
      </c>
      <c r="CN103" s="33" t="str">
        <f ca="true">+IF(OFFSET('Sanitation Data'!$C$32,0,10*ROW('Sanitation Data'!C97))="","",OFFSET('Sanitation Data'!$C$32,0,10*ROW('Sanitation Data'!C97)))</f>
        <v/>
      </c>
      <c r="CO103" s="33" t="str">
        <f ca="true">+IF(OFFSET('Sanitation Data'!$C$33,0,10*ROW('Sanitation Data'!C97))="","",OFFSET('Sanitation Data'!$C$33,0,10*ROW('Sanitation Data'!C97)))</f>
        <v/>
      </c>
      <c r="CP103" s="33" t="str">
        <f ca="true">+IF(OFFSET('Sanitation Data'!$D$29,0,10*ROW('Sanitation Data'!D97))="","",OFFSET('Sanitation Data'!$D$29,0,10*ROW('Sanitation Data'!D97)))</f>
        <v/>
      </c>
      <c r="CQ103" s="33" t="str">
        <f ca="true">+IF(OFFSET('Sanitation Data'!$D$30,0,10*ROW('Sanitation Data'!D97))="","",OFFSET('Sanitation Data'!$D$30,0,10*ROW('Sanitation Data'!D97)))</f>
        <v/>
      </c>
      <c r="CR103" s="33" t="str">
        <f ca="true">+IF(OFFSET('Sanitation Data'!$D$31,0,10*ROW('Sanitation Data'!D97))="","",OFFSET('Sanitation Data'!$D$31,0,10*ROW('Sanitation Data'!D97)))</f>
        <v/>
      </c>
      <c r="CS103" s="33" t="str">
        <f ca="true">+IF(OFFSET('Sanitation Data'!$D$32,0,10*ROW('Sanitation Data'!D97))="","",OFFSET('Sanitation Data'!$D$32,0,10*ROW('Sanitation Data'!D97)))</f>
        <v/>
      </c>
      <c r="CT103" s="33" t="str">
        <f ca="true">+IF(OFFSET('Sanitation Data'!$D$33,0,10*ROW('Sanitation Data'!D97))="","",OFFSET('Sanitation Data'!$D$33,0,10*ROW('Sanitation Data'!D97)))</f>
        <v/>
      </c>
      <c r="CU103" s="33" t="str">
        <f ca="true">+IF(OFFSET('Sanitation Data'!$E$29,0,10*ROW('Sanitation Data'!E97))="","",OFFSET('Sanitation Data'!$E$29,0,10*ROW('Sanitation Data'!E97)))</f>
        <v/>
      </c>
      <c r="CV103" s="33" t="str">
        <f ca="true">+IF(OFFSET('Sanitation Data'!$E$30,0,10*ROW('Sanitation Data'!E97))="","",OFFSET('Sanitation Data'!$E$30,0,10*ROW('Sanitation Data'!E97)))</f>
        <v/>
      </c>
      <c r="CW103" s="33" t="str">
        <f ca="true">+IF(OFFSET('Sanitation Data'!$E$31,0,10*ROW('Sanitation Data'!E97))="","",OFFSET('Sanitation Data'!$E$31,0,10*ROW('Sanitation Data'!E97)))</f>
        <v/>
      </c>
      <c r="CX103" s="33" t="str">
        <f ca="true">+IF(OFFSET('Sanitation Data'!$E$32,0,10*ROW('Sanitation Data'!E97))="","",OFFSET('Sanitation Data'!$E$32,0,10*ROW('Sanitation Data'!E97)))</f>
        <v/>
      </c>
      <c r="CY103" s="33" t="str">
        <f ca="true">+IF(OFFSET('Sanitation Data'!$E$33,0,10*ROW('Sanitation Data'!E97))="","",OFFSET('Sanitation Data'!$E$33,0,10*ROW('Sanitation Data'!E97)))</f>
        <v/>
      </c>
      <c r="CZ103" s="33" t="str">
        <f ca="true">+IF(OFFSET('Sanitation Data'!$F$29,0,10*ROW('Sanitation Data'!F97))="","",OFFSET('Sanitation Data'!$F$29,0,10*ROW('Sanitation Data'!F97)))</f>
        <v/>
      </c>
      <c r="DA103" s="33" t="str">
        <f ca="true">+IF(OFFSET('Sanitation Data'!$F$30,0,10*ROW('Sanitation Data'!F97))="","",OFFSET('Sanitation Data'!$F$30,0,10*ROW('Sanitation Data'!F97)))</f>
        <v/>
      </c>
      <c r="DB103" s="33" t="str">
        <f ca="true">+IF(OFFSET('Sanitation Data'!$F$31,0,10*ROW('Sanitation Data'!F97))="","",OFFSET('Sanitation Data'!$F$31,0,10*ROW('Sanitation Data'!F97)))</f>
        <v/>
      </c>
      <c r="DC103" s="33" t="str">
        <f ca="true">+IF(OFFSET('Sanitation Data'!$F$32,0,10*ROW('Sanitation Data'!F97))="","",OFFSET('Sanitation Data'!$F$32,0,10*ROW('Sanitation Data'!F97)))</f>
        <v/>
      </c>
      <c r="DD103" s="33" t="str">
        <f ca="true">+IF(OFFSET('Sanitation Data'!$F$33,0,10*ROW('Sanitation Data'!F97))="","",OFFSET('Sanitation Data'!$F$33,0,10*ROW('Sanitation Data'!F97)))</f>
        <v/>
      </c>
      <c r="DE103" s="33" t="str">
        <f ca="true">+IF(OFFSET('Sanitation Data'!$G$29,0,10*ROW('Sanitation Data'!G97))="","",OFFSET('Sanitation Data'!$G$29,0,10*ROW('Sanitation Data'!G97)))</f>
        <v/>
      </c>
      <c r="DF103" s="33" t="str">
        <f ca="true">+IF(OFFSET('Sanitation Data'!$G$30,0,10*ROW('Sanitation Data'!G97))="","",OFFSET('Sanitation Data'!$G$30,0,10*ROW('Sanitation Data'!G97)))</f>
        <v/>
      </c>
      <c r="DG103" s="33" t="str">
        <f ca="true">+IF(OFFSET('Sanitation Data'!$G$31,0,10*ROW('Sanitation Data'!G97))="","",OFFSET('Sanitation Data'!$G$31,0,10*ROW('Sanitation Data'!G97)))</f>
        <v/>
      </c>
      <c r="DH103" s="33" t="str">
        <f ca="true">+IF(OFFSET('Sanitation Data'!$G$32,0,10*ROW('Sanitation Data'!G97))="","",OFFSET('Sanitation Data'!$G$32,0,10*ROW('Sanitation Data'!G97)))</f>
        <v/>
      </c>
      <c r="DI103" s="33" t="str">
        <f ca="true">+IF(OFFSET('Sanitation Data'!$G$33,0,10*ROW('Sanitation Data'!G97))="","",OFFSET('Sanitation Data'!$G$33,0,10*ROW('Sanitation Data'!G97)))</f>
        <v/>
      </c>
      <c r="DJ103" s="33" t="str">
        <f ca="true">+IF(OFFSET('Sanitation Data'!$H$29,0,10*ROW('Sanitation Data'!H97))="","",OFFSET('Sanitation Data'!$H$29,0,10*ROW('Sanitation Data'!H97)))</f>
        <v/>
      </c>
      <c r="DK103" s="33" t="str">
        <f ca="true">+IF(OFFSET('Sanitation Data'!$H$30,0,10*ROW('Sanitation Data'!H97))="","",OFFSET('Sanitation Data'!$H$30,0,10*ROW('Sanitation Data'!H97)))</f>
        <v/>
      </c>
      <c r="DL103" s="33" t="str">
        <f ca="true">+IF(OFFSET('Sanitation Data'!$H$31,0,10*ROW('Sanitation Data'!H97))="","",OFFSET('Sanitation Data'!$H$31,0,10*ROW('Sanitation Data'!H97)))</f>
        <v/>
      </c>
      <c r="DM103" s="33" t="str">
        <f ca="true">+IF(OFFSET('Sanitation Data'!$H$32,0,10*ROW('Sanitation Data'!H97))="","",OFFSET('Sanitation Data'!$H$32,0,10*ROW('Sanitation Data'!H97)))</f>
        <v/>
      </c>
      <c r="DN103" s="33" t="str">
        <f ca="true">+IF(OFFSET('Sanitation Data'!$H$33,0,10*ROW('Sanitation Data'!H97))="","",OFFSET('Sanitation Data'!$H$33,0,10*ROW('Sanitation Data'!H97)))</f>
        <v/>
      </c>
      <c r="DO103" s="33" t="str">
        <f ca="true">+IF(OFFSET('Hygiene Data'!$C$12,0,10*ROW('Hygiene Data'!C97))="","",OFFSET('Hygiene Data'!$C$12,0,10*ROW('Hygiene Data'!C97)))</f>
        <v/>
      </c>
      <c r="DP103" s="33" t="str">
        <f ca="true">+IF(OFFSET('Hygiene Data'!$C$13,0,10*ROW('Hygiene Data'!C97))="","",OFFSET('Hygiene Data'!$C$13,0,10*ROW('Hygiene Data'!C97)))</f>
        <v/>
      </c>
      <c r="DQ103" s="33" t="str">
        <f ca="true">+IF(OFFSET('Hygiene Data'!$C$14,0,10*ROW('Hygiene Data'!C97))="","",OFFSET('Hygiene Data'!$C$14,0,10*ROW('Hygiene Data'!C97)))</f>
        <v/>
      </c>
      <c r="DR103" s="33" t="str">
        <f ca="true">+IF(OFFSET('Hygiene Data'!$D$12,0,10*ROW('Hygiene Data'!D97))="","",OFFSET('Hygiene Data'!$D$12,0,10*ROW('Hygiene Data'!D97)))</f>
        <v/>
      </c>
      <c r="DS103" s="33" t="str">
        <f ca="true">+IF(OFFSET('Hygiene Data'!$D$13,0,10*ROW('Hygiene Data'!D97))="","",OFFSET('Hygiene Data'!$D$13,0,10*ROW('Hygiene Data'!D97)))</f>
        <v/>
      </c>
      <c r="DT103" s="33" t="str">
        <f ca="true">+IF(OFFSET('Hygiene Data'!$D$14,0,10*ROW('Hygiene Data'!D97))="","",OFFSET('Hygiene Data'!$D$14,0,10*ROW('Hygiene Data'!D97)))</f>
        <v/>
      </c>
      <c r="DU103" s="33" t="str">
        <f ca="true">+IF(OFFSET('Hygiene Data'!$E$12,0,10*ROW('Hygiene Data'!E97))="","",OFFSET('Hygiene Data'!$E$12,0,10*ROW('Hygiene Data'!E97)))</f>
        <v/>
      </c>
      <c r="DV103" s="33" t="str">
        <f ca="true">+IF(OFFSET('Hygiene Data'!$E$13,0,10*ROW('Hygiene Data'!E97))="","",OFFSET('Hygiene Data'!$E$13,0,10*ROW('Hygiene Data'!E97)))</f>
        <v/>
      </c>
      <c r="DW103" s="33" t="str">
        <f ca="true">+IF(OFFSET('Hygiene Data'!$E$14,0,10*ROW('Hygiene Data'!E97))="","",OFFSET('Hygiene Data'!$E$14,0,10*ROW('Hygiene Data'!E97)))</f>
        <v/>
      </c>
      <c r="DX103" s="33" t="str">
        <f ca="true">+IF(OFFSET('Hygiene Data'!$F$12,0,10*ROW('Hygiene Data'!F97))="","",OFFSET('Hygiene Data'!$F$12,0,10*ROW('Hygiene Data'!F97)))</f>
        <v/>
      </c>
      <c r="DY103" s="33" t="str">
        <f ca="true">+IF(OFFSET('Hygiene Data'!$F$13,0,10*ROW('Hygiene Data'!F97))="","",OFFSET('Hygiene Data'!$F$13,0,10*ROW('Hygiene Data'!F97)))</f>
        <v/>
      </c>
      <c r="DZ103" s="33" t="str">
        <f ca="true">+IF(OFFSET('Hygiene Data'!$F$14,0,10*ROW('Hygiene Data'!F97))="","",OFFSET('Hygiene Data'!$F$14,0,10*ROW('Hygiene Data'!F97)))</f>
        <v/>
      </c>
      <c r="EA103" s="33" t="str">
        <f ca="true">+IF(OFFSET('Hygiene Data'!$G$12,0,10*ROW('Hygiene Data'!G97))="","",OFFSET('Hygiene Data'!$G$12,0,10*ROW('Hygiene Data'!G97)))</f>
        <v/>
      </c>
      <c r="EB103" s="33" t="str">
        <f ca="true">+IF(OFFSET('Hygiene Data'!$G$13,0,10*ROW('Hygiene Data'!G97))="","",OFFSET('Hygiene Data'!$G$13,0,10*ROW('Hygiene Data'!G97)))</f>
        <v/>
      </c>
      <c r="EC103" s="33" t="str">
        <f ca="true">+IF(OFFSET('Hygiene Data'!$G$14,0,10*ROW('Hygiene Data'!G97))="","",OFFSET('Hygiene Data'!$G$14,0,10*ROW('Hygiene Data'!G97)))</f>
        <v/>
      </c>
      <c r="ED103" s="33" t="str">
        <f ca="true">+IF(OFFSET('Hygiene Data'!$H$12,0,10*ROW('Hygiene Data'!H97))="","",OFFSET('Hygiene Data'!$H$12,0,10*ROW('Hygiene Data'!H97)))</f>
        <v/>
      </c>
      <c r="EE103" s="33" t="str">
        <f ca="true">+IF(OFFSET('Hygiene Data'!$H$13,0,10*ROW('Hygiene Data'!H97))="","",OFFSET('Hygiene Data'!$H$13,0,10*ROW('Hygiene Data'!H97)))</f>
        <v/>
      </c>
      <c r="EF103" s="33" t="str">
        <f ca="true">+IF(OFFSET('Hygiene Data'!$H$14,0,10*ROW('Hygiene Data'!H97))="","",OFFSET('Hygiene Data'!$H$14,0,10*ROW('Hygiene Data'!H97)))</f>
        <v/>
      </c>
    </row>
    <row r="104" x14ac:dyDescent="0.2">
      <c r="A104" s="56" t="str">
        <f ca="true">+IF(OFFSET('Water Data'!$B$1,0,10*ROW('Water Data'!B101))="","",OFFSET('Water Data'!$B$1,0,10*ROW('Water Data'!B101)))</f>
        <v/>
      </c>
      <c r="B104" s="56" t="str">
        <f ca="true">+IF(OFFSET('Water Data'!$A$3,0,10*ROW('Water Data'!A101))="","",OFFSET('Water Data'!$A$3,0,10*ROW('Water Data'!A101)))</f>
        <v/>
      </c>
      <c r="C104" s="56" t="str">
        <f ca="true">+IF(OFFSET('Water Data'!$C$3,0,10*ROW('Water Data'!C101))="","",OFFSET('Water Data'!$C$3,0,10*ROW('Water Data'!C101)))</f>
        <v/>
      </c>
      <c r="D104" s="244"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4"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4"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4"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4"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4"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4"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4"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4"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4"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4"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4"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4"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4"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4"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4"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4"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4"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45"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45"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45"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45"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45"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45"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45"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45"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45"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45"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45"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45"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45"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45"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45"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45"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45"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45"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45"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45"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45"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45"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45"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45"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45"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45"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45"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45"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45"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45"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46"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46"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46"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46"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46"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46"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46"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46"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46"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46"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46"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46"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46"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46"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46"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46"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46"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46"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3" t="str">
        <f ca="true">+IF(OFFSET('Water Data'!$C$28,0,10*ROW('Water Data'!C98))="","",OFFSET('Water Data'!$C$28,0,10*ROW('Water Data'!C98)))</f>
        <v/>
      </c>
      <c r="BT104" s="33" t="str">
        <f ca="true">+IF(OFFSET('Water Data'!$C$29,0,10*ROW('Water Data'!C98))="","",OFFSET('Water Data'!$C$29,0,10*ROW('Water Data'!C98)))</f>
        <v/>
      </c>
      <c r="BU104" s="33" t="str">
        <f ca="true">+IF(OFFSET('Water Data'!$C$30,0,10*ROW('Water Data'!C98))="","",OFFSET('Water Data'!$C$30,0,10*ROW('Water Data'!C98)))</f>
        <v/>
      </c>
      <c r="BV104" s="33" t="str">
        <f ca="true">+IF(OFFSET('Water Data'!$D$28,0,10*ROW('Water Data'!D98))="","",OFFSET('Water Data'!$D$28,0,10*ROW('Water Data'!D98)))</f>
        <v/>
      </c>
      <c r="BW104" s="33" t="str">
        <f ca="true">+IF(OFFSET('Water Data'!$D$29,0,10*ROW('Water Data'!D98))="","",OFFSET('Water Data'!$D$29,0,10*ROW('Water Data'!D98)))</f>
        <v/>
      </c>
      <c r="BX104" s="33" t="str">
        <f ca="true">+IF(OFFSET('Water Data'!$D$30,0,10*ROW('Water Data'!D98))="","",OFFSET('Water Data'!$D$30,0,10*ROW('Water Data'!D98)))</f>
        <v/>
      </c>
      <c r="BY104" s="33" t="str">
        <f ca="true">+IF(OFFSET('Water Data'!$E$28,0,10*ROW('Water Data'!E98))="","",OFFSET('Water Data'!$E$28,0,10*ROW('Water Data'!E98)))</f>
        <v/>
      </c>
      <c r="BZ104" s="33" t="str">
        <f ca="true">+IF(OFFSET('Water Data'!$E$29,0,10*ROW('Water Data'!E98))="","",OFFSET('Water Data'!$E$29,0,10*ROW('Water Data'!E98)))</f>
        <v/>
      </c>
      <c r="CA104" s="33" t="str">
        <f ca="true">+IF(OFFSET('Water Data'!$E$30,0,10*ROW('Water Data'!E98))="","",OFFSET('Water Data'!$E$30,0,10*ROW('Water Data'!E98)))</f>
        <v/>
      </c>
      <c r="CB104" s="33" t="str">
        <f ca="true">+IF(OFFSET('Water Data'!$F$28,0,10*ROW('Water Data'!F98))="","",OFFSET('Water Data'!$F$28,0,10*ROW('Water Data'!F98)))</f>
        <v/>
      </c>
      <c r="CC104" s="33" t="str">
        <f ca="true">+IF(OFFSET('Water Data'!$F$29,0,10*ROW('Water Data'!F98))="","",OFFSET('Water Data'!$F$29,0,10*ROW('Water Data'!F98)))</f>
        <v/>
      </c>
      <c r="CD104" s="33" t="str">
        <f ca="true">+IF(OFFSET('Water Data'!$F$30,0,10*ROW('Water Data'!F98))="","",OFFSET('Water Data'!$F$30,0,10*ROW('Water Data'!F98)))</f>
        <v/>
      </c>
      <c r="CE104" s="33" t="str">
        <f ca="true">+IF(OFFSET('Water Data'!$G$28,0,10*ROW('Water Data'!G98))="","",OFFSET('Water Data'!$G$28,0,10*ROW('Water Data'!G98)))</f>
        <v/>
      </c>
      <c r="CF104" s="33" t="str">
        <f ca="true">+IF(OFFSET('Water Data'!$G$29,0,10*ROW('Water Data'!G98))="","",OFFSET('Water Data'!$G$29,0,10*ROW('Water Data'!G98)))</f>
        <v/>
      </c>
      <c r="CG104" s="33" t="str">
        <f ca="true">+IF(OFFSET('Water Data'!$G$30,0,10*ROW('Water Data'!G98))="","",OFFSET('Water Data'!$G$30,0,10*ROW('Water Data'!G98)))</f>
        <v/>
      </c>
      <c r="CH104" s="33" t="str">
        <f ca="true">+IF(OFFSET('Water Data'!$H$28,0,10*ROW('Water Data'!H98))="","",OFFSET('Water Data'!$H$28,0,10*ROW('Water Data'!H98)))</f>
        <v/>
      </c>
      <c r="CI104" s="33" t="str">
        <f ca="true">+IF(OFFSET('Water Data'!$H$29,0,10*ROW('Water Data'!H98))="","",OFFSET('Water Data'!$H$29,0,10*ROW('Water Data'!H98)))</f>
        <v/>
      </c>
      <c r="CJ104" s="33" t="str">
        <f ca="true">+IF(OFFSET('Water Data'!$H$30,0,10*ROW('Water Data'!H98))="","",OFFSET('Water Data'!$H$30,0,10*ROW('Water Data'!H98)))</f>
        <v/>
      </c>
      <c r="CK104" s="33" t="str">
        <f ca="true">+IF(OFFSET('Sanitation Data'!$C$29,0,10*ROW('Sanitation Data'!C98))="","",OFFSET('Sanitation Data'!$C$29,0,10*ROW('Sanitation Data'!C98)))</f>
        <v/>
      </c>
      <c r="CL104" s="33" t="str">
        <f ca="true">+IF(OFFSET('Sanitation Data'!$C$30,0,10*ROW('Sanitation Data'!C98))="","",OFFSET('Sanitation Data'!$C$30,0,10*ROW('Sanitation Data'!C98)))</f>
        <v/>
      </c>
      <c r="CM104" s="33" t="str">
        <f ca="true">+IF(OFFSET('Sanitation Data'!$C$31,0,10*ROW('Sanitation Data'!C98))="","",OFFSET('Sanitation Data'!$C$31,0,10*ROW('Sanitation Data'!C98)))</f>
        <v/>
      </c>
      <c r="CN104" s="33" t="str">
        <f ca="true">+IF(OFFSET('Sanitation Data'!$C$32,0,10*ROW('Sanitation Data'!C98))="","",OFFSET('Sanitation Data'!$C$32,0,10*ROW('Sanitation Data'!C98)))</f>
        <v/>
      </c>
      <c r="CO104" s="33" t="str">
        <f ca="true">+IF(OFFSET('Sanitation Data'!$C$33,0,10*ROW('Sanitation Data'!C98))="","",OFFSET('Sanitation Data'!$C$33,0,10*ROW('Sanitation Data'!C98)))</f>
        <v/>
      </c>
      <c r="CP104" s="33" t="str">
        <f ca="true">+IF(OFFSET('Sanitation Data'!$D$29,0,10*ROW('Sanitation Data'!D98))="","",OFFSET('Sanitation Data'!$D$29,0,10*ROW('Sanitation Data'!D98)))</f>
        <v/>
      </c>
      <c r="CQ104" s="33" t="str">
        <f ca="true">+IF(OFFSET('Sanitation Data'!$D$30,0,10*ROW('Sanitation Data'!D98))="","",OFFSET('Sanitation Data'!$D$30,0,10*ROW('Sanitation Data'!D98)))</f>
        <v/>
      </c>
      <c r="CR104" s="33" t="str">
        <f ca="true">+IF(OFFSET('Sanitation Data'!$D$31,0,10*ROW('Sanitation Data'!D98))="","",OFFSET('Sanitation Data'!$D$31,0,10*ROW('Sanitation Data'!D98)))</f>
        <v/>
      </c>
      <c r="CS104" s="33" t="str">
        <f ca="true">+IF(OFFSET('Sanitation Data'!$D$32,0,10*ROW('Sanitation Data'!D98))="","",OFFSET('Sanitation Data'!$D$32,0,10*ROW('Sanitation Data'!D98)))</f>
        <v/>
      </c>
      <c r="CT104" s="33" t="str">
        <f ca="true">+IF(OFFSET('Sanitation Data'!$D$33,0,10*ROW('Sanitation Data'!D98))="","",OFFSET('Sanitation Data'!$D$33,0,10*ROW('Sanitation Data'!D98)))</f>
        <v/>
      </c>
      <c r="CU104" s="33" t="str">
        <f ca="true">+IF(OFFSET('Sanitation Data'!$E$29,0,10*ROW('Sanitation Data'!E98))="","",OFFSET('Sanitation Data'!$E$29,0,10*ROW('Sanitation Data'!E98)))</f>
        <v/>
      </c>
      <c r="CV104" s="33" t="str">
        <f ca="true">+IF(OFFSET('Sanitation Data'!$E$30,0,10*ROW('Sanitation Data'!E98))="","",OFFSET('Sanitation Data'!$E$30,0,10*ROW('Sanitation Data'!E98)))</f>
        <v/>
      </c>
      <c r="CW104" s="33" t="str">
        <f ca="true">+IF(OFFSET('Sanitation Data'!$E$31,0,10*ROW('Sanitation Data'!E98))="","",OFFSET('Sanitation Data'!$E$31,0,10*ROW('Sanitation Data'!E98)))</f>
        <v/>
      </c>
      <c r="CX104" s="33" t="str">
        <f ca="true">+IF(OFFSET('Sanitation Data'!$E$32,0,10*ROW('Sanitation Data'!E98))="","",OFFSET('Sanitation Data'!$E$32,0,10*ROW('Sanitation Data'!E98)))</f>
        <v/>
      </c>
      <c r="CY104" s="33" t="str">
        <f ca="true">+IF(OFFSET('Sanitation Data'!$E$33,0,10*ROW('Sanitation Data'!E98))="","",OFFSET('Sanitation Data'!$E$33,0,10*ROW('Sanitation Data'!E98)))</f>
        <v/>
      </c>
      <c r="CZ104" s="33" t="str">
        <f ca="true">+IF(OFFSET('Sanitation Data'!$F$29,0,10*ROW('Sanitation Data'!F98))="","",OFFSET('Sanitation Data'!$F$29,0,10*ROW('Sanitation Data'!F98)))</f>
        <v/>
      </c>
      <c r="DA104" s="33" t="str">
        <f ca="true">+IF(OFFSET('Sanitation Data'!$F$30,0,10*ROW('Sanitation Data'!F98))="","",OFFSET('Sanitation Data'!$F$30,0,10*ROW('Sanitation Data'!F98)))</f>
        <v/>
      </c>
      <c r="DB104" s="33" t="str">
        <f ca="true">+IF(OFFSET('Sanitation Data'!$F$31,0,10*ROW('Sanitation Data'!F98))="","",OFFSET('Sanitation Data'!$F$31,0,10*ROW('Sanitation Data'!F98)))</f>
        <v/>
      </c>
      <c r="DC104" s="33" t="str">
        <f ca="true">+IF(OFFSET('Sanitation Data'!$F$32,0,10*ROW('Sanitation Data'!F98))="","",OFFSET('Sanitation Data'!$F$32,0,10*ROW('Sanitation Data'!F98)))</f>
        <v/>
      </c>
      <c r="DD104" s="33" t="str">
        <f ca="true">+IF(OFFSET('Sanitation Data'!$F$33,0,10*ROW('Sanitation Data'!F98))="","",OFFSET('Sanitation Data'!$F$33,0,10*ROW('Sanitation Data'!F98)))</f>
        <v/>
      </c>
      <c r="DE104" s="33" t="str">
        <f ca="true">+IF(OFFSET('Sanitation Data'!$G$29,0,10*ROW('Sanitation Data'!G98))="","",OFFSET('Sanitation Data'!$G$29,0,10*ROW('Sanitation Data'!G98)))</f>
        <v/>
      </c>
      <c r="DF104" s="33" t="str">
        <f ca="true">+IF(OFFSET('Sanitation Data'!$G$30,0,10*ROW('Sanitation Data'!G98))="","",OFFSET('Sanitation Data'!$G$30,0,10*ROW('Sanitation Data'!G98)))</f>
        <v/>
      </c>
      <c r="DG104" s="33" t="str">
        <f ca="true">+IF(OFFSET('Sanitation Data'!$G$31,0,10*ROW('Sanitation Data'!G98))="","",OFFSET('Sanitation Data'!$G$31,0,10*ROW('Sanitation Data'!G98)))</f>
        <v/>
      </c>
      <c r="DH104" s="33" t="str">
        <f ca="true">+IF(OFFSET('Sanitation Data'!$G$32,0,10*ROW('Sanitation Data'!G98))="","",OFFSET('Sanitation Data'!$G$32,0,10*ROW('Sanitation Data'!G98)))</f>
        <v/>
      </c>
      <c r="DI104" s="33" t="str">
        <f ca="true">+IF(OFFSET('Sanitation Data'!$G$33,0,10*ROW('Sanitation Data'!G98))="","",OFFSET('Sanitation Data'!$G$33,0,10*ROW('Sanitation Data'!G98)))</f>
        <v/>
      </c>
      <c r="DJ104" s="33" t="str">
        <f ca="true">+IF(OFFSET('Sanitation Data'!$H$29,0,10*ROW('Sanitation Data'!H98))="","",OFFSET('Sanitation Data'!$H$29,0,10*ROW('Sanitation Data'!H98)))</f>
        <v/>
      </c>
      <c r="DK104" s="33" t="str">
        <f ca="true">+IF(OFFSET('Sanitation Data'!$H$30,0,10*ROW('Sanitation Data'!H98))="","",OFFSET('Sanitation Data'!$H$30,0,10*ROW('Sanitation Data'!H98)))</f>
        <v/>
      </c>
      <c r="DL104" s="33" t="str">
        <f ca="true">+IF(OFFSET('Sanitation Data'!$H$31,0,10*ROW('Sanitation Data'!H98))="","",OFFSET('Sanitation Data'!$H$31,0,10*ROW('Sanitation Data'!H98)))</f>
        <v/>
      </c>
      <c r="DM104" s="33" t="str">
        <f ca="true">+IF(OFFSET('Sanitation Data'!$H$32,0,10*ROW('Sanitation Data'!H98))="","",OFFSET('Sanitation Data'!$H$32,0,10*ROW('Sanitation Data'!H98)))</f>
        <v/>
      </c>
      <c r="DN104" s="33" t="str">
        <f ca="true">+IF(OFFSET('Sanitation Data'!$H$33,0,10*ROW('Sanitation Data'!H98))="","",OFFSET('Sanitation Data'!$H$33,0,10*ROW('Sanitation Data'!H98)))</f>
        <v/>
      </c>
      <c r="DO104" s="33" t="str">
        <f ca="true">+IF(OFFSET('Hygiene Data'!$C$12,0,10*ROW('Hygiene Data'!C98))="","",OFFSET('Hygiene Data'!$C$12,0,10*ROW('Hygiene Data'!C98)))</f>
        <v/>
      </c>
      <c r="DP104" s="33" t="str">
        <f ca="true">+IF(OFFSET('Hygiene Data'!$C$13,0,10*ROW('Hygiene Data'!C98))="","",OFFSET('Hygiene Data'!$C$13,0,10*ROW('Hygiene Data'!C98)))</f>
        <v/>
      </c>
      <c r="DQ104" s="33" t="str">
        <f ca="true">+IF(OFFSET('Hygiene Data'!$C$14,0,10*ROW('Hygiene Data'!C98))="","",OFFSET('Hygiene Data'!$C$14,0,10*ROW('Hygiene Data'!C98)))</f>
        <v/>
      </c>
      <c r="DR104" s="33" t="str">
        <f ca="true">+IF(OFFSET('Hygiene Data'!$D$12,0,10*ROW('Hygiene Data'!D98))="","",OFFSET('Hygiene Data'!$D$12,0,10*ROW('Hygiene Data'!D98)))</f>
        <v/>
      </c>
      <c r="DS104" s="33" t="str">
        <f ca="true">+IF(OFFSET('Hygiene Data'!$D$13,0,10*ROW('Hygiene Data'!D98))="","",OFFSET('Hygiene Data'!$D$13,0,10*ROW('Hygiene Data'!D98)))</f>
        <v/>
      </c>
      <c r="DT104" s="33" t="str">
        <f ca="true">+IF(OFFSET('Hygiene Data'!$D$14,0,10*ROW('Hygiene Data'!D98))="","",OFFSET('Hygiene Data'!$D$14,0,10*ROW('Hygiene Data'!D98)))</f>
        <v/>
      </c>
      <c r="DU104" s="33" t="str">
        <f ca="true">+IF(OFFSET('Hygiene Data'!$E$12,0,10*ROW('Hygiene Data'!E98))="","",OFFSET('Hygiene Data'!$E$12,0,10*ROW('Hygiene Data'!E98)))</f>
        <v/>
      </c>
      <c r="DV104" s="33" t="str">
        <f ca="true">+IF(OFFSET('Hygiene Data'!$E$13,0,10*ROW('Hygiene Data'!E98))="","",OFFSET('Hygiene Data'!$E$13,0,10*ROW('Hygiene Data'!E98)))</f>
        <v/>
      </c>
      <c r="DW104" s="33" t="str">
        <f ca="true">+IF(OFFSET('Hygiene Data'!$E$14,0,10*ROW('Hygiene Data'!E98))="","",OFFSET('Hygiene Data'!$E$14,0,10*ROW('Hygiene Data'!E98)))</f>
        <v/>
      </c>
      <c r="DX104" s="33" t="str">
        <f ca="true">+IF(OFFSET('Hygiene Data'!$F$12,0,10*ROW('Hygiene Data'!F98))="","",OFFSET('Hygiene Data'!$F$12,0,10*ROW('Hygiene Data'!F98)))</f>
        <v/>
      </c>
      <c r="DY104" s="33" t="str">
        <f ca="true">+IF(OFFSET('Hygiene Data'!$F$13,0,10*ROW('Hygiene Data'!F98))="","",OFFSET('Hygiene Data'!$F$13,0,10*ROW('Hygiene Data'!F98)))</f>
        <v/>
      </c>
      <c r="DZ104" s="33" t="str">
        <f ca="true">+IF(OFFSET('Hygiene Data'!$F$14,0,10*ROW('Hygiene Data'!F98))="","",OFFSET('Hygiene Data'!$F$14,0,10*ROW('Hygiene Data'!F98)))</f>
        <v/>
      </c>
      <c r="EA104" s="33" t="str">
        <f ca="true">+IF(OFFSET('Hygiene Data'!$G$12,0,10*ROW('Hygiene Data'!G98))="","",OFFSET('Hygiene Data'!$G$12,0,10*ROW('Hygiene Data'!G98)))</f>
        <v/>
      </c>
      <c r="EB104" s="33" t="str">
        <f ca="true">+IF(OFFSET('Hygiene Data'!$G$13,0,10*ROW('Hygiene Data'!G98))="","",OFFSET('Hygiene Data'!$G$13,0,10*ROW('Hygiene Data'!G98)))</f>
        <v/>
      </c>
      <c r="EC104" s="33" t="str">
        <f ca="true">+IF(OFFSET('Hygiene Data'!$G$14,0,10*ROW('Hygiene Data'!G98))="","",OFFSET('Hygiene Data'!$G$14,0,10*ROW('Hygiene Data'!G98)))</f>
        <v/>
      </c>
      <c r="ED104" s="33" t="str">
        <f ca="true">+IF(OFFSET('Hygiene Data'!$H$12,0,10*ROW('Hygiene Data'!H98))="","",OFFSET('Hygiene Data'!$H$12,0,10*ROW('Hygiene Data'!H98)))</f>
        <v/>
      </c>
      <c r="EE104" s="33" t="str">
        <f ca="true">+IF(OFFSET('Hygiene Data'!$H$13,0,10*ROW('Hygiene Data'!H98))="","",OFFSET('Hygiene Data'!$H$13,0,10*ROW('Hygiene Data'!H98)))</f>
        <v/>
      </c>
      <c r="EF104" s="33" t="str">
        <f ca="true">+IF(OFFSET('Hygiene Data'!$H$14,0,10*ROW('Hygiene Data'!H98))="","",OFFSET('Hygiene Data'!$H$14,0,10*ROW('Hygiene Data'!H98)))</f>
        <v/>
      </c>
    </row>
    <row r="105" x14ac:dyDescent="0.2">
      <c r="A105" s="56" t="str">
        <f ca="true">+IF(OFFSET('Water Data'!$B$1,0,10*ROW('Water Data'!B102))="","",OFFSET('Water Data'!$B$1,0,10*ROW('Water Data'!B102)))</f>
        <v/>
      </c>
      <c r="B105" s="56" t="str">
        <f ca="true">+IF(OFFSET('Water Data'!$A$3,0,10*ROW('Water Data'!A102))="","",OFFSET('Water Data'!$A$3,0,10*ROW('Water Data'!A102)))</f>
        <v/>
      </c>
      <c r="C105" s="56" t="str">
        <f ca="true">+IF(OFFSET('Water Data'!$C$3,0,10*ROW('Water Data'!C102))="","",OFFSET('Water Data'!$C$3,0,10*ROW('Water Data'!C102)))</f>
        <v/>
      </c>
      <c r="D105" s="244"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4"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4"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4"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4"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4"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4"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4"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4"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4"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4"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4"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4"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4"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4"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4"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4"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4"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45"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45"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45"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45"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45"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45"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45"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45"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45"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45"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45"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45"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45"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45"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45"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45"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45"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45"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45"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45"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45"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45"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45"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45"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45"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45"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45"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45"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45"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45"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46"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46"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46"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46"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46"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46"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46"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46"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46"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46"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46"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46"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46"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46"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46"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46"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46"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46"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3" t="str">
        <f ca="true">+IF(OFFSET('Water Data'!$C$28,0,10*ROW('Water Data'!C99))="","",OFFSET('Water Data'!$C$28,0,10*ROW('Water Data'!C99)))</f>
        <v/>
      </c>
      <c r="BT105" s="33" t="str">
        <f ca="true">+IF(OFFSET('Water Data'!$C$29,0,10*ROW('Water Data'!C99))="","",OFFSET('Water Data'!$C$29,0,10*ROW('Water Data'!C99)))</f>
        <v/>
      </c>
      <c r="BU105" s="33" t="str">
        <f ca="true">+IF(OFFSET('Water Data'!$C$30,0,10*ROW('Water Data'!C99))="","",OFFSET('Water Data'!$C$30,0,10*ROW('Water Data'!C99)))</f>
        <v/>
      </c>
      <c r="BV105" s="33" t="str">
        <f ca="true">+IF(OFFSET('Water Data'!$D$28,0,10*ROW('Water Data'!D99))="","",OFFSET('Water Data'!$D$28,0,10*ROW('Water Data'!D99)))</f>
        <v/>
      </c>
      <c r="BW105" s="33" t="str">
        <f ca="true">+IF(OFFSET('Water Data'!$D$29,0,10*ROW('Water Data'!D99))="","",OFFSET('Water Data'!$D$29,0,10*ROW('Water Data'!D99)))</f>
        <v/>
      </c>
      <c r="BX105" s="33" t="str">
        <f ca="true">+IF(OFFSET('Water Data'!$D$30,0,10*ROW('Water Data'!D99))="","",OFFSET('Water Data'!$D$30,0,10*ROW('Water Data'!D99)))</f>
        <v/>
      </c>
      <c r="BY105" s="33" t="str">
        <f ca="true">+IF(OFFSET('Water Data'!$E$28,0,10*ROW('Water Data'!E99))="","",OFFSET('Water Data'!$E$28,0,10*ROW('Water Data'!E99)))</f>
        <v/>
      </c>
      <c r="BZ105" s="33" t="str">
        <f ca="true">+IF(OFFSET('Water Data'!$E$29,0,10*ROW('Water Data'!E99))="","",OFFSET('Water Data'!$E$29,0,10*ROW('Water Data'!E99)))</f>
        <v/>
      </c>
      <c r="CA105" s="33" t="str">
        <f ca="true">+IF(OFFSET('Water Data'!$E$30,0,10*ROW('Water Data'!E99))="","",OFFSET('Water Data'!$E$30,0,10*ROW('Water Data'!E99)))</f>
        <v/>
      </c>
      <c r="CB105" s="33" t="str">
        <f ca="true">+IF(OFFSET('Water Data'!$F$28,0,10*ROW('Water Data'!F99))="","",OFFSET('Water Data'!$F$28,0,10*ROW('Water Data'!F99)))</f>
        <v/>
      </c>
      <c r="CC105" s="33" t="str">
        <f ca="true">+IF(OFFSET('Water Data'!$F$29,0,10*ROW('Water Data'!F99))="","",OFFSET('Water Data'!$F$29,0,10*ROW('Water Data'!F99)))</f>
        <v/>
      </c>
      <c r="CD105" s="33" t="str">
        <f ca="true">+IF(OFFSET('Water Data'!$F$30,0,10*ROW('Water Data'!F99))="","",OFFSET('Water Data'!$F$30,0,10*ROW('Water Data'!F99)))</f>
        <v/>
      </c>
      <c r="CE105" s="33" t="str">
        <f ca="true">+IF(OFFSET('Water Data'!$G$28,0,10*ROW('Water Data'!G99))="","",OFFSET('Water Data'!$G$28,0,10*ROW('Water Data'!G99)))</f>
        <v/>
      </c>
      <c r="CF105" s="33" t="str">
        <f ca="true">+IF(OFFSET('Water Data'!$G$29,0,10*ROW('Water Data'!G99))="","",OFFSET('Water Data'!$G$29,0,10*ROW('Water Data'!G99)))</f>
        <v/>
      </c>
      <c r="CG105" s="33" t="str">
        <f ca="true">+IF(OFFSET('Water Data'!$G$30,0,10*ROW('Water Data'!G99))="","",OFFSET('Water Data'!$G$30,0,10*ROW('Water Data'!G99)))</f>
        <v/>
      </c>
      <c r="CH105" s="33" t="str">
        <f ca="true">+IF(OFFSET('Water Data'!$H$28,0,10*ROW('Water Data'!H99))="","",OFFSET('Water Data'!$H$28,0,10*ROW('Water Data'!H99)))</f>
        <v/>
      </c>
      <c r="CI105" s="33" t="str">
        <f ca="true">+IF(OFFSET('Water Data'!$H$29,0,10*ROW('Water Data'!H99))="","",OFFSET('Water Data'!$H$29,0,10*ROW('Water Data'!H99)))</f>
        <v/>
      </c>
      <c r="CJ105" s="33" t="str">
        <f ca="true">+IF(OFFSET('Water Data'!$H$30,0,10*ROW('Water Data'!H99))="","",OFFSET('Water Data'!$H$30,0,10*ROW('Water Data'!H99)))</f>
        <v/>
      </c>
      <c r="CK105" s="33" t="str">
        <f ca="true">+IF(OFFSET('Sanitation Data'!$C$29,0,10*ROW('Sanitation Data'!C99))="","",OFFSET('Sanitation Data'!$C$29,0,10*ROW('Sanitation Data'!C99)))</f>
        <v/>
      </c>
      <c r="CL105" s="33" t="str">
        <f ca="true">+IF(OFFSET('Sanitation Data'!$C$30,0,10*ROW('Sanitation Data'!C99))="","",OFFSET('Sanitation Data'!$C$30,0,10*ROW('Sanitation Data'!C99)))</f>
        <v/>
      </c>
      <c r="CM105" s="33" t="str">
        <f ca="true">+IF(OFFSET('Sanitation Data'!$C$31,0,10*ROW('Sanitation Data'!C99))="","",OFFSET('Sanitation Data'!$C$31,0,10*ROW('Sanitation Data'!C99)))</f>
        <v/>
      </c>
      <c r="CN105" s="33" t="str">
        <f ca="true">+IF(OFFSET('Sanitation Data'!$C$32,0,10*ROW('Sanitation Data'!C99))="","",OFFSET('Sanitation Data'!$C$32,0,10*ROW('Sanitation Data'!C99)))</f>
        <v/>
      </c>
      <c r="CO105" s="33" t="str">
        <f ca="true">+IF(OFFSET('Sanitation Data'!$C$33,0,10*ROW('Sanitation Data'!C99))="","",OFFSET('Sanitation Data'!$C$33,0,10*ROW('Sanitation Data'!C99)))</f>
        <v/>
      </c>
      <c r="CP105" s="33" t="str">
        <f ca="true">+IF(OFFSET('Sanitation Data'!$D$29,0,10*ROW('Sanitation Data'!D99))="","",OFFSET('Sanitation Data'!$D$29,0,10*ROW('Sanitation Data'!D99)))</f>
        <v/>
      </c>
      <c r="CQ105" s="33" t="str">
        <f ca="true">+IF(OFFSET('Sanitation Data'!$D$30,0,10*ROW('Sanitation Data'!D99))="","",OFFSET('Sanitation Data'!$D$30,0,10*ROW('Sanitation Data'!D99)))</f>
        <v/>
      </c>
      <c r="CR105" s="33" t="str">
        <f ca="true">+IF(OFFSET('Sanitation Data'!$D$31,0,10*ROW('Sanitation Data'!D99))="","",OFFSET('Sanitation Data'!$D$31,0,10*ROW('Sanitation Data'!D99)))</f>
        <v/>
      </c>
      <c r="CS105" s="33" t="str">
        <f ca="true">+IF(OFFSET('Sanitation Data'!$D$32,0,10*ROW('Sanitation Data'!D99))="","",OFFSET('Sanitation Data'!$D$32,0,10*ROW('Sanitation Data'!D99)))</f>
        <v/>
      </c>
      <c r="CT105" s="33" t="str">
        <f ca="true">+IF(OFFSET('Sanitation Data'!$D$33,0,10*ROW('Sanitation Data'!D99))="","",OFFSET('Sanitation Data'!$D$33,0,10*ROW('Sanitation Data'!D99)))</f>
        <v/>
      </c>
      <c r="CU105" s="33" t="str">
        <f ca="true">+IF(OFFSET('Sanitation Data'!$E$29,0,10*ROW('Sanitation Data'!E99))="","",OFFSET('Sanitation Data'!$E$29,0,10*ROW('Sanitation Data'!E99)))</f>
        <v/>
      </c>
      <c r="CV105" s="33" t="str">
        <f ca="true">+IF(OFFSET('Sanitation Data'!$E$30,0,10*ROW('Sanitation Data'!E99))="","",OFFSET('Sanitation Data'!$E$30,0,10*ROW('Sanitation Data'!E99)))</f>
        <v/>
      </c>
      <c r="CW105" s="33" t="str">
        <f ca="true">+IF(OFFSET('Sanitation Data'!$E$31,0,10*ROW('Sanitation Data'!E99))="","",OFFSET('Sanitation Data'!$E$31,0,10*ROW('Sanitation Data'!E99)))</f>
        <v/>
      </c>
      <c r="CX105" s="33" t="str">
        <f ca="true">+IF(OFFSET('Sanitation Data'!$E$32,0,10*ROW('Sanitation Data'!E99))="","",OFFSET('Sanitation Data'!$E$32,0,10*ROW('Sanitation Data'!E99)))</f>
        <v/>
      </c>
      <c r="CY105" s="33" t="str">
        <f ca="true">+IF(OFFSET('Sanitation Data'!$E$33,0,10*ROW('Sanitation Data'!E99))="","",OFFSET('Sanitation Data'!$E$33,0,10*ROW('Sanitation Data'!E99)))</f>
        <v/>
      </c>
      <c r="CZ105" s="33" t="str">
        <f ca="true">+IF(OFFSET('Sanitation Data'!$F$29,0,10*ROW('Sanitation Data'!F99))="","",OFFSET('Sanitation Data'!$F$29,0,10*ROW('Sanitation Data'!F99)))</f>
        <v/>
      </c>
      <c r="DA105" s="33" t="str">
        <f ca="true">+IF(OFFSET('Sanitation Data'!$F$30,0,10*ROW('Sanitation Data'!F99))="","",OFFSET('Sanitation Data'!$F$30,0,10*ROW('Sanitation Data'!F99)))</f>
        <v/>
      </c>
      <c r="DB105" s="33" t="str">
        <f ca="true">+IF(OFFSET('Sanitation Data'!$F$31,0,10*ROW('Sanitation Data'!F99))="","",OFFSET('Sanitation Data'!$F$31,0,10*ROW('Sanitation Data'!F99)))</f>
        <v/>
      </c>
      <c r="DC105" s="33" t="str">
        <f ca="true">+IF(OFFSET('Sanitation Data'!$F$32,0,10*ROW('Sanitation Data'!F99))="","",OFFSET('Sanitation Data'!$F$32,0,10*ROW('Sanitation Data'!F99)))</f>
        <v/>
      </c>
      <c r="DD105" s="33" t="str">
        <f ca="true">+IF(OFFSET('Sanitation Data'!$F$33,0,10*ROW('Sanitation Data'!F99))="","",OFFSET('Sanitation Data'!$F$33,0,10*ROW('Sanitation Data'!F99)))</f>
        <v/>
      </c>
      <c r="DE105" s="33" t="str">
        <f ca="true">+IF(OFFSET('Sanitation Data'!$G$29,0,10*ROW('Sanitation Data'!G99))="","",OFFSET('Sanitation Data'!$G$29,0,10*ROW('Sanitation Data'!G99)))</f>
        <v/>
      </c>
      <c r="DF105" s="33" t="str">
        <f ca="true">+IF(OFFSET('Sanitation Data'!$G$30,0,10*ROW('Sanitation Data'!G99))="","",OFFSET('Sanitation Data'!$G$30,0,10*ROW('Sanitation Data'!G99)))</f>
        <v/>
      </c>
      <c r="DG105" s="33" t="str">
        <f ca="true">+IF(OFFSET('Sanitation Data'!$G$31,0,10*ROW('Sanitation Data'!G99))="","",OFFSET('Sanitation Data'!$G$31,0,10*ROW('Sanitation Data'!G99)))</f>
        <v/>
      </c>
      <c r="DH105" s="33" t="str">
        <f ca="true">+IF(OFFSET('Sanitation Data'!$G$32,0,10*ROW('Sanitation Data'!G99))="","",OFFSET('Sanitation Data'!$G$32,0,10*ROW('Sanitation Data'!G99)))</f>
        <v/>
      </c>
      <c r="DI105" s="33" t="str">
        <f ca="true">+IF(OFFSET('Sanitation Data'!$G$33,0,10*ROW('Sanitation Data'!G99))="","",OFFSET('Sanitation Data'!$G$33,0,10*ROW('Sanitation Data'!G99)))</f>
        <v/>
      </c>
      <c r="DJ105" s="33" t="str">
        <f ca="true">+IF(OFFSET('Sanitation Data'!$H$29,0,10*ROW('Sanitation Data'!H99))="","",OFFSET('Sanitation Data'!$H$29,0,10*ROW('Sanitation Data'!H99)))</f>
        <v/>
      </c>
      <c r="DK105" s="33" t="str">
        <f ca="true">+IF(OFFSET('Sanitation Data'!$H$30,0,10*ROW('Sanitation Data'!H99))="","",OFFSET('Sanitation Data'!$H$30,0,10*ROW('Sanitation Data'!H99)))</f>
        <v/>
      </c>
      <c r="DL105" s="33" t="str">
        <f ca="true">+IF(OFFSET('Sanitation Data'!$H$31,0,10*ROW('Sanitation Data'!H99))="","",OFFSET('Sanitation Data'!$H$31,0,10*ROW('Sanitation Data'!H99)))</f>
        <v/>
      </c>
      <c r="DM105" s="33" t="str">
        <f ca="true">+IF(OFFSET('Sanitation Data'!$H$32,0,10*ROW('Sanitation Data'!H99))="","",OFFSET('Sanitation Data'!$H$32,0,10*ROW('Sanitation Data'!H99)))</f>
        <v/>
      </c>
      <c r="DN105" s="33" t="str">
        <f ca="true">+IF(OFFSET('Sanitation Data'!$H$33,0,10*ROW('Sanitation Data'!H99))="","",OFFSET('Sanitation Data'!$H$33,0,10*ROW('Sanitation Data'!H99)))</f>
        <v/>
      </c>
      <c r="DO105" s="33" t="str">
        <f ca="true">+IF(OFFSET('Hygiene Data'!$C$12,0,10*ROW('Hygiene Data'!C99))="","",OFFSET('Hygiene Data'!$C$12,0,10*ROW('Hygiene Data'!C99)))</f>
        <v/>
      </c>
      <c r="DP105" s="33" t="str">
        <f ca="true">+IF(OFFSET('Hygiene Data'!$C$13,0,10*ROW('Hygiene Data'!C99))="","",OFFSET('Hygiene Data'!$C$13,0,10*ROW('Hygiene Data'!C99)))</f>
        <v/>
      </c>
      <c r="DQ105" s="33" t="str">
        <f ca="true">+IF(OFFSET('Hygiene Data'!$C$14,0,10*ROW('Hygiene Data'!C99))="","",OFFSET('Hygiene Data'!$C$14,0,10*ROW('Hygiene Data'!C99)))</f>
        <v/>
      </c>
      <c r="DR105" s="33" t="str">
        <f ca="true">+IF(OFFSET('Hygiene Data'!$D$12,0,10*ROW('Hygiene Data'!D99))="","",OFFSET('Hygiene Data'!$D$12,0,10*ROW('Hygiene Data'!D99)))</f>
        <v/>
      </c>
      <c r="DS105" s="33" t="str">
        <f ca="true">+IF(OFFSET('Hygiene Data'!$D$13,0,10*ROW('Hygiene Data'!D99))="","",OFFSET('Hygiene Data'!$D$13,0,10*ROW('Hygiene Data'!D99)))</f>
        <v/>
      </c>
      <c r="DT105" s="33" t="str">
        <f ca="true">+IF(OFFSET('Hygiene Data'!$D$14,0,10*ROW('Hygiene Data'!D99))="","",OFFSET('Hygiene Data'!$D$14,0,10*ROW('Hygiene Data'!D99)))</f>
        <v/>
      </c>
      <c r="DU105" s="33" t="str">
        <f ca="true">+IF(OFFSET('Hygiene Data'!$E$12,0,10*ROW('Hygiene Data'!E99))="","",OFFSET('Hygiene Data'!$E$12,0,10*ROW('Hygiene Data'!E99)))</f>
        <v/>
      </c>
      <c r="DV105" s="33" t="str">
        <f ca="true">+IF(OFFSET('Hygiene Data'!$E$13,0,10*ROW('Hygiene Data'!E99))="","",OFFSET('Hygiene Data'!$E$13,0,10*ROW('Hygiene Data'!E99)))</f>
        <v/>
      </c>
      <c r="DW105" s="33" t="str">
        <f ca="true">+IF(OFFSET('Hygiene Data'!$E$14,0,10*ROW('Hygiene Data'!E99))="","",OFFSET('Hygiene Data'!$E$14,0,10*ROW('Hygiene Data'!E99)))</f>
        <v/>
      </c>
      <c r="DX105" s="33" t="str">
        <f ca="true">+IF(OFFSET('Hygiene Data'!$F$12,0,10*ROW('Hygiene Data'!F99))="","",OFFSET('Hygiene Data'!$F$12,0,10*ROW('Hygiene Data'!F99)))</f>
        <v/>
      </c>
      <c r="DY105" s="33" t="str">
        <f ca="true">+IF(OFFSET('Hygiene Data'!$F$13,0,10*ROW('Hygiene Data'!F99))="","",OFFSET('Hygiene Data'!$F$13,0,10*ROW('Hygiene Data'!F99)))</f>
        <v/>
      </c>
      <c r="DZ105" s="33" t="str">
        <f ca="true">+IF(OFFSET('Hygiene Data'!$F$14,0,10*ROW('Hygiene Data'!F99))="","",OFFSET('Hygiene Data'!$F$14,0,10*ROW('Hygiene Data'!F99)))</f>
        <v/>
      </c>
      <c r="EA105" s="33" t="str">
        <f ca="true">+IF(OFFSET('Hygiene Data'!$G$12,0,10*ROW('Hygiene Data'!G99))="","",OFFSET('Hygiene Data'!$G$12,0,10*ROW('Hygiene Data'!G99)))</f>
        <v/>
      </c>
      <c r="EB105" s="33" t="str">
        <f ca="true">+IF(OFFSET('Hygiene Data'!$G$13,0,10*ROW('Hygiene Data'!G99))="","",OFFSET('Hygiene Data'!$G$13,0,10*ROW('Hygiene Data'!G99)))</f>
        <v/>
      </c>
      <c r="EC105" s="33" t="str">
        <f ca="true">+IF(OFFSET('Hygiene Data'!$G$14,0,10*ROW('Hygiene Data'!G99))="","",OFFSET('Hygiene Data'!$G$14,0,10*ROW('Hygiene Data'!G99)))</f>
        <v/>
      </c>
      <c r="ED105" s="33" t="str">
        <f ca="true">+IF(OFFSET('Hygiene Data'!$H$12,0,10*ROW('Hygiene Data'!H99))="","",OFFSET('Hygiene Data'!$H$12,0,10*ROW('Hygiene Data'!H99)))</f>
        <v/>
      </c>
      <c r="EE105" s="33" t="str">
        <f ca="true">+IF(OFFSET('Hygiene Data'!$H$13,0,10*ROW('Hygiene Data'!H99))="","",OFFSET('Hygiene Data'!$H$13,0,10*ROW('Hygiene Data'!H99)))</f>
        <v/>
      </c>
      <c r="EF105" s="33" t="str">
        <f ca="true">+IF(OFFSET('Hygiene Data'!$H$14,0,10*ROW('Hygiene Data'!H99))="","",OFFSET('Hygiene Data'!$H$14,0,10*ROW('Hygiene Data'!H99)))</f>
        <v/>
      </c>
    </row>
    <row r="106" x14ac:dyDescent="0.2">
      <c r="A106" s="56" t="str">
        <f ca="true">+IF(OFFSET('Water Data'!$B$1,0,10*ROW('Water Data'!B103))="","",OFFSET('Water Data'!$B$1,0,10*ROW('Water Data'!B103)))</f>
        <v/>
      </c>
      <c r="B106" s="56" t="str">
        <f ca="true">+IF(OFFSET('Water Data'!$A$3,0,10*ROW('Water Data'!A103))="","",OFFSET('Water Data'!$A$3,0,10*ROW('Water Data'!A103)))</f>
        <v/>
      </c>
      <c r="C106" s="56" t="str">
        <f ca="true">+IF(OFFSET('Water Data'!$C$3,0,10*ROW('Water Data'!C103))="","",OFFSET('Water Data'!$C$3,0,10*ROW('Water Data'!C103)))</f>
        <v/>
      </c>
      <c r="D106" s="244"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4"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4"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4"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4"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4"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4"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4"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4"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4"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4"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4"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4"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4"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4"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4"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4"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4"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45"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45"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45"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45"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45"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45"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45"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45"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45"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45"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45"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45"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45"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45"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45"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45"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45"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45"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45"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45"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45"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45"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45"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45"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45"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45"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45"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45"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45"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45"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46"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46"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46"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46"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46"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46"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46"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46"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46"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46"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46"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46"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46"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46"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46"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46"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46"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46"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3" t="str">
        <f ca="true">+IF(OFFSET('Water Data'!$C$28,0,10*ROW('Water Data'!C100))="","",OFFSET('Water Data'!$C$28,0,10*ROW('Water Data'!C100)))</f>
        <v/>
      </c>
      <c r="BT106" s="33" t="str">
        <f ca="true">+IF(OFFSET('Water Data'!$C$29,0,10*ROW('Water Data'!C100))="","",OFFSET('Water Data'!$C$29,0,10*ROW('Water Data'!C100)))</f>
        <v/>
      </c>
      <c r="BU106" s="33" t="str">
        <f ca="true">+IF(OFFSET('Water Data'!$C$30,0,10*ROW('Water Data'!C100))="","",OFFSET('Water Data'!$C$30,0,10*ROW('Water Data'!C100)))</f>
        <v/>
      </c>
      <c r="BV106" s="33" t="str">
        <f ca="true">+IF(OFFSET('Water Data'!$D$28,0,10*ROW('Water Data'!D100))="","",OFFSET('Water Data'!$D$28,0,10*ROW('Water Data'!D100)))</f>
        <v/>
      </c>
      <c r="BW106" s="33" t="str">
        <f ca="true">+IF(OFFSET('Water Data'!$D$29,0,10*ROW('Water Data'!D100))="","",OFFSET('Water Data'!$D$29,0,10*ROW('Water Data'!D100)))</f>
        <v/>
      </c>
      <c r="BX106" s="33" t="str">
        <f ca="true">+IF(OFFSET('Water Data'!$D$30,0,10*ROW('Water Data'!D100))="","",OFFSET('Water Data'!$D$30,0,10*ROW('Water Data'!D100)))</f>
        <v/>
      </c>
      <c r="BY106" s="33" t="str">
        <f ca="true">+IF(OFFSET('Water Data'!$E$28,0,10*ROW('Water Data'!E100))="","",OFFSET('Water Data'!$E$28,0,10*ROW('Water Data'!E100)))</f>
        <v/>
      </c>
      <c r="BZ106" s="33" t="str">
        <f ca="true">+IF(OFFSET('Water Data'!$E$29,0,10*ROW('Water Data'!E100))="","",OFFSET('Water Data'!$E$29,0,10*ROW('Water Data'!E100)))</f>
        <v/>
      </c>
      <c r="CA106" s="33" t="str">
        <f ca="true">+IF(OFFSET('Water Data'!$E$30,0,10*ROW('Water Data'!E100))="","",OFFSET('Water Data'!$E$30,0,10*ROW('Water Data'!E100)))</f>
        <v/>
      </c>
      <c r="CB106" s="33" t="str">
        <f ca="true">+IF(OFFSET('Water Data'!$F$28,0,10*ROW('Water Data'!F100))="","",OFFSET('Water Data'!$F$28,0,10*ROW('Water Data'!F100)))</f>
        <v/>
      </c>
      <c r="CC106" s="33" t="str">
        <f ca="true">+IF(OFFSET('Water Data'!$F$29,0,10*ROW('Water Data'!F100))="","",OFFSET('Water Data'!$F$29,0,10*ROW('Water Data'!F100)))</f>
        <v/>
      </c>
      <c r="CD106" s="33" t="str">
        <f ca="true">+IF(OFFSET('Water Data'!$F$30,0,10*ROW('Water Data'!F100))="","",OFFSET('Water Data'!$F$30,0,10*ROW('Water Data'!F100)))</f>
        <v/>
      </c>
      <c r="CE106" s="33" t="str">
        <f ca="true">+IF(OFFSET('Water Data'!$G$28,0,10*ROW('Water Data'!G100))="","",OFFSET('Water Data'!$G$28,0,10*ROW('Water Data'!G100)))</f>
        <v/>
      </c>
      <c r="CF106" s="33" t="str">
        <f ca="true">+IF(OFFSET('Water Data'!$G$29,0,10*ROW('Water Data'!G100))="","",OFFSET('Water Data'!$G$29,0,10*ROW('Water Data'!G100)))</f>
        <v/>
      </c>
      <c r="CG106" s="33" t="str">
        <f ca="true">+IF(OFFSET('Water Data'!$G$30,0,10*ROW('Water Data'!G100))="","",OFFSET('Water Data'!$G$30,0,10*ROW('Water Data'!G100)))</f>
        <v/>
      </c>
      <c r="CH106" s="33" t="str">
        <f ca="true">+IF(OFFSET('Water Data'!$H$28,0,10*ROW('Water Data'!H100))="","",OFFSET('Water Data'!$H$28,0,10*ROW('Water Data'!H100)))</f>
        <v/>
      </c>
      <c r="CI106" s="33" t="str">
        <f ca="true">+IF(OFFSET('Water Data'!$H$29,0,10*ROW('Water Data'!H100))="","",OFFSET('Water Data'!$H$29,0,10*ROW('Water Data'!H100)))</f>
        <v/>
      </c>
      <c r="CJ106" s="33" t="str">
        <f ca="true">+IF(OFFSET('Water Data'!$H$30,0,10*ROW('Water Data'!H100))="","",OFFSET('Water Data'!$H$30,0,10*ROW('Water Data'!H100)))</f>
        <v/>
      </c>
      <c r="CK106" s="33" t="str">
        <f ca="true">+IF(OFFSET('Sanitation Data'!$C$29,0,10*ROW('Sanitation Data'!C100))="","",OFFSET('Sanitation Data'!$C$29,0,10*ROW('Sanitation Data'!C100)))</f>
        <v/>
      </c>
      <c r="CL106" s="33" t="str">
        <f ca="true">+IF(OFFSET('Sanitation Data'!$C$30,0,10*ROW('Sanitation Data'!C100))="","",OFFSET('Sanitation Data'!$C$30,0,10*ROW('Sanitation Data'!C100)))</f>
        <v/>
      </c>
      <c r="CM106" s="33" t="str">
        <f ca="true">+IF(OFFSET('Sanitation Data'!$C$31,0,10*ROW('Sanitation Data'!C100))="","",OFFSET('Sanitation Data'!$C$31,0,10*ROW('Sanitation Data'!C100)))</f>
        <v/>
      </c>
      <c r="CN106" s="33" t="str">
        <f ca="true">+IF(OFFSET('Sanitation Data'!$C$32,0,10*ROW('Sanitation Data'!C100))="","",OFFSET('Sanitation Data'!$C$32,0,10*ROW('Sanitation Data'!C100)))</f>
        <v/>
      </c>
      <c r="CO106" s="33" t="str">
        <f ca="true">+IF(OFFSET('Sanitation Data'!$C$33,0,10*ROW('Sanitation Data'!C100))="","",OFFSET('Sanitation Data'!$C$33,0,10*ROW('Sanitation Data'!C100)))</f>
        <v/>
      </c>
      <c r="CP106" s="33" t="str">
        <f ca="true">+IF(OFFSET('Sanitation Data'!$D$29,0,10*ROW('Sanitation Data'!D100))="","",OFFSET('Sanitation Data'!$D$29,0,10*ROW('Sanitation Data'!D100)))</f>
        <v/>
      </c>
      <c r="CQ106" s="33" t="str">
        <f ca="true">+IF(OFFSET('Sanitation Data'!$D$30,0,10*ROW('Sanitation Data'!D100))="","",OFFSET('Sanitation Data'!$D$30,0,10*ROW('Sanitation Data'!D100)))</f>
        <v/>
      </c>
      <c r="CR106" s="33" t="str">
        <f ca="true">+IF(OFFSET('Sanitation Data'!$D$31,0,10*ROW('Sanitation Data'!D100))="","",OFFSET('Sanitation Data'!$D$31,0,10*ROW('Sanitation Data'!D100)))</f>
        <v/>
      </c>
      <c r="CS106" s="33" t="str">
        <f ca="true">+IF(OFFSET('Sanitation Data'!$D$32,0,10*ROW('Sanitation Data'!D100))="","",OFFSET('Sanitation Data'!$D$32,0,10*ROW('Sanitation Data'!D100)))</f>
        <v/>
      </c>
      <c r="CT106" s="33" t="str">
        <f ca="true">+IF(OFFSET('Sanitation Data'!$D$33,0,10*ROW('Sanitation Data'!D100))="","",OFFSET('Sanitation Data'!$D$33,0,10*ROW('Sanitation Data'!D100)))</f>
        <v/>
      </c>
      <c r="CU106" s="33" t="str">
        <f ca="true">+IF(OFFSET('Sanitation Data'!$E$29,0,10*ROW('Sanitation Data'!E100))="","",OFFSET('Sanitation Data'!$E$29,0,10*ROW('Sanitation Data'!E100)))</f>
        <v/>
      </c>
      <c r="CV106" s="33" t="str">
        <f ca="true">+IF(OFFSET('Sanitation Data'!$E$30,0,10*ROW('Sanitation Data'!E100))="","",OFFSET('Sanitation Data'!$E$30,0,10*ROW('Sanitation Data'!E100)))</f>
        <v/>
      </c>
      <c r="CW106" s="33" t="str">
        <f ca="true">+IF(OFFSET('Sanitation Data'!$E$31,0,10*ROW('Sanitation Data'!E100))="","",OFFSET('Sanitation Data'!$E$31,0,10*ROW('Sanitation Data'!E100)))</f>
        <v/>
      </c>
      <c r="CX106" s="33" t="str">
        <f ca="true">+IF(OFFSET('Sanitation Data'!$E$32,0,10*ROW('Sanitation Data'!E100))="","",OFFSET('Sanitation Data'!$E$32,0,10*ROW('Sanitation Data'!E100)))</f>
        <v/>
      </c>
      <c r="CY106" s="33" t="str">
        <f ca="true">+IF(OFFSET('Sanitation Data'!$E$33,0,10*ROW('Sanitation Data'!E100))="","",OFFSET('Sanitation Data'!$E$33,0,10*ROW('Sanitation Data'!E100)))</f>
        <v/>
      </c>
      <c r="CZ106" s="33" t="str">
        <f ca="true">+IF(OFFSET('Sanitation Data'!$F$29,0,10*ROW('Sanitation Data'!F100))="","",OFFSET('Sanitation Data'!$F$29,0,10*ROW('Sanitation Data'!F100)))</f>
        <v/>
      </c>
      <c r="DA106" s="33" t="str">
        <f ca="true">+IF(OFFSET('Sanitation Data'!$F$30,0,10*ROW('Sanitation Data'!F100))="","",OFFSET('Sanitation Data'!$F$30,0,10*ROW('Sanitation Data'!F100)))</f>
        <v/>
      </c>
      <c r="DB106" s="33" t="str">
        <f ca="true">+IF(OFFSET('Sanitation Data'!$F$31,0,10*ROW('Sanitation Data'!F100))="","",OFFSET('Sanitation Data'!$F$31,0,10*ROW('Sanitation Data'!F100)))</f>
        <v/>
      </c>
      <c r="DC106" s="33" t="str">
        <f ca="true">+IF(OFFSET('Sanitation Data'!$F$32,0,10*ROW('Sanitation Data'!F100))="","",OFFSET('Sanitation Data'!$F$32,0,10*ROW('Sanitation Data'!F100)))</f>
        <v/>
      </c>
      <c r="DD106" s="33" t="str">
        <f ca="true">+IF(OFFSET('Sanitation Data'!$F$33,0,10*ROW('Sanitation Data'!F100))="","",OFFSET('Sanitation Data'!$F$33,0,10*ROW('Sanitation Data'!F100)))</f>
        <v/>
      </c>
      <c r="DE106" s="33" t="str">
        <f ca="true">+IF(OFFSET('Sanitation Data'!$G$29,0,10*ROW('Sanitation Data'!G100))="","",OFFSET('Sanitation Data'!$G$29,0,10*ROW('Sanitation Data'!G100)))</f>
        <v/>
      </c>
      <c r="DF106" s="33" t="str">
        <f ca="true">+IF(OFFSET('Sanitation Data'!$G$30,0,10*ROW('Sanitation Data'!G100))="","",OFFSET('Sanitation Data'!$G$30,0,10*ROW('Sanitation Data'!G100)))</f>
        <v/>
      </c>
      <c r="DG106" s="33" t="str">
        <f ca="true">+IF(OFFSET('Sanitation Data'!$G$31,0,10*ROW('Sanitation Data'!G100))="","",OFFSET('Sanitation Data'!$G$31,0,10*ROW('Sanitation Data'!G100)))</f>
        <v/>
      </c>
      <c r="DH106" s="33" t="str">
        <f ca="true">+IF(OFFSET('Sanitation Data'!$G$32,0,10*ROW('Sanitation Data'!G100))="","",OFFSET('Sanitation Data'!$G$32,0,10*ROW('Sanitation Data'!G100)))</f>
        <v/>
      </c>
      <c r="DI106" s="33" t="str">
        <f ca="true">+IF(OFFSET('Sanitation Data'!$G$33,0,10*ROW('Sanitation Data'!G100))="","",OFFSET('Sanitation Data'!$G$33,0,10*ROW('Sanitation Data'!G100)))</f>
        <v/>
      </c>
      <c r="DJ106" s="33" t="str">
        <f ca="true">+IF(OFFSET('Sanitation Data'!$H$29,0,10*ROW('Sanitation Data'!H100))="","",OFFSET('Sanitation Data'!$H$29,0,10*ROW('Sanitation Data'!H100)))</f>
        <v/>
      </c>
      <c r="DK106" s="33" t="str">
        <f ca="true">+IF(OFFSET('Sanitation Data'!$H$30,0,10*ROW('Sanitation Data'!H100))="","",OFFSET('Sanitation Data'!$H$30,0,10*ROW('Sanitation Data'!H100)))</f>
        <v/>
      </c>
      <c r="DL106" s="33" t="str">
        <f ca="true">+IF(OFFSET('Sanitation Data'!$H$31,0,10*ROW('Sanitation Data'!H100))="","",OFFSET('Sanitation Data'!$H$31,0,10*ROW('Sanitation Data'!H100)))</f>
        <v/>
      </c>
      <c r="DM106" s="33" t="str">
        <f ca="true">+IF(OFFSET('Sanitation Data'!$H$32,0,10*ROW('Sanitation Data'!H100))="","",OFFSET('Sanitation Data'!$H$32,0,10*ROW('Sanitation Data'!H100)))</f>
        <v/>
      </c>
      <c r="DN106" s="33" t="str">
        <f ca="true">+IF(OFFSET('Sanitation Data'!$H$33,0,10*ROW('Sanitation Data'!H100))="","",OFFSET('Sanitation Data'!$H$33,0,10*ROW('Sanitation Data'!H100)))</f>
        <v/>
      </c>
      <c r="DO106" s="33" t="str">
        <f ca="true">+IF(OFFSET('Hygiene Data'!$C$12,0,10*ROW('Hygiene Data'!C100))="","",OFFSET('Hygiene Data'!$C$12,0,10*ROW('Hygiene Data'!C100)))</f>
        <v/>
      </c>
      <c r="DP106" s="33" t="str">
        <f ca="true">+IF(OFFSET('Hygiene Data'!$C$13,0,10*ROW('Hygiene Data'!C100))="","",OFFSET('Hygiene Data'!$C$13,0,10*ROW('Hygiene Data'!C100)))</f>
        <v/>
      </c>
      <c r="DQ106" s="33" t="str">
        <f ca="true">+IF(OFFSET('Hygiene Data'!$C$14,0,10*ROW('Hygiene Data'!C100))="","",OFFSET('Hygiene Data'!$C$14,0,10*ROW('Hygiene Data'!C100)))</f>
        <v/>
      </c>
      <c r="DR106" s="33" t="str">
        <f ca="true">+IF(OFFSET('Hygiene Data'!$D$12,0,10*ROW('Hygiene Data'!D100))="","",OFFSET('Hygiene Data'!$D$12,0,10*ROW('Hygiene Data'!D100)))</f>
        <v/>
      </c>
      <c r="DS106" s="33" t="str">
        <f ca="true">+IF(OFFSET('Hygiene Data'!$D$13,0,10*ROW('Hygiene Data'!D100))="","",OFFSET('Hygiene Data'!$D$13,0,10*ROW('Hygiene Data'!D100)))</f>
        <v/>
      </c>
      <c r="DT106" s="33" t="str">
        <f ca="true">+IF(OFFSET('Hygiene Data'!$D$14,0,10*ROW('Hygiene Data'!D100))="","",OFFSET('Hygiene Data'!$D$14,0,10*ROW('Hygiene Data'!D100)))</f>
        <v/>
      </c>
      <c r="DU106" s="33" t="str">
        <f ca="true">+IF(OFFSET('Hygiene Data'!$E$12,0,10*ROW('Hygiene Data'!E100))="","",OFFSET('Hygiene Data'!$E$12,0,10*ROW('Hygiene Data'!E100)))</f>
        <v/>
      </c>
      <c r="DV106" s="33" t="str">
        <f ca="true">+IF(OFFSET('Hygiene Data'!$E$13,0,10*ROW('Hygiene Data'!E100))="","",OFFSET('Hygiene Data'!$E$13,0,10*ROW('Hygiene Data'!E100)))</f>
        <v/>
      </c>
      <c r="DW106" s="33" t="str">
        <f ca="true">+IF(OFFSET('Hygiene Data'!$E$14,0,10*ROW('Hygiene Data'!E100))="","",OFFSET('Hygiene Data'!$E$14,0,10*ROW('Hygiene Data'!E100)))</f>
        <v/>
      </c>
      <c r="DX106" s="33" t="str">
        <f ca="true">+IF(OFFSET('Hygiene Data'!$F$12,0,10*ROW('Hygiene Data'!F100))="","",OFFSET('Hygiene Data'!$F$12,0,10*ROW('Hygiene Data'!F100)))</f>
        <v/>
      </c>
      <c r="DY106" s="33" t="str">
        <f ca="true">+IF(OFFSET('Hygiene Data'!$F$13,0,10*ROW('Hygiene Data'!F100))="","",OFFSET('Hygiene Data'!$F$13,0,10*ROW('Hygiene Data'!F100)))</f>
        <v/>
      </c>
      <c r="DZ106" s="33" t="str">
        <f ca="true">+IF(OFFSET('Hygiene Data'!$F$14,0,10*ROW('Hygiene Data'!F100))="","",OFFSET('Hygiene Data'!$F$14,0,10*ROW('Hygiene Data'!F100)))</f>
        <v/>
      </c>
      <c r="EA106" s="33" t="str">
        <f ca="true">+IF(OFFSET('Hygiene Data'!$G$12,0,10*ROW('Hygiene Data'!G100))="","",OFFSET('Hygiene Data'!$G$12,0,10*ROW('Hygiene Data'!G100)))</f>
        <v/>
      </c>
      <c r="EB106" s="33" t="str">
        <f ca="true">+IF(OFFSET('Hygiene Data'!$G$13,0,10*ROW('Hygiene Data'!G100))="","",OFFSET('Hygiene Data'!$G$13,0,10*ROW('Hygiene Data'!G100)))</f>
        <v/>
      </c>
      <c r="EC106" s="33" t="str">
        <f ca="true">+IF(OFFSET('Hygiene Data'!$G$14,0,10*ROW('Hygiene Data'!G100))="","",OFFSET('Hygiene Data'!$G$14,0,10*ROW('Hygiene Data'!G100)))</f>
        <v/>
      </c>
      <c r="ED106" s="33" t="str">
        <f ca="true">+IF(OFFSET('Hygiene Data'!$H$12,0,10*ROW('Hygiene Data'!H100))="","",OFFSET('Hygiene Data'!$H$12,0,10*ROW('Hygiene Data'!H100)))</f>
        <v/>
      </c>
      <c r="EE106" s="33" t="str">
        <f ca="true">+IF(OFFSET('Hygiene Data'!$H$13,0,10*ROW('Hygiene Data'!H100))="","",OFFSET('Hygiene Data'!$H$13,0,10*ROW('Hygiene Data'!H100)))</f>
        <v/>
      </c>
      <c r="EF106" s="33" t="str">
        <f ca="true">+IF(OFFSET('Hygiene Data'!$H$14,0,10*ROW('Hygiene Data'!H100))="","",OFFSET('Hygiene Data'!$H$14,0,10*ROW('Hygiene Data'!H100)))</f>
        <v/>
      </c>
    </row>
    <row r="107" x14ac:dyDescent="0.2">
      <c r="A107" s="56" t="str">
        <f ca="true">+IF(OFFSET('Water Data'!$B$1,0,10*ROW('Water Data'!B104))="","",OFFSET('Water Data'!$B$1,0,10*ROW('Water Data'!B104)))</f>
        <v/>
      </c>
      <c r="B107" s="56" t="str">
        <f ca="true">+IF(OFFSET('Water Data'!$A$3,0,10*ROW('Water Data'!A104))="","",OFFSET('Water Data'!$A$3,0,10*ROW('Water Data'!A104)))</f>
        <v/>
      </c>
      <c r="C107" s="56" t="str">
        <f ca="true">+IF(OFFSET('Water Data'!$C$3,0,10*ROW('Water Data'!C104))="","",OFFSET('Water Data'!$C$3,0,10*ROW('Water Data'!C104)))</f>
        <v/>
      </c>
      <c r="D107" s="244"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4"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4"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4"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4"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4"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4"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4"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4"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4"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4"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4"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4"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4"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4"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4"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4"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4"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45"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45"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45"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45"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45"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45"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45"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45"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45"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45"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45"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45"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45"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45"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45"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45"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45"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45"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45"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45"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45"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45"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45"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45"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45"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45"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45"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45"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45"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45"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46"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46"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46"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46"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46"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46"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46"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46"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46"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46"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46"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46"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46"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46"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46"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46"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46"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46"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3" t="str">
        <f ca="true">+IF(OFFSET('Water Data'!$C$28,0,10*ROW('Water Data'!C101))="","",OFFSET('Water Data'!$C$28,0,10*ROW('Water Data'!C101)))</f>
        <v/>
      </c>
      <c r="BT107" s="33" t="str">
        <f ca="true">+IF(OFFSET('Water Data'!$C$29,0,10*ROW('Water Data'!C101))="","",OFFSET('Water Data'!$C$29,0,10*ROW('Water Data'!C101)))</f>
        <v/>
      </c>
      <c r="BU107" s="33" t="str">
        <f ca="true">+IF(OFFSET('Water Data'!$C$30,0,10*ROW('Water Data'!C101))="","",OFFSET('Water Data'!$C$30,0,10*ROW('Water Data'!C101)))</f>
        <v/>
      </c>
      <c r="BV107" s="33" t="str">
        <f ca="true">+IF(OFFSET('Water Data'!$D$28,0,10*ROW('Water Data'!D101))="","",OFFSET('Water Data'!$D$28,0,10*ROW('Water Data'!D101)))</f>
        <v/>
      </c>
      <c r="BW107" s="33" t="str">
        <f ca="true">+IF(OFFSET('Water Data'!$D$29,0,10*ROW('Water Data'!D101))="","",OFFSET('Water Data'!$D$29,0,10*ROW('Water Data'!D101)))</f>
        <v/>
      </c>
      <c r="BX107" s="33" t="str">
        <f ca="true">+IF(OFFSET('Water Data'!$D$30,0,10*ROW('Water Data'!D101))="","",OFFSET('Water Data'!$D$30,0,10*ROW('Water Data'!D101)))</f>
        <v/>
      </c>
      <c r="BY107" s="33" t="str">
        <f ca="true">+IF(OFFSET('Water Data'!$E$28,0,10*ROW('Water Data'!E101))="","",OFFSET('Water Data'!$E$28,0,10*ROW('Water Data'!E101)))</f>
        <v/>
      </c>
      <c r="BZ107" s="33" t="str">
        <f ca="true">+IF(OFFSET('Water Data'!$E$29,0,10*ROW('Water Data'!E101))="","",OFFSET('Water Data'!$E$29,0,10*ROW('Water Data'!E101)))</f>
        <v/>
      </c>
      <c r="CA107" s="33" t="str">
        <f ca="true">+IF(OFFSET('Water Data'!$E$30,0,10*ROW('Water Data'!E101))="","",OFFSET('Water Data'!$E$30,0,10*ROW('Water Data'!E101)))</f>
        <v/>
      </c>
      <c r="CB107" s="33" t="str">
        <f ca="true">+IF(OFFSET('Water Data'!$F$28,0,10*ROW('Water Data'!F101))="","",OFFSET('Water Data'!$F$28,0,10*ROW('Water Data'!F101)))</f>
        <v/>
      </c>
      <c r="CC107" s="33" t="str">
        <f ca="true">+IF(OFFSET('Water Data'!$F$29,0,10*ROW('Water Data'!F101))="","",OFFSET('Water Data'!$F$29,0,10*ROW('Water Data'!F101)))</f>
        <v/>
      </c>
      <c r="CD107" s="33" t="str">
        <f ca="true">+IF(OFFSET('Water Data'!$F$30,0,10*ROW('Water Data'!F101))="","",OFFSET('Water Data'!$F$30,0,10*ROW('Water Data'!F101)))</f>
        <v/>
      </c>
      <c r="CE107" s="33" t="str">
        <f ca="true">+IF(OFFSET('Water Data'!$G$28,0,10*ROW('Water Data'!G101))="","",OFFSET('Water Data'!$G$28,0,10*ROW('Water Data'!G101)))</f>
        <v/>
      </c>
      <c r="CF107" s="33" t="str">
        <f ca="true">+IF(OFFSET('Water Data'!$G$29,0,10*ROW('Water Data'!G101))="","",OFFSET('Water Data'!$G$29,0,10*ROW('Water Data'!G101)))</f>
        <v/>
      </c>
      <c r="CG107" s="33" t="str">
        <f ca="true">+IF(OFFSET('Water Data'!$G$30,0,10*ROW('Water Data'!G101))="","",OFFSET('Water Data'!$G$30,0,10*ROW('Water Data'!G101)))</f>
        <v/>
      </c>
      <c r="CH107" s="33" t="str">
        <f ca="true">+IF(OFFSET('Water Data'!$H$28,0,10*ROW('Water Data'!H101))="","",OFFSET('Water Data'!$H$28,0,10*ROW('Water Data'!H101)))</f>
        <v/>
      </c>
      <c r="CI107" s="33" t="str">
        <f ca="true">+IF(OFFSET('Water Data'!$H$29,0,10*ROW('Water Data'!H101))="","",OFFSET('Water Data'!$H$29,0,10*ROW('Water Data'!H101)))</f>
        <v/>
      </c>
      <c r="CJ107" s="33" t="str">
        <f ca="true">+IF(OFFSET('Water Data'!$H$30,0,10*ROW('Water Data'!H101))="","",OFFSET('Water Data'!$H$30,0,10*ROW('Water Data'!H101)))</f>
        <v/>
      </c>
      <c r="CK107" s="33" t="str">
        <f ca="true">+IF(OFFSET('Sanitation Data'!$C$29,0,10*ROW('Sanitation Data'!C101))="","",OFFSET('Sanitation Data'!$C$29,0,10*ROW('Sanitation Data'!C101)))</f>
        <v/>
      </c>
      <c r="CL107" s="33" t="str">
        <f ca="true">+IF(OFFSET('Sanitation Data'!$C$30,0,10*ROW('Sanitation Data'!C101))="","",OFFSET('Sanitation Data'!$C$30,0,10*ROW('Sanitation Data'!C101)))</f>
        <v/>
      </c>
      <c r="CM107" s="33" t="str">
        <f ca="true">+IF(OFFSET('Sanitation Data'!$C$31,0,10*ROW('Sanitation Data'!C101))="","",OFFSET('Sanitation Data'!$C$31,0,10*ROW('Sanitation Data'!C101)))</f>
        <v/>
      </c>
      <c r="CN107" s="33" t="str">
        <f ca="true">+IF(OFFSET('Sanitation Data'!$C$32,0,10*ROW('Sanitation Data'!C101))="","",OFFSET('Sanitation Data'!$C$32,0,10*ROW('Sanitation Data'!C101)))</f>
        <v/>
      </c>
      <c r="CO107" s="33" t="str">
        <f ca="true">+IF(OFFSET('Sanitation Data'!$C$33,0,10*ROW('Sanitation Data'!C101))="","",OFFSET('Sanitation Data'!$C$33,0,10*ROW('Sanitation Data'!C101)))</f>
        <v/>
      </c>
      <c r="CP107" s="33" t="str">
        <f ca="true">+IF(OFFSET('Sanitation Data'!$D$29,0,10*ROW('Sanitation Data'!D101))="","",OFFSET('Sanitation Data'!$D$29,0,10*ROW('Sanitation Data'!D101)))</f>
        <v/>
      </c>
      <c r="CQ107" s="33" t="str">
        <f ca="true">+IF(OFFSET('Sanitation Data'!$D$30,0,10*ROW('Sanitation Data'!D101))="","",OFFSET('Sanitation Data'!$D$30,0,10*ROW('Sanitation Data'!D101)))</f>
        <v/>
      </c>
      <c r="CR107" s="33" t="str">
        <f ca="true">+IF(OFFSET('Sanitation Data'!$D$31,0,10*ROW('Sanitation Data'!D101))="","",OFFSET('Sanitation Data'!$D$31,0,10*ROW('Sanitation Data'!D101)))</f>
        <v/>
      </c>
      <c r="CS107" s="33" t="str">
        <f ca="true">+IF(OFFSET('Sanitation Data'!$D$32,0,10*ROW('Sanitation Data'!D101))="","",OFFSET('Sanitation Data'!$D$32,0,10*ROW('Sanitation Data'!D101)))</f>
        <v/>
      </c>
      <c r="CT107" s="33" t="str">
        <f ca="true">+IF(OFFSET('Sanitation Data'!$D$33,0,10*ROW('Sanitation Data'!D101))="","",OFFSET('Sanitation Data'!$D$33,0,10*ROW('Sanitation Data'!D101)))</f>
        <v/>
      </c>
      <c r="CU107" s="33" t="str">
        <f ca="true">+IF(OFFSET('Sanitation Data'!$E$29,0,10*ROW('Sanitation Data'!E101))="","",OFFSET('Sanitation Data'!$E$29,0,10*ROW('Sanitation Data'!E101)))</f>
        <v/>
      </c>
      <c r="CV107" s="33" t="str">
        <f ca="true">+IF(OFFSET('Sanitation Data'!$E$30,0,10*ROW('Sanitation Data'!E101))="","",OFFSET('Sanitation Data'!$E$30,0,10*ROW('Sanitation Data'!E101)))</f>
        <v/>
      </c>
      <c r="CW107" s="33" t="str">
        <f ca="true">+IF(OFFSET('Sanitation Data'!$E$31,0,10*ROW('Sanitation Data'!E101))="","",OFFSET('Sanitation Data'!$E$31,0,10*ROW('Sanitation Data'!E101)))</f>
        <v/>
      </c>
      <c r="CX107" s="33" t="str">
        <f ca="true">+IF(OFFSET('Sanitation Data'!$E$32,0,10*ROW('Sanitation Data'!E101))="","",OFFSET('Sanitation Data'!$E$32,0,10*ROW('Sanitation Data'!E101)))</f>
        <v/>
      </c>
      <c r="CY107" s="33" t="str">
        <f ca="true">+IF(OFFSET('Sanitation Data'!$E$33,0,10*ROW('Sanitation Data'!E101))="","",OFFSET('Sanitation Data'!$E$33,0,10*ROW('Sanitation Data'!E101)))</f>
        <v/>
      </c>
      <c r="CZ107" s="33" t="str">
        <f ca="true">+IF(OFFSET('Sanitation Data'!$F$29,0,10*ROW('Sanitation Data'!F101))="","",OFFSET('Sanitation Data'!$F$29,0,10*ROW('Sanitation Data'!F101)))</f>
        <v/>
      </c>
      <c r="DA107" s="33" t="str">
        <f ca="true">+IF(OFFSET('Sanitation Data'!$F$30,0,10*ROW('Sanitation Data'!F101))="","",OFFSET('Sanitation Data'!$F$30,0,10*ROW('Sanitation Data'!F101)))</f>
        <v/>
      </c>
      <c r="DB107" s="33" t="str">
        <f ca="true">+IF(OFFSET('Sanitation Data'!$F$31,0,10*ROW('Sanitation Data'!F101))="","",OFFSET('Sanitation Data'!$F$31,0,10*ROW('Sanitation Data'!F101)))</f>
        <v/>
      </c>
      <c r="DC107" s="33" t="str">
        <f ca="true">+IF(OFFSET('Sanitation Data'!$F$32,0,10*ROW('Sanitation Data'!F101))="","",OFFSET('Sanitation Data'!$F$32,0,10*ROW('Sanitation Data'!F101)))</f>
        <v/>
      </c>
      <c r="DD107" s="33" t="str">
        <f ca="true">+IF(OFFSET('Sanitation Data'!$F$33,0,10*ROW('Sanitation Data'!F101))="","",OFFSET('Sanitation Data'!$F$33,0,10*ROW('Sanitation Data'!F101)))</f>
        <v/>
      </c>
      <c r="DE107" s="33" t="str">
        <f ca="true">+IF(OFFSET('Sanitation Data'!$G$29,0,10*ROW('Sanitation Data'!G101))="","",OFFSET('Sanitation Data'!$G$29,0,10*ROW('Sanitation Data'!G101)))</f>
        <v/>
      </c>
      <c r="DF107" s="33" t="str">
        <f ca="true">+IF(OFFSET('Sanitation Data'!$G$30,0,10*ROW('Sanitation Data'!G101))="","",OFFSET('Sanitation Data'!$G$30,0,10*ROW('Sanitation Data'!G101)))</f>
        <v/>
      </c>
      <c r="DG107" s="33" t="str">
        <f ca="true">+IF(OFFSET('Sanitation Data'!$G$31,0,10*ROW('Sanitation Data'!G101))="","",OFFSET('Sanitation Data'!$G$31,0,10*ROW('Sanitation Data'!G101)))</f>
        <v/>
      </c>
      <c r="DH107" s="33" t="str">
        <f ca="true">+IF(OFFSET('Sanitation Data'!$G$32,0,10*ROW('Sanitation Data'!G101))="","",OFFSET('Sanitation Data'!$G$32,0,10*ROW('Sanitation Data'!G101)))</f>
        <v/>
      </c>
      <c r="DI107" s="33" t="str">
        <f ca="true">+IF(OFFSET('Sanitation Data'!$G$33,0,10*ROW('Sanitation Data'!G101))="","",OFFSET('Sanitation Data'!$G$33,0,10*ROW('Sanitation Data'!G101)))</f>
        <v/>
      </c>
      <c r="DJ107" s="33" t="str">
        <f ca="true">+IF(OFFSET('Sanitation Data'!$H$29,0,10*ROW('Sanitation Data'!H101))="","",OFFSET('Sanitation Data'!$H$29,0,10*ROW('Sanitation Data'!H101)))</f>
        <v/>
      </c>
      <c r="DK107" s="33" t="str">
        <f ca="true">+IF(OFFSET('Sanitation Data'!$H$30,0,10*ROW('Sanitation Data'!H101))="","",OFFSET('Sanitation Data'!$H$30,0,10*ROW('Sanitation Data'!H101)))</f>
        <v/>
      </c>
      <c r="DL107" s="33" t="str">
        <f ca="true">+IF(OFFSET('Sanitation Data'!$H$31,0,10*ROW('Sanitation Data'!H101))="","",OFFSET('Sanitation Data'!$H$31,0,10*ROW('Sanitation Data'!H101)))</f>
        <v/>
      </c>
      <c r="DM107" s="33" t="str">
        <f ca="true">+IF(OFFSET('Sanitation Data'!$H$32,0,10*ROW('Sanitation Data'!H101))="","",OFFSET('Sanitation Data'!$H$32,0,10*ROW('Sanitation Data'!H101)))</f>
        <v/>
      </c>
      <c r="DN107" s="33" t="str">
        <f ca="true">+IF(OFFSET('Sanitation Data'!$H$33,0,10*ROW('Sanitation Data'!H101))="","",OFFSET('Sanitation Data'!$H$33,0,10*ROW('Sanitation Data'!H101)))</f>
        <v/>
      </c>
      <c r="DO107" s="33" t="str">
        <f ca="true">+IF(OFFSET('Hygiene Data'!$C$12,0,10*ROW('Hygiene Data'!C101))="","",OFFSET('Hygiene Data'!$C$12,0,10*ROW('Hygiene Data'!C101)))</f>
        <v/>
      </c>
      <c r="DP107" s="33" t="str">
        <f ca="true">+IF(OFFSET('Hygiene Data'!$C$13,0,10*ROW('Hygiene Data'!C101))="","",OFFSET('Hygiene Data'!$C$13,0,10*ROW('Hygiene Data'!C101)))</f>
        <v/>
      </c>
      <c r="DQ107" s="33" t="str">
        <f ca="true">+IF(OFFSET('Hygiene Data'!$C$14,0,10*ROW('Hygiene Data'!C101))="","",OFFSET('Hygiene Data'!$C$14,0,10*ROW('Hygiene Data'!C101)))</f>
        <v/>
      </c>
      <c r="DR107" s="33" t="str">
        <f ca="true">+IF(OFFSET('Hygiene Data'!$D$12,0,10*ROW('Hygiene Data'!D101))="","",OFFSET('Hygiene Data'!$D$12,0,10*ROW('Hygiene Data'!D101)))</f>
        <v/>
      </c>
      <c r="DS107" s="33" t="str">
        <f ca="true">+IF(OFFSET('Hygiene Data'!$D$13,0,10*ROW('Hygiene Data'!D101))="","",OFFSET('Hygiene Data'!$D$13,0,10*ROW('Hygiene Data'!D101)))</f>
        <v/>
      </c>
      <c r="DT107" s="33" t="str">
        <f ca="true">+IF(OFFSET('Hygiene Data'!$D$14,0,10*ROW('Hygiene Data'!D101))="","",OFFSET('Hygiene Data'!$D$14,0,10*ROW('Hygiene Data'!D101)))</f>
        <v/>
      </c>
      <c r="DU107" s="33" t="str">
        <f ca="true">+IF(OFFSET('Hygiene Data'!$E$12,0,10*ROW('Hygiene Data'!E101))="","",OFFSET('Hygiene Data'!$E$12,0,10*ROW('Hygiene Data'!E101)))</f>
        <v/>
      </c>
      <c r="DV107" s="33" t="str">
        <f ca="true">+IF(OFFSET('Hygiene Data'!$E$13,0,10*ROW('Hygiene Data'!E101))="","",OFFSET('Hygiene Data'!$E$13,0,10*ROW('Hygiene Data'!E101)))</f>
        <v/>
      </c>
      <c r="DW107" s="33" t="str">
        <f ca="true">+IF(OFFSET('Hygiene Data'!$E$14,0,10*ROW('Hygiene Data'!E101))="","",OFFSET('Hygiene Data'!$E$14,0,10*ROW('Hygiene Data'!E101)))</f>
        <v/>
      </c>
      <c r="DX107" s="33" t="str">
        <f ca="true">+IF(OFFSET('Hygiene Data'!$F$12,0,10*ROW('Hygiene Data'!F101))="","",OFFSET('Hygiene Data'!$F$12,0,10*ROW('Hygiene Data'!F101)))</f>
        <v/>
      </c>
      <c r="DY107" s="33" t="str">
        <f ca="true">+IF(OFFSET('Hygiene Data'!$F$13,0,10*ROW('Hygiene Data'!F101))="","",OFFSET('Hygiene Data'!$F$13,0,10*ROW('Hygiene Data'!F101)))</f>
        <v/>
      </c>
      <c r="DZ107" s="33" t="str">
        <f ca="true">+IF(OFFSET('Hygiene Data'!$F$14,0,10*ROW('Hygiene Data'!F101))="","",OFFSET('Hygiene Data'!$F$14,0,10*ROW('Hygiene Data'!F101)))</f>
        <v/>
      </c>
      <c r="EA107" s="33" t="str">
        <f ca="true">+IF(OFFSET('Hygiene Data'!$G$12,0,10*ROW('Hygiene Data'!G101))="","",OFFSET('Hygiene Data'!$G$12,0,10*ROW('Hygiene Data'!G101)))</f>
        <v/>
      </c>
      <c r="EB107" s="33" t="str">
        <f ca="true">+IF(OFFSET('Hygiene Data'!$G$13,0,10*ROW('Hygiene Data'!G101))="","",OFFSET('Hygiene Data'!$G$13,0,10*ROW('Hygiene Data'!G101)))</f>
        <v/>
      </c>
      <c r="EC107" s="33" t="str">
        <f ca="true">+IF(OFFSET('Hygiene Data'!$G$14,0,10*ROW('Hygiene Data'!G101))="","",OFFSET('Hygiene Data'!$G$14,0,10*ROW('Hygiene Data'!G101)))</f>
        <v/>
      </c>
      <c r="ED107" s="33" t="str">
        <f ca="true">+IF(OFFSET('Hygiene Data'!$H$12,0,10*ROW('Hygiene Data'!H101))="","",OFFSET('Hygiene Data'!$H$12,0,10*ROW('Hygiene Data'!H101)))</f>
        <v/>
      </c>
      <c r="EE107" s="33" t="str">
        <f ca="true">+IF(OFFSET('Hygiene Data'!$H$13,0,10*ROW('Hygiene Data'!H101))="","",OFFSET('Hygiene Data'!$H$13,0,10*ROW('Hygiene Data'!H101)))</f>
        <v/>
      </c>
      <c r="EF107" s="33" t="str">
        <f ca="true">+IF(OFFSET('Hygiene Data'!$H$14,0,10*ROW('Hygiene Data'!H101))="","",OFFSET('Hygiene Data'!$H$14,0,10*ROW('Hygiene Data'!H101)))</f>
        <v/>
      </c>
    </row>
    <row r="108" x14ac:dyDescent="0.2">
      <c r="A108" s="56" t="str">
        <f ca="true">+IF(OFFSET('Water Data'!$B$1,0,10*ROW('Water Data'!B105))="","",OFFSET('Water Data'!$B$1,0,10*ROW('Water Data'!B105)))</f>
        <v/>
      </c>
      <c r="B108" s="56" t="str">
        <f ca="true">+IF(OFFSET('Water Data'!$A$3,0,10*ROW('Water Data'!A105))="","",OFFSET('Water Data'!$A$3,0,10*ROW('Water Data'!A105)))</f>
        <v/>
      </c>
      <c r="C108" s="56" t="str">
        <f ca="true">+IF(OFFSET('Water Data'!$C$3,0,10*ROW('Water Data'!C105))="","",OFFSET('Water Data'!$C$3,0,10*ROW('Water Data'!C105)))</f>
        <v/>
      </c>
      <c r="D108" s="244"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4"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4"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4"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4"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4"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4"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4"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4"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4"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4"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4"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4"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4"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4"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4"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4"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4"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45"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45"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45"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45"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45"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45"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45"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45"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45"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45"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45"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45"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45"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45"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45"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45"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45"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45"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45"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45"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45"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45"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45"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45"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45"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45"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45"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45"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45"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45"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46"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46"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46"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46"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46"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46"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46"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46"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46"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46"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46"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46"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46"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46"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46"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46"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46"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46"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3" t="str">
        <f ca="true">+IF(OFFSET('Water Data'!$C$28,0,10*ROW('Water Data'!C102))="","",OFFSET('Water Data'!$C$28,0,10*ROW('Water Data'!C102)))</f>
        <v/>
      </c>
      <c r="BT108" s="33" t="str">
        <f ca="true">+IF(OFFSET('Water Data'!$C$29,0,10*ROW('Water Data'!C102))="","",OFFSET('Water Data'!$C$29,0,10*ROW('Water Data'!C102)))</f>
        <v/>
      </c>
      <c r="BU108" s="33" t="str">
        <f ca="true">+IF(OFFSET('Water Data'!$C$30,0,10*ROW('Water Data'!C102))="","",OFFSET('Water Data'!$C$30,0,10*ROW('Water Data'!C102)))</f>
        <v/>
      </c>
      <c r="BV108" s="33" t="str">
        <f ca="true">+IF(OFFSET('Water Data'!$D$28,0,10*ROW('Water Data'!D102))="","",OFFSET('Water Data'!$D$28,0,10*ROW('Water Data'!D102)))</f>
        <v/>
      </c>
      <c r="BW108" s="33" t="str">
        <f ca="true">+IF(OFFSET('Water Data'!$D$29,0,10*ROW('Water Data'!D102))="","",OFFSET('Water Data'!$D$29,0,10*ROW('Water Data'!D102)))</f>
        <v/>
      </c>
      <c r="BX108" s="33" t="str">
        <f ca="true">+IF(OFFSET('Water Data'!$D$30,0,10*ROW('Water Data'!D102))="","",OFFSET('Water Data'!$D$30,0,10*ROW('Water Data'!D102)))</f>
        <v/>
      </c>
      <c r="BY108" s="33" t="str">
        <f ca="true">+IF(OFFSET('Water Data'!$E$28,0,10*ROW('Water Data'!E102))="","",OFFSET('Water Data'!$E$28,0,10*ROW('Water Data'!E102)))</f>
        <v/>
      </c>
      <c r="BZ108" s="33" t="str">
        <f ca="true">+IF(OFFSET('Water Data'!$E$29,0,10*ROW('Water Data'!E102))="","",OFFSET('Water Data'!$E$29,0,10*ROW('Water Data'!E102)))</f>
        <v/>
      </c>
      <c r="CA108" s="33" t="str">
        <f ca="true">+IF(OFFSET('Water Data'!$E$30,0,10*ROW('Water Data'!E102))="","",OFFSET('Water Data'!$E$30,0,10*ROW('Water Data'!E102)))</f>
        <v/>
      </c>
      <c r="CB108" s="33" t="str">
        <f ca="true">+IF(OFFSET('Water Data'!$F$28,0,10*ROW('Water Data'!F102))="","",OFFSET('Water Data'!$F$28,0,10*ROW('Water Data'!F102)))</f>
        <v/>
      </c>
      <c r="CC108" s="33" t="str">
        <f ca="true">+IF(OFFSET('Water Data'!$F$29,0,10*ROW('Water Data'!F102))="","",OFFSET('Water Data'!$F$29,0,10*ROW('Water Data'!F102)))</f>
        <v/>
      </c>
      <c r="CD108" s="33" t="str">
        <f ca="true">+IF(OFFSET('Water Data'!$F$30,0,10*ROW('Water Data'!F102))="","",OFFSET('Water Data'!$F$30,0,10*ROW('Water Data'!F102)))</f>
        <v/>
      </c>
      <c r="CE108" s="33" t="str">
        <f ca="true">+IF(OFFSET('Water Data'!$G$28,0,10*ROW('Water Data'!G102))="","",OFFSET('Water Data'!$G$28,0,10*ROW('Water Data'!G102)))</f>
        <v/>
      </c>
      <c r="CF108" s="33" t="str">
        <f ca="true">+IF(OFFSET('Water Data'!$G$29,0,10*ROW('Water Data'!G102))="","",OFFSET('Water Data'!$G$29,0,10*ROW('Water Data'!G102)))</f>
        <v/>
      </c>
      <c r="CG108" s="33" t="str">
        <f ca="true">+IF(OFFSET('Water Data'!$G$30,0,10*ROW('Water Data'!G102))="","",OFFSET('Water Data'!$G$30,0,10*ROW('Water Data'!G102)))</f>
        <v/>
      </c>
      <c r="CH108" s="33" t="str">
        <f ca="true">+IF(OFFSET('Water Data'!$H$28,0,10*ROW('Water Data'!H102))="","",OFFSET('Water Data'!$H$28,0,10*ROW('Water Data'!H102)))</f>
        <v/>
      </c>
      <c r="CI108" s="33" t="str">
        <f ca="true">+IF(OFFSET('Water Data'!$H$29,0,10*ROW('Water Data'!H102))="","",OFFSET('Water Data'!$H$29,0,10*ROW('Water Data'!H102)))</f>
        <v/>
      </c>
      <c r="CJ108" s="33" t="str">
        <f ca="true">+IF(OFFSET('Water Data'!$H$30,0,10*ROW('Water Data'!H102))="","",OFFSET('Water Data'!$H$30,0,10*ROW('Water Data'!H102)))</f>
        <v/>
      </c>
      <c r="CK108" s="33" t="str">
        <f ca="true">+IF(OFFSET('Sanitation Data'!$C$29,0,10*ROW('Sanitation Data'!C102))="","",OFFSET('Sanitation Data'!$C$29,0,10*ROW('Sanitation Data'!C102)))</f>
        <v/>
      </c>
      <c r="CL108" s="33" t="str">
        <f ca="true">+IF(OFFSET('Sanitation Data'!$C$30,0,10*ROW('Sanitation Data'!C102))="","",OFFSET('Sanitation Data'!$C$30,0,10*ROW('Sanitation Data'!C102)))</f>
        <v/>
      </c>
      <c r="CM108" s="33" t="str">
        <f ca="true">+IF(OFFSET('Sanitation Data'!$C$31,0,10*ROW('Sanitation Data'!C102))="","",OFFSET('Sanitation Data'!$C$31,0,10*ROW('Sanitation Data'!C102)))</f>
        <v/>
      </c>
      <c r="CN108" s="33" t="str">
        <f ca="true">+IF(OFFSET('Sanitation Data'!$C$32,0,10*ROW('Sanitation Data'!C102))="","",OFFSET('Sanitation Data'!$C$32,0,10*ROW('Sanitation Data'!C102)))</f>
        <v/>
      </c>
      <c r="CO108" s="33" t="str">
        <f ca="true">+IF(OFFSET('Sanitation Data'!$C$33,0,10*ROW('Sanitation Data'!C102))="","",OFFSET('Sanitation Data'!$C$33,0,10*ROW('Sanitation Data'!C102)))</f>
        <v/>
      </c>
      <c r="CP108" s="33" t="str">
        <f ca="true">+IF(OFFSET('Sanitation Data'!$D$29,0,10*ROW('Sanitation Data'!D102))="","",OFFSET('Sanitation Data'!$D$29,0,10*ROW('Sanitation Data'!D102)))</f>
        <v/>
      </c>
      <c r="CQ108" s="33" t="str">
        <f ca="true">+IF(OFFSET('Sanitation Data'!$D$30,0,10*ROW('Sanitation Data'!D102))="","",OFFSET('Sanitation Data'!$D$30,0,10*ROW('Sanitation Data'!D102)))</f>
        <v/>
      </c>
      <c r="CR108" s="33" t="str">
        <f ca="true">+IF(OFFSET('Sanitation Data'!$D$31,0,10*ROW('Sanitation Data'!D102))="","",OFFSET('Sanitation Data'!$D$31,0,10*ROW('Sanitation Data'!D102)))</f>
        <v/>
      </c>
      <c r="CS108" s="33" t="str">
        <f ca="true">+IF(OFFSET('Sanitation Data'!$D$32,0,10*ROW('Sanitation Data'!D102))="","",OFFSET('Sanitation Data'!$D$32,0,10*ROW('Sanitation Data'!D102)))</f>
        <v/>
      </c>
      <c r="CT108" s="33" t="str">
        <f ca="true">+IF(OFFSET('Sanitation Data'!$D$33,0,10*ROW('Sanitation Data'!D102))="","",OFFSET('Sanitation Data'!$D$33,0,10*ROW('Sanitation Data'!D102)))</f>
        <v/>
      </c>
      <c r="CU108" s="33" t="str">
        <f ca="true">+IF(OFFSET('Sanitation Data'!$E$29,0,10*ROW('Sanitation Data'!E102))="","",OFFSET('Sanitation Data'!$E$29,0,10*ROW('Sanitation Data'!E102)))</f>
        <v/>
      </c>
      <c r="CV108" s="33" t="str">
        <f ca="true">+IF(OFFSET('Sanitation Data'!$E$30,0,10*ROW('Sanitation Data'!E102))="","",OFFSET('Sanitation Data'!$E$30,0,10*ROW('Sanitation Data'!E102)))</f>
        <v/>
      </c>
      <c r="CW108" s="33" t="str">
        <f ca="true">+IF(OFFSET('Sanitation Data'!$E$31,0,10*ROW('Sanitation Data'!E102))="","",OFFSET('Sanitation Data'!$E$31,0,10*ROW('Sanitation Data'!E102)))</f>
        <v/>
      </c>
      <c r="CX108" s="33" t="str">
        <f ca="true">+IF(OFFSET('Sanitation Data'!$E$32,0,10*ROW('Sanitation Data'!E102))="","",OFFSET('Sanitation Data'!$E$32,0,10*ROW('Sanitation Data'!E102)))</f>
        <v/>
      </c>
      <c r="CY108" s="33" t="str">
        <f ca="true">+IF(OFFSET('Sanitation Data'!$E$33,0,10*ROW('Sanitation Data'!E102))="","",OFFSET('Sanitation Data'!$E$33,0,10*ROW('Sanitation Data'!E102)))</f>
        <v/>
      </c>
      <c r="CZ108" s="33" t="str">
        <f ca="true">+IF(OFFSET('Sanitation Data'!$F$29,0,10*ROW('Sanitation Data'!F102))="","",OFFSET('Sanitation Data'!$F$29,0,10*ROW('Sanitation Data'!F102)))</f>
        <v/>
      </c>
      <c r="DA108" s="33" t="str">
        <f ca="true">+IF(OFFSET('Sanitation Data'!$F$30,0,10*ROW('Sanitation Data'!F102))="","",OFFSET('Sanitation Data'!$F$30,0,10*ROW('Sanitation Data'!F102)))</f>
        <v/>
      </c>
      <c r="DB108" s="33" t="str">
        <f ca="true">+IF(OFFSET('Sanitation Data'!$F$31,0,10*ROW('Sanitation Data'!F102))="","",OFFSET('Sanitation Data'!$F$31,0,10*ROW('Sanitation Data'!F102)))</f>
        <v/>
      </c>
      <c r="DC108" s="33" t="str">
        <f ca="true">+IF(OFFSET('Sanitation Data'!$F$32,0,10*ROW('Sanitation Data'!F102))="","",OFFSET('Sanitation Data'!$F$32,0,10*ROW('Sanitation Data'!F102)))</f>
        <v/>
      </c>
      <c r="DD108" s="33" t="str">
        <f ca="true">+IF(OFFSET('Sanitation Data'!$F$33,0,10*ROW('Sanitation Data'!F102))="","",OFFSET('Sanitation Data'!$F$33,0,10*ROW('Sanitation Data'!F102)))</f>
        <v/>
      </c>
      <c r="DE108" s="33" t="str">
        <f ca="true">+IF(OFFSET('Sanitation Data'!$G$29,0,10*ROW('Sanitation Data'!G102))="","",OFFSET('Sanitation Data'!$G$29,0,10*ROW('Sanitation Data'!G102)))</f>
        <v/>
      </c>
      <c r="DF108" s="33" t="str">
        <f ca="true">+IF(OFFSET('Sanitation Data'!$G$30,0,10*ROW('Sanitation Data'!G102))="","",OFFSET('Sanitation Data'!$G$30,0,10*ROW('Sanitation Data'!G102)))</f>
        <v/>
      </c>
      <c r="DG108" s="33" t="str">
        <f ca="true">+IF(OFFSET('Sanitation Data'!$G$31,0,10*ROW('Sanitation Data'!G102))="","",OFFSET('Sanitation Data'!$G$31,0,10*ROW('Sanitation Data'!G102)))</f>
        <v/>
      </c>
      <c r="DH108" s="33" t="str">
        <f ca="true">+IF(OFFSET('Sanitation Data'!$G$32,0,10*ROW('Sanitation Data'!G102))="","",OFFSET('Sanitation Data'!$G$32,0,10*ROW('Sanitation Data'!G102)))</f>
        <v/>
      </c>
      <c r="DI108" s="33" t="str">
        <f ca="true">+IF(OFFSET('Sanitation Data'!$G$33,0,10*ROW('Sanitation Data'!G102))="","",OFFSET('Sanitation Data'!$G$33,0,10*ROW('Sanitation Data'!G102)))</f>
        <v/>
      </c>
      <c r="DJ108" s="33" t="str">
        <f ca="true">+IF(OFFSET('Sanitation Data'!$H$29,0,10*ROW('Sanitation Data'!H102))="","",OFFSET('Sanitation Data'!$H$29,0,10*ROW('Sanitation Data'!H102)))</f>
        <v/>
      </c>
      <c r="DK108" s="33" t="str">
        <f ca="true">+IF(OFFSET('Sanitation Data'!$H$30,0,10*ROW('Sanitation Data'!H102))="","",OFFSET('Sanitation Data'!$H$30,0,10*ROW('Sanitation Data'!H102)))</f>
        <v/>
      </c>
      <c r="DL108" s="33" t="str">
        <f ca="true">+IF(OFFSET('Sanitation Data'!$H$31,0,10*ROW('Sanitation Data'!H102))="","",OFFSET('Sanitation Data'!$H$31,0,10*ROW('Sanitation Data'!H102)))</f>
        <v/>
      </c>
      <c r="DM108" s="33" t="str">
        <f ca="true">+IF(OFFSET('Sanitation Data'!$H$32,0,10*ROW('Sanitation Data'!H102))="","",OFFSET('Sanitation Data'!$H$32,0,10*ROW('Sanitation Data'!H102)))</f>
        <v/>
      </c>
      <c r="DN108" s="33" t="str">
        <f ca="true">+IF(OFFSET('Sanitation Data'!$H$33,0,10*ROW('Sanitation Data'!H102))="","",OFFSET('Sanitation Data'!$H$33,0,10*ROW('Sanitation Data'!H102)))</f>
        <v/>
      </c>
      <c r="DO108" s="33" t="str">
        <f ca="true">+IF(OFFSET('Hygiene Data'!$C$12,0,10*ROW('Hygiene Data'!C102))="","",OFFSET('Hygiene Data'!$C$12,0,10*ROW('Hygiene Data'!C102)))</f>
        <v/>
      </c>
      <c r="DP108" s="33" t="str">
        <f ca="true">+IF(OFFSET('Hygiene Data'!$C$13,0,10*ROW('Hygiene Data'!C102))="","",OFFSET('Hygiene Data'!$C$13,0,10*ROW('Hygiene Data'!C102)))</f>
        <v/>
      </c>
      <c r="DQ108" s="33" t="str">
        <f ca="true">+IF(OFFSET('Hygiene Data'!$C$14,0,10*ROW('Hygiene Data'!C102))="","",OFFSET('Hygiene Data'!$C$14,0,10*ROW('Hygiene Data'!C102)))</f>
        <v/>
      </c>
      <c r="DR108" s="33" t="str">
        <f ca="true">+IF(OFFSET('Hygiene Data'!$D$12,0,10*ROW('Hygiene Data'!D102))="","",OFFSET('Hygiene Data'!$D$12,0,10*ROW('Hygiene Data'!D102)))</f>
        <v/>
      </c>
      <c r="DS108" s="33" t="str">
        <f ca="true">+IF(OFFSET('Hygiene Data'!$D$13,0,10*ROW('Hygiene Data'!D102))="","",OFFSET('Hygiene Data'!$D$13,0,10*ROW('Hygiene Data'!D102)))</f>
        <v/>
      </c>
      <c r="DT108" s="33" t="str">
        <f ca="true">+IF(OFFSET('Hygiene Data'!$D$14,0,10*ROW('Hygiene Data'!D102))="","",OFFSET('Hygiene Data'!$D$14,0,10*ROW('Hygiene Data'!D102)))</f>
        <v/>
      </c>
      <c r="DU108" s="33" t="str">
        <f ca="true">+IF(OFFSET('Hygiene Data'!$E$12,0,10*ROW('Hygiene Data'!E102))="","",OFFSET('Hygiene Data'!$E$12,0,10*ROW('Hygiene Data'!E102)))</f>
        <v/>
      </c>
      <c r="DV108" s="33" t="str">
        <f ca="true">+IF(OFFSET('Hygiene Data'!$E$13,0,10*ROW('Hygiene Data'!E102))="","",OFFSET('Hygiene Data'!$E$13,0,10*ROW('Hygiene Data'!E102)))</f>
        <v/>
      </c>
      <c r="DW108" s="33" t="str">
        <f ca="true">+IF(OFFSET('Hygiene Data'!$E$14,0,10*ROW('Hygiene Data'!E102))="","",OFFSET('Hygiene Data'!$E$14,0,10*ROW('Hygiene Data'!E102)))</f>
        <v/>
      </c>
      <c r="DX108" s="33" t="str">
        <f ca="true">+IF(OFFSET('Hygiene Data'!$F$12,0,10*ROW('Hygiene Data'!F102))="","",OFFSET('Hygiene Data'!$F$12,0,10*ROW('Hygiene Data'!F102)))</f>
        <v/>
      </c>
      <c r="DY108" s="33" t="str">
        <f ca="true">+IF(OFFSET('Hygiene Data'!$F$13,0,10*ROW('Hygiene Data'!F102))="","",OFFSET('Hygiene Data'!$F$13,0,10*ROW('Hygiene Data'!F102)))</f>
        <v/>
      </c>
      <c r="DZ108" s="33" t="str">
        <f ca="true">+IF(OFFSET('Hygiene Data'!$F$14,0,10*ROW('Hygiene Data'!F102))="","",OFFSET('Hygiene Data'!$F$14,0,10*ROW('Hygiene Data'!F102)))</f>
        <v/>
      </c>
      <c r="EA108" s="33" t="str">
        <f ca="true">+IF(OFFSET('Hygiene Data'!$G$12,0,10*ROW('Hygiene Data'!G102))="","",OFFSET('Hygiene Data'!$G$12,0,10*ROW('Hygiene Data'!G102)))</f>
        <v/>
      </c>
      <c r="EB108" s="33" t="str">
        <f ca="true">+IF(OFFSET('Hygiene Data'!$G$13,0,10*ROW('Hygiene Data'!G102))="","",OFFSET('Hygiene Data'!$G$13,0,10*ROW('Hygiene Data'!G102)))</f>
        <v/>
      </c>
      <c r="EC108" s="33" t="str">
        <f ca="true">+IF(OFFSET('Hygiene Data'!$G$14,0,10*ROW('Hygiene Data'!G102))="","",OFFSET('Hygiene Data'!$G$14,0,10*ROW('Hygiene Data'!G102)))</f>
        <v/>
      </c>
      <c r="ED108" s="33" t="str">
        <f ca="true">+IF(OFFSET('Hygiene Data'!$H$12,0,10*ROW('Hygiene Data'!H102))="","",OFFSET('Hygiene Data'!$H$12,0,10*ROW('Hygiene Data'!H102)))</f>
        <v/>
      </c>
      <c r="EE108" s="33" t="str">
        <f ca="true">+IF(OFFSET('Hygiene Data'!$H$13,0,10*ROW('Hygiene Data'!H102))="","",OFFSET('Hygiene Data'!$H$13,0,10*ROW('Hygiene Data'!H102)))</f>
        <v/>
      </c>
      <c r="EF108" s="33" t="str">
        <f ca="true">+IF(OFFSET('Hygiene Data'!$H$14,0,10*ROW('Hygiene Data'!H102))="","",OFFSET('Hygiene Data'!$H$14,0,10*ROW('Hygiene Data'!H102)))</f>
        <v/>
      </c>
    </row>
    <row r="109" x14ac:dyDescent="0.2">
      <c r="A109" s="56" t="str">
        <f ca="true">+IF(OFFSET('Water Data'!$B$1,0,10*ROW('Water Data'!B106))="","",OFFSET('Water Data'!$B$1,0,10*ROW('Water Data'!B106)))</f>
        <v/>
      </c>
      <c r="B109" s="56" t="str">
        <f ca="true">+IF(OFFSET('Water Data'!$A$3,0,10*ROW('Water Data'!A106))="","",OFFSET('Water Data'!$A$3,0,10*ROW('Water Data'!A106)))</f>
        <v/>
      </c>
      <c r="C109" s="56" t="str">
        <f ca="true">+IF(OFFSET('Water Data'!$C$3,0,10*ROW('Water Data'!C106))="","",OFFSET('Water Data'!$C$3,0,10*ROW('Water Data'!C106)))</f>
        <v/>
      </c>
      <c r="D109" s="244"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4"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4"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4"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4"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4"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4"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4"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4"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4"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4"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4"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4"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4"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4"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4"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4"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4"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45"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45"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45"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45"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45"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45"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45"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45"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45"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45"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45"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45"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45"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45"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45"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45"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45"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45"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45"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45"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45"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45"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45"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45"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45"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45"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45"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45"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45"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45"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46"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46"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46"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46"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46"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46"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46"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46"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46"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46"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46"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46"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46"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46"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46"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46"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46"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46"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3" t="str">
        <f ca="true">+IF(OFFSET('Water Data'!$C$28,0,10*ROW('Water Data'!C103))="","",OFFSET('Water Data'!$C$28,0,10*ROW('Water Data'!C103)))</f>
        <v/>
      </c>
      <c r="BT109" s="33" t="str">
        <f ca="true">+IF(OFFSET('Water Data'!$C$29,0,10*ROW('Water Data'!C103))="","",OFFSET('Water Data'!$C$29,0,10*ROW('Water Data'!C103)))</f>
        <v/>
      </c>
      <c r="BU109" s="33" t="str">
        <f ca="true">+IF(OFFSET('Water Data'!$C$30,0,10*ROW('Water Data'!C103))="","",OFFSET('Water Data'!$C$30,0,10*ROW('Water Data'!C103)))</f>
        <v/>
      </c>
      <c r="BV109" s="33" t="str">
        <f ca="true">+IF(OFFSET('Water Data'!$D$28,0,10*ROW('Water Data'!D103))="","",OFFSET('Water Data'!$D$28,0,10*ROW('Water Data'!D103)))</f>
        <v/>
      </c>
      <c r="BW109" s="33" t="str">
        <f ca="true">+IF(OFFSET('Water Data'!$D$29,0,10*ROW('Water Data'!D103))="","",OFFSET('Water Data'!$D$29,0,10*ROW('Water Data'!D103)))</f>
        <v/>
      </c>
      <c r="BX109" s="33" t="str">
        <f ca="true">+IF(OFFSET('Water Data'!$D$30,0,10*ROW('Water Data'!D103))="","",OFFSET('Water Data'!$D$30,0,10*ROW('Water Data'!D103)))</f>
        <v/>
      </c>
      <c r="BY109" s="33" t="str">
        <f ca="true">+IF(OFFSET('Water Data'!$E$28,0,10*ROW('Water Data'!E103))="","",OFFSET('Water Data'!$E$28,0,10*ROW('Water Data'!E103)))</f>
        <v/>
      </c>
      <c r="BZ109" s="33" t="str">
        <f ca="true">+IF(OFFSET('Water Data'!$E$29,0,10*ROW('Water Data'!E103))="","",OFFSET('Water Data'!$E$29,0,10*ROW('Water Data'!E103)))</f>
        <v/>
      </c>
      <c r="CA109" s="33" t="str">
        <f ca="true">+IF(OFFSET('Water Data'!$E$30,0,10*ROW('Water Data'!E103))="","",OFFSET('Water Data'!$E$30,0,10*ROW('Water Data'!E103)))</f>
        <v/>
      </c>
      <c r="CB109" s="33" t="str">
        <f ca="true">+IF(OFFSET('Water Data'!$F$28,0,10*ROW('Water Data'!F103))="","",OFFSET('Water Data'!$F$28,0,10*ROW('Water Data'!F103)))</f>
        <v/>
      </c>
      <c r="CC109" s="33" t="str">
        <f ca="true">+IF(OFFSET('Water Data'!$F$29,0,10*ROW('Water Data'!F103))="","",OFFSET('Water Data'!$F$29,0,10*ROW('Water Data'!F103)))</f>
        <v/>
      </c>
      <c r="CD109" s="33" t="str">
        <f ca="true">+IF(OFFSET('Water Data'!$F$30,0,10*ROW('Water Data'!F103))="","",OFFSET('Water Data'!$F$30,0,10*ROW('Water Data'!F103)))</f>
        <v/>
      </c>
      <c r="CE109" s="33" t="str">
        <f ca="true">+IF(OFFSET('Water Data'!$G$28,0,10*ROW('Water Data'!G103))="","",OFFSET('Water Data'!$G$28,0,10*ROW('Water Data'!G103)))</f>
        <v/>
      </c>
      <c r="CF109" s="33" t="str">
        <f ca="true">+IF(OFFSET('Water Data'!$G$29,0,10*ROW('Water Data'!G103))="","",OFFSET('Water Data'!$G$29,0,10*ROW('Water Data'!G103)))</f>
        <v/>
      </c>
      <c r="CG109" s="33" t="str">
        <f ca="true">+IF(OFFSET('Water Data'!$G$30,0,10*ROW('Water Data'!G103))="","",OFFSET('Water Data'!$G$30,0,10*ROW('Water Data'!G103)))</f>
        <v/>
      </c>
      <c r="CH109" s="33" t="str">
        <f ca="true">+IF(OFFSET('Water Data'!$H$28,0,10*ROW('Water Data'!H103))="","",OFFSET('Water Data'!$H$28,0,10*ROW('Water Data'!H103)))</f>
        <v/>
      </c>
      <c r="CI109" s="33" t="str">
        <f ca="true">+IF(OFFSET('Water Data'!$H$29,0,10*ROW('Water Data'!H103))="","",OFFSET('Water Data'!$H$29,0,10*ROW('Water Data'!H103)))</f>
        <v/>
      </c>
      <c r="CJ109" s="33" t="str">
        <f ca="true">+IF(OFFSET('Water Data'!$H$30,0,10*ROW('Water Data'!H103))="","",OFFSET('Water Data'!$H$30,0,10*ROW('Water Data'!H103)))</f>
        <v/>
      </c>
      <c r="CK109" s="33" t="str">
        <f ca="true">+IF(OFFSET('Sanitation Data'!$C$29,0,10*ROW('Sanitation Data'!C103))="","",OFFSET('Sanitation Data'!$C$29,0,10*ROW('Sanitation Data'!C103)))</f>
        <v/>
      </c>
      <c r="CL109" s="33" t="str">
        <f ca="true">+IF(OFFSET('Sanitation Data'!$C$30,0,10*ROW('Sanitation Data'!C103))="","",OFFSET('Sanitation Data'!$C$30,0,10*ROW('Sanitation Data'!C103)))</f>
        <v/>
      </c>
      <c r="CM109" s="33" t="str">
        <f ca="true">+IF(OFFSET('Sanitation Data'!$C$31,0,10*ROW('Sanitation Data'!C103))="","",OFFSET('Sanitation Data'!$C$31,0,10*ROW('Sanitation Data'!C103)))</f>
        <v/>
      </c>
      <c r="CN109" s="33" t="str">
        <f ca="true">+IF(OFFSET('Sanitation Data'!$C$32,0,10*ROW('Sanitation Data'!C103))="","",OFFSET('Sanitation Data'!$C$32,0,10*ROW('Sanitation Data'!C103)))</f>
        <v/>
      </c>
      <c r="CO109" s="33" t="str">
        <f ca="true">+IF(OFFSET('Sanitation Data'!$C$33,0,10*ROW('Sanitation Data'!C103))="","",OFFSET('Sanitation Data'!$C$33,0,10*ROW('Sanitation Data'!C103)))</f>
        <v/>
      </c>
      <c r="CP109" s="33" t="str">
        <f ca="true">+IF(OFFSET('Sanitation Data'!$D$29,0,10*ROW('Sanitation Data'!D103))="","",OFFSET('Sanitation Data'!$D$29,0,10*ROW('Sanitation Data'!D103)))</f>
        <v/>
      </c>
      <c r="CQ109" s="33" t="str">
        <f ca="true">+IF(OFFSET('Sanitation Data'!$D$30,0,10*ROW('Sanitation Data'!D103))="","",OFFSET('Sanitation Data'!$D$30,0,10*ROW('Sanitation Data'!D103)))</f>
        <v/>
      </c>
      <c r="CR109" s="33" t="str">
        <f ca="true">+IF(OFFSET('Sanitation Data'!$D$31,0,10*ROW('Sanitation Data'!D103))="","",OFFSET('Sanitation Data'!$D$31,0,10*ROW('Sanitation Data'!D103)))</f>
        <v/>
      </c>
      <c r="CS109" s="33" t="str">
        <f ca="true">+IF(OFFSET('Sanitation Data'!$D$32,0,10*ROW('Sanitation Data'!D103))="","",OFFSET('Sanitation Data'!$D$32,0,10*ROW('Sanitation Data'!D103)))</f>
        <v/>
      </c>
      <c r="CT109" s="33" t="str">
        <f ca="true">+IF(OFFSET('Sanitation Data'!$D$33,0,10*ROW('Sanitation Data'!D103))="","",OFFSET('Sanitation Data'!$D$33,0,10*ROW('Sanitation Data'!D103)))</f>
        <v/>
      </c>
      <c r="CU109" s="33" t="str">
        <f ca="true">+IF(OFFSET('Sanitation Data'!$E$29,0,10*ROW('Sanitation Data'!E103))="","",OFFSET('Sanitation Data'!$E$29,0,10*ROW('Sanitation Data'!E103)))</f>
        <v/>
      </c>
      <c r="CV109" s="33" t="str">
        <f ca="true">+IF(OFFSET('Sanitation Data'!$E$30,0,10*ROW('Sanitation Data'!E103))="","",OFFSET('Sanitation Data'!$E$30,0,10*ROW('Sanitation Data'!E103)))</f>
        <v/>
      </c>
      <c r="CW109" s="33" t="str">
        <f ca="true">+IF(OFFSET('Sanitation Data'!$E$31,0,10*ROW('Sanitation Data'!E103))="","",OFFSET('Sanitation Data'!$E$31,0,10*ROW('Sanitation Data'!E103)))</f>
        <v/>
      </c>
      <c r="CX109" s="33" t="str">
        <f ca="true">+IF(OFFSET('Sanitation Data'!$E$32,0,10*ROW('Sanitation Data'!E103))="","",OFFSET('Sanitation Data'!$E$32,0,10*ROW('Sanitation Data'!E103)))</f>
        <v/>
      </c>
      <c r="CY109" s="33" t="str">
        <f ca="true">+IF(OFFSET('Sanitation Data'!$E$33,0,10*ROW('Sanitation Data'!E103))="","",OFFSET('Sanitation Data'!$E$33,0,10*ROW('Sanitation Data'!E103)))</f>
        <v/>
      </c>
      <c r="CZ109" s="33" t="str">
        <f ca="true">+IF(OFFSET('Sanitation Data'!$F$29,0,10*ROW('Sanitation Data'!F103))="","",OFFSET('Sanitation Data'!$F$29,0,10*ROW('Sanitation Data'!F103)))</f>
        <v/>
      </c>
      <c r="DA109" s="33" t="str">
        <f ca="true">+IF(OFFSET('Sanitation Data'!$F$30,0,10*ROW('Sanitation Data'!F103))="","",OFFSET('Sanitation Data'!$F$30,0,10*ROW('Sanitation Data'!F103)))</f>
        <v/>
      </c>
      <c r="DB109" s="33" t="str">
        <f ca="true">+IF(OFFSET('Sanitation Data'!$F$31,0,10*ROW('Sanitation Data'!F103))="","",OFFSET('Sanitation Data'!$F$31,0,10*ROW('Sanitation Data'!F103)))</f>
        <v/>
      </c>
      <c r="DC109" s="33" t="str">
        <f ca="true">+IF(OFFSET('Sanitation Data'!$F$32,0,10*ROW('Sanitation Data'!F103))="","",OFFSET('Sanitation Data'!$F$32,0,10*ROW('Sanitation Data'!F103)))</f>
        <v/>
      </c>
      <c r="DD109" s="33" t="str">
        <f ca="true">+IF(OFFSET('Sanitation Data'!$F$33,0,10*ROW('Sanitation Data'!F103))="","",OFFSET('Sanitation Data'!$F$33,0,10*ROW('Sanitation Data'!F103)))</f>
        <v/>
      </c>
      <c r="DE109" s="33" t="str">
        <f ca="true">+IF(OFFSET('Sanitation Data'!$G$29,0,10*ROW('Sanitation Data'!G103))="","",OFFSET('Sanitation Data'!$G$29,0,10*ROW('Sanitation Data'!G103)))</f>
        <v/>
      </c>
      <c r="DF109" s="33" t="str">
        <f ca="true">+IF(OFFSET('Sanitation Data'!$G$30,0,10*ROW('Sanitation Data'!G103))="","",OFFSET('Sanitation Data'!$G$30,0,10*ROW('Sanitation Data'!G103)))</f>
        <v/>
      </c>
      <c r="DG109" s="33" t="str">
        <f ca="true">+IF(OFFSET('Sanitation Data'!$G$31,0,10*ROW('Sanitation Data'!G103))="","",OFFSET('Sanitation Data'!$G$31,0,10*ROW('Sanitation Data'!G103)))</f>
        <v/>
      </c>
      <c r="DH109" s="33" t="str">
        <f ca="true">+IF(OFFSET('Sanitation Data'!$G$32,0,10*ROW('Sanitation Data'!G103))="","",OFFSET('Sanitation Data'!$G$32,0,10*ROW('Sanitation Data'!G103)))</f>
        <v/>
      </c>
      <c r="DI109" s="33" t="str">
        <f ca="true">+IF(OFFSET('Sanitation Data'!$G$33,0,10*ROW('Sanitation Data'!G103))="","",OFFSET('Sanitation Data'!$G$33,0,10*ROW('Sanitation Data'!G103)))</f>
        <v/>
      </c>
      <c r="DJ109" s="33" t="str">
        <f ca="true">+IF(OFFSET('Sanitation Data'!$H$29,0,10*ROW('Sanitation Data'!H103))="","",OFFSET('Sanitation Data'!$H$29,0,10*ROW('Sanitation Data'!H103)))</f>
        <v/>
      </c>
      <c r="DK109" s="33" t="str">
        <f ca="true">+IF(OFFSET('Sanitation Data'!$H$30,0,10*ROW('Sanitation Data'!H103))="","",OFFSET('Sanitation Data'!$H$30,0,10*ROW('Sanitation Data'!H103)))</f>
        <v/>
      </c>
      <c r="DL109" s="33" t="str">
        <f ca="true">+IF(OFFSET('Sanitation Data'!$H$31,0,10*ROW('Sanitation Data'!H103))="","",OFFSET('Sanitation Data'!$H$31,0,10*ROW('Sanitation Data'!H103)))</f>
        <v/>
      </c>
      <c r="DM109" s="33" t="str">
        <f ca="true">+IF(OFFSET('Sanitation Data'!$H$32,0,10*ROW('Sanitation Data'!H103))="","",OFFSET('Sanitation Data'!$H$32,0,10*ROW('Sanitation Data'!H103)))</f>
        <v/>
      </c>
      <c r="DN109" s="33" t="str">
        <f ca="true">+IF(OFFSET('Sanitation Data'!$H$33,0,10*ROW('Sanitation Data'!H103))="","",OFFSET('Sanitation Data'!$H$33,0,10*ROW('Sanitation Data'!H103)))</f>
        <v/>
      </c>
      <c r="DO109" s="33" t="str">
        <f ca="true">+IF(OFFSET('Hygiene Data'!$C$12,0,10*ROW('Hygiene Data'!C103))="","",OFFSET('Hygiene Data'!$C$12,0,10*ROW('Hygiene Data'!C103)))</f>
        <v/>
      </c>
      <c r="DP109" s="33" t="str">
        <f ca="true">+IF(OFFSET('Hygiene Data'!$C$13,0,10*ROW('Hygiene Data'!C103))="","",OFFSET('Hygiene Data'!$C$13,0,10*ROW('Hygiene Data'!C103)))</f>
        <v/>
      </c>
      <c r="DQ109" s="33" t="str">
        <f ca="true">+IF(OFFSET('Hygiene Data'!$C$14,0,10*ROW('Hygiene Data'!C103))="","",OFFSET('Hygiene Data'!$C$14,0,10*ROW('Hygiene Data'!C103)))</f>
        <v/>
      </c>
      <c r="DR109" s="33" t="str">
        <f ca="true">+IF(OFFSET('Hygiene Data'!$D$12,0,10*ROW('Hygiene Data'!D103))="","",OFFSET('Hygiene Data'!$D$12,0,10*ROW('Hygiene Data'!D103)))</f>
        <v/>
      </c>
      <c r="DS109" s="33" t="str">
        <f ca="true">+IF(OFFSET('Hygiene Data'!$D$13,0,10*ROW('Hygiene Data'!D103))="","",OFFSET('Hygiene Data'!$D$13,0,10*ROW('Hygiene Data'!D103)))</f>
        <v/>
      </c>
      <c r="DT109" s="33" t="str">
        <f ca="true">+IF(OFFSET('Hygiene Data'!$D$14,0,10*ROW('Hygiene Data'!D103))="","",OFFSET('Hygiene Data'!$D$14,0,10*ROW('Hygiene Data'!D103)))</f>
        <v/>
      </c>
      <c r="DU109" s="33" t="str">
        <f ca="true">+IF(OFFSET('Hygiene Data'!$E$12,0,10*ROW('Hygiene Data'!E103))="","",OFFSET('Hygiene Data'!$E$12,0,10*ROW('Hygiene Data'!E103)))</f>
        <v/>
      </c>
      <c r="DV109" s="33" t="str">
        <f ca="true">+IF(OFFSET('Hygiene Data'!$E$13,0,10*ROW('Hygiene Data'!E103))="","",OFFSET('Hygiene Data'!$E$13,0,10*ROW('Hygiene Data'!E103)))</f>
        <v/>
      </c>
      <c r="DW109" s="33" t="str">
        <f ca="true">+IF(OFFSET('Hygiene Data'!$E$14,0,10*ROW('Hygiene Data'!E103))="","",OFFSET('Hygiene Data'!$E$14,0,10*ROW('Hygiene Data'!E103)))</f>
        <v/>
      </c>
      <c r="DX109" s="33" t="str">
        <f ca="true">+IF(OFFSET('Hygiene Data'!$F$12,0,10*ROW('Hygiene Data'!F103))="","",OFFSET('Hygiene Data'!$F$12,0,10*ROW('Hygiene Data'!F103)))</f>
        <v/>
      </c>
      <c r="DY109" s="33" t="str">
        <f ca="true">+IF(OFFSET('Hygiene Data'!$F$13,0,10*ROW('Hygiene Data'!F103))="","",OFFSET('Hygiene Data'!$F$13,0,10*ROW('Hygiene Data'!F103)))</f>
        <v/>
      </c>
      <c r="DZ109" s="33" t="str">
        <f ca="true">+IF(OFFSET('Hygiene Data'!$F$14,0,10*ROW('Hygiene Data'!F103))="","",OFFSET('Hygiene Data'!$F$14,0,10*ROW('Hygiene Data'!F103)))</f>
        <v/>
      </c>
      <c r="EA109" s="33" t="str">
        <f ca="true">+IF(OFFSET('Hygiene Data'!$G$12,0,10*ROW('Hygiene Data'!G103))="","",OFFSET('Hygiene Data'!$G$12,0,10*ROW('Hygiene Data'!G103)))</f>
        <v/>
      </c>
      <c r="EB109" s="33" t="str">
        <f ca="true">+IF(OFFSET('Hygiene Data'!$G$13,0,10*ROW('Hygiene Data'!G103))="","",OFFSET('Hygiene Data'!$G$13,0,10*ROW('Hygiene Data'!G103)))</f>
        <v/>
      </c>
      <c r="EC109" s="33" t="str">
        <f ca="true">+IF(OFFSET('Hygiene Data'!$G$14,0,10*ROW('Hygiene Data'!G103))="","",OFFSET('Hygiene Data'!$G$14,0,10*ROW('Hygiene Data'!G103)))</f>
        <v/>
      </c>
      <c r="ED109" s="33" t="str">
        <f ca="true">+IF(OFFSET('Hygiene Data'!$H$12,0,10*ROW('Hygiene Data'!H103))="","",OFFSET('Hygiene Data'!$H$12,0,10*ROW('Hygiene Data'!H103)))</f>
        <v/>
      </c>
      <c r="EE109" s="33" t="str">
        <f ca="true">+IF(OFFSET('Hygiene Data'!$H$13,0,10*ROW('Hygiene Data'!H103))="","",OFFSET('Hygiene Data'!$H$13,0,10*ROW('Hygiene Data'!H103)))</f>
        <v/>
      </c>
      <c r="EF109" s="33" t="str">
        <f ca="true">+IF(OFFSET('Hygiene Data'!$H$14,0,10*ROW('Hygiene Data'!H103))="","",OFFSET('Hygiene Data'!$H$14,0,10*ROW('Hygiene Data'!H103)))</f>
        <v/>
      </c>
    </row>
    <row r="110" x14ac:dyDescent="0.2">
      <c r="A110" s="56" t="str">
        <f ca="true">+IF(OFFSET('Water Data'!$B$1,0,10*ROW('Water Data'!B107))="","",OFFSET('Water Data'!$B$1,0,10*ROW('Water Data'!B107)))</f>
        <v/>
      </c>
      <c r="B110" s="56" t="str">
        <f ca="true">+IF(OFFSET('Water Data'!$A$3,0,10*ROW('Water Data'!A107))="","",OFFSET('Water Data'!$A$3,0,10*ROW('Water Data'!A107)))</f>
        <v/>
      </c>
      <c r="C110" s="56" t="str">
        <f ca="true">+IF(OFFSET('Water Data'!$C$3,0,10*ROW('Water Data'!C107))="","",OFFSET('Water Data'!$C$3,0,10*ROW('Water Data'!C107)))</f>
        <v/>
      </c>
      <c r="D110" s="244"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4"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4"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4"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4"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4"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4"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4"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4"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4"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4"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4"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4"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4"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4"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4"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4"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4"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45"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45"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45"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45"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45"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45"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45"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45"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45"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45"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45"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45"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45"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45"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45"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45"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45"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45"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45"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45"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45"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45"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45"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45"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45"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45"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45"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45"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45"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45"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46"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46"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46"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46"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46"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46"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46"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46"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46"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46"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46"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46"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46"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46"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46"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46"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46"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46"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3" t="str">
        <f ca="true">+IF(OFFSET('Water Data'!$C$28,0,10*ROW('Water Data'!C104))="","",OFFSET('Water Data'!$C$28,0,10*ROW('Water Data'!C104)))</f>
        <v/>
      </c>
      <c r="BT110" s="33" t="str">
        <f ca="true">+IF(OFFSET('Water Data'!$C$29,0,10*ROW('Water Data'!C104))="","",OFFSET('Water Data'!$C$29,0,10*ROW('Water Data'!C104)))</f>
        <v/>
      </c>
      <c r="BU110" s="33" t="str">
        <f ca="true">+IF(OFFSET('Water Data'!$C$30,0,10*ROW('Water Data'!C104))="","",OFFSET('Water Data'!$C$30,0,10*ROW('Water Data'!C104)))</f>
        <v/>
      </c>
      <c r="BV110" s="33" t="str">
        <f ca="true">+IF(OFFSET('Water Data'!$D$28,0,10*ROW('Water Data'!D104))="","",OFFSET('Water Data'!$D$28,0,10*ROW('Water Data'!D104)))</f>
        <v/>
      </c>
      <c r="BW110" s="33" t="str">
        <f ca="true">+IF(OFFSET('Water Data'!$D$29,0,10*ROW('Water Data'!D104))="","",OFFSET('Water Data'!$D$29,0,10*ROW('Water Data'!D104)))</f>
        <v/>
      </c>
      <c r="BX110" s="33" t="str">
        <f ca="true">+IF(OFFSET('Water Data'!$D$30,0,10*ROW('Water Data'!D104))="","",OFFSET('Water Data'!$D$30,0,10*ROW('Water Data'!D104)))</f>
        <v/>
      </c>
      <c r="BY110" s="33" t="str">
        <f ca="true">+IF(OFFSET('Water Data'!$E$28,0,10*ROW('Water Data'!E104))="","",OFFSET('Water Data'!$E$28,0,10*ROW('Water Data'!E104)))</f>
        <v/>
      </c>
      <c r="BZ110" s="33" t="str">
        <f ca="true">+IF(OFFSET('Water Data'!$E$29,0,10*ROW('Water Data'!E104))="","",OFFSET('Water Data'!$E$29,0,10*ROW('Water Data'!E104)))</f>
        <v/>
      </c>
      <c r="CA110" s="33" t="str">
        <f ca="true">+IF(OFFSET('Water Data'!$E$30,0,10*ROW('Water Data'!E104))="","",OFFSET('Water Data'!$E$30,0,10*ROW('Water Data'!E104)))</f>
        <v/>
      </c>
      <c r="CB110" s="33" t="str">
        <f ca="true">+IF(OFFSET('Water Data'!$F$28,0,10*ROW('Water Data'!F104))="","",OFFSET('Water Data'!$F$28,0,10*ROW('Water Data'!F104)))</f>
        <v/>
      </c>
      <c r="CC110" s="33" t="str">
        <f ca="true">+IF(OFFSET('Water Data'!$F$29,0,10*ROW('Water Data'!F104))="","",OFFSET('Water Data'!$F$29,0,10*ROW('Water Data'!F104)))</f>
        <v/>
      </c>
      <c r="CD110" s="33" t="str">
        <f ca="true">+IF(OFFSET('Water Data'!$F$30,0,10*ROW('Water Data'!F104))="","",OFFSET('Water Data'!$F$30,0,10*ROW('Water Data'!F104)))</f>
        <v/>
      </c>
      <c r="CE110" s="33" t="str">
        <f ca="true">+IF(OFFSET('Water Data'!$G$28,0,10*ROW('Water Data'!G104))="","",OFFSET('Water Data'!$G$28,0,10*ROW('Water Data'!G104)))</f>
        <v/>
      </c>
      <c r="CF110" s="33" t="str">
        <f ca="true">+IF(OFFSET('Water Data'!$G$29,0,10*ROW('Water Data'!G104))="","",OFFSET('Water Data'!$G$29,0,10*ROW('Water Data'!G104)))</f>
        <v/>
      </c>
      <c r="CG110" s="33" t="str">
        <f ca="true">+IF(OFFSET('Water Data'!$G$30,0,10*ROW('Water Data'!G104))="","",OFFSET('Water Data'!$G$30,0,10*ROW('Water Data'!G104)))</f>
        <v/>
      </c>
      <c r="CH110" s="33" t="str">
        <f ca="true">+IF(OFFSET('Water Data'!$H$28,0,10*ROW('Water Data'!H104))="","",OFFSET('Water Data'!$H$28,0,10*ROW('Water Data'!H104)))</f>
        <v/>
      </c>
      <c r="CI110" s="33" t="str">
        <f ca="true">+IF(OFFSET('Water Data'!$H$29,0,10*ROW('Water Data'!H104))="","",OFFSET('Water Data'!$H$29,0,10*ROW('Water Data'!H104)))</f>
        <v/>
      </c>
      <c r="CJ110" s="33" t="str">
        <f ca="true">+IF(OFFSET('Water Data'!$H$30,0,10*ROW('Water Data'!H104))="","",OFFSET('Water Data'!$H$30,0,10*ROW('Water Data'!H104)))</f>
        <v/>
      </c>
      <c r="CK110" s="33" t="str">
        <f ca="true">+IF(OFFSET('Sanitation Data'!$C$29,0,10*ROW('Sanitation Data'!C104))="","",OFFSET('Sanitation Data'!$C$29,0,10*ROW('Sanitation Data'!C104)))</f>
        <v/>
      </c>
      <c r="CL110" s="33" t="str">
        <f ca="true">+IF(OFFSET('Sanitation Data'!$C$30,0,10*ROW('Sanitation Data'!C104))="","",OFFSET('Sanitation Data'!$C$30,0,10*ROW('Sanitation Data'!C104)))</f>
        <v/>
      </c>
      <c r="CM110" s="33" t="str">
        <f ca="true">+IF(OFFSET('Sanitation Data'!$C$31,0,10*ROW('Sanitation Data'!C104))="","",OFFSET('Sanitation Data'!$C$31,0,10*ROW('Sanitation Data'!C104)))</f>
        <v/>
      </c>
      <c r="CN110" s="33" t="str">
        <f ca="true">+IF(OFFSET('Sanitation Data'!$C$32,0,10*ROW('Sanitation Data'!C104))="","",OFFSET('Sanitation Data'!$C$32,0,10*ROW('Sanitation Data'!C104)))</f>
        <v/>
      </c>
      <c r="CO110" s="33" t="str">
        <f ca="true">+IF(OFFSET('Sanitation Data'!$C$33,0,10*ROW('Sanitation Data'!C104))="","",OFFSET('Sanitation Data'!$C$33,0,10*ROW('Sanitation Data'!C104)))</f>
        <v/>
      </c>
      <c r="CP110" s="33" t="str">
        <f ca="true">+IF(OFFSET('Sanitation Data'!$D$29,0,10*ROW('Sanitation Data'!D104))="","",OFFSET('Sanitation Data'!$D$29,0,10*ROW('Sanitation Data'!D104)))</f>
        <v/>
      </c>
      <c r="CQ110" s="33" t="str">
        <f ca="true">+IF(OFFSET('Sanitation Data'!$D$30,0,10*ROW('Sanitation Data'!D104))="","",OFFSET('Sanitation Data'!$D$30,0,10*ROW('Sanitation Data'!D104)))</f>
        <v/>
      </c>
      <c r="CR110" s="33" t="str">
        <f ca="true">+IF(OFFSET('Sanitation Data'!$D$31,0,10*ROW('Sanitation Data'!D104))="","",OFFSET('Sanitation Data'!$D$31,0,10*ROW('Sanitation Data'!D104)))</f>
        <v/>
      </c>
      <c r="CS110" s="33" t="str">
        <f ca="true">+IF(OFFSET('Sanitation Data'!$D$32,0,10*ROW('Sanitation Data'!D104))="","",OFFSET('Sanitation Data'!$D$32,0,10*ROW('Sanitation Data'!D104)))</f>
        <v/>
      </c>
      <c r="CT110" s="33" t="str">
        <f ca="true">+IF(OFFSET('Sanitation Data'!$D$33,0,10*ROW('Sanitation Data'!D104))="","",OFFSET('Sanitation Data'!$D$33,0,10*ROW('Sanitation Data'!D104)))</f>
        <v/>
      </c>
      <c r="CU110" s="33" t="str">
        <f ca="true">+IF(OFFSET('Sanitation Data'!$E$29,0,10*ROW('Sanitation Data'!E104))="","",OFFSET('Sanitation Data'!$E$29,0,10*ROW('Sanitation Data'!E104)))</f>
        <v/>
      </c>
      <c r="CV110" s="33" t="str">
        <f ca="true">+IF(OFFSET('Sanitation Data'!$E$30,0,10*ROW('Sanitation Data'!E104))="","",OFFSET('Sanitation Data'!$E$30,0,10*ROW('Sanitation Data'!E104)))</f>
        <v/>
      </c>
      <c r="CW110" s="33" t="str">
        <f ca="true">+IF(OFFSET('Sanitation Data'!$E$31,0,10*ROW('Sanitation Data'!E104))="","",OFFSET('Sanitation Data'!$E$31,0,10*ROW('Sanitation Data'!E104)))</f>
        <v/>
      </c>
      <c r="CX110" s="33" t="str">
        <f ca="true">+IF(OFFSET('Sanitation Data'!$E$32,0,10*ROW('Sanitation Data'!E104))="","",OFFSET('Sanitation Data'!$E$32,0,10*ROW('Sanitation Data'!E104)))</f>
        <v/>
      </c>
      <c r="CY110" s="33" t="str">
        <f ca="true">+IF(OFFSET('Sanitation Data'!$E$33,0,10*ROW('Sanitation Data'!E104))="","",OFFSET('Sanitation Data'!$E$33,0,10*ROW('Sanitation Data'!E104)))</f>
        <v/>
      </c>
      <c r="CZ110" s="33" t="str">
        <f ca="true">+IF(OFFSET('Sanitation Data'!$F$29,0,10*ROW('Sanitation Data'!F104))="","",OFFSET('Sanitation Data'!$F$29,0,10*ROW('Sanitation Data'!F104)))</f>
        <v/>
      </c>
      <c r="DA110" s="33" t="str">
        <f ca="true">+IF(OFFSET('Sanitation Data'!$F$30,0,10*ROW('Sanitation Data'!F104))="","",OFFSET('Sanitation Data'!$F$30,0,10*ROW('Sanitation Data'!F104)))</f>
        <v/>
      </c>
      <c r="DB110" s="33" t="str">
        <f ca="true">+IF(OFFSET('Sanitation Data'!$F$31,0,10*ROW('Sanitation Data'!F104))="","",OFFSET('Sanitation Data'!$F$31,0,10*ROW('Sanitation Data'!F104)))</f>
        <v/>
      </c>
      <c r="DC110" s="33" t="str">
        <f ca="true">+IF(OFFSET('Sanitation Data'!$F$32,0,10*ROW('Sanitation Data'!F104))="","",OFFSET('Sanitation Data'!$F$32,0,10*ROW('Sanitation Data'!F104)))</f>
        <v/>
      </c>
      <c r="DD110" s="33" t="str">
        <f ca="true">+IF(OFFSET('Sanitation Data'!$F$33,0,10*ROW('Sanitation Data'!F104))="","",OFFSET('Sanitation Data'!$F$33,0,10*ROW('Sanitation Data'!F104)))</f>
        <v/>
      </c>
      <c r="DE110" s="33" t="str">
        <f ca="true">+IF(OFFSET('Sanitation Data'!$G$29,0,10*ROW('Sanitation Data'!G104))="","",OFFSET('Sanitation Data'!$G$29,0,10*ROW('Sanitation Data'!G104)))</f>
        <v/>
      </c>
      <c r="DF110" s="33" t="str">
        <f ca="true">+IF(OFFSET('Sanitation Data'!$G$30,0,10*ROW('Sanitation Data'!G104))="","",OFFSET('Sanitation Data'!$G$30,0,10*ROW('Sanitation Data'!G104)))</f>
        <v/>
      </c>
      <c r="DG110" s="33" t="str">
        <f ca="true">+IF(OFFSET('Sanitation Data'!$G$31,0,10*ROW('Sanitation Data'!G104))="","",OFFSET('Sanitation Data'!$G$31,0,10*ROW('Sanitation Data'!G104)))</f>
        <v/>
      </c>
      <c r="DH110" s="33" t="str">
        <f ca="true">+IF(OFFSET('Sanitation Data'!$G$32,0,10*ROW('Sanitation Data'!G104))="","",OFFSET('Sanitation Data'!$G$32,0,10*ROW('Sanitation Data'!G104)))</f>
        <v/>
      </c>
      <c r="DI110" s="33" t="str">
        <f ca="true">+IF(OFFSET('Sanitation Data'!$G$33,0,10*ROW('Sanitation Data'!G104))="","",OFFSET('Sanitation Data'!$G$33,0,10*ROW('Sanitation Data'!G104)))</f>
        <v/>
      </c>
      <c r="DJ110" s="33" t="str">
        <f ca="true">+IF(OFFSET('Sanitation Data'!$H$29,0,10*ROW('Sanitation Data'!H104))="","",OFFSET('Sanitation Data'!$H$29,0,10*ROW('Sanitation Data'!H104)))</f>
        <v/>
      </c>
      <c r="DK110" s="33" t="str">
        <f ca="true">+IF(OFFSET('Sanitation Data'!$H$30,0,10*ROW('Sanitation Data'!H104))="","",OFFSET('Sanitation Data'!$H$30,0,10*ROW('Sanitation Data'!H104)))</f>
        <v/>
      </c>
      <c r="DL110" s="33" t="str">
        <f ca="true">+IF(OFFSET('Sanitation Data'!$H$31,0,10*ROW('Sanitation Data'!H104))="","",OFFSET('Sanitation Data'!$H$31,0,10*ROW('Sanitation Data'!H104)))</f>
        <v/>
      </c>
      <c r="DM110" s="33" t="str">
        <f ca="true">+IF(OFFSET('Sanitation Data'!$H$32,0,10*ROW('Sanitation Data'!H104))="","",OFFSET('Sanitation Data'!$H$32,0,10*ROW('Sanitation Data'!H104)))</f>
        <v/>
      </c>
      <c r="DN110" s="33" t="str">
        <f ca="true">+IF(OFFSET('Sanitation Data'!$H$33,0,10*ROW('Sanitation Data'!H104))="","",OFFSET('Sanitation Data'!$H$33,0,10*ROW('Sanitation Data'!H104)))</f>
        <v/>
      </c>
      <c r="DO110" s="33" t="str">
        <f ca="true">+IF(OFFSET('Hygiene Data'!$C$12,0,10*ROW('Hygiene Data'!C104))="","",OFFSET('Hygiene Data'!$C$12,0,10*ROW('Hygiene Data'!C104)))</f>
        <v/>
      </c>
      <c r="DP110" s="33" t="str">
        <f ca="true">+IF(OFFSET('Hygiene Data'!$C$13,0,10*ROW('Hygiene Data'!C104))="","",OFFSET('Hygiene Data'!$C$13,0,10*ROW('Hygiene Data'!C104)))</f>
        <v/>
      </c>
      <c r="DQ110" s="33" t="str">
        <f ca="true">+IF(OFFSET('Hygiene Data'!$C$14,0,10*ROW('Hygiene Data'!C104))="","",OFFSET('Hygiene Data'!$C$14,0,10*ROW('Hygiene Data'!C104)))</f>
        <v/>
      </c>
      <c r="DR110" s="33" t="str">
        <f ca="true">+IF(OFFSET('Hygiene Data'!$D$12,0,10*ROW('Hygiene Data'!D104))="","",OFFSET('Hygiene Data'!$D$12,0,10*ROW('Hygiene Data'!D104)))</f>
        <v/>
      </c>
      <c r="DS110" s="33" t="str">
        <f ca="true">+IF(OFFSET('Hygiene Data'!$D$13,0,10*ROW('Hygiene Data'!D104))="","",OFFSET('Hygiene Data'!$D$13,0,10*ROW('Hygiene Data'!D104)))</f>
        <v/>
      </c>
      <c r="DT110" s="33" t="str">
        <f ca="true">+IF(OFFSET('Hygiene Data'!$D$14,0,10*ROW('Hygiene Data'!D104))="","",OFFSET('Hygiene Data'!$D$14,0,10*ROW('Hygiene Data'!D104)))</f>
        <v/>
      </c>
      <c r="DU110" s="33" t="str">
        <f ca="true">+IF(OFFSET('Hygiene Data'!$E$12,0,10*ROW('Hygiene Data'!E104))="","",OFFSET('Hygiene Data'!$E$12,0,10*ROW('Hygiene Data'!E104)))</f>
        <v/>
      </c>
      <c r="DV110" s="33" t="str">
        <f ca="true">+IF(OFFSET('Hygiene Data'!$E$13,0,10*ROW('Hygiene Data'!E104))="","",OFFSET('Hygiene Data'!$E$13,0,10*ROW('Hygiene Data'!E104)))</f>
        <v/>
      </c>
      <c r="DW110" s="33" t="str">
        <f ca="true">+IF(OFFSET('Hygiene Data'!$E$14,0,10*ROW('Hygiene Data'!E104))="","",OFFSET('Hygiene Data'!$E$14,0,10*ROW('Hygiene Data'!E104)))</f>
        <v/>
      </c>
      <c r="DX110" s="33" t="str">
        <f ca="true">+IF(OFFSET('Hygiene Data'!$F$12,0,10*ROW('Hygiene Data'!F104))="","",OFFSET('Hygiene Data'!$F$12,0,10*ROW('Hygiene Data'!F104)))</f>
        <v/>
      </c>
      <c r="DY110" s="33" t="str">
        <f ca="true">+IF(OFFSET('Hygiene Data'!$F$13,0,10*ROW('Hygiene Data'!F104))="","",OFFSET('Hygiene Data'!$F$13,0,10*ROW('Hygiene Data'!F104)))</f>
        <v/>
      </c>
      <c r="DZ110" s="33" t="str">
        <f ca="true">+IF(OFFSET('Hygiene Data'!$F$14,0,10*ROW('Hygiene Data'!F104))="","",OFFSET('Hygiene Data'!$F$14,0,10*ROW('Hygiene Data'!F104)))</f>
        <v/>
      </c>
      <c r="EA110" s="33" t="str">
        <f ca="true">+IF(OFFSET('Hygiene Data'!$G$12,0,10*ROW('Hygiene Data'!G104))="","",OFFSET('Hygiene Data'!$G$12,0,10*ROW('Hygiene Data'!G104)))</f>
        <v/>
      </c>
      <c r="EB110" s="33" t="str">
        <f ca="true">+IF(OFFSET('Hygiene Data'!$G$13,0,10*ROW('Hygiene Data'!G104))="","",OFFSET('Hygiene Data'!$G$13,0,10*ROW('Hygiene Data'!G104)))</f>
        <v/>
      </c>
      <c r="EC110" s="33" t="str">
        <f ca="true">+IF(OFFSET('Hygiene Data'!$G$14,0,10*ROW('Hygiene Data'!G104))="","",OFFSET('Hygiene Data'!$G$14,0,10*ROW('Hygiene Data'!G104)))</f>
        <v/>
      </c>
      <c r="ED110" s="33" t="str">
        <f ca="true">+IF(OFFSET('Hygiene Data'!$H$12,0,10*ROW('Hygiene Data'!H104))="","",OFFSET('Hygiene Data'!$H$12,0,10*ROW('Hygiene Data'!H104)))</f>
        <v/>
      </c>
      <c r="EE110" s="33" t="str">
        <f ca="true">+IF(OFFSET('Hygiene Data'!$H$13,0,10*ROW('Hygiene Data'!H104))="","",OFFSET('Hygiene Data'!$H$13,0,10*ROW('Hygiene Data'!H104)))</f>
        <v/>
      </c>
      <c r="EF110" s="33" t="str">
        <f ca="true">+IF(OFFSET('Hygiene Data'!$H$14,0,10*ROW('Hygiene Data'!H104))="","",OFFSET('Hygiene Data'!$H$14,0,10*ROW('Hygiene Data'!H104)))</f>
        <v/>
      </c>
    </row>
    <row r="111" x14ac:dyDescent="0.2">
      <c r="A111" s="56" t="str">
        <f ca="true">+IF(OFFSET('Water Data'!$B$1,0,10*ROW('Water Data'!B108))="","",OFFSET('Water Data'!$B$1,0,10*ROW('Water Data'!B108)))</f>
        <v/>
      </c>
      <c r="B111" s="56" t="str">
        <f ca="true">+IF(OFFSET('Water Data'!$A$3,0,10*ROW('Water Data'!A108))="","",OFFSET('Water Data'!$A$3,0,10*ROW('Water Data'!A108)))</f>
        <v/>
      </c>
      <c r="C111" s="56" t="str">
        <f ca="true">+IF(OFFSET('Water Data'!$C$3,0,10*ROW('Water Data'!C108))="","",OFFSET('Water Data'!$C$3,0,10*ROW('Water Data'!C108)))</f>
        <v/>
      </c>
      <c r="D111" s="244"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4"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4"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4"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4"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4"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4"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4"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4"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4"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4"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4"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4"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4"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4"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4"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4"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4"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45"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45"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45"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45"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45"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45"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45"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45"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45"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45"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45"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45"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45"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45"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45"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45"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45"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45"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45"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45"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45"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45"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45"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45"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45"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45"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45"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45"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45"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45"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46"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46"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46"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46"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46"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46"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46"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46"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46"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46"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46"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46"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46"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46"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46"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46"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46"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46"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3" t="str">
        <f ca="true">+IF(OFFSET('Water Data'!$C$28,0,10*ROW('Water Data'!C105))="","",OFFSET('Water Data'!$C$28,0,10*ROW('Water Data'!C105)))</f>
        <v/>
      </c>
      <c r="BT111" s="33" t="str">
        <f ca="true">+IF(OFFSET('Water Data'!$C$29,0,10*ROW('Water Data'!C105))="","",OFFSET('Water Data'!$C$29,0,10*ROW('Water Data'!C105)))</f>
        <v/>
      </c>
      <c r="BU111" s="33" t="str">
        <f ca="true">+IF(OFFSET('Water Data'!$C$30,0,10*ROW('Water Data'!C105))="","",OFFSET('Water Data'!$C$30,0,10*ROW('Water Data'!C105)))</f>
        <v/>
      </c>
      <c r="BV111" s="33" t="str">
        <f ca="true">+IF(OFFSET('Water Data'!$D$28,0,10*ROW('Water Data'!D105))="","",OFFSET('Water Data'!$D$28,0,10*ROW('Water Data'!D105)))</f>
        <v/>
      </c>
      <c r="BW111" s="33" t="str">
        <f ca="true">+IF(OFFSET('Water Data'!$D$29,0,10*ROW('Water Data'!D105))="","",OFFSET('Water Data'!$D$29,0,10*ROW('Water Data'!D105)))</f>
        <v/>
      </c>
      <c r="BX111" s="33" t="str">
        <f ca="true">+IF(OFFSET('Water Data'!$D$30,0,10*ROW('Water Data'!D105))="","",OFFSET('Water Data'!$D$30,0,10*ROW('Water Data'!D105)))</f>
        <v/>
      </c>
      <c r="BY111" s="33" t="str">
        <f ca="true">+IF(OFFSET('Water Data'!$E$28,0,10*ROW('Water Data'!E105))="","",OFFSET('Water Data'!$E$28,0,10*ROW('Water Data'!E105)))</f>
        <v/>
      </c>
      <c r="BZ111" s="33" t="str">
        <f ca="true">+IF(OFFSET('Water Data'!$E$29,0,10*ROW('Water Data'!E105))="","",OFFSET('Water Data'!$E$29,0,10*ROW('Water Data'!E105)))</f>
        <v/>
      </c>
      <c r="CA111" s="33" t="str">
        <f ca="true">+IF(OFFSET('Water Data'!$E$30,0,10*ROW('Water Data'!E105))="","",OFFSET('Water Data'!$E$30,0,10*ROW('Water Data'!E105)))</f>
        <v/>
      </c>
      <c r="CB111" s="33" t="str">
        <f ca="true">+IF(OFFSET('Water Data'!$F$28,0,10*ROW('Water Data'!F105))="","",OFFSET('Water Data'!$F$28,0,10*ROW('Water Data'!F105)))</f>
        <v/>
      </c>
      <c r="CC111" s="33" t="str">
        <f ca="true">+IF(OFFSET('Water Data'!$F$29,0,10*ROW('Water Data'!F105))="","",OFFSET('Water Data'!$F$29,0,10*ROW('Water Data'!F105)))</f>
        <v/>
      </c>
      <c r="CD111" s="33" t="str">
        <f ca="true">+IF(OFFSET('Water Data'!$F$30,0,10*ROW('Water Data'!F105))="","",OFFSET('Water Data'!$F$30,0,10*ROW('Water Data'!F105)))</f>
        <v/>
      </c>
      <c r="CE111" s="33" t="str">
        <f ca="true">+IF(OFFSET('Water Data'!$G$28,0,10*ROW('Water Data'!G105))="","",OFFSET('Water Data'!$G$28,0,10*ROW('Water Data'!G105)))</f>
        <v/>
      </c>
      <c r="CF111" s="33" t="str">
        <f ca="true">+IF(OFFSET('Water Data'!$G$29,0,10*ROW('Water Data'!G105))="","",OFFSET('Water Data'!$G$29,0,10*ROW('Water Data'!G105)))</f>
        <v/>
      </c>
      <c r="CG111" s="33" t="str">
        <f ca="true">+IF(OFFSET('Water Data'!$G$30,0,10*ROW('Water Data'!G105))="","",OFFSET('Water Data'!$G$30,0,10*ROW('Water Data'!G105)))</f>
        <v/>
      </c>
      <c r="CH111" s="33" t="str">
        <f ca="true">+IF(OFFSET('Water Data'!$H$28,0,10*ROW('Water Data'!H105))="","",OFFSET('Water Data'!$H$28,0,10*ROW('Water Data'!H105)))</f>
        <v/>
      </c>
      <c r="CI111" s="33" t="str">
        <f ca="true">+IF(OFFSET('Water Data'!$H$29,0,10*ROW('Water Data'!H105))="","",OFFSET('Water Data'!$H$29,0,10*ROW('Water Data'!H105)))</f>
        <v/>
      </c>
      <c r="CJ111" s="33" t="str">
        <f ca="true">+IF(OFFSET('Water Data'!$H$30,0,10*ROW('Water Data'!H105))="","",OFFSET('Water Data'!$H$30,0,10*ROW('Water Data'!H105)))</f>
        <v/>
      </c>
      <c r="CK111" s="33" t="str">
        <f ca="true">+IF(OFFSET('Sanitation Data'!$C$29,0,10*ROW('Sanitation Data'!C105))="","",OFFSET('Sanitation Data'!$C$29,0,10*ROW('Sanitation Data'!C105)))</f>
        <v/>
      </c>
      <c r="CL111" s="33" t="str">
        <f ca="true">+IF(OFFSET('Sanitation Data'!$C$30,0,10*ROW('Sanitation Data'!C105))="","",OFFSET('Sanitation Data'!$C$30,0,10*ROW('Sanitation Data'!C105)))</f>
        <v/>
      </c>
      <c r="CM111" s="33" t="str">
        <f ca="true">+IF(OFFSET('Sanitation Data'!$C$31,0,10*ROW('Sanitation Data'!C105))="","",OFFSET('Sanitation Data'!$C$31,0,10*ROW('Sanitation Data'!C105)))</f>
        <v/>
      </c>
      <c r="CN111" s="33" t="str">
        <f ca="true">+IF(OFFSET('Sanitation Data'!$C$32,0,10*ROW('Sanitation Data'!C105))="","",OFFSET('Sanitation Data'!$C$32,0,10*ROW('Sanitation Data'!C105)))</f>
        <v/>
      </c>
      <c r="CO111" s="33" t="str">
        <f ca="true">+IF(OFFSET('Sanitation Data'!$C$33,0,10*ROW('Sanitation Data'!C105))="","",OFFSET('Sanitation Data'!$C$33,0,10*ROW('Sanitation Data'!C105)))</f>
        <v/>
      </c>
      <c r="CP111" s="33" t="str">
        <f ca="true">+IF(OFFSET('Sanitation Data'!$D$29,0,10*ROW('Sanitation Data'!D105))="","",OFFSET('Sanitation Data'!$D$29,0,10*ROW('Sanitation Data'!D105)))</f>
        <v/>
      </c>
      <c r="CQ111" s="33" t="str">
        <f ca="true">+IF(OFFSET('Sanitation Data'!$D$30,0,10*ROW('Sanitation Data'!D105))="","",OFFSET('Sanitation Data'!$D$30,0,10*ROW('Sanitation Data'!D105)))</f>
        <v/>
      </c>
      <c r="CR111" s="33" t="str">
        <f ca="true">+IF(OFFSET('Sanitation Data'!$D$31,0,10*ROW('Sanitation Data'!D105))="","",OFFSET('Sanitation Data'!$D$31,0,10*ROW('Sanitation Data'!D105)))</f>
        <v/>
      </c>
      <c r="CS111" s="33" t="str">
        <f ca="true">+IF(OFFSET('Sanitation Data'!$D$32,0,10*ROW('Sanitation Data'!D105))="","",OFFSET('Sanitation Data'!$D$32,0,10*ROW('Sanitation Data'!D105)))</f>
        <v/>
      </c>
      <c r="CT111" s="33" t="str">
        <f ca="true">+IF(OFFSET('Sanitation Data'!$D$33,0,10*ROW('Sanitation Data'!D105))="","",OFFSET('Sanitation Data'!$D$33,0,10*ROW('Sanitation Data'!D105)))</f>
        <v/>
      </c>
      <c r="CU111" s="33" t="str">
        <f ca="true">+IF(OFFSET('Sanitation Data'!$E$29,0,10*ROW('Sanitation Data'!E105))="","",OFFSET('Sanitation Data'!$E$29,0,10*ROW('Sanitation Data'!E105)))</f>
        <v/>
      </c>
      <c r="CV111" s="33" t="str">
        <f ca="true">+IF(OFFSET('Sanitation Data'!$E$30,0,10*ROW('Sanitation Data'!E105))="","",OFFSET('Sanitation Data'!$E$30,0,10*ROW('Sanitation Data'!E105)))</f>
        <v/>
      </c>
      <c r="CW111" s="33" t="str">
        <f ca="true">+IF(OFFSET('Sanitation Data'!$E$31,0,10*ROW('Sanitation Data'!E105))="","",OFFSET('Sanitation Data'!$E$31,0,10*ROW('Sanitation Data'!E105)))</f>
        <v/>
      </c>
      <c r="CX111" s="33" t="str">
        <f ca="true">+IF(OFFSET('Sanitation Data'!$E$32,0,10*ROW('Sanitation Data'!E105))="","",OFFSET('Sanitation Data'!$E$32,0,10*ROW('Sanitation Data'!E105)))</f>
        <v/>
      </c>
      <c r="CY111" s="33" t="str">
        <f ca="true">+IF(OFFSET('Sanitation Data'!$E$33,0,10*ROW('Sanitation Data'!E105))="","",OFFSET('Sanitation Data'!$E$33,0,10*ROW('Sanitation Data'!E105)))</f>
        <v/>
      </c>
      <c r="CZ111" s="33" t="str">
        <f ca="true">+IF(OFFSET('Sanitation Data'!$F$29,0,10*ROW('Sanitation Data'!F105))="","",OFFSET('Sanitation Data'!$F$29,0,10*ROW('Sanitation Data'!F105)))</f>
        <v/>
      </c>
      <c r="DA111" s="33" t="str">
        <f ca="true">+IF(OFFSET('Sanitation Data'!$F$30,0,10*ROW('Sanitation Data'!F105))="","",OFFSET('Sanitation Data'!$F$30,0,10*ROW('Sanitation Data'!F105)))</f>
        <v/>
      </c>
      <c r="DB111" s="33" t="str">
        <f ca="true">+IF(OFFSET('Sanitation Data'!$F$31,0,10*ROW('Sanitation Data'!F105))="","",OFFSET('Sanitation Data'!$F$31,0,10*ROW('Sanitation Data'!F105)))</f>
        <v/>
      </c>
      <c r="DC111" s="33" t="str">
        <f ca="true">+IF(OFFSET('Sanitation Data'!$F$32,0,10*ROW('Sanitation Data'!F105))="","",OFFSET('Sanitation Data'!$F$32,0,10*ROW('Sanitation Data'!F105)))</f>
        <v/>
      </c>
      <c r="DD111" s="33" t="str">
        <f ca="true">+IF(OFFSET('Sanitation Data'!$F$33,0,10*ROW('Sanitation Data'!F105))="","",OFFSET('Sanitation Data'!$F$33,0,10*ROW('Sanitation Data'!F105)))</f>
        <v/>
      </c>
      <c r="DE111" s="33" t="str">
        <f ca="true">+IF(OFFSET('Sanitation Data'!$G$29,0,10*ROW('Sanitation Data'!G105))="","",OFFSET('Sanitation Data'!$G$29,0,10*ROW('Sanitation Data'!G105)))</f>
        <v/>
      </c>
      <c r="DF111" s="33" t="str">
        <f ca="true">+IF(OFFSET('Sanitation Data'!$G$30,0,10*ROW('Sanitation Data'!G105))="","",OFFSET('Sanitation Data'!$G$30,0,10*ROW('Sanitation Data'!G105)))</f>
        <v/>
      </c>
      <c r="DG111" s="33" t="str">
        <f ca="true">+IF(OFFSET('Sanitation Data'!$G$31,0,10*ROW('Sanitation Data'!G105))="","",OFFSET('Sanitation Data'!$G$31,0,10*ROW('Sanitation Data'!G105)))</f>
        <v/>
      </c>
      <c r="DH111" s="33" t="str">
        <f ca="true">+IF(OFFSET('Sanitation Data'!$G$32,0,10*ROW('Sanitation Data'!G105))="","",OFFSET('Sanitation Data'!$G$32,0,10*ROW('Sanitation Data'!G105)))</f>
        <v/>
      </c>
      <c r="DI111" s="33" t="str">
        <f ca="true">+IF(OFFSET('Sanitation Data'!$G$33,0,10*ROW('Sanitation Data'!G105))="","",OFFSET('Sanitation Data'!$G$33,0,10*ROW('Sanitation Data'!G105)))</f>
        <v/>
      </c>
      <c r="DJ111" s="33" t="str">
        <f ca="true">+IF(OFFSET('Sanitation Data'!$H$29,0,10*ROW('Sanitation Data'!H105))="","",OFFSET('Sanitation Data'!$H$29,0,10*ROW('Sanitation Data'!H105)))</f>
        <v/>
      </c>
      <c r="DK111" s="33" t="str">
        <f ca="true">+IF(OFFSET('Sanitation Data'!$H$30,0,10*ROW('Sanitation Data'!H105))="","",OFFSET('Sanitation Data'!$H$30,0,10*ROW('Sanitation Data'!H105)))</f>
        <v/>
      </c>
      <c r="DL111" s="33" t="str">
        <f ca="true">+IF(OFFSET('Sanitation Data'!$H$31,0,10*ROW('Sanitation Data'!H105))="","",OFFSET('Sanitation Data'!$H$31,0,10*ROW('Sanitation Data'!H105)))</f>
        <v/>
      </c>
      <c r="DM111" s="33" t="str">
        <f ca="true">+IF(OFFSET('Sanitation Data'!$H$32,0,10*ROW('Sanitation Data'!H105))="","",OFFSET('Sanitation Data'!$H$32,0,10*ROW('Sanitation Data'!H105)))</f>
        <v/>
      </c>
      <c r="DN111" s="33" t="str">
        <f ca="true">+IF(OFFSET('Sanitation Data'!$H$33,0,10*ROW('Sanitation Data'!H105))="","",OFFSET('Sanitation Data'!$H$33,0,10*ROW('Sanitation Data'!H105)))</f>
        <v/>
      </c>
      <c r="DO111" s="33" t="str">
        <f ca="true">+IF(OFFSET('Hygiene Data'!$C$12,0,10*ROW('Hygiene Data'!C105))="","",OFFSET('Hygiene Data'!$C$12,0,10*ROW('Hygiene Data'!C105)))</f>
        <v/>
      </c>
      <c r="DP111" s="33" t="str">
        <f ca="true">+IF(OFFSET('Hygiene Data'!$C$13,0,10*ROW('Hygiene Data'!C105))="","",OFFSET('Hygiene Data'!$C$13,0,10*ROW('Hygiene Data'!C105)))</f>
        <v/>
      </c>
      <c r="DQ111" s="33" t="str">
        <f ca="true">+IF(OFFSET('Hygiene Data'!$C$14,0,10*ROW('Hygiene Data'!C105))="","",OFFSET('Hygiene Data'!$C$14,0,10*ROW('Hygiene Data'!C105)))</f>
        <v/>
      </c>
      <c r="DR111" s="33" t="str">
        <f ca="true">+IF(OFFSET('Hygiene Data'!$D$12,0,10*ROW('Hygiene Data'!D105))="","",OFFSET('Hygiene Data'!$D$12,0,10*ROW('Hygiene Data'!D105)))</f>
        <v/>
      </c>
      <c r="DS111" s="33" t="str">
        <f ca="true">+IF(OFFSET('Hygiene Data'!$D$13,0,10*ROW('Hygiene Data'!D105))="","",OFFSET('Hygiene Data'!$D$13,0,10*ROW('Hygiene Data'!D105)))</f>
        <v/>
      </c>
      <c r="DT111" s="33" t="str">
        <f ca="true">+IF(OFFSET('Hygiene Data'!$D$14,0,10*ROW('Hygiene Data'!D105))="","",OFFSET('Hygiene Data'!$D$14,0,10*ROW('Hygiene Data'!D105)))</f>
        <v/>
      </c>
      <c r="DU111" s="33" t="str">
        <f ca="true">+IF(OFFSET('Hygiene Data'!$E$12,0,10*ROW('Hygiene Data'!E105))="","",OFFSET('Hygiene Data'!$E$12,0,10*ROW('Hygiene Data'!E105)))</f>
        <v/>
      </c>
      <c r="DV111" s="33" t="str">
        <f ca="true">+IF(OFFSET('Hygiene Data'!$E$13,0,10*ROW('Hygiene Data'!E105))="","",OFFSET('Hygiene Data'!$E$13,0,10*ROW('Hygiene Data'!E105)))</f>
        <v/>
      </c>
      <c r="DW111" s="33" t="str">
        <f ca="true">+IF(OFFSET('Hygiene Data'!$E$14,0,10*ROW('Hygiene Data'!E105))="","",OFFSET('Hygiene Data'!$E$14,0,10*ROW('Hygiene Data'!E105)))</f>
        <v/>
      </c>
      <c r="DX111" s="33" t="str">
        <f ca="true">+IF(OFFSET('Hygiene Data'!$F$12,0,10*ROW('Hygiene Data'!F105))="","",OFFSET('Hygiene Data'!$F$12,0,10*ROW('Hygiene Data'!F105)))</f>
        <v/>
      </c>
      <c r="DY111" s="33" t="str">
        <f ca="true">+IF(OFFSET('Hygiene Data'!$F$13,0,10*ROW('Hygiene Data'!F105))="","",OFFSET('Hygiene Data'!$F$13,0,10*ROW('Hygiene Data'!F105)))</f>
        <v/>
      </c>
      <c r="DZ111" s="33" t="str">
        <f ca="true">+IF(OFFSET('Hygiene Data'!$F$14,0,10*ROW('Hygiene Data'!F105))="","",OFFSET('Hygiene Data'!$F$14,0,10*ROW('Hygiene Data'!F105)))</f>
        <v/>
      </c>
      <c r="EA111" s="33" t="str">
        <f ca="true">+IF(OFFSET('Hygiene Data'!$G$12,0,10*ROW('Hygiene Data'!G105))="","",OFFSET('Hygiene Data'!$G$12,0,10*ROW('Hygiene Data'!G105)))</f>
        <v/>
      </c>
      <c r="EB111" s="33" t="str">
        <f ca="true">+IF(OFFSET('Hygiene Data'!$G$13,0,10*ROW('Hygiene Data'!G105))="","",OFFSET('Hygiene Data'!$G$13,0,10*ROW('Hygiene Data'!G105)))</f>
        <v/>
      </c>
      <c r="EC111" s="33" t="str">
        <f ca="true">+IF(OFFSET('Hygiene Data'!$G$14,0,10*ROW('Hygiene Data'!G105))="","",OFFSET('Hygiene Data'!$G$14,0,10*ROW('Hygiene Data'!G105)))</f>
        <v/>
      </c>
      <c r="ED111" s="33" t="str">
        <f ca="true">+IF(OFFSET('Hygiene Data'!$H$12,0,10*ROW('Hygiene Data'!H105))="","",OFFSET('Hygiene Data'!$H$12,0,10*ROW('Hygiene Data'!H105)))</f>
        <v/>
      </c>
      <c r="EE111" s="33" t="str">
        <f ca="true">+IF(OFFSET('Hygiene Data'!$H$13,0,10*ROW('Hygiene Data'!H105))="","",OFFSET('Hygiene Data'!$H$13,0,10*ROW('Hygiene Data'!H105)))</f>
        <v/>
      </c>
      <c r="EF111" s="33" t="str">
        <f ca="true">+IF(OFFSET('Hygiene Data'!$H$14,0,10*ROW('Hygiene Data'!H105))="","",OFFSET('Hygiene Data'!$H$14,0,10*ROW('Hygiene Data'!H105)))</f>
        <v/>
      </c>
    </row>
    <row r="112" x14ac:dyDescent="0.2">
      <c r="A112" s="56" t="str">
        <f ca="true">+IF(OFFSET('Water Data'!$B$1,0,10*ROW('Water Data'!B109))="","",OFFSET('Water Data'!$B$1,0,10*ROW('Water Data'!B109)))</f>
        <v/>
      </c>
      <c r="B112" s="56" t="str">
        <f ca="true">+IF(OFFSET('Water Data'!$A$3,0,10*ROW('Water Data'!A109))="","",OFFSET('Water Data'!$A$3,0,10*ROW('Water Data'!A109)))</f>
        <v/>
      </c>
      <c r="C112" s="56" t="str">
        <f ca="true">+IF(OFFSET('Water Data'!$C$3,0,10*ROW('Water Data'!C109))="","",OFFSET('Water Data'!$C$3,0,10*ROW('Water Data'!C109)))</f>
        <v/>
      </c>
      <c r="D112" s="244"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4"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4"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4"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4"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4"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4"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4"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4"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4"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4"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4"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4"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4"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4"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4"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4"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4"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45"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45"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45"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45"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45"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45"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45"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45"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45"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45"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45"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45"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45"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45"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45"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45"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45"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45"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45"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45"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45"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45"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45"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45"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45"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45"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45"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45"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45"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45"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46"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46"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46"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46"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46"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46"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46"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46"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46"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46"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46"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46"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46"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46"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46"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46"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46"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46"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3" t="str">
        <f ca="true">+IF(OFFSET('Water Data'!$C$28,0,10*ROW('Water Data'!C106))="","",OFFSET('Water Data'!$C$28,0,10*ROW('Water Data'!C106)))</f>
        <v/>
      </c>
      <c r="BT112" s="33" t="str">
        <f ca="true">+IF(OFFSET('Water Data'!$C$29,0,10*ROW('Water Data'!C106))="","",OFFSET('Water Data'!$C$29,0,10*ROW('Water Data'!C106)))</f>
        <v/>
      </c>
      <c r="BU112" s="33" t="str">
        <f ca="true">+IF(OFFSET('Water Data'!$C$30,0,10*ROW('Water Data'!C106))="","",OFFSET('Water Data'!$C$30,0,10*ROW('Water Data'!C106)))</f>
        <v/>
      </c>
      <c r="BV112" s="33" t="str">
        <f ca="true">+IF(OFFSET('Water Data'!$D$28,0,10*ROW('Water Data'!D106))="","",OFFSET('Water Data'!$D$28,0,10*ROW('Water Data'!D106)))</f>
        <v/>
      </c>
      <c r="BW112" s="33" t="str">
        <f ca="true">+IF(OFFSET('Water Data'!$D$29,0,10*ROW('Water Data'!D106))="","",OFFSET('Water Data'!$D$29,0,10*ROW('Water Data'!D106)))</f>
        <v/>
      </c>
      <c r="BX112" s="33" t="str">
        <f ca="true">+IF(OFFSET('Water Data'!$D$30,0,10*ROW('Water Data'!D106))="","",OFFSET('Water Data'!$D$30,0,10*ROW('Water Data'!D106)))</f>
        <v/>
      </c>
      <c r="BY112" s="33" t="str">
        <f ca="true">+IF(OFFSET('Water Data'!$E$28,0,10*ROW('Water Data'!E106))="","",OFFSET('Water Data'!$E$28,0,10*ROW('Water Data'!E106)))</f>
        <v/>
      </c>
      <c r="BZ112" s="33" t="str">
        <f ca="true">+IF(OFFSET('Water Data'!$E$29,0,10*ROW('Water Data'!E106))="","",OFFSET('Water Data'!$E$29,0,10*ROW('Water Data'!E106)))</f>
        <v/>
      </c>
      <c r="CA112" s="33" t="str">
        <f ca="true">+IF(OFFSET('Water Data'!$E$30,0,10*ROW('Water Data'!E106))="","",OFFSET('Water Data'!$E$30,0,10*ROW('Water Data'!E106)))</f>
        <v/>
      </c>
      <c r="CB112" s="33" t="str">
        <f ca="true">+IF(OFFSET('Water Data'!$F$28,0,10*ROW('Water Data'!F106))="","",OFFSET('Water Data'!$F$28,0,10*ROW('Water Data'!F106)))</f>
        <v/>
      </c>
      <c r="CC112" s="33" t="str">
        <f ca="true">+IF(OFFSET('Water Data'!$F$29,0,10*ROW('Water Data'!F106))="","",OFFSET('Water Data'!$F$29,0,10*ROW('Water Data'!F106)))</f>
        <v/>
      </c>
      <c r="CD112" s="33" t="str">
        <f ca="true">+IF(OFFSET('Water Data'!$F$30,0,10*ROW('Water Data'!F106))="","",OFFSET('Water Data'!$F$30,0,10*ROW('Water Data'!F106)))</f>
        <v/>
      </c>
      <c r="CE112" s="33" t="str">
        <f ca="true">+IF(OFFSET('Water Data'!$G$28,0,10*ROW('Water Data'!G106))="","",OFFSET('Water Data'!$G$28,0,10*ROW('Water Data'!G106)))</f>
        <v/>
      </c>
      <c r="CF112" s="33" t="str">
        <f ca="true">+IF(OFFSET('Water Data'!$G$29,0,10*ROW('Water Data'!G106))="","",OFFSET('Water Data'!$G$29,0,10*ROW('Water Data'!G106)))</f>
        <v/>
      </c>
      <c r="CG112" s="33" t="str">
        <f ca="true">+IF(OFFSET('Water Data'!$G$30,0,10*ROW('Water Data'!G106))="","",OFFSET('Water Data'!$G$30,0,10*ROW('Water Data'!G106)))</f>
        <v/>
      </c>
      <c r="CH112" s="33" t="str">
        <f ca="true">+IF(OFFSET('Water Data'!$H$28,0,10*ROW('Water Data'!H106))="","",OFFSET('Water Data'!$H$28,0,10*ROW('Water Data'!H106)))</f>
        <v/>
      </c>
      <c r="CI112" s="33" t="str">
        <f ca="true">+IF(OFFSET('Water Data'!$H$29,0,10*ROW('Water Data'!H106))="","",OFFSET('Water Data'!$H$29,0,10*ROW('Water Data'!H106)))</f>
        <v/>
      </c>
      <c r="CJ112" s="33" t="str">
        <f ca="true">+IF(OFFSET('Water Data'!$H$30,0,10*ROW('Water Data'!H106))="","",OFFSET('Water Data'!$H$30,0,10*ROW('Water Data'!H106)))</f>
        <v/>
      </c>
      <c r="CK112" s="33" t="str">
        <f ca="true">+IF(OFFSET('Sanitation Data'!$C$29,0,10*ROW('Sanitation Data'!C106))="","",OFFSET('Sanitation Data'!$C$29,0,10*ROW('Sanitation Data'!C106)))</f>
        <v/>
      </c>
      <c r="CL112" s="33" t="str">
        <f ca="true">+IF(OFFSET('Sanitation Data'!$C$30,0,10*ROW('Sanitation Data'!C106))="","",OFFSET('Sanitation Data'!$C$30,0,10*ROW('Sanitation Data'!C106)))</f>
        <v/>
      </c>
      <c r="CM112" s="33" t="str">
        <f ca="true">+IF(OFFSET('Sanitation Data'!$C$31,0,10*ROW('Sanitation Data'!C106))="","",OFFSET('Sanitation Data'!$C$31,0,10*ROW('Sanitation Data'!C106)))</f>
        <v/>
      </c>
      <c r="CN112" s="33" t="str">
        <f ca="true">+IF(OFFSET('Sanitation Data'!$C$32,0,10*ROW('Sanitation Data'!C106))="","",OFFSET('Sanitation Data'!$C$32,0,10*ROW('Sanitation Data'!C106)))</f>
        <v/>
      </c>
      <c r="CO112" s="33" t="str">
        <f ca="true">+IF(OFFSET('Sanitation Data'!$C$33,0,10*ROW('Sanitation Data'!C106))="","",OFFSET('Sanitation Data'!$C$33,0,10*ROW('Sanitation Data'!C106)))</f>
        <v/>
      </c>
      <c r="CP112" s="33" t="str">
        <f ca="true">+IF(OFFSET('Sanitation Data'!$D$29,0,10*ROW('Sanitation Data'!D106))="","",OFFSET('Sanitation Data'!$D$29,0,10*ROW('Sanitation Data'!D106)))</f>
        <v/>
      </c>
      <c r="CQ112" s="33" t="str">
        <f ca="true">+IF(OFFSET('Sanitation Data'!$D$30,0,10*ROW('Sanitation Data'!D106))="","",OFFSET('Sanitation Data'!$D$30,0,10*ROW('Sanitation Data'!D106)))</f>
        <v/>
      </c>
      <c r="CR112" s="33" t="str">
        <f ca="true">+IF(OFFSET('Sanitation Data'!$D$31,0,10*ROW('Sanitation Data'!D106))="","",OFFSET('Sanitation Data'!$D$31,0,10*ROW('Sanitation Data'!D106)))</f>
        <v/>
      </c>
      <c r="CS112" s="33" t="str">
        <f ca="true">+IF(OFFSET('Sanitation Data'!$D$32,0,10*ROW('Sanitation Data'!D106))="","",OFFSET('Sanitation Data'!$D$32,0,10*ROW('Sanitation Data'!D106)))</f>
        <v/>
      </c>
      <c r="CT112" s="33" t="str">
        <f ca="true">+IF(OFFSET('Sanitation Data'!$D$33,0,10*ROW('Sanitation Data'!D106))="","",OFFSET('Sanitation Data'!$D$33,0,10*ROW('Sanitation Data'!D106)))</f>
        <v/>
      </c>
      <c r="CU112" s="33" t="str">
        <f ca="true">+IF(OFFSET('Sanitation Data'!$E$29,0,10*ROW('Sanitation Data'!E106))="","",OFFSET('Sanitation Data'!$E$29,0,10*ROW('Sanitation Data'!E106)))</f>
        <v/>
      </c>
      <c r="CV112" s="33" t="str">
        <f ca="true">+IF(OFFSET('Sanitation Data'!$E$30,0,10*ROW('Sanitation Data'!E106))="","",OFFSET('Sanitation Data'!$E$30,0,10*ROW('Sanitation Data'!E106)))</f>
        <v/>
      </c>
      <c r="CW112" s="33" t="str">
        <f ca="true">+IF(OFFSET('Sanitation Data'!$E$31,0,10*ROW('Sanitation Data'!E106))="","",OFFSET('Sanitation Data'!$E$31,0,10*ROW('Sanitation Data'!E106)))</f>
        <v/>
      </c>
      <c r="CX112" s="33" t="str">
        <f ca="true">+IF(OFFSET('Sanitation Data'!$E$32,0,10*ROW('Sanitation Data'!E106))="","",OFFSET('Sanitation Data'!$E$32,0,10*ROW('Sanitation Data'!E106)))</f>
        <v/>
      </c>
      <c r="CY112" s="33" t="str">
        <f ca="true">+IF(OFFSET('Sanitation Data'!$E$33,0,10*ROW('Sanitation Data'!E106))="","",OFFSET('Sanitation Data'!$E$33,0,10*ROW('Sanitation Data'!E106)))</f>
        <v/>
      </c>
      <c r="CZ112" s="33" t="str">
        <f ca="true">+IF(OFFSET('Sanitation Data'!$F$29,0,10*ROW('Sanitation Data'!F106))="","",OFFSET('Sanitation Data'!$F$29,0,10*ROW('Sanitation Data'!F106)))</f>
        <v/>
      </c>
      <c r="DA112" s="33" t="str">
        <f ca="true">+IF(OFFSET('Sanitation Data'!$F$30,0,10*ROW('Sanitation Data'!F106))="","",OFFSET('Sanitation Data'!$F$30,0,10*ROW('Sanitation Data'!F106)))</f>
        <v/>
      </c>
      <c r="DB112" s="33" t="str">
        <f ca="true">+IF(OFFSET('Sanitation Data'!$F$31,0,10*ROW('Sanitation Data'!F106))="","",OFFSET('Sanitation Data'!$F$31,0,10*ROW('Sanitation Data'!F106)))</f>
        <v/>
      </c>
      <c r="DC112" s="33" t="str">
        <f ca="true">+IF(OFFSET('Sanitation Data'!$F$32,0,10*ROW('Sanitation Data'!F106))="","",OFFSET('Sanitation Data'!$F$32,0,10*ROW('Sanitation Data'!F106)))</f>
        <v/>
      </c>
      <c r="DD112" s="33" t="str">
        <f ca="true">+IF(OFFSET('Sanitation Data'!$F$33,0,10*ROW('Sanitation Data'!F106))="","",OFFSET('Sanitation Data'!$F$33,0,10*ROW('Sanitation Data'!F106)))</f>
        <v/>
      </c>
      <c r="DE112" s="33" t="str">
        <f ca="true">+IF(OFFSET('Sanitation Data'!$G$29,0,10*ROW('Sanitation Data'!G106))="","",OFFSET('Sanitation Data'!$G$29,0,10*ROW('Sanitation Data'!G106)))</f>
        <v/>
      </c>
      <c r="DF112" s="33" t="str">
        <f ca="true">+IF(OFFSET('Sanitation Data'!$G$30,0,10*ROW('Sanitation Data'!G106))="","",OFFSET('Sanitation Data'!$G$30,0,10*ROW('Sanitation Data'!G106)))</f>
        <v/>
      </c>
      <c r="DG112" s="33" t="str">
        <f ca="true">+IF(OFFSET('Sanitation Data'!$G$31,0,10*ROW('Sanitation Data'!G106))="","",OFFSET('Sanitation Data'!$G$31,0,10*ROW('Sanitation Data'!G106)))</f>
        <v/>
      </c>
      <c r="DH112" s="33" t="str">
        <f ca="true">+IF(OFFSET('Sanitation Data'!$G$32,0,10*ROW('Sanitation Data'!G106))="","",OFFSET('Sanitation Data'!$G$32,0,10*ROW('Sanitation Data'!G106)))</f>
        <v/>
      </c>
      <c r="DI112" s="33" t="str">
        <f ca="true">+IF(OFFSET('Sanitation Data'!$G$33,0,10*ROW('Sanitation Data'!G106))="","",OFFSET('Sanitation Data'!$G$33,0,10*ROW('Sanitation Data'!G106)))</f>
        <v/>
      </c>
      <c r="DJ112" s="33" t="str">
        <f ca="true">+IF(OFFSET('Sanitation Data'!$H$29,0,10*ROW('Sanitation Data'!H106))="","",OFFSET('Sanitation Data'!$H$29,0,10*ROW('Sanitation Data'!H106)))</f>
        <v/>
      </c>
      <c r="DK112" s="33" t="str">
        <f ca="true">+IF(OFFSET('Sanitation Data'!$H$30,0,10*ROW('Sanitation Data'!H106))="","",OFFSET('Sanitation Data'!$H$30,0,10*ROW('Sanitation Data'!H106)))</f>
        <v/>
      </c>
      <c r="DL112" s="33" t="str">
        <f ca="true">+IF(OFFSET('Sanitation Data'!$H$31,0,10*ROW('Sanitation Data'!H106))="","",OFFSET('Sanitation Data'!$H$31,0,10*ROW('Sanitation Data'!H106)))</f>
        <v/>
      </c>
      <c r="DM112" s="33" t="str">
        <f ca="true">+IF(OFFSET('Sanitation Data'!$H$32,0,10*ROW('Sanitation Data'!H106))="","",OFFSET('Sanitation Data'!$H$32,0,10*ROW('Sanitation Data'!H106)))</f>
        <v/>
      </c>
      <c r="DN112" s="33" t="str">
        <f ca="true">+IF(OFFSET('Sanitation Data'!$H$33,0,10*ROW('Sanitation Data'!H106))="","",OFFSET('Sanitation Data'!$H$33,0,10*ROW('Sanitation Data'!H106)))</f>
        <v/>
      </c>
      <c r="DO112" s="33" t="str">
        <f ca="true">+IF(OFFSET('Hygiene Data'!$C$12,0,10*ROW('Hygiene Data'!C106))="","",OFFSET('Hygiene Data'!$C$12,0,10*ROW('Hygiene Data'!C106)))</f>
        <v/>
      </c>
      <c r="DP112" s="33" t="str">
        <f ca="true">+IF(OFFSET('Hygiene Data'!$C$13,0,10*ROW('Hygiene Data'!C106))="","",OFFSET('Hygiene Data'!$C$13,0,10*ROW('Hygiene Data'!C106)))</f>
        <v/>
      </c>
      <c r="DQ112" s="33" t="str">
        <f ca="true">+IF(OFFSET('Hygiene Data'!$C$14,0,10*ROW('Hygiene Data'!C106))="","",OFFSET('Hygiene Data'!$C$14,0,10*ROW('Hygiene Data'!C106)))</f>
        <v/>
      </c>
      <c r="DR112" s="33" t="str">
        <f ca="true">+IF(OFFSET('Hygiene Data'!$D$12,0,10*ROW('Hygiene Data'!D106))="","",OFFSET('Hygiene Data'!$D$12,0,10*ROW('Hygiene Data'!D106)))</f>
        <v/>
      </c>
      <c r="DS112" s="33" t="str">
        <f ca="true">+IF(OFFSET('Hygiene Data'!$D$13,0,10*ROW('Hygiene Data'!D106))="","",OFFSET('Hygiene Data'!$D$13,0,10*ROW('Hygiene Data'!D106)))</f>
        <v/>
      </c>
      <c r="DT112" s="33" t="str">
        <f ca="true">+IF(OFFSET('Hygiene Data'!$D$14,0,10*ROW('Hygiene Data'!D106))="","",OFFSET('Hygiene Data'!$D$14,0,10*ROW('Hygiene Data'!D106)))</f>
        <v/>
      </c>
      <c r="DU112" s="33" t="str">
        <f ca="true">+IF(OFFSET('Hygiene Data'!$E$12,0,10*ROW('Hygiene Data'!E106))="","",OFFSET('Hygiene Data'!$E$12,0,10*ROW('Hygiene Data'!E106)))</f>
        <v/>
      </c>
      <c r="DV112" s="33" t="str">
        <f ca="true">+IF(OFFSET('Hygiene Data'!$E$13,0,10*ROW('Hygiene Data'!E106))="","",OFFSET('Hygiene Data'!$E$13,0,10*ROW('Hygiene Data'!E106)))</f>
        <v/>
      </c>
      <c r="DW112" s="33" t="str">
        <f ca="true">+IF(OFFSET('Hygiene Data'!$E$14,0,10*ROW('Hygiene Data'!E106))="","",OFFSET('Hygiene Data'!$E$14,0,10*ROW('Hygiene Data'!E106)))</f>
        <v/>
      </c>
      <c r="DX112" s="33" t="str">
        <f ca="true">+IF(OFFSET('Hygiene Data'!$F$12,0,10*ROW('Hygiene Data'!F106))="","",OFFSET('Hygiene Data'!$F$12,0,10*ROW('Hygiene Data'!F106)))</f>
        <v/>
      </c>
      <c r="DY112" s="33" t="str">
        <f ca="true">+IF(OFFSET('Hygiene Data'!$F$13,0,10*ROW('Hygiene Data'!F106))="","",OFFSET('Hygiene Data'!$F$13,0,10*ROW('Hygiene Data'!F106)))</f>
        <v/>
      </c>
      <c r="DZ112" s="33" t="str">
        <f ca="true">+IF(OFFSET('Hygiene Data'!$F$14,0,10*ROW('Hygiene Data'!F106))="","",OFFSET('Hygiene Data'!$F$14,0,10*ROW('Hygiene Data'!F106)))</f>
        <v/>
      </c>
      <c r="EA112" s="33" t="str">
        <f ca="true">+IF(OFFSET('Hygiene Data'!$G$12,0,10*ROW('Hygiene Data'!G106))="","",OFFSET('Hygiene Data'!$G$12,0,10*ROW('Hygiene Data'!G106)))</f>
        <v/>
      </c>
      <c r="EB112" s="33" t="str">
        <f ca="true">+IF(OFFSET('Hygiene Data'!$G$13,0,10*ROW('Hygiene Data'!G106))="","",OFFSET('Hygiene Data'!$G$13,0,10*ROW('Hygiene Data'!G106)))</f>
        <v/>
      </c>
      <c r="EC112" s="33" t="str">
        <f ca="true">+IF(OFFSET('Hygiene Data'!$G$14,0,10*ROW('Hygiene Data'!G106))="","",OFFSET('Hygiene Data'!$G$14,0,10*ROW('Hygiene Data'!G106)))</f>
        <v/>
      </c>
      <c r="ED112" s="33" t="str">
        <f ca="true">+IF(OFFSET('Hygiene Data'!$H$12,0,10*ROW('Hygiene Data'!H106))="","",OFFSET('Hygiene Data'!$H$12,0,10*ROW('Hygiene Data'!H106)))</f>
        <v/>
      </c>
      <c r="EE112" s="33" t="str">
        <f ca="true">+IF(OFFSET('Hygiene Data'!$H$13,0,10*ROW('Hygiene Data'!H106))="","",OFFSET('Hygiene Data'!$H$13,0,10*ROW('Hygiene Data'!H106)))</f>
        <v/>
      </c>
      <c r="EF112" s="33" t="str">
        <f ca="true">+IF(OFFSET('Hygiene Data'!$H$14,0,10*ROW('Hygiene Data'!H106))="","",OFFSET('Hygiene Data'!$H$14,0,10*ROW('Hygiene Data'!H106)))</f>
        <v/>
      </c>
    </row>
    <row r="113" x14ac:dyDescent="0.2">
      <c r="A113" s="56" t="str">
        <f ca="true">+IF(OFFSET('Water Data'!$B$1,0,10*ROW('Water Data'!B110))="","",OFFSET('Water Data'!$B$1,0,10*ROW('Water Data'!B110)))</f>
        <v/>
      </c>
      <c r="B113" s="56" t="str">
        <f ca="true">+IF(OFFSET('Water Data'!$A$3,0,10*ROW('Water Data'!A110))="","",OFFSET('Water Data'!$A$3,0,10*ROW('Water Data'!A110)))</f>
        <v/>
      </c>
      <c r="C113" s="56" t="str">
        <f ca="true">+IF(OFFSET('Water Data'!$C$3,0,10*ROW('Water Data'!C110))="","",OFFSET('Water Data'!$C$3,0,10*ROW('Water Data'!C110)))</f>
        <v/>
      </c>
      <c r="D113" s="244"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4"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4"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4"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4"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4"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4"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4"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4"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4"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4"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4"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4"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4"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4"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4"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4"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4"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45"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45"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45"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45"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45"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45"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45"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45"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45"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45"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45"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45"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45"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45"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45"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45"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45"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45"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45"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45"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45"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45"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45"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45"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45"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45"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45"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45"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45"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45"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46"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46"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46"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46"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46"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46"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46"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46"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46"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46"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46"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46"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46"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46"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46"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46"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46"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46"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3" t="str">
        <f ca="true">+IF(OFFSET('Water Data'!$C$28,0,10*ROW('Water Data'!C107))="","",OFFSET('Water Data'!$C$28,0,10*ROW('Water Data'!C107)))</f>
        <v/>
      </c>
      <c r="BT113" s="33" t="str">
        <f ca="true">+IF(OFFSET('Water Data'!$C$29,0,10*ROW('Water Data'!C107))="","",OFFSET('Water Data'!$C$29,0,10*ROW('Water Data'!C107)))</f>
        <v/>
      </c>
      <c r="BU113" s="33" t="str">
        <f ca="true">+IF(OFFSET('Water Data'!$C$30,0,10*ROW('Water Data'!C107))="","",OFFSET('Water Data'!$C$30,0,10*ROW('Water Data'!C107)))</f>
        <v/>
      </c>
      <c r="BV113" s="33" t="str">
        <f ca="true">+IF(OFFSET('Water Data'!$D$28,0,10*ROW('Water Data'!D107))="","",OFFSET('Water Data'!$D$28,0,10*ROW('Water Data'!D107)))</f>
        <v/>
      </c>
      <c r="BW113" s="33" t="str">
        <f ca="true">+IF(OFFSET('Water Data'!$D$29,0,10*ROW('Water Data'!D107))="","",OFFSET('Water Data'!$D$29,0,10*ROW('Water Data'!D107)))</f>
        <v/>
      </c>
      <c r="BX113" s="33" t="str">
        <f ca="true">+IF(OFFSET('Water Data'!$D$30,0,10*ROW('Water Data'!D107))="","",OFFSET('Water Data'!$D$30,0,10*ROW('Water Data'!D107)))</f>
        <v/>
      </c>
      <c r="BY113" s="33" t="str">
        <f ca="true">+IF(OFFSET('Water Data'!$E$28,0,10*ROW('Water Data'!E107))="","",OFFSET('Water Data'!$E$28,0,10*ROW('Water Data'!E107)))</f>
        <v/>
      </c>
      <c r="BZ113" s="33" t="str">
        <f ca="true">+IF(OFFSET('Water Data'!$E$29,0,10*ROW('Water Data'!E107))="","",OFFSET('Water Data'!$E$29,0,10*ROW('Water Data'!E107)))</f>
        <v/>
      </c>
      <c r="CA113" s="33" t="str">
        <f ca="true">+IF(OFFSET('Water Data'!$E$30,0,10*ROW('Water Data'!E107))="","",OFFSET('Water Data'!$E$30,0,10*ROW('Water Data'!E107)))</f>
        <v/>
      </c>
      <c r="CB113" s="33" t="str">
        <f ca="true">+IF(OFFSET('Water Data'!$F$28,0,10*ROW('Water Data'!F107))="","",OFFSET('Water Data'!$F$28,0,10*ROW('Water Data'!F107)))</f>
        <v/>
      </c>
      <c r="CC113" s="33" t="str">
        <f ca="true">+IF(OFFSET('Water Data'!$F$29,0,10*ROW('Water Data'!F107))="","",OFFSET('Water Data'!$F$29,0,10*ROW('Water Data'!F107)))</f>
        <v/>
      </c>
      <c r="CD113" s="33" t="str">
        <f ca="true">+IF(OFFSET('Water Data'!$F$30,0,10*ROW('Water Data'!F107))="","",OFFSET('Water Data'!$F$30,0,10*ROW('Water Data'!F107)))</f>
        <v/>
      </c>
      <c r="CE113" s="33" t="str">
        <f ca="true">+IF(OFFSET('Water Data'!$G$28,0,10*ROW('Water Data'!G107))="","",OFFSET('Water Data'!$G$28,0,10*ROW('Water Data'!G107)))</f>
        <v/>
      </c>
      <c r="CF113" s="33" t="str">
        <f ca="true">+IF(OFFSET('Water Data'!$G$29,0,10*ROW('Water Data'!G107))="","",OFFSET('Water Data'!$G$29,0,10*ROW('Water Data'!G107)))</f>
        <v/>
      </c>
      <c r="CG113" s="33" t="str">
        <f ca="true">+IF(OFFSET('Water Data'!$G$30,0,10*ROW('Water Data'!G107))="","",OFFSET('Water Data'!$G$30,0,10*ROW('Water Data'!G107)))</f>
        <v/>
      </c>
      <c r="CH113" s="33" t="str">
        <f ca="true">+IF(OFFSET('Water Data'!$H$28,0,10*ROW('Water Data'!H107))="","",OFFSET('Water Data'!$H$28,0,10*ROW('Water Data'!H107)))</f>
        <v/>
      </c>
      <c r="CI113" s="33" t="str">
        <f ca="true">+IF(OFFSET('Water Data'!$H$29,0,10*ROW('Water Data'!H107))="","",OFFSET('Water Data'!$H$29,0,10*ROW('Water Data'!H107)))</f>
        <v/>
      </c>
      <c r="CJ113" s="33" t="str">
        <f ca="true">+IF(OFFSET('Water Data'!$H$30,0,10*ROW('Water Data'!H107))="","",OFFSET('Water Data'!$H$30,0,10*ROW('Water Data'!H107)))</f>
        <v/>
      </c>
      <c r="CK113" s="33" t="str">
        <f ca="true">+IF(OFFSET('Sanitation Data'!$C$29,0,10*ROW('Sanitation Data'!C107))="","",OFFSET('Sanitation Data'!$C$29,0,10*ROW('Sanitation Data'!C107)))</f>
        <v/>
      </c>
      <c r="CL113" s="33" t="str">
        <f ca="true">+IF(OFFSET('Sanitation Data'!$C$30,0,10*ROW('Sanitation Data'!C107))="","",OFFSET('Sanitation Data'!$C$30,0,10*ROW('Sanitation Data'!C107)))</f>
        <v/>
      </c>
      <c r="CM113" s="33" t="str">
        <f ca="true">+IF(OFFSET('Sanitation Data'!$C$31,0,10*ROW('Sanitation Data'!C107))="","",OFFSET('Sanitation Data'!$C$31,0,10*ROW('Sanitation Data'!C107)))</f>
        <v/>
      </c>
      <c r="CN113" s="33" t="str">
        <f ca="true">+IF(OFFSET('Sanitation Data'!$C$32,0,10*ROW('Sanitation Data'!C107))="","",OFFSET('Sanitation Data'!$C$32,0,10*ROW('Sanitation Data'!C107)))</f>
        <v/>
      </c>
      <c r="CO113" s="33" t="str">
        <f ca="true">+IF(OFFSET('Sanitation Data'!$C$33,0,10*ROW('Sanitation Data'!C107))="","",OFFSET('Sanitation Data'!$C$33,0,10*ROW('Sanitation Data'!C107)))</f>
        <v/>
      </c>
      <c r="CP113" s="33" t="str">
        <f ca="true">+IF(OFFSET('Sanitation Data'!$D$29,0,10*ROW('Sanitation Data'!D107))="","",OFFSET('Sanitation Data'!$D$29,0,10*ROW('Sanitation Data'!D107)))</f>
        <v/>
      </c>
      <c r="CQ113" s="33" t="str">
        <f ca="true">+IF(OFFSET('Sanitation Data'!$D$30,0,10*ROW('Sanitation Data'!D107))="","",OFFSET('Sanitation Data'!$D$30,0,10*ROW('Sanitation Data'!D107)))</f>
        <v/>
      </c>
      <c r="CR113" s="33" t="str">
        <f ca="true">+IF(OFFSET('Sanitation Data'!$D$31,0,10*ROW('Sanitation Data'!D107))="","",OFFSET('Sanitation Data'!$D$31,0,10*ROW('Sanitation Data'!D107)))</f>
        <v/>
      </c>
      <c r="CS113" s="33" t="str">
        <f ca="true">+IF(OFFSET('Sanitation Data'!$D$32,0,10*ROW('Sanitation Data'!D107))="","",OFFSET('Sanitation Data'!$D$32,0,10*ROW('Sanitation Data'!D107)))</f>
        <v/>
      </c>
      <c r="CT113" s="33" t="str">
        <f ca="true">+IF(OFFSET('Sanitation Data'!$D$33,0,10*ROW('Sanitation Data'!D107))="","",OFFSET('Sanitation Data'!$D$33,0,10*ROW('Sanitation Data'!D107)))</f>
        <v/>
      </c>
      <c r="CU113" s="33" t="str">
        <f ca="true">+IF(OFFSET('Sanitation Data'!$E$29,0,10*ROW('Sanitation Data'!E107))="","",OFFSET('Sanitation Data'!$E$29,0,10*ROW('Sanitation Data'!E107)))</f>
        <v/>
      </c>
      <c r="CV113" s="33" t="str">
        <f ca="true">+IF(OFFSET('Sanitation Data'!$E$30,0,10*ROW('Sanitation Data'!E107))="","",OFFSET('Sanitation Data'!$E$30,0,10*ROW('Sanitation Data'!E107)))</f>
        <v/>
      </c>
      <c r="CW113" s="33" t="str">
        <f ca="true">+IF(OFFSET('Sanitation Data'!$E$31,0,10*ROW('Sanitation Data'!E107))="","",OFFSET('Sanitation Data'!$E$31,0,10*ROW('Sanitation Data'!E107)))</f>
        <v/>
      </c>
      <c r="CX113" s="33" t="str">
        <f ca="true">+IF(OFFSET('Sanitation Data'!$E$32,0,10*ROW('Sanitation Data'!E107))="","",OFFSET('Sanitation Data'!$E$32,0,10*ROW('Sanitation Data'!E107)))</f>
        <v/>
      </c>
      <c r="CY113" s="33" t="str">
        <f ca="true">+IF(OFFSET('Sanitation Data'!$E$33,0,10*ROW('Sanitation Data'!E107))="","",OFFSET('Sanitation Data'!$E$33,0,10*ROW('Sanitation Data'!E107)))</f>
        <v/>
      </c>
      <c r="CZ113" s="33" t="str">
        <f ca="true">+IF(OFFSET('Sanitation Data'!$F$29,0,10*ROW('Sanitation Data'!F107))="","",OFFSET('Sanitation Data'!$F$29,0,10*ROW('Sanitation Data'!F107)))</f>
        <v/>
      </c>
      <c r="DA113" s="33" t="str">
        <f ca="true">+IF(OFFSET('Sanitation Data'!$F$30,0,10*ROW('Sanitation Data'!F107))="","",OFFSET('Sanitation Data'!$F$30,0,10*ROW('Sanitation Data'!F107)))</f>
        <v/>
      </c>
      <c r="DB113" s="33" t="str">
        <f ca="true">+IF(OFFSET('Sanitation Data'!$F$31,0,10*ROW('Sanitation Data'!F107))="","",OFFSET('Sanitation Data'!$F$31,0,10*ROW('Sanitation Data'!F107)))</f>
        <v/>
      </c>
      <c r="DC113" s="33" t="str">
        <f ca="true">+IF(OFFSET('Sanitation Data'!$F$32,0,10*ROW('Sanitation Data'!F107))="","",OFFSET('Sanitation Data'!$F$32,0,10*ROW('Sanitation Data'!F107)))</f>
        <v/>
      </c>
      <c r="DD113" s="33" t="str">
        <f ca="true">+IF(OFFSET('Sanitation Data'!$F$33,0,10*ROW('Sanitation Data'!F107))="","",OFFSET('Sanitation Data'!$F$33,0,10*ROW('Sanitation Data'!F107)))</f>
        <v/>
      </c>
      <c r="DE113" s="33" t="str">
        <f ca="true">+IF(OFFSET('Sanitation Data'!$G$29,0,10*ROW('Sanitation Data'!G107))="","",OFFSET('Sanitation Data'!$G$29,0,10*ROW('Sanitation Data'!G107)))</f>
        <v/>
      </c>
      <c r="DF113" s="33" t="str">
        <f ca="true">+IF(OFFSET('Sanitation Data'!$G$30,0,10*ROW('Sanitation Data'!G107))="","",OFFSET('Sanitation Data'!$G$30,0,10*ROW('Sanitation Data'!G107)))</f>
        <v/>
      </c>
      <c r="DG113" s="33" t="str">
        <f ca="true">+IF(OFFSET('Sanitation Data'!$G$31,0,10*ROW('Sanitation Data'!G107))="","",OFFSET('Sanitation Data'!$G$31,0,10*ROW('Sanitation Data'!G107)))</f>
        <v/>
      </c>
      <c r="DH113" s="33" t="str">
        <f ca="true">+IF(OFFSET('Sanitation Data'!$G$32,0,10*ROW('Sanitation Data'!G107))="","",OFFSET('Sanitation Data'!$G$32,0,10*ROW('Sanitation Data'!G107)))</f>
        <v/>
      </c>
      <c r="DI113" s="33" t="str">
        <f ca="true">+IF(OFFSET('Sanitation Data'!$G$33,0,10*ROW('Sanitation Data'!G107))="","",OFFSET('Sanitation Data'!$G$33,0,10*ROW('Sanitation Data'!G107)))</f>
        <v/>
      </c>
      <c r="DJ113" s="33" t="str">
        <f ca="true">+IF(OFFSET('Sanitation Data'!$H$29,0,10*ROW('Sanitation Data'!H107))="","",OFFSET('Sanitation Data'!$H$29,0,10*ROW('Sanitation Data'!H107)))</f>
        <v/>
      </c>
      <c r="DK113" s="33" t="str">
        <f ca="true">+IF(OFFSET('Sanitation Data'!$H$30,0,10*ROW('Sanitation Data'!H107))="","",OFFSET('Sanitation Data'!$H$30,0,10*ROW('Sanitation Data'!H107)))</f>
        <v/>
      </c>
      <c r="DL113" s="33" t="str">
        <f ca="true">+IF(OFFSET('Sanitation Data'!$H$31,0,10*ROW('Sanitation Data'!H107))="","",OFFSET('Sanitation Data'!$H$31,0,10*ROW('Sanitation Data'!H107)))</f>
        <v/>
      </c>
      <c r="DM113" s="33" t="str">
        <f ca="true">+IF(OFFSET('Sanitation Data'!$H$32,0,10*ROW('Sanitation Data'!H107))="","",OFFSET('Sanitation Data'!$H$32,0,10*ROW('Sanitation Data'!H107)))</f>
        <v/>
      </c>
      <c r="DN113" s="33" t="str">
        <f ca="true">+IF(OFFSET('Sanitation Data'!$H$33,0,10*ROW('Sanitation Data'!H107))="","",OFFSET('Sanitation Data'!$H$33,0,10*ROW('Sanitation Data'!H107)))</f>
        <v/>
      </c>
      <c r="DO113" s="33" t="str">
        <f ca="true">+IF(OFFSET('Hygiene Data'!$C$12,0,10*ROW('Hygiene Data'!C107))="","",OFFSET('Hygiene Data'!$C$12,0,10*ROW('Hygiene Data'!C107)))</f>
        <v/>
      </c>
      <c r="DP113" s="33" t="str">
        <f ca="true">+IF(OFFSET('Hygiene Data'!$C$13,0,10*ROW('Hygiene Data'!C107))="","",OFFSET('Hygiene Data'!$C$13,0,10*ROW('Hygiene Data'!C107)))</f>
        <v/>
      </c>
      <c r="DQ113" s="33" t="str">
        <f ca="true">+IF(OFFSET('Hygiene Data'!$C$14,0,10*ROW('Hygiene Data'!C107))="","",OFFSET('Hygiene Data'!$C$14,0,10*ROW('Hygiene Data'!C107)))</f>
        <v/>
      </c>
      <c r="DR113" s="33" t="str">
        <f ca="true">+IF(OFFSET('Hygiene Data'!$D$12,0,10*ROW('Hygiene Data'!D107))="","",OFFSET('Hygiene Data'!$D$12,0,10*ROW('Hygiene Data'!D107)))</f>
        <v/>
      </c>
      <c r="DS113" s="33" t="str">
        <f ca="true">+IF(OFFSET('Hygiene Data'!$D$13,0,10*ROW('Hygiene Data'!D107))="","",OFFSET('Hygiene Data'!$D$13,0,10*ROW('Hygiene Data'!D107)))</f>
        <v/>
      </c>
      <c r="DT113" s="33" t="str">
        <f ca="true">+IF(OFFSET('Hygiene Data'!$D$14,0,10*ROW('Hygiene Data'!D107))="","",OFFSET('Hygiene Data'!$D$14,0,10*ROW('Hygiene Data'!D107)))</f>
        <v/>
      </c>
      <c r="DU113" s="33" t="str">
        <f ca="true">+IF(OFFSET('Hygiene Data'!$E$12,0,10*ROW('Hygiene Data'!E107))="","",OFFSET('Hygiene Data'!$E$12,0,10*ROW('Hygiene Data'!E107)))</f>
        <v/>
      </c>
      <c r="DV113" s="33" t="str">
        <f ca="true">+IF(OFFSET('Hygiene Data'!$E$13,0,10*ROW('Hygiene Data'!E107))="","",OFFSET('Hygiene Data'!$E$13,0,10*ROW('Hygiene Data'!E107)))</f>
        <v/>
      </c>
      <c r="DW113" s="33" t="str">
        <f ca="true">+IF(OFFSET('Hygiene Data'!$E$14,0,10*ROW('Hygiene Data'!E107))="","",OFFSET('Hygiene Data'!$E$14,0,10*ROW('Hygiene Data'!E107)))</f>
        <v/>
      </c>
      <c r="DX113" s="33" t="str">
        <f ca="true">+IF(OFFSET('Hygiene Data'!$F$12,0,10*ROW('Hygiene Data'!F107))="","",OFFSET('Hygiene Data'!$F$12,0,10*ROW('Hygiene Data'!F107)))</f>
        <v/>
      </c>
      <c r="DY113" s="33" t="str">
        <f ca="true">+IF(OFFSET('Hygiene Data'!$F$13,0,10*ROW('Hygiene Data'!F107))="","",OFFSET('Hygiene Data'!$F$13,0,10*ROW('Hygiene Data'!F107)))</f>
        <v/>
      </c>
      <c r="DZ113" s="33" t="str">
        <f ca="true">+IF(OFFSET('Hygiene Data'!$F$14,0,10*ROW('Hygiene Data'!F107))="","",OFFSET('Hygiene Data'!$F$14,0,10*ROW('Hygiene Data'!F107)))</f>
        <v/>
      </c>
      <c r="EA113" s="33" t="str">
        <f ca="true">+IF(OFFSET('Hygiene Data'!$G$12,0,10*ROW('Hygiene Data'!G107))="","",OFFSET('Hygiene Data'!$G$12,0,10*ROW('Hygiene Data'!G107)))</f>
        <v/>
      </c>
      <c r="EB113" s="33" t="str">
        <f ca="true">+IF(OFFSET('Hygiene Data'!$G$13,0,10*ROW('Hygiene Data'!G107))="","",OFFSET('Hygiene Data'!$G$13,0,10*ROW('Hygiene Data'!G107)))</f>
        <v/>
      </c>
      <c r="EC113" s="33" t="str">
        <f ca="true">+IF(OFFSET('Hygiene Data'!$G$14,0,10*ROW('Hygiene Data'!G107))="","",OFFSET('Hygiene Data'!$G$14,0,10*ROW('Hygiene Data'!G107)))</f>
        <v/>
      </c>
      <c r="ED113" s="33" t="str">
        <f ca="true">+IF(OFFSET('Hygiene Data'!$H$12,0,10*ROW('Hygiene Data'!H107))="","",OFFSET('Hygiene Data'!$H$12,0,10*ROW('Hygiene Data'!H107)))</f>
        <v/>
      </c>
      <c r="EE113" s="33" t="str">
        <f ca="true">+IF(OFFSET('Hygiene Data'!$H$13,0,10*ROW('Hygiene Data'!H107))="","",OFFSET('Hygiene Data'!$H$13,0,10*ROW('Hygiene Data'!H107)))</f>
        <v/>
      </c>
      <c r="EF113" s="33" t="str">
        <f ca="true">+IF(OFFSET('Hygiene Data'!$H$14,0,10*ROW('Hygiene Data'!H107))="","",OFFSET('Hygiene Data'!$H$14,0,10*ROW('Hygiene Data'!H107)))</f>
        <v/>
      </c>
    </row>
    <row r="114" x14ac:dyDescent="0.2">
      <c r="A114" s="56" t="str">
        <f ca="true">+IF(OFFSET('Water Data'!$B$1,0,10*ROW('Water Data'!B111))="","",OFFSET('Water Data'!$B$1,0,10*ROW('Water Data'!B111)))</f>
        <v/>
      </c>
      <c r="B114" s="56" t="str">
        <f ca="true">+IF(OFFSET('Water Data'!$A$3,0,10*ROW('Water Data'!A111))="","",OFFSET('Water Data'!$A$3,0,10*ROW('Water Data'!A111)))</f>
        <v/>
      </c>
      <c r="C114" s="56" t="str">
        <f ca="true">+IF(OFFSET('Water Data'!$C$3,0,10*ROW('Water Data'!C111))="","",OFFSET('Water Data'!$C$3,0,10*ROW('Water Data'!C111)))</f>
        <v/>
      </c>
      <c r="D114" s="244"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4"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4"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4"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4"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4"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4"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4"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4"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4"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4"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4"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4"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4"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4"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4"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4"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4"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45"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45"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45"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45"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45"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45"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45"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45"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45"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45"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45"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45"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45"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45"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45"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45"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45"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45"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45"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45"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45"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45"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45"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45"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45"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45"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45"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45"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45"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45"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46"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46"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46"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46"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46"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46"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46"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46"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46"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46"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46"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46"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46"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46"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46"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46"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46"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46"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3" t="str">
        <f ca="true">+IF(OFFSET('Water Data'!$C$28,0,10*ROW('Water Data'!C108))="","",OFFSET('Water Data'!$C$28,0,10*ROW('Water Data'!C108)))</f>
        <v/>
      </c>
      <c r="BT114" s="33" t="str">
        <f ca="true">+IF(OFFSET('Water Data'!$C$29,0,10*ROW('Water Data'!C108))="","",OFFSET('Water Data'!$C$29,0,10*ROW('Water Data'!C108)))</f>
        <v/>
      </c>
      <c r="BU114" s="33" t="str">
        <f ca="true">+IF(OFFSET('Water Data'!$C$30,0,10*ROW('Water Data'!C108))="","",OFFSET('Water Data'!$C$30,0,10*ROW('Water Data'!C108)))</f>
        <v/>
      </c>
      <c r="BV114" s="33" t="str">
        <f ca="true">+IF(OFFSET('Water Data'!$D$28,0,10*ROW('Water Data'!D108))="","",OFFSET('Water Data'!$D$28,0,10*ROW('Water Data'!D108)))</f>
        <v/>
      </c>
      <c r="BW114" s="33" t="str">
        <f ca="true">+IF(OFFSET('Water Data'!$D$29,0,10*ROW('Water Data'!D108))="","",OFFSET('Water Data'!$D$29,0,10*ROW('Water Data'!D108)))</f>
        <v/>
      </c>
      <c r="BX114" s="33" t="str">
        <f ca="true">+IF(OFFSET('Water Data'!$D$30,0,10*ROW('Water Data'!D108))="","",OFFSET('Water Data'!$D$30,0,10*ROW('Water Data'!D108)))</f>
        <v/>
      </c>
      <c r="BY114" s="33" t="str">
        <f ca="true">+IF(OFFSET('Water Data'!$E$28,0,10*ROW('Water Data'!E108))="","",OFFSET('Water Data'!$E$28,0,10*ROW('Water Data'!E108)))</f>
        <v/>
      </c>
      <c r="BZ114" s="33" t="str">
        <f ca="true">+IF(OFFSET('Water Data'!$E$29,0,10*ROW('Water Data'!E108))="","",OFFSET('Water Data'!$E$29,0,10*ROW('Water Data'!E108)))</f>
        <v/>
      </c>
      <c r="CA114" s="33" t="str">
        <f ca="true">+IF(OFFSET('Water Data'!$E$30,0,10*ROW('Water Data'!E108))="","",OFFSET('Water Data'!$E$30,0,10*ROW('Water Data'!E108)))</f>
        <v/>
      </c>
      <c r="CB114" s="33" t="str">
        <f ca="true">+IF(OFFSET('Water Data'!$F$28,0,10*ROW('Water Data'!F108))="","",OFFSET('Water Data'!$F$28,0,10*ROW('Water Data'!F108)))</f>
        <v/>
      </c>
      <c r="CC114" s="33" t="str">
        <f ca="true">+IF(OFFSET('Water Data'!$F$29,0,10*ROW('Water Data'!F108))="","",OFFSET('Water Data'!$F$29,0,10*ROW('Water Data'!F108)))</f>
        <v/>
      </c>
      <c r="CD114" s="33" t="str">
        <f ca="true">+IF(OFFSET('Water Data'!$F$30,0,10*ROW('Water Data'!F108))="","",OFFSET('Water Data'!$F$30,0,10*ROW('Water Data'!F108)))</f>
        <v/>
      </c>
      <c r="CE114" s="33" t="str">
        <f ca="true">+IF(OFFSET('Water Data'!$G$28,0,10*ROW('Water Data'!G108))="","",OFFSET('Water Data'!$G$28,0,10*ROW('Water Data'!G108)))</f>
        <v/>
      </c>
      <c r="CF114" s="33" t="str">
        <f ca="true">+IF(OFFSET('Water Data'!$G$29,0,10*ROW('Water Data'!G108))="","",OFFSET('Water Data'!$G$29,0,10*ROW('Water Data'!G108)))</f>
        <v/>
      </c>
      <c r="CG114" s="33" t="str">
        <f ca="true">+IF(OFFSET('Water Data'!$G$30,0,10*ROW('Water Data'!G108))="","",OFFSET('Water Data'!$G$30,0,10*ROW('Water Data'!G108)))</f>
        <v/>
      </c>
      <c r="CH114" s="33" t="str">
        <f ca="true">+IF(OFFSET('Water Data'!$H$28,0,10*ROW('Water Data'!H108))="","",OFFSET('Water Data'!$H$28,0,10*ROW('Water Data'!H108)))</f>
        <v/>
      </c>
      <c r="CI114" s="33" t="str">
        <f ca="true">+IF(OFFSET('Water Data'!$H$29,0,10*ROW('Water Data'!H108))="","",OFFSET('Water Data'!$H$29,0,10*ROW('Water Data'!H108)))</f>
        <v/>
      </c>
      <c r="CJ114" s="33" t="str">
        <f ca="true">+IF(OFFSET('Water Data'!$H$30,0,10*ROW('Water Data'!H108))="","",OFFSET('Water Data'!$H$30,0,10*ROW('Water Data'!H108)))</f>
        <v/>
      </c>
      <c r="CK114" s="33" t="str">
        <f ca="true">+IF(OFFSET('Sanitation Data'!$C$29,0,10*ROW('Sanitation Data'!C108))="","",OFFSET('Sanitation Data'!$C$29,0,10*ROW('Sanitation Data'!C108)))</f>
        <v/>
      </c>
      <c r="CL114" s="33" t="str">
        <f ca="true">+IF(OFFSET('Sanitation Data'!$C$30,0,10*ROW('Sanitation Data'!C108))="","",OFFSET('Sanitation Data'!$C$30,0,10*ROW('Sanitation Data'!C108)))</f>
        <v/>
      </c>
      <c r="CM114" s="33" t="str">
        <f ca="true">+IF(OFFSET('Sanitation Data'!$C$31,0,10*ROW('Sanitation Data'!C108))="","",OFFSET('Sanitation Data'!$C$31,0,10*ROW('Sanitation Data'!C108)))</f>
        <v/>
      </c>
      <c r="CN114" s="33" t="str">
        <f ca="true">+IF(OFFSET('Sanitation Data'!$C$32,0,10*ROW('Sanitation Data'!C108))="","",OFFSET('Sanitation Data'!$C$32,0,10*ROW('Sanitation Data'!C108)))</f>
        <v/>
      </c>
      <c r="CO114" s="33" t="str">
        <f ca="true">+IF(OFFSET('Sanitation Data'!$C$33,0,10*ROW('Sanitation Data'!C108))="","",OFFSET('Sanitation Data'!$C$33,0,10*ROW('Sanitation Data'!C108)))</f>
        <v/>
      </c>
      <c r="CP114" s="33" t="str">
        <f ca="true">+IF(OFFSET('Sanitation Data'!$D$29,0,10*ROW('Sanitation Data'!D108))="","",OFFSET('Sanitation Data'!$D$29,0,10*ROW('Sanitation Data'!D108)))</f>
        <v/>
      </c>
      <c r="CQ114" s="33" t="str">
        <f ca="true">+IF(OFFSET('Sanitation Data'!$D$30,0,10*ROW('Sanitation Data'!D108))="","",OFFSET('Sanitation Data'!$D$30,0,10*ROW('Sanitation Data'!D108)))</f>
        <v/>
      </c>
      <c r="CR114" s="33" t="str">
        <f ca="true">+IF(OFFSET('Sanitation Data'!$D$31,0,10*ROW('Sanitation Data'!D108))="","",OFFSET('Sanitation Data'!$D$31,0,10*ROW('Sanitation Data'!D108)))</f>
        <v/>
      </c>
      <c r="CS114" s="33" t="str">
        <f ca="true">+IF(OFFSET('Sanitation Data'!$D$32,0,10*ROW('Sanitation Data'!D108))="","",OFFSET('Sanitation Data'!$D$32,0,10*ROW('Sanitation Data'!D108)))</f>
        <v/>
      </c>
      <c r="CT114" s="33" t="str">
        <f ca="true">+IF(OFFSET('Sanitation Data'!$D$33,0,10*ROW('Sanitation Data'!D108))="","",OFFSET('Sanitation Data'!$D$33,0,10*ROW('Sanitation Data'!D108)))</f>
        <v/>
      </c>
      <c r="CU114" s="33" t="str">
        <f ca="true">+IF(OFFSET('Sanitation Data'!$E$29,0,10*ROW('Sanitation Data'!E108))="","",OFFSET('Sanitation Data'!$E$29,0,10*ROW('Sanitation Data'!E108)))</f>
        <v/>
      </c>
      <c r="CV114" s="33" t="str">
        <f ca="true">+IF(OFFSET('Sanitation Data'!$E$30,0,10*ROW('Sanitation Data'!E108))="","",OFFSET('Sanitation Data'!$E$30,0,10*ROW('Sanitation Data'!E108)))</f>
        <v/>
      </c>
      <c r="CW114" s="33" t="str">
        <f ca="true">+IF(OFFSET('Sanitation Data'!$E$31,0,10*ROW('Sanitation Data'!E108))="","",OFFSET('Sanitation Data'!$E$31,0,10*ROW('Sanitation Data'!E108)))</f>
        <v/>
      </c>
      <c r="CX114" s="33" t="str">
        <f ca="true">+IF(OFFSET('Sanitation Data'!$E$32,0,10*ROW('Sanitation Data'!E108))="","",OFFSET('Sanitation Data'!$E$32,0,10*ROW('Sanitation Data'!E108)))</f>
        <v/>
      </c>
      <c r="CY114" s="33" t="str">
        <f ca="true">+IF(OFFSET('Sanitation Data'!$E$33,0,10*ROW('Sanitation Data'!E108))="","",OFFSET('Sanitation Data'!$E$33,0,10*ROW('Sanitation Data'!E108)))</f>
        <v/>
      </c>
      <c r="CZ114" s="33" t="str">
        <f ca="true">+IF(OFFSET('Sanitation Data'!$F$29,0,10*ROW('Sanitation Data'!F108))="","",OFFSET('Sanitation Data'!$F$29,0,10*ROW('Sanitation Data'!F108)))</f>
        <v/>
      </c>
      <c r="DA114" s="33" t="str">
        <f ca="true">+IF(OFFSET('Sanitation Data'!$F$30,0,10*ROW('Sanitation Data'!F108))="","",OFFSET('Sanitation Data'!$F$30,0,10*ROW('Sanitation Data'!F108)))</f>
        <v/>
      </c>
      <c r="DB114" s="33" t="str">
        <f ca="true">+IF(OFFSET('Sanitation Data'!$F$31,0,10*ROW('Sanitation Data'!F108))="","",OFFSET('Sanitation Data'!$F$31,0,10*ROW('Sanitation Data'!F108)))</f>
        <v/>
      </c>
      <c r="DC114" s="33" t="str">
        <f ca="true">+IF(OFFSET('Sanitation Data'!$F$32,0,10*ROW('Sanitation Data'!F108))="","",OFFSET('Sanitation Data'!$F$32,0,10*ROW('Sanitation Data'!F108)))</f>
        <v/>
      </c>
      <c r="DD114" s="33" t="str">
        <f ca="true">+IF(OFFSET('Sanitation Data'!$F$33,0,10*ROW('Sanitation Data'!F108))="","",OFFSET('Sanitation Data'!$F$33,0,10*ROW('Sanitation Data'!F108)))</f>
        <v/>
      </c>
      <c r="DE114" s="33" t="str">
        <f ca="true">+IF(OFFSET('Sanitation Data'!$G$29,0,10*ROW('Sanitation Data'!G108))="","",OFFSET('Sanitation Data'!$G$29,0,10*ROW('Sanitation Data'!G108)))</f>
        <v/>
      </c>
      <c r="DF114" s="33" t="str">
        <f ca="true">+IF(OFFSET('Sanitation Data'!$G$30,0,10*ROW('Sanitation Data'!G108))="","",OFFSET('Sanitation Data'!$G$30,0,10*ROW('Sanitation Data'!G108)))</f>
        <v/>
      </c>
      <c r="DG114" s="33" t="str">
        <f ca="true">+IF(OFFSET('Sanitation Data'!$G$31,0,10*ROW('Sanitation Data'!G108))="","",OFFSET('Sanitation Data'!$G$31,0,10*ROW('Sanitation Data'!G108)))</f>
        <v/>
      </c>
      <c r="DH114" s="33" t="str">
        <f ca="true">+IF(OFFSET('Sanitation Data'!$G$32,0,10*ROW('Sanitation Data'!G108))="","",OFFSET('Sanitation Data'!$G$32,0,10*ROW('Sanitation Data'!G108)))</f>
        <v/>
      </c>
      <c r="DI114" s="33" t="str">
        <f ca="true">+IF(OFFSET('Sanitation Data'!$G$33,0,10*ROW('Sanitation Data'!G108))="","",OFFSET('Sanitation Data'!$G$33,0,10*ROW('Sanitation Data'!G108)))</f>
        <v/>
      </c>
      <c r="DJ114" s="33" t="str">
        <f ca="true">+IF(OFFSET('Sanitation Data'!$H$29,0,10*ROW('Sanitation Data'!H108))="","",OFFSET('Sanitation Data'!$H$29,0,10*ROW('Sanitation Data'!H108)))</f>
        <v/>
      </c>
      <c r="DK114" s="33" t="str">
        <f ca="true">+IF(OFFSET('Sanitation Data'!$H$30,0,10*ROW('Sanitation Data'!H108))="","",OFFSET('Sanitation Data'!$H$30,0,10*ROW('Sanitation Data'!H108)))</f>
        <v/>
      </c>
      <c r="DL114" s="33" t="str">
        <f ca="true">+IF(OFFSET('Sanitation Data'!$H$31,0,10*ROW('Sanitation Data'!H108))="","",OFFSET('Sanitation Data'!$H$31,0,10*ROW('Sanitation Data'!H108)))</f>
        <v/>
      </c>
      <c r="DM114" s="33" t="str">
        <f ca="true">+IF(OFFSET('Sanitation Data'!$H$32,0,10*ROW('Sanitation Data'!H108))="","",OFFSET('Sanitation Data'!$H$32,0,10*ROW('Sanitation Data'!H108)))</f>
        <v/>
      </c>
      <c r="DN114" s="33" t="str">
        <f ca="true">+IF(OFFSET('Sanitation Data'!$H$33,0,10*ROW('Sanitation Data'!H108))="","",OFFSET('Sanitation Data'!$H$33,0,10*ROW('Sanitation Data'!H108)))</f>
        <v/>
      </c>
      <c r="DO114" s="33" t="str">
        <f ca="true">+IF(OFFSET('Hygiene Data'!$C$12,0,10*ROW('Hygiene Data'!C108))="","",OFFSET('Hygiene Data'!$C$12,0,10*ROW('Hygiene Data'!C108)))</f>
        <v/>
      </c>
      <c r="DP114" s="33" t="str">
        <f ca="true">+IF(OFFSET('Hygiene Data'!$C$13,0,10*ROW('Hygiene Data'!C108))="","",OFFSET('Hygiene Data'!$C$13,0,10*ROW('Hygiene Data'!C108)))</f>
        <v/>
      </c>
      <c r="DQ114" s="33" t="str">
        <f ca="true">+IF(OFFSET('Hygiene Data'!$C$14,0,10*ROW('Hygiene Data'!C108))="","",OFFSET('Hygiene Data'!$C$14,0,10*ROW('Hygiene Data'!C108)))</f>
        <v/>
      </c>
      <c r="DR114" s="33" t="str">
        <f ca="true">+IF(OFFSET('Hygiene Data'!$D$12,0,10*ROW('Hygiene Data'!D108))="","",OFFSET('Hygiene Data'!$D$12,0,10*ROW('Hygiene Data'!D108)))</f>
        <v/>
      </c>
      <c r="DS114" s="33" t="str">
        <f ca="true">+IF(OFFSET('Hygiene Data'!$D$13,0,10*ROW('Hygiene Data'!D108))="","",OFFSET('Hygiene Data'!$D$13,0,10*ROW('Hygiene Data'!D108)))</f>
        <v/>
      </c>
      <c r="DT114" s="33" t="str">
        <f ca="true">+IF(OFFSET('Hygiene Data'!$D$14,0,10*ROW('Hygiene Data'!D108))="","",OFFSET('Hygiene Data'!$D$14,0,10*ROW('Hygiene Data'!D108)))</f>
        <v/>
      </c>
      <c r="DU114" s="33" t="str">
        <f ca="true">+IF(OFFSET('Hygiene Data'!$E$12,0,10*ROW('Hygiene Data'!E108))="","",OFFSET('Hygiene Data'!$E$12,0,10*ROW('Hygiene Data'!E108)))</f>
        <v/>
      </c>
      <c r="DV114" s="33" t="str">
        <f ca="true">+IF(OFFSET('Hygiene Data'!$E$13,0,10*ROW('Hygiene Data'!E108))="","",OFFSET('Hygiene Data'!$E$13,0,10*ROW('Hygiene Data'!E108)))</f>
        <v/>
      </c>
      <c r="DW114" s="33" t="str">
        <f ca="true">+IF(OFFSET('Hygiene Data'!$E$14,0,10*ROW('Hygiene Data'!E108))="","",OFFSET('Hygiene Data'!$E$14,0,10*ROW('Hygiene Data'!E108)))</f>
        <v/>
      </c>
      <c r="DX114" s="33" t="str">
        <f ca="true">+IF(OFFSET('Hygiene Data'!$F$12,0,10*ROW('Hygiene Data'!F108))="","",OFFSET('Hygiene Data'!$F$12,0,10*ROW('Hygiene Data'!F108)))</f>
        <v/>
      </c>
      <c r="DY114" s="33" t="str">
        <f ca="true">+IF(OFFSET('Hygiene Data'!$F$13,0,10*ROW('Hygiene Data'!F108))="","",OFFSET('Hygiene Data'!$F$13,0,10*ROW('Hygiene Data'!F108)))</f>
        <v/>
      </c>
      <c r="DZ114" s="33" t="str">
        <f ca="true">+IF(OFFSET('Hygiene Data'!$F$14,0,10*ROW('Hygiene Data'!F108))="","",OFFSET('Hygiene Data'!$F$14,0,10*ROW('Hygiene Data'!F108)))</f>
        <v/>
      </c>
      <c r="EA114" s="33" t="str">
        <f ca="true">+IF(OFFSET('Hygiene Data'!$G$12,0,10*ROW('Hygiene Data'!G108))="","",OFFSET('Hygiene Data'!$G$12,0,10*ROW('Hygiene Data'!G108)))</f>
        <v/>
      </c>
      <c r="EB114" s="33" t="str">
        <f ca="true">+IF(OFFSET('Hygiene Data'!$G$13,0,10*ROW('Hygiene Data'!G108))="","",OFFSET('Hygiene Data'!$G$13,0,10*ROW('Hygiene Data'!G108)))</f>
        <v/>
      </c>
      <c r="EC114" s="33" t="str">
        <f ca="true">+IF(OFFSET('Hygiene Data'!$G$14,0,10*ROW('Hygiene Data'!G108))="","",OFFSET('Hygiene Data'!$G$14,0,10*ROW('Hygiene Data'!G108)))</f>
        <v/>
      </c>
      <c r="ED114" s="33" t="str">
        <f ca="true">+IF(OFFSET('Hygiene Data'!$H$12,0,10*ROW('Hygiene Data'!H108))="","",OFFSET('Hygiene Data'!$H$12,0,10*ROW('Hygiene Data'!H108)))</f>
        <v/>
      </c>
      <c r="EE114" s="33" t="str">
        <f ca="true">+IF(OFFSET('Hygiene Data'!$H$13,0,10*ROW('Hygiene Data'!H108))="","",OFFSET('Hygiene Data'!$H$13,0,10*ROW('Hygiene Data'!H108)))</f>
        <v/>
      </c>
      <c r="EF114" s="33" t="str">
        <f ca="true">+IF(OFFSET('Hygiene Data'!$H$14,0,10*ROW('Hygiene Data'!H108))="","",OFFSET('Hygiene Data'!$H$14,0,10*ROW('Hygiene Data'!H108)))</f>
        <v/>
      </c>
    </row>
    <row r="115" x14ac:dyDescent="0.2">
      <c r="A115" s="56" t="str">
        <f ca="true">+IF(OFFSET('Water Data'!$B$1,0,10*ROW('Water Data'!B112))="","",OFFSET('Water Data'!$B$1,0,10*ROW('Water Data'!B112)))</f>
        <v/>
      </c>
      <c r="B115" s="56" t="str">
        <f ca="true">+IF(OFFSET('Water Data'!$A$3,0,10*ROW('Water Data'!A112))="","",OFFSET('Water Data'!$A$3,0,10*ROW('Water Data'!A112)))</f>
        <v/>
      </c>
      <c r="C115" s="56" t="str">
        <f ca="true">+IF(OFFSET('Water Data'!$C$3,0,10*ROW('Water Data'!C112))="","",OFFSET('Water Data'!$C$3,0,10*ROW('Water Data'!C112)))</f>
        <v/>
      </c>
      <c r="D115" s="244"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4"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4"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4"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4"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4"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4"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4"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4"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4"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4"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4"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4"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4"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4"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4"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4"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4"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45"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45"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45"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45"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45"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45"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45"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45"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45"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45"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45"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45"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45"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45"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45"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45"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45"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45"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45"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45"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45"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45"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45"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45"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45"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45"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45"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45"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45"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45"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46"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46"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46"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46"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46"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46"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46"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46"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46"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46"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46"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46"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46"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46"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46"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46"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46"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46"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3" t="str">
        <f ca="true">+IF(OFFSET('Water Data'!$C$28,0,10*ROW('Water Data'!C109))="","",OFFSET('Water Data'!$C$28,0,10*ROW('Water Data'!C109)))</f>
        <v/>
      </c>
      <c r="BT115" s="33" t="str">
        <f ca="true">+IF(OFFSET('Water Data'!$C$29,0,10*ROW('Water Data'!C109))="","",OFFSET('Water Data'!$C$29,0,10*ROW('Water Data'!C109)))</f>
        <v/>
      </c>
      <c r="BU115" s="33" t="str">
        <f ca="true">+IF(OFFSET('Water Data'!$C$30,0,10*ROW('Water Data'!C109))="","",OFFSET('Water Data'!$C$30,0,10*ROW('Water Data'!C109)))</f>
        <v/>
      </c>
      <c r="BV115" s="33" t="str">
        <f ca="true">+IF(OFFSET('Water Data'!$D$28,0,10*ROW('Water Data'!D109))="","",OFFSET('Water Data'!$D$28,0,10*ROW('Water Data'!D109)))</f>
        <v/>
      </c>
      <c r="BW115" s="33" t="str">
        <f ca="true">+IF(OFFSET('Water Data'!$D$29,0,10*ROW('Water Data'!D109))="","",OFFSET('Water Data'!$D$29,0,10*ROW('Water Data'!D109)))</f>
        <v/>
      </c>
      <c r="BX115" s="33" t="str">
        <f ca="true">+IF(OFFSET('Water Data'!$D$30,0,10*ROW('Water Data'!D109))="","",OFFSET('Water Data'!$D$30,0,10*ROW('Water Data'!D109)))</f>
        <v/>
      </c>
      <c r="BY115" s="33" t="str">
        <f ca="true">+IF(OFFSET('Water Data'!$E$28,0,10*ROW('Water Data'!E109))="","",OFFSET('Water Data'!$E$28,0,10*ROW('Water Data'!E109)))</f>
        <v/>
      </c>
      <c r="BZ115" s="33" t="str">
        <f ca="true">+IF(OFFSET('Water Data'!$E$29,0,10*ROW('Water Data'!E109))="","",OFFSET('Water Data'!$E$29,0,10*ROW('Water Data'!E109)))</f>
        <v/>
      </c>
      <c r="CA115" s="33" t="str">
        <f ca="true">+IF(OFFSET('Water Data'!$E$30,0,10*ROW('Water Data'!E109))="","",OFFSET('Water Data'!$E$30,0,10*ROW('Water Data'!E109)))</f>
        <v/>
      </c>
      <c r="CB115" s="33" t="str">
        <f ca="true">+IF(OFFSET('Water Data'!$F$28,0,10*ROW('Water Data'!F109))="","",OFFSET('Water Data'!$F$28,0,10*ROW('Water Data'!F109)))</f>
        <v/>
      </c>
      <c r="CC115" s="33" t="str">
        <f ca="true">+IF(OFFSET('Water Data'!$F$29,0,10*ROW('Water Data'!F109))="","",OFFSET('Water Data'!$F$29,0,10*ROW('Water Data'!F109)))</f>
        <v/>
      </c>
      <c r="CD115" s="33" t="str">
        <f ca="true">+IF(OFFSET('Water Data'!$F$30,0,10*ROW('Water Data'!F109))="","",OFFSET('Water Data'!$F$30,0,10*ROW('Water Data'!F109)))</f>
        <v/>
      </c>
      <c r="CE115" s="33" t="str">
        <f ca="true">+IF(OFFSET('Water Data'!$G$28,0,10*ROW('Water Data'!G109))="","",OFFSET('Water Data'!$G$28,0,10*ROW('Water Data'!G109)))</f>
        <v/>
      </c>
      <c r="CF115" s="33" t="str">
        <f ca="true">+IF(OFFSET('Water Data'!$G$29,0,10*ROW('Water Data'!G109))="","",OFFSET('Water Data'!$G$29,0,10*ROW('Water Data'!G109)))</f>
        <v/>
      </c>
      <c r="CG115" s="33" t="str">
        <f ca="true">+IF(OFFSET('Water Data'!$G$30,0,10*ROW('Water Data'!G109))="","",OFFSET('Water Data'!$G$30,0,10*ROW('Water Data'!G109)))</f>
        <v/>
      </c>
      <c r="CH115" s="33" t="str">
        <f ca="true">+IF(OFFSET('Water Data'!$H$28,0,10*ROW('Water Data'!H109))="","",OFFSET('Water Data'!$H$28,0,10*ROW('Water Data'!H109)))</f>
        <v/>
      </c>
      <c r="CI115" s="33" t="str">
        <f ca="true">+IF(OFFSET('Water Data'!$H$29,0,10*ROW('Water Data'!H109))="","",OFFSET('Water Data'!$H$29,0,10*ROW('Water Data'!H109)))</f>
        <v/>
      </c>
      <c r="CJ115" s="33" t="str">
        <f ca="true">+IF(OFFSET('Water Data'!$H$30,0,10*ROW('Water Data'!H109))="","",OFFSET('Water Data'!$H$30,0,10*ROW('Water Data'!H109)))</f>
        <v/>
      </c>
      <c r="CK115" s="33" t="str">
        <f ca="true">+IF(OFFSET('Sanitation Data'!$C$29,0,10*ROW('Sanitation Data'!C109))="","",OFFSET('Sanitation Data'!$C$29,0,10*ROW('Sanitation Data'!C109)))</f>
        <v/>
      </c>
      <c r="CL115" s="33" t="str">
        <f ca="true">+IF(OFFSET('Sanitation Data'!$C$30,0,10*ROW('Sanitation Data'!C109))="","",OFFSET('Sanitation Data'!$C$30,0,10*ROW('Sanitation Data'!C109)))</f>
        <v/>
      </c>
      <c r="CM115" s="33" t="str">
        <f ca="true">+IF(OFFSET('Sanitation Data'!$C$31,0,10*ROW('Sanitation Data'!C109))="","",OFFSET('Sanitation Data'!$C$31,0,10*ROW('Sanitation Data'!C109)))</f>
        <v/>
      </c>
      <c r="CN115" s="33" t="str">
        <f ca="true">+IF(OFFSET('Sanitation Data'!$C$32,0,10*ROW('Sanitation Data'!C109))="","",OFFSET('Sanitation Data'!$C$32,0,10*ROW('Sanitation Data'!C109)))</f>
        <v/>
      </c>
      <c r="CO115" s="33" t="str">
        <f ca="true">+IF(OFFSET('Sanitation Data'!$C$33,0,10*ROW('Sanitation Data'!C109))="","",OFFSET('Sanitation Data'!$C$33,0,10*ROW('Sanitation Data'!C109)))</f>
        <v/>
      </c>
      <c r="CP115" s="33" t="str">
        <f ca="true">+IF(OFFSET('Sanitation Data'!$D$29,0,10*ROW('Sanitation Data'!D109))="","",OFFSET('Sanitation Data'!$D$29,0,10*ROW('Sanitation Data'!D109)))</f>
        <v/>
      </c>
      <c r="CQ115" s="33" t="str">
        <f ca="true">+IF(OFFSET('Sanitation Data'!$D$30,0,10*ROW('Sanitation Data'!D109))="","",OFFSET('Sanitation Data'!$D$30,0,10*ROW('Sanitation Data'!D109)))</f>
        <v/>
      </c>
      <c r="CR115" s="33" t="str">
        <f ca="true">+IF(OFFSET('Sanitation Data'!$D$31,0,10*ROW('Sanitation Data'!D109))="","",OFFSET('Sanitation Data'!$D$31,0,10*ROW('Sanitation Data'!D109)))</f>
        <v/>
      </c>
      <c r="CS115" s="33" t="str">
        <f ca="true">+IF(OFFSET('Sanitation Data'!$D$32,0,10*ROW('Sanitation Data'!D109))="","",OFFSET('Sanitation Data'!$D$32,0,10*ROW('Sanitation Data'!D109)))</f>
        <v/>
      </c>
      <c r="CT115" s="33" t="str">
        <f ca="true">+IF(OFFSET('Sanitation Data'!$D$33,0,10*ROW('Sanitation Data'!D109))="","",OFFSET('Sanitation Data'!$D$33,0,10*ROW('Sanitation Data'!D109)))</f>
        <v/>
      </c>
      <c r="CU115" s="33" t="str">
        <f ca="true">+IF(OFFSET('Sanitation Data'!$E$29,0,10*ROW('Sanitation Data'!E109))="","",OFFSET('Sanitation Data'!$E$29,0,10*ROW('Sanitation Data'!E109)))</f>
        <v/>
      </c>
      <c r="CV115" s="33" t="str">
        <f ca="true">+IF(OFFSET('Sanitation Data'!$E$30,0,10*ROW('Sanitation Data'!E109))="","",OFFSET('Sanitation Data'!$E$30,0,10*ROW('Sanitation Data'!E109)))</f>
        <v/>
      </c>
      <c r="CW115" s="33" t="str">
        <f ca="true">+IF(OFFSET('Sanitation Data'!$E$31,0,10*ROW('Sanitation Data'!E109))="","",OFFSET('Sanitation Data'!$E$31,0,10*ROW('Sanitation Data'!E109)))</f>
        <v/>
      </c>
      <c r="CX115" s="33" t="str">
        <f ca="true">+IF(OFFSET('Sanitation Data'!$E$32,0,10*ROW('Sanitation Data'!E109))="","",OFFSET('Sanitation Data'!$E$32,0,10*ROW('Sanitation Data'!E109)))</f>
        <v/>
      </c>
      <c r="CY115" s="33" t="str">
        <f ca="true">+IF(OFFSET('Sanitation Data'!$E$33,0,10*ROW('Sanitation Data'!E109))="","",OFFSET('Sanitation Data'!$E$33,0,10*ROW('Sanitation Data'!E109)))</f>
        <v/>
      </c>
      <c r="CZ115" s="33" t="str">
        <f ca="true">+IF(OFFSET('Sanitation Data'!$F$29,0,10*ROW('Sanitation Data'!F109))="","",OFFSET('Sanitation Data'!$F$29,0,10*ROW('Sanitation Data'!F109)))</f>
        <v/>
      </c>
      <c r="DA115" s="33" t="str">
        <f ca="true">+IF(OFFSET('Sanitation Data'!$F$30,0,10*ROW('Sanitation Data'!F109))="","",OFFSET('Sanitation Data'!$F$30,0,10*ROW('Sanitation Data'!F109)))</f>
        <v/>
      </c>
      <c r="DB115" s="33" t="str">
        <f ca="true">+IF(OFFSET('Sanitation Data'!$F$31,0,10*ROW('Sanitation Data'!F109))="","",OFFSET('Sanitation Data'!$F$31,0,10*ROW('Sanitation Data'!F109)))</f>
        <v/>
      </c>
      <c r="DC115" s="33" t="str">
        <f ca="true">+IF(OFFSET('Sanitation Data'!$F$32,0,10*ROW('Sanitation Data'!F109))="","",OFFSET('Sanitation Data'!$F$32,0,10*ROW('Sanitation Data'!F109)))</f>
        <v/>
      </c>
      <c r="DD115" s="33" t="str">
        <f ca="true">+IF(OFFSET('Sanitation Data'!$F$33,0,10*ROW('Sanitation Data'!F109))="","",OFFSET('Sanitation Data'!$F$33,0,10*ROW('Sanitation Data'!F109)))</f>
        <v/>
      </c>
      <c r="DE115" s="33" t="str">
        <f ca="true">+IF(OFFSET('Sanitation Data'!$G$29,0,10*ROW('Sanitation Data'!G109))="","",OFFSET('Sanitation Data'!$G$29,0,10*ROW('Sanitation Data'!G109)))</f>
        <v/>
      </c>
      <c r="DF115" s="33" t="str">
        <f ca="true">+IF(OFFSET('Sanitation Data'!$G$30,0,10*ROW('Sanitation Data'!G109))="","",OFFSET('Sanitation Data'!$G$30,0,10*ROW('Sanitation Data'!G109)))</f>
        <v/>
      </c>
      <c r="DG115" s="33" t="str">
        <f ca="true">+IF(OFFSET('Sanitation Data'!$G$31,0,10*ROW('Sanitation Data'!G109))="","",OFFSET('Sanitation Data'!$G$31,0,10*ROW('Sanitation Data'!G109)))</f>
        <v/>
      </c>
      <c r="DH115" s="33" t="str">
        <f ca="true">+IF(OFFSET('Sanitation Data'!$G$32,0,10*ROW('Sanitation Data'!G109))="","",OFFSET('Sanitation Data'!$G$32,0,10*ROW('Sanitation Data'!G109)))</f>
        <v/>
      </c>
      <c r="DI115" s="33" t="str">
        <f ca="true">+IF(OFFSET('Sanitation Data'!$G$33,0,10*ROW('Sanitation Data'!G109))="","",OFFSET('Sanitation Data'!$G$33,0,10*ROW('Sanitation Data'!G109)))</f>
        <v/>
      </c>
      <c r="DJ115" s="33" t="str">
        <f ca="true">+IF(OFFSET('Sanitation Data'!$H$29,0,10*ROW('Sanitation Data'!H109))="","",OFFSET('Sanitation Data'!$H$29,0,10*ROW('Sanitation Data'!H109)))</f>
        <v/>
      </c>
      <c r="DK115" s="33" t="str">
        <f ca="true">+IF(OFFSET('Sanitation Data'!$H$30,0,10*ROW('Sanitation Data'!H109))="","",OFFSET('Sanitation Data'!$H$30,0,10*ROW('Sanitation Data'!H109)))</f>
        <v/>
      </c>
      <c r="DL115" s="33" t="str">
        <f ca="true">+IF(OFFSET('Sanitation Data'!$H$31,0,10*ROW('Sanitation Data'!H109))="","",OFFSET('Sanitation Data'!$H$31,0,10*ROW('Sanitation Data'!H109)))</f>
        <v/>
      </c>
      <c r="DM115" s="33" t="str">
        <f ca="true">+IF(OFFSET('Sanitation Data'!$H$32,0,10*ROW('Sanitation Data'!H109))="","",OFFSET('Sanitation Data'!$H$32,0,10*ROW('Sanitation Data'!H109)))</f>
        <v/>
      </c>
      <c r="DN115" s="33" t="str">
        <f ca="true">+IF(OFFSET('Sanitation Data'!$H$33,0,10*ROW('Sanitation Data'!H109))="","",OFFSET('Sanitation Data'!$H$33,0,10*ROW('Sanitation Data'!H109)))</f>
        <v/>
      </c>
      <c r="DO115" s="33" t="str">
        <f ca="true">+IF(OFFSET('Hygiene Data'!$C$12,0,10*ROW('Hygiene Data'!C109))="","",OFFSET('Hygiene Data'!$C$12,0,10*ROW('Hygiene Data'!C109)))</f>
        <v/>
      </c>
      <c r="DP115" s="33" t="str">
        <f ca="true">+IF(OFFSET('Hygiene Data'!$C$13,0,10*ROW('Hygiene Data'!C109))="","",OFFSET('Hygiene Data'!$C$13,0,10*ROW('Hygiene Data'!C109)))</f>
        <v/>
      </c>
      <c r="DQ115" s="33" t="str">
        <f ca="true">+IF(OFFSET('Hygiene Data'!$C$14,0,10*ROW('Hygiene Data'!C109))="","",OFFSET('Hygiene Data'!$C$14,0,10*ROW('Hygiene Data'!C109)))</f>
        <v/>
      </c>
      <c r="DR115" s="33" t="str">
        <f ca="true">+IF(OFFSET('Hygiene Data'!$D$12,0,10*ROW('Hygiene Data'!D109))="","",OFFSET('Hygiene Data'!$D$12,0,10*ROW('Hygiene Data'!D109)))</f>
        <v/>
      </c>
      <c r="DS115" s="33" t="str">
        <f ca="true">+IF(OFFSET('Hygiene Data'!$D$13,0,10*ROW('Hygiene Data'!D109))="","",OFFSET('Hygiene Data'!$D$13,0,10*ROW('Hygiene Data'!D109)))</f>
        <v/>
      </c>
      <c r="DT115" s="33" t="str">
        <f ca="true">+IF(OFFSET('Hygiene Data'!$D$14,0,10*ROW('Hygiene Data'!D109))="","",OFFSET('Hygiene Data'!$D$14,0,10*ROW('Hygiene Data'!D109)))</f>
        <v/>
      </c>
      <c r="DU115" s="33" t="str">
        <f ca="true">+IF(OFFSET('Hygiene Data'!$E$12,0,10*ROW('Hygiene Data'!E109))="","",OFFSET('Hygiene Data'!$E$12,0,10*ROW('Hygiene Data'!E109)))</f>
        <v/>
      </c>
      <c r="DV115" s="33" t="str">
        <f ca="true">+IF(OFFSET('Hygiene Data'!$E$13,0,10*ROW('Hygiene Data'!E109))="","",OFFSET('Hygiene Data'!$E$13,0,10*ROW('Hygiene Data'!E109)))</f>
        <v/>
      </c>
      <c r="DW115" s="33" t="str">
        <f ca="true">+IF(OFFSET('Hygiene Data'!$E$14,0,10*ROW('Hygiene Data'!E109))="","",OFFSET('Hygiene Data'!$E$14,0,10*ROW('Hygiene Data'!E109)))</f>
        <v/>
      </c>
      <c r="DX115" s="33" t="str">
        <f ca="true">+IF(OFFSET('Hygiene Data'!$F$12,0,10*ROW('Hygiene Data'!F109))="","",OFFSET('Hygiene Data'!$F$12,0,10*ROW('Hygiene Data'!F109)))</f>
        <v/>
      </c>
      <c r="DY115" s="33" t="str">
        <f ca="true">+IF(OFFSET('Hygiene Data'!$F$13,0,10*ROW('Hygiene Data'!F109))="","",OFFSET('Hygiene Data'!$F$13,0,10*ROW('Hygiene Data'!F109)))</f>
        <v/>
      </c>
      <c r="DZ115" s="33" t="str">
        <f ca="true">+IF(OFFSET('Hygiene Data'!$F$14,0,10*ROW('Hygiene Data'!F109))="","",OFFSET('Hygiene Data'!$F$14,0,10*ROW('Hygiene Data'!F109)))</f>
        <v/>
      </c>
      <c r="EA115" s="33" t="str">
        <f ca="true">+IF(OFFSET('Hygiene Data'!$G$12,0,10*ROW('Hygiene Data'!G109))="","",OFFSET('Hygiene Data'!$G$12,0,10*ROW('Hygiene Data'!G109)))</f>
        <v/>
      </c>
      <c r="EB115" s="33" t="str">
        <f ca="true">+IF(OFFSET('Hygiene Data'!$G$13,0,10*ROW('Hygiene Data'!G109))="","",OFFSET('Hygiene Data'!$G$13,0,10*ROW('Hygiene Data'!G109)))</f>
        <v/>
      </c>
      <c r="EC115" s="33" t="str">
        <f ca="true">+IF(OFFSET('Hygiene Data'!$G$14,0,10*ROW('Hygiene Data'!G109))="","",OFFSET('Hygiene Data'!$G$14,0,10*ROW('Hygiene Data'!G109)))</f>
        <v/>
      </c>
      <c r="ED115" s="33" t="str">
        <f ca="true">+IF(OFFSET('Hygiene Data'!$H$12,0,10*ROW('Hygiene Data'!H109))="","",OFFSET('Hygiene Data'!$H$12,0,10*ROW('Hygiene Data'!H109)))</f>
        <v/>
      </c>
      <c r="EE115" s="33" t="str">
        <f ca="true">+IF(OFFSET('Hygiene Data'!$H$13,0,10*ROW('Hygiene Data'!H109))="","",OFFSET('Hygiene Data'!$H$13,0,10*ROW('Hygiene Data'!H109)))</f>
        <v/>
      </c>
      <c r="EF115" s="33" t="str">
        <f ca="true">+IF(OFFSET('Hygiene Data'!$H$14,0,10*ROW('Hygiene Data'!H109))="","",OFFSET('Hygiene Data'!$H$14,0,10*ROW('Hygiene Data'!H109)))</f>
        <v/>
      </c>
    </row>
    <row r="116" x14ac:dyDescent="0.2">
      <c r="A116" s="56" t="str">
        <f ca="true">+IF(OFFSET('Water Data'!$B$1,0,10*ROW('Water Data'!B113))="","",OFFSET('Water Data'!$B$1,0,10*ROW('Water Data'!B113)))</f>
        <v/>
      </c>
      <c r="B116" s="56" t="str">
        <f ca="true">+IF(OFFSET('Water Data'!$A$3,0,10*ROW('Water Data'!A113))="","",OFFSET('Water Data'!$A$3,0,10*ROW('Water Data'!A113)))</f>
        <v/>
      </c>
      <c r="C116" s="56" t="str">
        <f ca="true">+IF(OFFSET('Water Data'!$C$3,0,10*ROW('Water Data'!C113))="","",OFFSET('Water Data'!$C$3,0,10*ROW('Water Data'!C113)))</f>
        <v/>
      </c>
      <c r="D116" s="244"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4"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4"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4"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4"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4"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4"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4"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4"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4"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4"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4"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4"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4"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4"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4"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4"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4"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45"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45"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45"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45"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45"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45"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45"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45"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45"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45"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45"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45"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45"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45"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45"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45"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45"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45"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45"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45"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45"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45"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45"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45"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45"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45"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45"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45"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45"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45"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46"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46"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46"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46"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46"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46"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46"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46"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46"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46"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46"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46"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46"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46"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46"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46"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46"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46"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3" t="str">
        <f ca="true">+IF(OFFSET('Water Data'!$C$28,0,10*ROW('Water Data'!C110))="","",OFFSET('Water Data'!$C$28,0,10*ROW('Water Data'!C110)))</f>
        <v/>
      </c>
      <c r="BT116" s="33" t="str">
        <f ca="true">+IF(OFFSET('Water Data'!$C$29,0,10*ROW('Water Data'!C110))="","",OFFSET('Water Data'!$C$29,0,10*ROW('Water Data'!C110)))</f>
        <v/>
      </c>
      <c r="BU116" s="33" t="str">
        <f ca="true">+IF(OFFSET('Water Data'!$C$30,0,10*ROW('Water Data'!C110))="","",OFFSET('Water Data'!$C$30,0,10*ROW('Water Data'!C110)))</f>
        <v/>
      </c>
      <c r="BV116" s="33" t="str">
        <f ca="true">+IF(OFFSET('Water Data'!$D$28,0,10*ROW('Water Data'!D110))="","",OFFSET('Water Data'!$D$28,0,10*ROW('Water Data'!D110)))</f>
        <v/>
      </c>
      <c r="BW116" s="33" t="str">
        <f ca="true">+IF(OFFSET('Water Data'!$D$29,0,10*ROW('Water Data'!D110))="","",OFFSET('Water Data'!$D$29,0,10*ROW('Water Data'!D110)))</f>
        <v/>
      </c>
      <c r="BX116" s="33" t="str">
        <f ca="true">+IF(OFFSET('Water Data'!$D$30,0,10*ROW('Water Data'!D110))="","",OFFSET('Water Data'!$D$30,0,10*ROW('Water Data'!D110)))</f>
        <v/>
      </c>
      <c r="BY116" s="33" t="str">
        <f ca="true">+IF(OFFSET('Water Data'!$E$28,0,10*ROW('Water Data'!E110))="","",OFFSET('Water Data'!$E$28,0,10*ROW('Water Data'!E110)))</f>
        <v/>
      </c>
      <c r="BZ116" s="33" t="str">
        <f ca="true">+IF(OFFSET('Water Data'!$E$29,0,10*ROW('Water Data'!E110))="","",OFFSET('Water Data'!$E$29,0,10*ROW('Water Data'!E110)))</f>
        <v/>
      </c>
      <c r="CA116" s="33" t="str">
        <f ca="true">+IF(OFFSET('Water Data'!$E$30,0,10*ROW('Water Data'!E110))="","",OFFSET('Water Data'!$E$30,0,10*ROW('Water Data'!E110)))</f>
        <v/>
      </c>
      <c r="CB116" s="33" t="str">
        <f ca="true">+IF(OFFSET('Water Data'!$F$28,0,10*ROW('Water Data'!F110))="","",OFFSET('Water Data'!$F$28,0,10*ROW('Water Data'!F110)))</f>
        <v/>
      </c>
      <c r="CC116" s="33" t="str">
        <f ca="true">+IF(OFFSET('Water Data'!$F$29,0,10*ROW('Water Data'!F110))="","",OFFSET('Water Data'!$F$29,0,10*ROW('Water Data'!F110)))</f>
        <v/>
      </c>
      <c r="CD116" s="33" t="str">
        <f ca="true">+IF(OFFSET('Water Data'!$F$30,0,10*ROW('Water Data'!F110))="","",OFFSET('Water Data'!$F$30,0,10*ROW('Water Data'!F110)))</f>
        <v/>
      </c>
      <c r="CE116" s="33" t="str">
        <f ca="true">+IF(OFFSET('Water Data'!$G$28,0,10*ROW('Water Data'!G110))="","",OFFSET('Water Data'!$G$28,0,10*ROW('Water Data'!G110)))</f>
        <v/>
      </c>
      <c r="CF116" s="33" t="str">
        <f ca="true">+IF(OFFSET('Water Data'!$G$29,0,10*ROW('Water Data'!G110))="","",OFFSET('Water Data'!$G$29,0,10*ROW('Water Data'!G110)))</f>
        <v/>
      </c>
      <c r="CG116" s="33" t="str">
        <f ca="true">+IF(OFFSET('Water Data'!$G$30,0,10*ROW('Water Data'!G110))="","",OFFSET('Water Data'!$G$30,0,10*ROW('Water Data'!G110)))</f>
        <v/>
      </c>
      <c r="CH116" s="33" t="str">
        <f ca="true">+IF(OFFSET('Water Data'!$H$28,0,10*ROW('Water Data'!H110))="","",OFFSET('Water Data'!$H$28,0,10*ROW('Water Data'!H110)))</f>
        <v/>
      </c>
      <c r="CI116" s="33" t="str">
        <f ca="true">+IF(OFFSET('Water Data'!$H$29,0,10*ROW('Water Data'!H110))="","",OFFSET('Water Data'!$H$29,0,10*ROW('Water Data'!H110)))</f>
        <v/>
      </c>
      <c r="CJ116" s="33" t="str">
        <f ca="true">+IF(OFFSET('Water Data'!$H$30,0,10*ROW('Water Data'!H110))="","",OFFSET('Water Data'!$H$30,0,10*ROW('Water Data'!H110)))</f>
        <v/>
      </c>
      <c r="CK116" s="33" t="str">
        <f ca="true">+IF(OFFSET('Sanitation Data'!$C$29,0,10*ROW('Sanitation Data'!C110))="","",OFFSET('Sanitation Data'!$C$29,0,10*ROW('Sanitation Data'!C110)))</f>
        <v/>
      </c>
      <c r="CL116" s="33" t="str">
        <f ca="true">+IF(OFFSET('Sanitation Data'!$C$30,0,10*ROW('Sanitation Data'!C110))="","",OFFSET('Sanitation Data'!$C$30,0,10*ROW('Sanitation Data'!C110)))</f>
        <v/>
      </c>
      <c r="CM116" s="33" t="str">
        <f ca="true">+IF(OFFSET('Sanitation Data'!$C$31,0,10*ROW('Sanitation Data'!C110))="","",OFFSET('Sanitation Data'!$C$31,0,10*ROW('Sanitation Data'!C110)))</f>
        <v/>
      </c>
      <c r="CN116" s="33" t="str">
        <f ca="true">+IF(OFFSET('Sanitation Data'!$C$32,0,10*ROW('Sanitation Data'!C110))="","",OFFSET('Sanitation Data'!$C$32,0,10*ROW('Sanitation Data'!C110)))</f>
        <v/>
      </c>
      <c r="CO116" s="33" t="str">
        <f ca="true">+IF(OFFSET('Sanitation Data'!$C$33,0,10*ROW('Sanitation Data'!C110))="","",OFFSET('Sanitation Data'!$C$33,0,10*ROW('Sanitation Data'!C110)))</f>
        <v/>
      </c>
      <c r="CP116" s="33" t="str">
        <f ca="true">+IF(OFFSET('Sanitation Data'!$D$29,0,10*ROW('Sanitation Data'!D110))="","",OFFSET('Sanitation Data'!$D$29,0,10*ROW('Sanitation Data'!D110)))</f>
        <v/>
      </c>
      <c r="CQ116" s="33" t="str">
        <f ca="true">+IF(OFFSET('Sanitation Data'!$D$30,0,10*ROW('Sanitation Data'!D110))="","",OFFSET('Sanitation Data'!$D$30,0,10*ROW('Sanitation Data'!D110)))</f>
        <v/>
      </c>
      <c r="CR116" s="33" t="str">
        <f ca="true">+IF(OFFSET('Sanitation Data'!$D$31,0,10*ROW('Sanitation Data'!D110))="","",OFFSET('Sanitation Data'!$D$31,0,10*ROW('Sanitation Data'!D110)))</f>
        <v/>
      </c>
      <c r="CS116" s="33" t="str">
        <f ca="true">+IF(OFFSET('Sanitation Data'!$D$32,0,10*ROW('Sanitation Data'!D110))="","",OFFSET('Sanitation Data'!$D$32,0,10*ROW('Sanitation Data'!D110)))</f>
        <v/>
      </c>
      <c r="CT116" s="33" t="str">
        <f ca="true">+IF(OFFSET('Sanitation Data'!$D$33,0,10*ROW('Sanitation Data'!D110))="","",OFFSET('Sanitation Data'!$D$33,0,10*ROW('Sanitation Data'!D110)))</f>
        <v/>
      </c>
      <c r="CU116" s="33" t="str">
        <f ca="true">+IF(OFFSET('Sanitation Data'!$E$29,0,10*ROW('Sanitation Data'!E110))="","",OFFSET('Sanitation Data'!$E$29,0,10*ROW('Sanitation Data'!E110)))</f>
        <v/>
      </c>
      <c r="CV116" s="33" t="str">
        <f ca="true">+IF(OFFSET('Sanitation Data'!$E$30,0,10*ROW('Sanitation Data'!E110))="","",OFFSET('Sanitation Data'!$E$30,0,10*ROW('Sanitation Data'!E110)))</f>
        <v/>
      </c>
      <c r="CW116" s="33" t="str">
        <f ca="true">+IF(OFFSET('Sanitation Data'!$E$31,0,10*ROW('Sanitation Data'!E110))="","",OFFSET('Sanitation Data'!$E$31,0,10*ROW('Sanitation Data'!E110)))</f>
        <v/>
      </c>
      <c r="CX116" s="33" t="str">
        <f ca="true">+IF(OFFSET('Sanitation Data'!$E$32,0,10*ROW('Sanitation Data'!E110))="","",OFFSET('Sanitation Data'!$E$32,0,10*ROW('Sanitation Data'!E110)))</f>
        <v/>
      </c>
      <c r="CY116" s="33" t="str">
        <f ca="true">+IF(OFFSET('Sanitation Data'!$E$33,0,10*ROW('Sanitation Data'!E110))="","",OFFSET('Sanitation Data'!$E$33,0,10*ROW('Sanitation Data'!E110)))</f>
        <v/>
      </c>
      <c r="CZ116" s="33" t="str">
        <f ca="true">+IF(OFFSET('Sanitation Data'!$F$29,0,10*ROW('Sanitation Data'!F110))="","",OFFSET('Sanitation Data'!$F$29,0,10*ROW('Sanitation Data'!F110)))</f>
        <v/>
      </c>
      <c r="DA116" s="33" t="str">
        <f ca="true">+IF(OFFSET('Sanitation Data'!$F$30,0,10*ROW('Sanitation Data'!F110))="","",OFFSET('Sanitation Data'!$F$30,0,10*ROW('Sanitation Data'!F110)))</f>
        <v/>
      </c>
      <c r="DB116" s="33" t="str">
        <f ca="true">+IF(OFFSET('Sanitation Data'!$F$31,0,10*ROW('Sanitation Data'!F110))="","",OFFSET('Sanitation Data'!$F$31,0,10*ROW('Sanitation Data'!F110)))</f>
        <v/>
      </c>
      <c r="DC116" s="33" t="str">
        <f ca="true">+IF(OFFSET('Sanitation Data'!$F$32,0,10*ROW('Sanitation Data'!F110))="","",OFFSET('Sanitation Data'!$F$32,0,10*ROW('Sanitation Data'!F110)))</f>
        <v/>
      </c>
      <c r="DD116" s="33" t="str">
        <f ca="true">+IF(OFFSET('Sanitation Data'!$F$33,0,10*ROW('Sanitation Data'!F110))="","",OFFSET('Sanitation Data'!$F$33,0,10*ROW('Sanitation Data'!F110)))</f>
        <v/>
      </c>
      <c r="DE116" s="33" t="str">
        <f ca="true">+IF(OFFSET('Sanitation Data'!$G$29,0,10*ROW('Sanitation Data'!G110))="","",OFFSET('Sanitation Data'!$G$29,0,10*ROW('Sanitation Data'!G110)))</f>
        <v/>
      </c>
      <c r="DF116" s="33" t="str">
        <f ca="true">+IF(OFFSET('Sanitation Data'!$G$30,0,10*ROW('Sanitation Data'!G110))="","",OFFSET('Sanitation Data'!$G$30,0,10*ROW('Sanitation Data'!G110)))</f>
        <v/>
      </c>
      <c r="DG116" s="33" t="str">
        <f ca="true">+IF(OFFSET('Sanitation Data'!$G$31,0,10*ROW('Sanitation Data'!G110))="","",OFFSET('Sanitation Data'!$G$31,0,10*ROW('Sanitation Data'!G110)))</f>
        <v/>
      </c>
      <c r="DH116" s="33" t="str">
        <f ca="true">+IF(OFFSET('Sanitation Data'!$G$32,0,10*ROW('Sanitation Data'!G110))="","",OFFSET('Sanitation Data'!$G$32,0,10*ROW('Sanitation Data'!G110)))</f>
        <v/>
      </c>
      <c r="DI116" s="33" t="str">
        <f ca="true">+IF(OFFSET('Sanitation Data'!$G$33,0,10*ROW('Sanitation Data'!G110))="","",OFFSET('Sanitation Data'!$G$33,0,10*ROW('Sanitation Data'!G110)))</f>
        <v/>
      </c>
      <c r="DJ116" s="33" t="str">
        <f ca="true">+IF(OFFSET('Sanitation Data'!$H$29,0,10*ROW('Sanitation Data'!H110))="","",OFFSET('Sanitation Data'!$H$29,0,10*ROW('Sanitation Data'!H110)))</f>
        <v/>
      </c>
      <c r="DK116" s="33" t="str">
        <f ca="true">+IF(OFFSET('Sanitation Data'!$H$30,0,10*ROW('Sanitation Data'!H110))="","",OFFSET('Sanitation Data'!$H$30,0,10*ROW('Sanitation Data'!H110)))</f>
        <v/>
      </c>
      <c r="DL116" s="33" t="str">
        <f ca="true">+IF(OFFSET('Sanitation Data'!$H$31,0,10*ROW('Sanitation Data'!H110))="","",OFFSET('Sanitation Data'!$H$31,0,10*ROW('Sanitation Data'!H110)))</f>
        <v/>
      </c>
      <c r="DM116" s="33" t="str">
        <f ca="true">+IF(OFFSET('Sanitation Data'!$H$32,0,10*ROW('Sanitation Data'!H110))="","",OFFSET('Sanitation Data'!$H$32,0,10*ROW('Sanitation Data'!H110)))</f>
        <v/>
      </c>
      <c r="DN116" s="33" t="str">
        <f ca="true">+IF(OFFSET('Sanitation Data'!$H$33,0,10*ROW('Sanitation Data'!H110))="","",OFFSET('Sanitation Data'!$H$33,0,10*ROW('Sanitation Data'!H110)))</f>
        <v/>
      </c>
      <c r="DO116" s="33" t="str">
        <f ca="true">+IF(OFFSET('Hygiene Data'!$C$12,0,10*ROW('Hygiene Data'!C110))="","",OFFSET('Hygiene Data'!$C$12,0,10*ROW('Hygiene Data'!C110)))</f>
        <v/>
      </c>
      <c r="DP116" s="33" t="str">
        <f ca="true">+IF(OFFSET('Hygiene Data'!$C$13,0,10*ROW('Hygiene Data'!C110))="","",OFFSET('Hygiene Data'!$C$13,0,10*ROW('Hygiene Data'!C110)))</f>
        <v/>
      </c>
      <c r="DQ116" s="33" t="str">
        <f ca="true">+IF(OFFSET('Hygiene Data'!$C$14,0,10*ROW('Hygiene Data'!C110))="","",OFFSET('Hygiene Data'!$C$14,0,10*ROW('Hygiene Data'!C110)))</f>
        <v/>
      </c>
      <c r="DR116" s="33" t="str">
        <f ca="true">+IF(OFFSET('Hygiene Data'!$D$12,0,10*ROW('Hygiene Data'!D110))="","",OFFSET('Hygiene Data'!$D$12,0,10*ROW('Hygiene Data'!D110)))</f>
        <v/>
      </c>
      <c r="DS116" s="33" t="str">
        <f ca="true">+IF(OFFSET('Hygiene Data'!$D$13,0,10*ROW('Hygiene Data'!D110))="","",OFFSET('Hygiene Data'!$D$13,0,10*ROW('Hygiene Data'!D110)))</f>
        <v/>
      </c>
      <c r="DT116" s="33" t="str">
        <f ca="true">+IF(OFFSET('Hygiene Data'!$D$14,0,10*ROW('Hygiene Data'!D110))="","",OFFSET('Hygiene Data'!$D$14,0,10*ROW('Hygiene Data'!D110)))</f>
        <v/>
      </c>
      <c r="DU116" s="33" t="str">
        <f ca="true">+IF(OFFSET('Hygiene Data'!$E$12,0,10*ROW('Hygiene Data'!E110))="","",OFFSET('Hygiene Data'!$E$12,0,10*ROW('Hygiene Data'!E110)))</f>
        <v/>
      </c>
      <c r="DV116" s="33" t="str">
        <f ca="true">+IF(OFFSET('Hygiene Data'!$E$13,0,10*ROW('Hygiene Data'!E110))="","",OFFSET('Hygiene Data'!$E$13,0,10*ROW('Hygiene Data'!E110)))</f>
        <v/>
      </c>
      <c r="DW116" s="33" t="str">
        <f ca="true">+IF(OFFSET('Hygiene Data'!$E$14,0,10*ROW('Hygiene Data'!E110))="","",OFFSET('Hygiene Data'!$E$14,0,10*ROW('Hygiene Data'!E110)))</f>
        <v/>
      </c>
      <c r="DX116" s="33" t="str">
        <f ca="true">+IF(OFFSET('Hygiene Data'!$F$12,0,10*ROW('Hygiene Data'!F110))="","",OFFSET('Hygiene Data'!$F$12,0,10*ROW('Hygiene Data'!F110)))</f>
        <v/>
      </c>
      <c r="DY116" s="33" t="str">
        <f ca="true">+IF(OFFSET('Hygiene Data'!$F$13,0,10*ROW('Hygiene Data'!F110))="","",OFFSET('Hygiene Data'!$F$13,0,10*ROW('Hygiene Data'!F110)))</f>
        <v/>
      </c>
      <c r="DZ116" s="33" t="str">
        <f ca="true">+IF(OFFSET('Hygiene Data'!$F$14,0,10*ROW('Hygiene Data'!F110))="","",OFFSET('Hygiene Data'!$F$14,0,10*ROW('Hygiene Data'!F110)))</f>
        <v/>
      </c>
      <c r="EA116" s="33" t="str">
        <f ca="true">+IF(OFFSET('Hygiene Data'!$G$12,0,10*ROW('Hygiene Data'!G110))="","",OFFSET('Hygiene Data'!$G$12,0,10*ROW('Hygiene Data'!G110)))</f>
        <v/>
      </c>
      <c r="EB116" s="33" t="str">
        <f ca="true">+IF(OFFSET('Hygiene Data'!$G$13,0,10*ROW('Hygiene Data'!G110))="","",OFFSET('Hygiene Data'!$G$13,0,10*ROW('Hygiene Data'!G110)))</f>
        <v/>
      </c>
      <c r="EC116" s="33" t="str">
        <f ca="true">+IF(OFFSET('Hygiene Data'!$G$14,0,10*ROW('Hygiene Data'!G110))="","",OFFSET('Hygiene Data'!$G$14,0,10*ROW('Hygiene Data'!G110)))</f>
        <v/>
      </c>
      <c r="ED116" s="33" t="str">
        <f ca="true">+IF(OFFSET('Hygiene Data'!$H$12,0,10*ROW('Hygiene Data'!H110))="","",OFFSET('Hygiene Data'!$H$12,0,10*ROW('Hygiene Data'!H110)))</f>
        <v/>
      </c>
      <c r="EE116" s="33" t="str">
        <f ca="true">+IF(OFFSET('Hygiene Data'!$H$13,0,10*ROW('Hygiene Data'!H110))="","",OFFSET('Hygiene Data'!$H$13,0,10*ROW('Hygiene Data'!H110)))</f>
        <v/>
      </c>
      <c r="EF116" s="33" t="str">
        <f ca="true">+IF(OFFSET('Hygiene Data'!$H$14,0,10*ROW('Hygiene Data'!H110))="","",OFFSET('Hygiene Data'!$H$14,0,10*ROW('Hygiene Data'!H110)))</f>
        <v/>
      </c>
    </row>
    <row r="117" x14ac:dyDescent="0.2">
      <c r="A117" s="56" t="str">
        <f ca="true">+IF(OFFSET('Water Data'!$B$1,0,10*ROW('Water Data'!B114))="","",OFFSET('Water Data'!$B$1,0,10*ROW('Water Data'!B114)))</f>
        <v/>
      </c>
      <c r="B117" s="56" t="str">
        <f ca="true">+IF(OFFSET('Water Data'!$A$3,0,10*ROW('Water Data'!A114))="","",OFFSET('Water Data'!$A$3,0,10*ROW('Water Data'!A114)))</f>
        <v/>
      </c>
      <c r="C117" s="56" t="str">
        <f ca="true">+IF(OFFSET('Water Data'!$C$3,0,10*ROW('Water Data'!C114))="","",OFFSET('Water Data'!$C$3,0,10*ROW('Water Data'!C114)))</f>
        <v/>
      </c>
      <c r="D117" s="244"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4"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4"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4"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4"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4"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4"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4"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4"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4"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4"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4"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4"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4"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4"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4"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4"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4"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45"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45"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45"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45"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45"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45"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45"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45"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45"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45"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45"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45"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45"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45"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45"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45"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45"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45"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45"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45"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45"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45"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45"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45"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45"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45"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45"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45"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45"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45"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46"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46"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46"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46"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46"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46"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46"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46"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46"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46"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46"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46"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46"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46"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46"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46"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46"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46"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3" t="str">
        <f ca="true">+IF(OFFSET('Water Data'!$C$28,0,10*ROW('Water Data'!C111))="","",OFFSET('Water Data'!$C$28,0,10*ROW('Water Data'!C111)))</f>
        <v/>
      </c>
      <c r="BT117" s="33" t="str">
        <f ca="true">+IF(OFFSET('Water Data'!$C$29,0,10*ROW('Water Data'!C111))="","",OFFSET('Water Data'!$C$29,0,10*ROW('Water Data'!C111)))</f>
        <v/>
      </c>
      <c r="BU117" s="33" t="str">
        <f ca="true">+IF(OFFSET('Water Data'!$C$30,0,10*ROW('Water Data'!C111))="","",OFFSET('Water Data'!$C$30,0,10*ROW('Water Data'!C111)))</f>
        <v/>
      </c>
      <c r="BV117" s="33" t="str">
        <f ca="true">+IF(OFFSET('Water Data'!$D$28,0,10*ROW('Water Data'!D111))="","",OFFSET('Water Data'!$D$28,0,10*ROW('Water Data'!D111)))</f>
        <v/>
      </c>
      <c r="BW117" s="33" t="str">
        <f ca="true">+IF(OFFSET('Water Data'!$D$29,0,10*ROW('Water Data'!D111))="","",OFFSET('Water Data'!$D$29,0,10*ROW('Water Data'!D111)))</f>
        <v/>
      </c>
      <c r="BX117" s="33" t="str">
        <f ca="true">+IF(OFFSET('Water Data'!$D$30,0,10*ROW('Water Data'!D111))="","",OFFSET('Water Data'!$D$30,0,10*ROW('Water Data'!D111)))</f>
        <v/>
      </c>
      <c r="BY117" s="33" t="str">
        <f ca="true">+IF(OFFSET('Water Data'!$E$28,0,10*ROW('Water Data'!E111))="","",OFFSET('Water Data'!$E$28,0,10*ROW('Water Data'!E111)))</f>
        <v/>
      </c>
      <c r="BZ117" s="33" t="str">
        <f ca="true">+IF(OFFSET('Water Data'!$E$29,0,10*ROW('Water Data'!E111))="","",OFFSET('Water Data'!$E$29,0,10*ROW('Water Data'!E111)))</f>
        <v/>
      </c>
      <c r="CA117" s="33" t="str">
        <f ca="true">+IF(OFFSET('Water Data'!$E$30,0,10*ROW('Water Data'!E111))="","",OFFSET('Water Data'!$E$30,0,10*ROW('Water Data'!E111)))</f>
        <v/>
      </c>
      <c r="CB117" s="33" t="str">
        <f ca="true">+IF(OFFSET('Water Data'!$F$28,0,10*ROW('Water Data'!F111))="","",OFFSET('Water Data'!$F$28,0,10*ROW('Water Data'!F111)))</f>
        <v/>
      </c>
      <c r="CC117" s="33" t="str">
        <f ca="true">+IF(OFFSET('Water Data'!$F$29,0,10*ROW('Water Data'!F111))="","",OFFSET('Water Data'!$F$29,0,10*ROW('Water Data'!F111)))</f>
        <v/>
      </c>
      <c r="CD117" s="33" t="str">
        <f ca="true">+IF(OFFSET('Water Data'!$F$30,0,10*ROW('Water Data'!F111))="","",OFFSET('Water Data'!$F$30,0,10*ROW('Water Data'!F111)))</f>
        <v/>
      </c>
      <c r="CE117" s="33" t="str">
        <f ca="true">+IF(OFFSET('Water Data'!$G$28,0,10*ROW('Water Data'!G111))="","",OFFSET('Water Data'!$G$28,0,10*ROW('Water Data'!G111)))</f>
        <v/>
      </c>
      <c r="CF117" s="33" t="str">
        <f ca="true">+IF(OFFSET('Water Data'!$G$29,0,10*ROW('Water Data'!G111))="","",OFFSET('Water Data'!$G$29,0,10*ROW('Water Data'!G111)))</f>
        <v/>
      </c>
      <c r="CG117" s="33" t="str">
        <f ca="true">+IF(OFFSET('Water Data'!$G$30,0,10*ROW('Water Data'!G111))="","",OFFSET('Water Data'!$G$30,0,10*ROW('Water Data'!G111)))</f>
        <v/>
      </c>
      <c r="CH117" s="33" t="str">
        <f ca="true">+IF(OFFSET('Water Data'!$H$28,0,10*ROW('Water Data'!H111))="","",OFFSET('Water Data'!$H$28,0,10*ROW('Water Data'!H111)))</f>
        <v/>
      </c>
      <c r="CI117" s="33" t="str">
        <f ca="true">+IF(OFFSET('Water Data'!$H$29,0,10*ROW('Water Data'!H111))="","",OFFSET('Water Data'!$H$29,0,10*ROW('Water Data'!H111)))</f>
        <v/>
      </c>
      <c r="CJ117" s="33" t="str">
        <f ca="true">+IF(OFFSET('Water Data'!$H$30,0,10*ROW('Water Data'!H111))="","",OFFSET('Water Data'!$H$30,0,10*ROW('Water Data'!H111)))</f>
        <v/>
      </c>
      <c r="CK117" s="33" t="str">
        <f ca="true">+IF(OFFSET('Sanitation Data'!$C$29,0,10*ROW('Sanitation Data'!C111))="","",OFFSET('Sanitation Data'!$C$29,0,10*ROW('Sanitation Data'!C111)))</f>
        <v/>
      </c>
      <c r="CL117" s="33" t="str">
        <f ca="true">+IF(OFFSET('Sanitation Data'!$C$30,0,10*ROW('Sanitation Data'!C111))="","",OFFSET('Sanitation Data'!$C$30,0,10*ROW('Sanitation Data'!C111)))</f>
        <v/>
      </c>
      <c r="CM117" s="33" t="str">
        <f ca="true">+IF(OFFSET('Sanitation Data'!$C$31,0,10*ROW('Sanitation Data'!C111))="","",OFFSET('Sanitation Data'!$C$31,0,10*ROW('Sanitation Data'!C111)))</f>
        <v/>
      </c>
      <c r="CN117" s="33" t="str">
        <f ca="true">+IF(OFFSET('Sanitation Data'!$C$32,0,10*ROW('Sanitation Data'!C111))="","",OFFSET('Sanitation Data'!$C$32,0,10*ROW('Sanitation Data'!C111)))</f>
        <v/>
      </c>
      <c r="CO117" s="33" t="str">
        <f ca="true">+IF(OFFSET('Sanitation Data'!$C$33,0,10*ROW('Sanitation Data'!C111))="","",OFFSET('Sanitation Data'!$C$33,0,10*ROW('Sanitation Data'!C111)))</f>
        <v/>
      </c>
      <c r="CP117" s="33" t="str">
        <f ca="true">+IF(OFFSET('Sanitation Data'!$D$29,0,10*ROW('Sanitation Data'!D111))="","",OFFSET('Sanitation Data'!$D$29,0,10*ROW('Sanitation Data'!D111)))</f>
        <v/>
      </c>
      <c r="CQ117" s="33" t="str">
        <f ca="true">+IF(OFFSET('Sanitation Data'!$D$30,0,10*ROW('Sanitation Data'!D111))="","",OFFSET('Sanitation Data'!$D$30,0,10*ROW('Sanitation Data'!D111)))</f>
        <v/>
      </c>
      <c r="CR117" s="33" t="str">
        <f ca="true">+IF(OFFSET('Sanitation Data'!$D$31,0,10*ROW('Sanitation Data'!D111))="","",OFFSET('Sanitation Data'!$D$31,0,10*ROW('Sanitation Data'!D111)))</f>
        <v/>
      </c>
      <c r="CS117" s="33" t="str">
        <f ca="true">+IF(OFFSET('Sanitation Data'!$D$32,0,10*ROW('Sanitation Data'!D111))="","",OFFSET('Sanitation Data'!$D$32,0,10*ROW('Sanitation Data'!D111)))</f>
        <v/>
      </c>
      <c r="CT117" s="33" t="str">
        <f ca="true">+IF(OFFSET('Sanitation Data'!$D$33,0,10*ROW('Sanitation Data'!D111))="","",OFFSET('Sanitation Data'!$D$33,0,10*ROW('Sanitation Data'!D111)))</f>
        <v/>
      </c>
      <c r="CU117" s="33" t="str">
        <f ca="true">+IF(OFFSET('Sanitation Data'!$E$29,0,10*ROW('Sanitation Data'!E111))="","",OFFSET('Sanitation Data'!$E$29,0,10*ROW('Sanitation Data'!E111)))</f>
        <v/>
      </c>
      <c r="CV117" s="33" t="str">
        <f ca="true">+IF(OFFSET('Sanitation Data'!$E$30,0,10*ROW('Sanitation Data'!E111))="","",OFFSET('Sanitation Data'!$E$30,0,10*ROW('Sanitation Data'!E111)))</f>
        <v/>
      </c>
      <c r="CW117" s="33" t="str">
        <f ca="true">+IF(OFFSET('Sanitation Data'!$E$31,0,10*ROW('Sanitation Data'!E111))="","",OFFSET('Sanitation Data'!$E$31,0,10*ROW('Sanitation Data'!E111)))</f>
        <v/>
      </c>
      <c r="CX117" s="33" t="str">
        <f ca="true">+IF(OFFSET('Sanitation Data'!$E$32,0,10*ROW('Sanitation Data'!E111))="","",OFFSET('Sanitation Data'!$E$32,0,10*ROW('Sanitation Data'!E111)))</f>
        <v/>
      </c>
      <c r="CY117" s="33" t="str">
        <f ca="true">+IF(OFFSET('Sanitation Data'!$E$33,0,10*ROW('Sanitation Data'!E111))="","",OFFSET('Sanitation Data'!$E$33,0,10*ROW('Sanitation Data'!E111)))</f>
        <v/>
      </c>
      <c r="CZ117" s="33" t="str">
        <f ca="true">+IF(OFFSET('Sanitation Data'!$F$29,0,10*ROW('Sanitation Data'!F111))="","",OFFSET('Sanitation Data'!$F$29,0,10*ROW('Sanitation Data'!F111)))</f>
        <v/>
      </c>
      <c r="DA117" s="33" t="str">
        <f ca="true">+IF(OFFSET('Sanitation Data'!$F$30,0,10*ROW('Sanitation Data'!F111))="","",OFFSET('Sanitation Data'!$F$30,0,10*ROW('Sanitation Data'!F111)))</f>
        <v/>
      </c>
      <c r="DB117" s="33" t="str">
        <f ca="true">+IF(OFFSET('Sanitation Data'!$F$31,0,10*ROW('Sanitation Data'!F111))="","",OFFSET('Sanitation Data'!$F$31,0,10*ROW('Sanitation Data'!F111)))</f>
        <v/>
      </c>
      <c r="DC117" s="33" t="str">
        <f ca="true">+IF(OFFSET('Sanitation Data'!$F$32,0,10*ROW('Sanitation Data'!F111))="","",OFFSET('Sanitation Data'!$F$32,0,10*ROW('Sanitation Data'!F111)))</f>
        <v/>
      </c>
      <c r="DD117" s="33" t="str">
        <f ca="true">+IF(OFFSET('Sanitation Data'!$F$33,0,10*ROW('Sanitation Data'!F111))="","",OFFSET('Sanitation Data'!$F$33,0,10*ROW('Sanitation Data'!F111)))</f>
        <v/>
      </c>
      <c r="DE117" s="33" t="str">
        <f ca="true">+IF(OFFSET('Sanitation Data'!$G$29,0,10*ROW('Sanitation Data'!G111))="","",OFFSET('Sanitation Data'!$G$29,0,10*ROW('Sanitation Data'!G111)))</f>
        <v/>
      </c>
      <c r="DF117" s="33" t="str">
        <f ca="true">+IF(OFFSET('Sanitation Data'!$G$30,0,10*ROW('Sanitation Data'!G111))="","",OFFSET('Sanitation Data'!$G$30,0,10*ROW('Sanitation Data'!G111)))</f>
        <v/>
      </c>
      <c r="DG117" s="33" t="str">
        <f ca="true">+IF(OFFSET('Sanitation Data'!$G$31,0,10*ROW('Sanitation Data'!G111))="","",OFFSET('Sanitation Data'!$G$31,0,10*ROW('Sanitation Data'!G111)))</f>
        <v/>
      </c>
      <c r="DH117" s="33" t="str">
        <f ca="true">+IF(OFFSET('Sanitation Data'!$G$32,0,10*ROW('Sanitation Data'!G111))="","",OFFSET('Sanitation Data'!$G$32,0,10*ROW('Sanitation Data'!G111)))</f>
        <v/>
      </c>
      <c r="DI117" s="33" t="str">
        <f ca="true">+IF(OFFSET('Sanitation Data'!$G$33,0,10*ROW('Sanitation Data'!G111))="","",OFFSET('Sanitation Data'!$G$33,0,10*ROW('Sanitation Data'!G111)))</f>
        <v/>
      </c>
      <c r="DJ117" s="33" t="str">
        <f ca="true">+IF(OFFSET('Sanitation Data'!$H$29,0,10*ROW('Sanitation Data'!H111))="","",OFFSET('Sanitation Data'!$H$29,0,10*ROW('Sanitation Data'!H111)))</f>
        <v/>
      </c>
      <c r="DK117" s="33" t="str">
        <f ca="true">+IF(OFFSET('Sanitation Data'!$H$30,0,10*ROW('Sanitation Data'!H111))="","",OFFSET('Sanitation Data'!$H$30,0,10*ROW('Sanitation Data'!H111)))</f>
        <v/>
      </c>
      <c r="DL117" s="33" t="str">
        <f ca="true">+IF(OFFSET('Sanitation Data'!$H$31,0,10*ROW('Sanitation Data'!H111))="","",OFFSET('Sanitation Data'!$H$31,0,10*ROW('Sanitation Data'!H111)))</f>
        <v/>
      </c>
      <c r="DM117" s="33" t="str">
        <f ca="true">+IF(OFFSET('Sanitation Data'!$H$32,0,10*ROW('Sanitation Data'!H111))="","",OFFSET('Sanitation Data'!$H$32,0,10*ROW('Sanitation Data'!H111)))</f>
        <v/>
      </c>
      <c r="DN117" s="33" t="str">
        <f ca="true">+IF(OFFSET('Sanitation Data'!$H$33,0,10*ROW('Sanitation Data'!H111))="","",OFFSET('Sanitation Data'!$H$33,0,10*ROW('Sanitation Data'!H111)))</f>
        <v/>
      </c>
      <c r="DO117" s="33" t="str">
        <f ca="true">+IF(OFFSET('Hygiene Data'!$C$12,0,10*ROW('Hygiene Data'!C111))="","",OFFSET('Hygiene Data'!$C$12,0,10*ROW('Hygiene Data'!C111)))</f>
        <v/>
      </c>
      <c r="DP117" s="33" t="str">
        <f ca="true">+IF(OFFSET('Hygiene Data'!$C$13,0,10*ROW('Hygiene Data'!C111))="","",OFFSET('Hygiene Data'!$C$13,0,10*ROW('Hygiene Data'!C111)))</f>
        <v/>
      </c>
      <c r="DQ117" s="33" t="str">
        <f ca="true">+IF(OFFSET('Hygiene Data'!$C$14,0,10*ROW('Hygiene Data'!C111))="","",OFFSET('Hygiene Data'!$C$14,0,10*ROW('Hygiene Data'!C111)))</f>
        <v/>
      </c>
      <c r="DR117" s="33" t="str">
        <f ca="true">+IF(OFFSET('Hygiene Data'!$D$12,0,10*ROW('Hygiene Data'!D111))="","",OFFSET('Hygiene Data'!$D$12,0,10*ROW('Hygiene Data'!D111)))</f>
        <v/>
      </c>
      <c r="DS117" s="33" t="str">
        <f ca="true">+IF(OFFSET('Hygiene Data'!$D$13,0,10*ROW('Hygiene Data'!D111))="","",OFFSET('Hygiene Data'!$D$13,0,10*ROW('Hygiene Data'!D111)))</f>
        <v/>
      </c>
      <c r="DT117" s="33" t="str">
        <f ca="true">+IF(OFFSET('Hygiene Data'!$D$14,0,10*ROW('Hygiene Data'!D111))="","",OFFSET('Hygiene Data'!$D$14,0,10*ROW('Hygiene Data'!D111)))</f>
        <v/>
      </c>
      <c r="DU117" s="33" t="str">
        <f ca="true">+IF(OFFSET('Hygiene Data'!$E$12,0,10*ROW('Hygiene Data'!E111))="","",OFFSET('Hygiene Data'!$E$12,0,10*ROW('Hygiene Data'!E111)))</f>
        <v/>
      </c>
      <c r="DV117" s="33" t="str">
        <f ca="true">+IF(OFFSET('Hygiene Data'!$E$13,0,10*ROW('Hygiene Data'!E111))="","",OFFSET('Hygiene Data'!$E$13,0,10*ROW('Hygiene Data'!E111)))</f>
        <v/>
      </c>
      <c r="DW117" s="33" t="str">
        <f ca="true">+IF(OFFSET('Hygiene Data'!$E$14,0,10*ROW('Hygiene Data'!E111))="","",OFFSET('Hygiene Data'!$E$14,0,10*ROW('Hygiene Data'!E111)))</f>
        <v/>
      </c>
      <c r="DX117" s="33" t="str">
        <f ca="true">+IF(OFFSET('Hygiene Data'!$F$12,0,10*ROW('Hygiene Data'!F111))="","",OFFSET('Hygiene Data'!$F$12,0,10*ROW('Hygiene Data'!F111)))</f>
        <v/>
      </c>
      <c r="DY117" s="33" t="str">
        <f ca="true">+IF(OFFSET('Hygiene Data'!$F$13,0,10*ROW('Hygiene Data'!F111))="","",OFFSET('Hygiene Data'!$F$13,0,10*ROW('Hygiene Data'!F111)))</f>
        <v/>
      </c>
      <c r="DZ117" s="33" t="str">
        <f ca="true">+IF(OFFSET('Hygiene Data'!$F$14,0,10*ROW('Hygiene Data'!F111))="","",OFFSET('Hygiene Data'!$F$14,0,10*ROW('Hygiene Data'!F111)))</f>
        <v/>
      </c>
      <c r="EA117" s="33" t="str">
        <f ca="true">+IF(OFFSET('Hygiene Data'!$G$12,0,10*ROW('Hygiene Data'!G111))="","",OFFSET('Hygiene Data'!$G$12,0,10*ROW('Hygiene Data'!G111)))</f>
        <v/>
      </c>
      <c r="EB117" s="33" t="str">
        <f ca="true">+IF(OFFSET('Hygiene Data'!$G$13,0,10*ROW('Hygiene Data'!G111))="","",OFFSET('Hygiene Data'!$G$13,0,10*ROW('Hygiene Data'!G111)))</f>
        <v/>
      </c>
      <c r="EC117" s="33" t="str">
        <f ca="true">+IF(OFFSET('Hygiene Data'!$G$14,0,10*ROW('Hygiene Data'!G111))="","",OFFSET('Hygiene Data'!$G$14,0,10*ROW('Hygiene Data'!G111)))</f>
        <v/>
      </c>
      <c r="ED117" s="33" t="str">
        <f ca="true">+IF(OFFSET('Hygiene Data'!$H$12,0,10*ROW('Hygiene Data'!H111))="","",OFFSET('Hygiene Data'!$H$12,0,10*ROW('Hygiene Data'!H111)))</f>
        <v/>
      </c>
      <c r="EE117" s="33" t="str">
        <f ca="true">+IF(OFFSET('Hygiene Data'!$H$13,0,10*ROW('Hygiene Data'!H111))="","",OFFSET('Hygiene Data'!$H$13,0,10*ROW('Hygiene Data'!H111)))</f>
        <v/>
      </c>
      <c r="EF117" s="33" t="str">
        <f ca="true">+IF(OFFSET('Hygiene Data'!$H$14,0,10*ROW('Hygiene Data'!H111))="","",OFFSET('Hygiene Data'!$H$14,0,10*ROW('Hygiene Data'!H111)))</f>
        <v/>
      </c>
    </row>
    <row r="118" x14ac:dyDescent="0.2">
      <c r="A118" s="56" t="str">
        <f ca="true">+IF(OFFSET('Water Data'!$B$1,0,10*ROW('Water Data'!B115))="","",OFFSET('Water Data'!$B$1,0,10*ROW('Water Data'!B115)))</f>
        <v/>
      </c>
      <c r="B118" s="56" t="str">
        <f ca="true">+IF(OFFSET('Water Data'!$A$3,0,10*ROW('Water Data'!A115))="","",OFFSET('Water Data'!$A$3,0,10*ROW('Water Data'!A115)))</f>
        <v/>
      </c>
      <c r="C118" s="56" t="str">
        <f ca="true">+IF(OFFSET('Water Data'!$C$3,0,10*ROW('Water Data'!C115))="","",OFFSET('Water Data'!$C$3,0,10*ROW('Water Data'!C115)))</f>
        <v/>
      </c>
      <c r="D118" s="244"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4"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4"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4"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4"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4"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4"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4"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4"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4"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4"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4"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4"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4"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4"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4"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4"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4"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45"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45"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45"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45"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45"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45"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45"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45"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45"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45"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45"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45"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45"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45"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45"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45"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45"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45"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45"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45"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45"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45"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45"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45"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45"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45"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45"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45"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45"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45"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46"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46"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46"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46"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46"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46"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46"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46"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46"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46"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46"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46"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46"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46"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46"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46"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46"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46"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3" t="str">
        <f ca="true">+IF(OFFSET('Water Data'!$C$28,0,10*ROW('Water Data'!C112))="","",OFFSET('Water Data'!$C$28,0,10*ROW('Water Data'!C112)))</f>
        <v/>
      </c>
      <c r="BT118" s="33" t="str">
        <f ca="true">+IF(OFFSET('Water Data'!$C$29,0,10*ROW('Water Data'!C112))="","",OFFSET('Water Data'!$C$29,0,10*ROW('Water Data'!C112)))</f>
        <v/>
      </c>
      <c r="BU118" s="33" t="str">
        <f ca="true">+IF(OFFSET('Water Data'!$C$30,0,10*ROW('Water Data'!C112))="","",OFFSET('Water Data'!$C$30,0,10*ROW('Water Data'!C112)))</f>
        <v/>
      </c>
      <c r="BV118" s="33" t="str">
        <f ca="true">+IF(OFFSET('Water Data'!$D$28,0,10*ROW('Water Data'!D112))="","",OFFSET('Water Data'!$D$28,0,10*ROW('Water Data'!D112)))</f>
        <v/>
      </c>
      <c r="BW118" s="33" t="str">
        <f ca="true">+IF(OFFSET('Water Data'!$D$29,0,10*ROW('Water Data'!D112))="","",OFFSET('Water Data'!$D$29,0,10*ROW('Water Data'!D112)))</f>
        <v/>
      </c>
      <c r="BX118" s="33" t="str">
        <f ca="true">+IF(OFFSET('Water Data'!$D$30,0,10*ROW('Water Data'!D112))="","",OFFSET('Water Data'!$D$30,0,10*ROW('Water Data'!D112)))</f>
        <v/>
      </c>
      <c r="BY118" s="33" t="str">
        <f ca="true">+IF(OFFSET('Water Data'!$E$28,0,10*ROW('Water Data'!E112))="","",OFFSET('Water Data'!$E$28,0,10*ROW('Water Data'!E112)))</f>
        <v/>
      </c>
      <c r="BZ118" s="33" t="str">
        <f ca="true">+IF(OFFSET('Water Data'!$E$29,0,10*ROW('Water Data'!E112))="","",OFFSET('Water Data'!$E$29,0,10*ROW('Water Data'!E112)))</f>
        <v/>
      </c>
      <c r="CA118" s="33" t="str">
        <f ca="true">+IF(OFFSET('Water Data'!$E$30,0,10*ROW('Water Data'!E112))="","",OFFSET('Water Data'!$E$30,0,10*ROW('Water Data'!E112)))</f>
        <v/>
      </c>
      <c r="CB118" s="33" t="str">
        <f ca="true">+IF(OFFSET('Water Data'!$F$28,0,10*ROW('Water Data'!F112))="","",OFFSET('Water Data'!$F$28,0,10*ROW('Water Data'!F112)))</f>
        <v/>
      </c>
      <c r="CC118" s="33" t="str">
        <f ca="true">+IF(OFFSET('Water Data'!$F$29,0,10*ROW('Water Data'!F112))="","",OFFSET('Water Data'!$F$29,0,10*ROW('Water Data'!F112)))</f>
        <v/>
      </c>
      <c r="CD118" s="33" t="str">
        <f ca="true">+IF(OFFSET('Water Data'!$F$30,0,10*ROW('Water Data'!F112))="","",OFFSET('Water Data'!$F$30,0,10*ROW('Water Data'!F112)))</f>
        <v/>
      </c>
      <c r="CE118" s="33" t="str">
        <f ca="true">+IF(OFFSET('Water Data'!$G$28,0,10*ROW('Water Data'!G112))="","",OFFSET('Water Data'!$G$28,0,10*ROW('Water Data'!G112)))</f>
        <v/>
      </c>
      <c r="CF118" s="33" t="str">
        <f ca="true">+IF(OFFSET('Water Data'!$G$29,0,10*ROW('Water Data'!G112))="","",OFFSET('Water Data'!$G$29,0,10*ROW('Water Data'!G112)))</f>
        <v/>
      </c>
      <c r="CG118" s="33" t="str">
        <f ca="true">+IF(OFFSET('Water Data'!$G$30,0,10*ROW('Water Data'!G112))="","",OFFSET('Water Data'!$G$30,0,10*ROW('Water Data'!G112)))</f>
        <v/>
      </c>
      <c r="CH118" s="33" t="str">
        <f ca="true">+IF(OFFSET('Water Data'!$H$28,0,10*ROW('Water Data'!H112))="","",OFFSET('Water Data'!$H$28,0,10*ROW('Water Data'!H112)))</f>
        <v/>
      </c>
      <c r="CI118" s="33" t="str">
        <f ca="true">+IF(OFFSET('Water Data'!$H$29,0,10*ROW('Water Data'!H112))="","",OFFSET('Water Data'!$H$29,0,10*ROW('Water Data'!H112)))</f>
        <v/>
      </c>
      <c r="CJ118" s="33" t="str">
        <f ca="true">+IF(OFFSET('Water Data'!$H$30,0,10*ROW('Water Data'!H112))="","",OFFSET('Water Data'!$H$30,0,10*ROW('Water Data'!H112)))</f>
        <v/>
      </c>
      <c r="CK118" s="33" t="str">
        <f ca="true">+IF(OFFSET('Sanitation Data'!$C$29,0,10*ROW('Sanitation Data'!C112))="","",OFFSET('Sanitation Data'!$C$29,0,10*ROW('Sanitation Data'!C112)))</f>
        <v/>
      </c>
      <c r="CL118" s="33" t="str">
        <f ca="true">+IF(OFFSET('Sanitation Data'!$C$30,0,10*ROW('Sanitation Data'!C112))="","",OFFSET('Sanitation Data'!$C$30,0,10*ROW('Sanitation Data'!C112)))</f>
        <v/>
      </c>
      <c r="CM118" s="33" t="str">
        <f ca="true">+IF(OFFSET('Sanitation Data'!$C$31,0,10*ROW('Sanitation Data'!C112))="","",OFFSET('Sanitation Data'!$C$31,0,10*ROW('Sanitation Data'!C112)))</f>
        <v/>
      </c>
      <c r="CN118" s="33" t="str">
        <f ca="true">+IF(OFFSET('Sanitation Data'!$C$32,0,10*ROW('Sanitation Data'!C112))="","",OFFSET('Sanitation Data'!$C$32,0,10*ROW('Sanitation Data'!C112)))</f>
        <v/>
      </c>
      <c r="CO118" s="33" t="str">
        <f ca="true">+IF(OFFSET('Sanitation Data'!$C$33,0,10*ROW('Sanitation Data'!C112))="","",OFFSET('Sanitation Data'!$C$33,0,10*ROW('Sanitation Data'!C112)))</f>
        <v/>
      </c>
      <c r="CP118" s="33" t="str">
        <f ca="true">+IF(OFFSET('Sanitation Data'!$D$29,0,10*ROW('Sanitation Data'!D112))="","",OFFSET('Sanitation Data'!$D$29,0,10*ROW('Sanitation Data'!D112)))</f>
        <v/>
      </c>
      <c r="CQ118" s="33" t="str">
        <f ca="true">+IF(OFFSET('Sanitation Data'!$D$30,0,10*ROW('Sanitation Data'!D112))="","",OFFSET('Sanitation Data'!$D$30,0,10*ROW('Sanitation Data'!D112)))</f>
        <v/>
      </c>
      <c r="CR118" s="33" t="str">
        <f ca="true">+IF(OFFSET('Sanitation Data'!$D$31,0,10*ROW('Sanitation Data'!D112))="","",OFFSET('Sanitation Data'!$D$31,0,10*ROW('Sanitation Data'!D112)))</f>
        <v/>
      </c>
      <c r="CS118" s="33" t="str">
        <f ca="true">+IF(OFFSET('Sanitation Data'!$D$32,0,10*ROW('Sanitation Data'!D112))="","",OFFSET('Sanitation Data'!$D$32,0,10*ROW('Sanitation Data'!D112)))</f>
        <v/>
      </c>
      <c r="CT118" s="33" t="str">
        <f ca="true">+IF(OFFSET('Sanitation Data'!$D$33,0,10*ROW('Sanitation Data'!D112))="","",OFFSET('Sanitation Data'!$D$33,0,10*ROW('Sanitation Data'!D112)))</f>
        <v/>
      </c>
      <c r="CU118" s="33" t="str">
        <f ca="true">+IF(OFFSET('Sanitation Data'!$E$29,0,10*ROW('Sanitation Data'!E112))="","",OFFSET('Sanitation Data'!$E$29,0,10*ROW('Sanitation Data'!E112)))</f>
        <v/>
      </c>
      <c r="CV118" s="33" t="str">
        <f ca="true">+IF(OFFSET('Sanitation Data'!$E$30,0,10*ROW('Sanitation Data'!E112))="","",OFFSET('Sanitation Data'!$E$30,0,10*ROW('Sanitation Data'!E112)))</f>
        <v/>
      </c>
      <c r="CW118" s="33" t="str">
        <f ca="true">+IF(OFFSET('Sanitation Data'!$E$31,0,10*ROW('Sanitation Data'!E112))="","",OFFSET('Sanitation Data'!$E$31,0,10*ROW('Sanitation Data'!E112)))</f>
        <v/>
      </c>
      <c r="CX118" s="33" t="str">
        <f ca="true">+IF(OFFSET('Sanitation Data'!$E$32,0,10*ROW('Sanitation Data'!E112))="","",OFFSET('Sanitation Data'!$E$32,0,10*ROW('Sanitation Data'!E112)))</f>
        <v/>
      </c>
      <c r="CY118" s="33" t="str">
        <f ca="true">+IF(OFFSET('Sanitation Data'!$E$33,0,10*ROW('Sanitation Data'!E112))="","",OFFSET('Sanitation Data'!$E$33,0,10*ROW('Sanitation Data'!E112)))</f>
        <v/>
      </c>
      <c r="CZ118" s="33" t="str">
        <f ca="true">+IF(OFFSET('Sanitation Data'!$F$29,0,10*ROW('Sanitation Data'!F112))="","",OFFSET('Sanitation Data'!$F$29,0,10*ROW('Sanitation Data'!F112)))</f>
        <v/>
      </c>
      <c r="DA118" s="33" t="str">
        <f ca="true">+IF(OFFSET('Sanitation Data'!$F$30,0,10*ROW('Sanitation Data'!F112))="","",OFFSET('Sanitation Data'!$F$30,0,10*ROW('Sanitation Data'!F112)))</f>
        <v/>
      </c>
      <c r="DB118" s="33" t="str">
        <f ca="true">+IF(OFFSET('Sanitation Data'!$F$31,0,10*ROW('Sanitation Data'!F112))="","",OFFSET('Sanitation Data'!$F$31,0,10*ROW('Sanitation Data'!F112)))</f>
        <v/>
      </c>
      <c r="DC118" s="33" t="str">
        <f ca="true">+IF(OFFSET('Sanitation Data'!$F$32,0,10*ROW('Sanitation Data'!F112))="","",OFFSET('Sanitation Data'!$F$32,0,10*ROW('Sanitation Data'!F112)))</f>
        <v/>
      </c>
      <c r="DD118" s="33" t="str">
        <f ca="true">+IF(OFFSET('Sanitation Data'!$F$33,0,10*ROW('Sanitation Data'!F112))="","",OFFSET('Sanitation Data'!$F$33,0,10*ROW('Sanitation Data'!F112)))</f>
        <v/>
      </c>
      <c r="DE118" s="33" t="str">
        <f ca="true">+IF(OFFSET('Sanitation Data'!$G$29,0,10*ROW('Sanitation Data'!G112))="","",OFFSET('Sanitation Data'!$G$29,0,10*ROW('Sanitation Data'!G112)))</f>
        <v/>
      </c>
      <c r="DF118" s="33" t="str">
        <f ca="true">+IF(OFFSET('Sanitation Data'!$G$30,0,10*ROW('Sanitation Data'!G112))="","",OFFSET('Sanitation Data'!$G$30,0,10*ROW('Sanitation Data'!G112)))</f>
        <v/>
      </c>
      <c r="DG118" s="33" t="str">
        <f ca="true">+IF(OFFSET('Sanitation Data'!$G$31,0,10*ROW('Sanitation Data'!G112))="","",OFFSET('Sanitation Data'!$G$31,0,10*ROW('Sanitation Data'!G112)))</f>
        <v/>
      </c>
      <c r="DH118" s="33" t="str">
        <f ca="true">+IF(OFFSET('Sanitation Data'!$G$32,0,10*ROW('Sanitation Data'!G112))="","",OFFSET('Sanitation Data'!$G$32,0,10*ROW('Sanitation Data'!G112)))</f>
        <v/>
      </c>
      <c r="DI118" s="33" t="str">
        <f ca="true">+IF(OFFSET('Sanitation Data'!$G$33,0,10*ROW('Sanitation Data'!G112))="","",OFFSET('Sanitation Data'!$G$33,0,10*ROW('Sanitation Data'!G112)))</f>
        <v/>
      </c>
      <c r="DJ118" s="33" t="str">
        <f ca="true">+IF(OFFSET('Sanitation Data'!$H$29,0,10*ROW('Sanitation Data'!H112))="","",OFFSET('Sanitation Data'!$H$29,0,10*ROW('Sanitation Data'!H112)))</f>
        <v/>
      </c>
      <c r="DK118" s="33" t="str">
        <f ca="true">+IF(OFFSET('Sanitation Data'!$H$30,0,10*ROW('Sanitation Data'!H112))="","",OFFSET('Sanitation Data'!$H$30,0,10*ROW('Sanitation Data'!H112)))</f>
        <v/>
      </c>
      <c r="DL118" s="33" t="str">
        <f ca="true">+IF(OFFSET('Sanitation Data'!$H$31,0,10*ROW('Sanitation Data'!H112))="","",OFFSET('Sanitation Data'!$H$31,0,10*ROW('Sanitation Data'!H112)))</f>
        <v/>
      </c>
      <c r="DM118" s="33" t="str">
        <f ca="true">+IF(OFFSET('Sanitation Data'!$H$32,0,10*ROW('Sanitation Data'!H112))="","",OFFSET('Sanitation Data'!$H$32,0,10*ROW('Sanitation Data'!H112)))</f>
        <v/>
      </c>
      <c r="DN118" s="33" t="str">
        <f ca="true">+IF(OFFSET('Sanitation Data'!$H$33,0,10*ROW('Sanitation Data'!H112))="","",OFFSET('Sanitation Data'!$H$33,0,10*ROW('Sanitation Data'!H112)))</f>
        <v/>
      </c>
      <c r="DO118" s="33" t="str">
        <f ca="true">+IF(OFFSET('Hygiene Data'!$C$12,0,10*ROW('Hygiene Data'!C112))="","",OFFSET('Hygiene Data'!$C$12,0,10*ROW('Hygiene Data'!C112)))</f>
        <v/>
      </c>
      <c r="DP118" s="33" t="str">
        <f ca="true">+IF(OFFSET('Hygiene Data'!$C$13,0,10*ROW('Hygiene Data'!C112))="","",OFFSET('Hygiene Data'!$C$13,0,10*ROW('Hygiene Data'!C112)))</f>
        <v/>
      </c>
      <c r="DQ118" s="33" t="str">
        <f ca="true">+IF(OFFSET('Hygiene Data'!$C$14,0,10*ROW('Hygiene Data'!C112))="","",OFFSET('Hygiene Data'!$C$14,0,10*ROW('Hygiene Data'!C112)))</f>
        <v/>
      </c>
      <c r="DR118" s="33" t="str">
        <f ca="true">+IF(OFFSET('Hygiene Data'!$D$12,0,10*ROW('Hygiene Data'!D112))="","",OFFSET('Hygiene Data'!$D$12,0,10*ROW('Hygiene Data'!D112)))</f>
        <v/>
      </c>
      <c r="DS118" s="33" t="str">
        <f ca="true">+IF(OFFSET('Hygiene Data'!$D$13,0,10*ROW('Hygiene Data'!D112))="","",OFFSET('Hygiene Data'!$D$13,0,10*ROW('Hygiene Data'!D112)))</f>
        <v/>
      </c>
      <c r="DT118" s="33" t="str">
        <f ca="true">+IF(OFFSET('Hygiene Data'!$D$14,0,10*ROW('Hygiene Data'!D112))="","",OFFSET('Hygiene Data'!$D$14,0,10*ROW('Hygiene Data'!D112)))</f>
        <v/>
      </c>
      <c r="DU118" s="33" t="str">
        <f ca="true">+IF(OFFSET('Hygiene Data'!$E$12,0,10*ROW('Hygiene Data'!E112))="","",OFFSET('Hygiene Data'!$E$12,0,10*ROW('Hygiene Data'!E112)))</f>
        <v/>
      </c>
      <c r="DV118" s="33" t="str">
        <f ca="true">+IF(OFFSET('Hygiene Data'!$E$13,0,10*ROW('Hygiene Data'!E112))="","",OFFSET('Hygiene Data'!$E$13,0,10*ROW('Hygiene Data'!E112)))</f>
        <v/>
      </c>
      <c r="DW118" s="33" t="str">
        <f ca="true">+IF(OFFSET('Hygiene Data'!$E$14,0,10*ROW('Hygiene Data'!E112))="","",OFFSET('Hygiene Data'!$E$14,0,10*ROW('Hygiene Data'!E112)))</f>
        <v/>
      </c>
      <c r="DX118" s="33" t="str">
        <f ca="true">+IF(OFFSET('Hygiene Data'!$F$12,0,10*ROW('Hygiene Data'!F112))="","",OFFSET('Hygiene Data'!$F$12,0,10*ROW('Hygiene Data'!F112)))</f>
        <v/>
      </c>
      <c r="DY118" s="33" t="str">
        <f ca="true">+IF(OFFSET('Hygiene Data'!$F$13,0,10*ROW('Hygiene Data'!F112))="","",OFFSET('Hygiene Data'!$F$13,0,10*ROW('Hygiene Data'!F112)))</f>
        <v/>
      </c>
      <c r="DZ118" s="33" t="str">
        <f ca="true">+IF(OFFSET('Hygiene Data'!$F$14,0,10*ROW('Hygiene Data'!F112))="","",OFFSET('Hygiene Data'!$F$14,0,10*ROW('Hygiene Data'!F112)))</f>
        <v/>
      </c>
      <c r="EA118" s="33" t="str">
        <f ca="true">+IF(OFFSET('Hygiene Data'!$G$12,0,10*ROW('Hygiene Data'!G112))="","",OFFSET('Hygiene Data'!$G$12,0,10*ROW('Hygiene Data'!G112)))</f>
        <v/>
      </c>
      <c r="EB118" s="33" t="str">
        <f ca="true">+IF(OFFSET('Hygiene Data'!$G$13,0,10*ROW('Hygiene Data'!G112))="","",OFFSET('Hygiene Data'!$G$13,0,10*ROW('Hygiene Data'!G112)))</f>
        <v/>
      </c>
      <c r="EC118" s="33" t="str">
        <f ca="true">+IF(OFFSET('Hygiene Data'!$G$14,0,10*ROW('Hygiene Data'!G112))="","",OFFSET('Hygiene Data'!$G$14,0,10*ROW('Hygiene Data'!G112)))</f>
        <v/>
      </c>
      <c r="ED118" s="33" t="str">
        <f ca="true">+IF(OFFSET('Hygiene Data'!$H$12,0,10*ROW('Hygiene Data'!H112))="","",OFFSET('Hygiene Data'!$H$12,0,10*ROW('Hygiene Data'!H112)))</f>
        <v/>
      </c>
      <c r="EE118" s="33" t="str">
        <f ca="true">+IF(OFFSET('Hygiene Data'!$H$13,0,10*ROW('Hygiene Data'!H112))="","",OFFSET('Hygiene Data'!$H$13,0,10*ROW('Hygiene Data'!H112)))</f>
        <v/>
      </c>
      <c r="EF118" s="33" t="str">
        <f ca="true">+IF(OFFSET('Hygiene Data'!$H$14,0,10*ROW('Hygiene Data'!H112))="","",OFFSET('Hygiene Data'!$H$14,0,10*ROW('Hygiene Data'!H112)))</f>
        <v/>
      </c>
    </row>
    <row r="119" x14ac:dyDescent="0.2">
      <c r="A119" s="56" t="str">
        <f ca="true">+IF(OFFSET('Water Data'!$B$1,0,10*ROW('Water Data'!B116))="","",OFFSET('Water Data'!$B$1,0,10*ROW('Water Data'!B116)))</f>
        <v/>
      </c>
      <c r="B119" s="56" t="str">
        <f ca="true">+IF(OFFSET('Water Data'!$A$3,0,10*ROW('Water Data'!A116))="","",OFFSET('Water Data'!$A$3,0,10*ROW('Water Data'!A116)))</f>
        <v/>
      </c>
      <c r="C119" s="56" t="str">
        <f ca="true">+IF(OFFSET('Water Data'!$C$3,0,10*ROW('Water Data'!C116))="","",OFFSET('Water Data'!$C$3,0,10*ROW('Water Data'!C116)))</f>
        <v/>
      </c>
      <c r="D119" s="244"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4"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4"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4"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4"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4"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4"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4"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4"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4"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4"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4"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4"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4"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4"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4"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4"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4"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45"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45"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45"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45"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45"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45"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45"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45"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45"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45"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45"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45"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45"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45"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45"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45"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45"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45"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45"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45"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45"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45"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45"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45"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45"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45"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45"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45"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45"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45"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46"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46"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46"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46"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46"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46"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46"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46"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46"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46"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46"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46"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46"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46"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46"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46"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46"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46"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3" t="str">
        <f ca="true">+IF(OFFSET('Water Data'!$C$28,0,10*ROW('Water Data'!C113))="","",OFFSET('Water Data'!$C$28,0,10*ROW('Water Data'!C113)))</f>
        <v/>
      </c>
      <c r="BT119" s="33" t="str">
        <f ca="true">+IF(OFFSET('Water Data'!$C$29,0,10*ROW('Water Data'!C113))="","",OFFSET('Water Data'!$C$29,0,10*ROW('Water Data'!C113)))</f>
        <v/>
      </c>
      <c r="BU119" s="33" t="str">
        <f ca="true">+IF(OFFSET('Water Data'!$C$30,0,10*ROW('Water Data'!C113))="","",OFFSET('Water Data'!$C$30,0,10*ROW('Water Data'!C113)))</f>
        <v/>
      </c>
      <c r="BV119" s="33" t="str">
        <f ca="true">+IF(OFFSET('Water Data'!$D$28,0,10*ROW('Water Data'!D113))="","",OFFSET('Water Data'!$D$28,0,10*ROW('Water Data'!D113)))</f>
        <v/>
      </c>
      <c r="BW119" s="33" t="str">
        <f ca="true">+IF(OFFSET('Water Data'!$D$29,0,10*ROW('Water Data'!D113))="","",OFFSET('Water Data'!$D$29,0,10*ROW('Water Data'!D113)))</f>
        <v/>
      </c>
      <c r="BX119" s="33" t="str">
        <f ca="true">+IF(OFFSET('Water Data'!$D$30,0,10*ROW('Water Data'!D113))="","",OFFSET('Water Data'!$D$30,0,10*ROW('Water Data'!D113)))</f>
        <v/>
      </c>
      <c r="BY119" s="33" t="str">
        <f ca="true">+IF(OFFSET('Water Data'!$E$28,0,10*ROW('Water Data'!E113))="","",OFFSET('Water Data'!$E$28,0,10*ROW('Water Data'!E113)))</f>
        <v/>
      </c>
      <c r="BZ119" s="33" t="str">
        <f ca="true">+IF(OFFSET('Water Data'!$E$29,0,10*ROW('Water Data'!E113))="","",OFFSET('Water Data'!$E$29,0,10*ROW('Water Data'!E113)))</f>
        <v/>
      </c>
      <c r="CA119" s="33" t="str">
        <f ca="true">+IF(OFFSET('Water Data'!$E$30,0,10*ROW('Water Data'!E113))="","",OFFSET('Water Data'!$E$30,0,10*ROW('Water Data'!E113)))</f>
        <v/>
      </c>
      <c r="CB119" s="33" t="str">
        <f ca="true">+IF(OFFSET('Water Data'!$F$28,0,10*ROW('Water Data'!F113))="","",OFFSET('Water Data'!$F$28,0,10*ROW('Water Data'!F113)))</f>
        <v/>
      </c>
      <c r="CC119" s="33" t="str">
        <f ca="true">+IF(OFFSET('Water Data'!$F$29,0,10*ROW('Water Data'!F113))="","",OFFSET('Water Data'!$F$29,0,10*ROW('Water Data'!F113)))</f>
        <v/>
      </c>
      <c r="CD119" s="33" t="str">
        <f ca="true">+IF(OFFSET('Water Data'!$F$30,0,10*ROW('Water Data'!F113))="","",OFFSET('Water Data'!$F$30,0,10*ROW('Water Data'!F113)))</f>
        <v/>
      </c>
      <c r="CE119" s="33" t="str">
        <f ca="true">+IF(OFFSET('Water Data'!$G$28,0,10*ROW('Water Data'!G113))="","",OFFSET('Water Data'!$G$28,0,10*ROW('Water Data'!G113)))</f>
        <v/>
      </c>
      <c r="CF119" s="33" t="str">
        <f ca="true">+IF(OFFSET('Water Data'!$G$29,0,10*ROW('Water Data'!G113))="","",OFFSET('Water Data'!$G$29,0,10*ROW('Water Data'!G113)))</f>
        <v/>
      </c>
      <c r="CG119" s="33" t="str">
        <f ca="true">+IF(OFFSET('Water Data'!$G$30,0,10*ROW('Water Data'!G113))="","",OFFSET('Water Data'!$G$30,0,10*ROW('Water Data'!G113)))</f>
        <v/>
      </c>
      <c r="CH119" s="33" t="str">
        <f ca="true">+IF(OFFSET('Water Data'!$H$28,0,10*ROW('Water Data'!H113))="","",OFFSET('Water Data'!$H$28,0,10*ROW('Water Data'!H113)))</f>
        <v/>
      </c>
      <c r="CI119" s="33" t="str">
        <f ca="true">+IF(OFFSET('Water Data'!$H$29,0,10*ROW('Water Data'!H113))="","",OFFSET('Water Data'!$H$29,0,10*ROW('Water Data'!H113)))</f>
        <v/>
      </c>
      <c r="CJ119" s="33" t="str">
        <f ca="true">+IF(OFFSET('Water Data'!$H$30,0,10*ROW('Water Data'!H113))="","",OFFSET('Water Data'!$H$30,0,10*ROW('Water Data'!H113)))</f>
        <v/>
      </c>
      <c r="CK119" s="33" t="str">
        <f ca="true">+IF(OFFSET('Sanitation Data'!$C$29,0,10*ROW('Sanitation Data'!C113))="","",OFFSET('Sanitation Data'!$C$29,0,10*ROW('Sanitation Data'!C113)))</f>
        <v/>
      </c>
      <c r="CL119" s="33" t="str">
        <f ca="true">+IF(OFFSET('Sanitation Data'!$C$30,0,10*ROW('Sanitation Data'!C113))="","",OFFSET('Sanitation Data'!$C$30,0,10*ROW('Sanitation Data'!C113)))</f>
        <v/>
      </c>
      <c r="CM119" s="33" t="str">
        <f ca="true">+IF(OFFSET('Sanitation Data'!$C$31,0,10*ROW('Sanitation Data'!C113))="","",OFFSET('Sanitation Data'!$C$31,0,10*ROW('Sanitation Data'!C113)))</f>
        <v/>
      </c>
      <c r="CN119" s="33" t="str">
        <f ca="true">+IF(OFFSET('Sanitation Data'!$C$32,0,10*ROW('Sanitation Data'!C113))="","",OFFSET('Sanitation Data'!$C$32,0,10*ROW('Sanitation Data'!C113)))</f>
        <v/>
      </c>
      <c r="CO119" s="33" t="str">
        <f ca="true">+IF(OFFSET('Sanitation Data'!$C$33,0,10*ROW('Sanitation Data'!C113))="","",OFFSET('Sanitation Data'!$C$33,0,10*ROW('Sanitation Data'!C113)))</f>
        <v/>
      </c>
      <c r="CP119" s="33" t="str">
        <f ca="true">+IF(OFFSET('Sanitation Data'!$D$29,0,10*ROW('Sanitation Data'!D113))="","",OFFSET('Sanitation Data'!$D$29,0,10*ROW('Sanitation Data'!D113)))</f>
        <v/>
      </c>
      <c r="CQ119" s="33" t="str">
        <f ca="true">+IF(OFFSET('Sanitation Data'!$D$30,0,10*ROW('Sanitation Data'!D113))="","",OFFSET('Sanitation Data'!$D$30,0,10*ROW('Sanitation Data'!D113)))</f>
        <v/>
      </c>
      <c r="CR119" s="33" t="str">
        <f ca="true">+IF(OFFSET('Sanitation Data'!$D$31,0,10*ROW('Sanitation Data'!D113))="","",OFFSET('Sanitation Data'!$D$31,0,10*ROW('Sanitation Data'!D113)))</f>
        <v/>
      </c>
      <c r="CS119" s="33" t="str">
        <f ca="true">+IF(OFFSET('Sanitation Data'!$D$32,0,10*ROW('Sanitation Data'!D113))="","",OFFSET('Sanitation Data'!$D$32,0,10*ROW('Sanitation Data'!D113)))</f>
        <v/>
      </c>
      <c r="CT119" s="33" t="str">
        <f ca="true">+IF(OFFSET('Sanitation Data'!$D$33,0,10*ROW('Sanitation Data'!D113))="","",OFFSET('Sanitation Data'!$D$33,0,10*ROW('Sanitation Data'!D113)))</f>
        <v/>
      </c>
      <c r="CU119" s="33" t="str">
        <f ca="true">+IF(OFFSET('Sanitation Data'!$E$29,0,10*ROW('Sanitation Data'!E113))="","",OFFSET('Sanitation Data'!$E$29,0,10*ROW('Sanitation Data'!E113)))</f>
        <v/>
      </c>
      <c r="CV119" s="33" t="str">
        <f ca="true">+IF(OFFSET('Sanitation Data'!$E$30,0,10*ROW('Sanitation Data'!E113))="","",OFFSET('Sanitation Data'!$E$30,0,10*ROW('Sanitation Data'!E113)))</f>
        <v/>
      </c>
      <c r="CW119" s="33" t="str">
        <f ca="true">+IF(OFFSET('Sanitation Data'!$E$31,0,10*ROW('Sanitation Data'!E113))="","",OFFSET('Sanitation Data'!$E$31,0,10*ROW('Sanitation Data'!E113)))</f>
        <v/>
      </c>
      <c r="CX119" s="33" t="str">
        <f ca="true">+IF(OFFSET('Sanitation Data'!$E$32,0,10*ROW('Sanitation Data'!E113))="","",OFFSET('Sanitation Data'!$E$32,0,10*ROW('Sanitation Data'!E113)))</f>
        <v/>
      </c>
      <c r="CY119" s="33" t="str">
        <f ca="true">+IF(OFFSET('Sanitation Data'!$E$33,0,10*ROW('Sanitation Data'!E113))="","",OFFSET('Sanitation Data'!$E$33,0,10*ROW('Sanitation Data'!E113)))</f>
        <v/>
      </c>
      <c r="CZ119" s="33" t="str">
        <f ca="true">+IF(OFFSET('Sanitation Data'!$F$29,0,10*ROW('Sanitation Data'!F113))="","",OFFSET('Sanitation Data'!$F$29,0,10*ROW('Sanitation Data'!F113)))</f>
        <v/>
      </c>
      <c r="DA119" s="33" t="str">
        <f ca="true">+IF(OFFSET('Sanitation Data'!$F$30,0,10*ROW('Sanitation Data'!F113))="","",OFFSET('Sanitation Data'!$F$30,0,10*ROW('Sanitation Data'!F113)))</f>
        <v/>
      </c>
      <c r="DB119" s="33" t="str">
        <f ca="true">+IF(OFFSET('Sanitation Data'!$F$31,0,10*ROW('Sanitation Data'!F113))="","",OFFSET('Sanitation Data'!$F$31,0,10*ROW('Sanitation Data'!F113)))</f>
        <v/>
      </c>
      <c r="DC119" s="33" t="str">
        <f ca="true">+IF(OFFSET('Sanitation Data'!$F$32,0,10*ROW('Sanitation Data'!F113))="","",OFFSET('Sanitation Data'!$F$32,0,10*ROW('Sanitation Data'!F113)))</f>
        <v/>
      </c>
      <c r="DD119" s="33" t="str">
        <f ca="true">+IF(OFFSET('Sanitation Data'!$F$33,0,10*ROW('Sanitation Data'!F113))="","",OFFSET('Sanitation Data'!$F$33,0,10*ROW('Sanitation Data'!F113)))</f>
        <v/>
      </c>
      <c r="DE119" s="33" t="str">
        <f ca="true">+IF(OFFSET('Sanitation Data'!$G$29,0,10*ROW('Sanitation Data'!G113))="","",OFFSET('Sanitation Data'!$G$29,0,10*ROW('Sanitation Data'!G113)))</f>
        <v/>
      </c>
      <c r="DF119" s="33" t="str">
        <f ca="true">+IF(OFFSET('Sanitation Data'!$G$30,0,10*ROW('Sanitation Data'!G113))="","",OFFSET('Sanitation Data'!$G$30,0,10*ROW('Sanitation Data'!G113)))</f>
        <v/>
      </c>
      <c r="DG119" s="33" t="str">
        <f ca="true">+IF(OFFSET('Sanitation Data'!$G$31,0,10*ROW('Sanitation Data'!G113))="","",OFFSET('Sanitation Data'!$G$31,0,10*ROW('Sanitation Data'!G113)))</f>
        <v/>
      </c>
      <c r="DH119" s="33" t="str">
        <f ca="true">+IF(OFFSET('Sanitation Data'!$G$32,0,10*ROW('Sanitation Data'!G113))="","",OFFSET('Sanitation Data'!$G$32,0,10*ROW('Sanitation Data'!G113)))</f>
        <v/>
      </c>
      <c r="DI119" s="33" t="str">
        <f ca="true">+IF(OFFSET('Sanitation Data'!$G$33,0,10*ROW('Sanitation Data'!G113))="","",OFFSET('Sanitation Data'!$G$33,0,10*ROW('Sanitation Data'!G113)))</f>
        <v/>
      </c>
      <c r="DJ119" s="33" t="str">
        <f ca="true">+IF(OFFSET('Sanitation Data'!$H$29,0,10*ROW('Sanitation Data'!H113))="","",OFFSET('Sanitation Data'!$H$29,0,10*ROW('Sanitation Data'!H113)))</f>
        <v/>
      </c>
      <c r="DK119" s="33" t="str">
        <f ca="true">+IF(OFFSET('Sanitation Data'!$H$30,0,10*ROW('Sanitation Data'!H113))="","",OFFSET('Sanitation Data'!$H$30,0,10*ROW('Sanitation Data'!H113)))</f>
        <v/>
      </c>
      <c r="DL119" s="33" t="str">
        <f ca="true">+IF(OFFSET('Sanitation Data'!$H$31,0,10*ROW('Sanitation Data'!H113))="","",OFFSET('Sanitation Data'!$H$31,0,10*ROW('Sanitation Data'!H113)))</f>
        <v/>
      </c>
      <c r="DM119" s="33" t="str">
        <f ca="true">+IF(OFFSET('Sanitation Data'!$H$32,0,10*ROW('Sanitation Data'!H113))="","",OFFSET('Sanitation Data'!$H$32,0,10*ROW('Sanitation Data'!H113)))</f>
        <v/>
      </c>
      <c r="DN119" s="33" t="str">
        <f ca="true">+IF(OFFSET('Sanitation Data'!$H$33,0,10*ROW('Sanitation Data'!H113))="","",OFFSET('Sanitation Data'!$H$33,0,10*ROW('Sanitation Data'!H113)))</f>
        <v/>
      </c>
      <c r="DO119" s="33" t="str">
        <f ca="true">+IF(OFFSET('Hygiene Data'!$C$12,0,10*ROW('Hygiene Data'!C113))="","",OFFSET('Hygiene Data'!$C$12,0,10*ROW('Hygiene Data'!C113)))</f>
        <v/>
      </c>
      <c r="DP119" s="33" t="str">
        <f ca="true">+IF(OFFSET('Hygiene Data'!$C$13,0,10*ROW('Hygiene Data'!C113))="","",OFFSET('Hygiene Data'!$C$13,0,10*ROW('Hygiene Data'!C113)))</f>
        <v/>
      </c>
      <c r="DQ119" s="33" t="str">
        <f ca="true">+IF(OFFSET('Hygiene Data'!$C$14,0,10*ROW('Hygiene Data'!C113))="","",OFFSET('Hygiene Data'!$C$14,0,10*ROW('Hygiene Data'!C113)))</f>
        <v/>
      </c>
      <c r="DR119" s="33" t="str">
        <f ca="true">+IF(OFFSET('Hygiene Data'!$D$12,0,10*ROW('Hygiene Data'!D113))="","",OFFSET('Hygiene Data'!$D$12,0,10*ROW('Hygiene Data'!D113)))</f>
        <v/>
      </c>
      <c r="DS119" s="33" t="str">
        <f ca="true">+IF(OFFSET('Hygiene Data'!$D$13,0,10*ROW('Hygiene Data'!D113))="","",OFFSET('Hygiene Data'!$D$13,0,10*ROW('Hygiene Data'!D113)))</f>
        <v/>
      </c>
      <c r="DT119" s="33" t="str">
        <f ca="true">+IF(OFFSET('Hygiene Data'!$D$14,0,10*ROW('Hygiene Data'!D113))="","",OFFSET('Hygiene Data'!$D$14,0,10*ROW('Hygiene Data'!D113)))</f>
        <v/>
      </c>
      <c r="DU119" s="33" t="str">
        <f ca="true">+IF(OFFSET('Hygiene Data'!$E$12,0,10*ROW('Hygiene Data'!E113))="","",OFFSET('Hygiene Data'!$E$12,0,10*ROW('Hygiene Data'!E113)))</f>
        <v/>
      </c>
      <c r="DV119" s="33" t="str">
        <f ca="true">+IF(OFFSET('Hygiene Data'!$E$13,0,10*ROW('Hygiene Data'!E113))="","",OFFSET('Hygiene Data'!$E$13,0,10*ROW('Hygiene Data'!E113)))</f>
        <v/>
      </c>
      <c r="DW119" s="33" t="str">
        <f ca="true">+IF(OFFSET('Hygiene Data'!$E$14,0,10*ROW('Hygiene Data'!E113))="","",OFFSET('Hygiene Data'!$E$14,0,10*ROW('Hygiene Data'!E113)))</f>
        <v/>
      </c>
      <c r="DX119" s="33" t="str">
        <f ca="true">+IF(OFFSET('Hygiene Data'!$F$12,0,10*ROW('Hygiene Data'!F113))="","",OFFSET('Hygiene Data'!$F$12,0,10*ROW('Hygiene Data'!F113)))</f>
        <v/>
      </c>
      <c r="DY119" s="33" t="str">
        <f ca="true">+IF(OFFSET('Hygiene Data'!$F$13,0,10*ROW('Hygiene Data'!F113))="","",OFFSET('Hygiene Data'!$F$13,0,10*ROW('Hygiene Data'!F113)))</f>
        <v/>
      </c>
      <c r="DZ119" s="33" t="str">
        <f ca="true">+IF(OFFSET('Hygiene Data'!$F$14,0,10*ROW('Hygiene Data'!F113))="","",OFFSET('Hygiene Data'!$F$14,0,10*ROW('Hygiene Data'!F113)))</f>
        <v/>
      </c>
      <c r="EA119" s="33" t="str">
        <f ca="true">+IF(OFFSET('Hygiene Data'!$G$12,0,10*ROW('Hygiene Data'!G113))="","",OFFSET('Hygiene Data'!$G$12,0,10*ROW('Hygiene Data'!G113)))</f>
        <v/>
      </c>
      <c r="EB119" s="33" t="str">
        <f ca="true">+IF(OFFSET('Hygiene Data'!$G$13,0,10*ROW('Hygiene Data'!G113))="","",OFFSET('Hygiene Data'!$G$13,0,10*ROW('Hygiene Data'!G113)))</f>
        <v/>
      </c>
      <c r="EC119" s="33" t="str">
        <f ca="true">+IF(OFFSET('Hygiene Data'!$G$14,0,10*ROW('Hygiene Data'!G113))="","",OFFSET('Hygiene Data'!$G$14,0,10*ROW('Hygiene Data'!G113)))</f>
        <v/>
      </c>
      <c r="ED119" s="33" t="str">
        <f ca="true">+IF(OFFSET('Hygiene Data'!$H$12,0,10*ROW('Hygiene Data'!H113))="","",OFFSET('Hygiene Data'!$H$12,0,10*ROW('Hygiene Data'!H113)))</f>
        <v/>
      </c>
      <c r="EE119" s="33" t="str">
        <f ca="true">+IF(OFFSET('Hygiene Data'!$H$13,0,10*ROW('Hygiene Data'!H113))="","",OFFSET('Hygiene Data'!$H$13,0,10*ROW('Hygiene Data'!H113)))</f>
        <v/>
      </c>
      <c r="EF119" s="33" t="str">
        <f ca="true">+IF(OFFSET('Hygiene Data'!$H$14,0,10*ROW('Hygiene Data'!H113))="","",OFFSET('Hygiene Data'!$H$14,0,10*ROW('Hygiene Data'!H113)))</f>
        <v/>
      </c>
    </row>
    <row r="120" x14ac:dyDescent="0.2">
      <c r="A120" s="56" t="str">
        <f ca="true">+IF(OFFSET('Water Data'!$B$1,0,10*ROW('Water Data'!B117))="","",OFFSET('Water Data'!$B$1,0,10*ROW('Water Data'!B117)))</f>
        <v/>
      </c>
      <c r="B120" s="56" t="str">
        <f ca="true">+IF(OFFSET('Water Data'!$A$3,0,10*ROW('Water Data'!A117))="","",OFFSET('Water Data'!$A$3,0,10*ROW('Water Data'!A117)))</f>
        <v/>
      </c>
      <c r="C120" s="56" t="str">
        <f ca="true">+IF(OFFSET('Water Data'!$C$3,0,10*ROW('Water Data'!C117))="","",OFFSET('Water Data'!$C$3,0,10*ROW('Water Data'!C117)))</f>
        <v/>
      </c>
      <c r="D120" s="244"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4"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4"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4"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4"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4"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4"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4"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4"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4"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4"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4"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4"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4"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4"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4"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4"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4"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45"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45"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45"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45"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45"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45"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45"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45"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45"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45"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45"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45"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45"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45"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45"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45"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45"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45"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45"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45"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45"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45"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45"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45"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45"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45"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45"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45"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45"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45"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46"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46"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46"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46"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46"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46"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46"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46"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46"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46"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46"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46"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46"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46"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46"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46"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46"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46"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3" t="str">
        <f ca="true">+IF(OFFSET('Water Data'!$C$28,0,10*ROW('Water Data'!C114))="","",OFFSET('Water Data'!$C$28,0,10*ROW('Water Data'!C114)))</f>
        <v/>
      </c>
      <c r="BT120" s="33" t="str">
        <f ca="true">+IF(OFFSET('Water Data'!$C$29,0,10*ROW('Water Data'!C114))="","",OFFSET('Water Data'!$C$29,0,10*ROW('Water Data'!C114)))</f>
        <v/>
      </c>
      <c r="BU120" s="33" t="str">
        <f ca="true">+IF(OFFSET('Water Data'!$C$30,0,10*ROW('Water Data'!C114))="","",OFFSET('Water Data'!$C$30,0,10*ROW('Water Data'!C114)))</f>
        <v/>
      </c>
      <c r="BV120" s="33" t="str">
        <f ca="true">+IF(OFFSET('Water Data'!$D$28,0,10*ROW('Water Data'!D114))="","",OFFSET('Water Data'!$D$28,0,10*ROW('Water Data'!D114)))</f>
        <v/>
      </c>
      <c r="BW120" s="33" t="str">
        <f ca="true">+IF(OFFSET('Water Data'!$D$29,0,10*ROW('Water Data'!D114))="","",OFFSET('Water Data'!$D$29,0,10*ROW('Water Data'!D114)))</f>
        <v/>
      </c>
      <c r="BX120" s="33" t="str">
        <f ca="true">+IF(OFFSET('Water Data'!$D$30,0,10*ROW('Water Data'!D114))="","",OFFSET('Water Data'!$D$30,0,10*ROW('Water Data'!D114)))</f>
        <v/>
      </c>
      <c r="BY120" s="33" t="str">
        <f ca="true">+IF(OFFSET('Water Data'!$E$28,0,10*ROW('Water Data'!E114))="","",OFFSET('Water Data'!$E$28,0,10*ROW('Water Data'!E114)))</f>
        <v/>
      </c>
      <c r="BZ120" s="33" t="str">
        <f ca="true">+IF(OFFSET('Water Data'!$E$29,0,10*ROW('Water Data'!E114))="","",OFFSET('Water Data'!$E$29,0,10*ROW('Water Data'!E114)))</f>
        <v/>
      </c>
      <c r="CA120" s="33" t="str">
        <f ca="true">+IF(OFFSET('Water Data'!$E$30,0,10*ROW('Water Data'!E114))="","",OFFSET('Water Data'!$E$30,0,10*ROW('Water Data'!E114)))</f>
        <v/>
      </c>
      <c r="CB120" s="33" t="str">
        <f ca="true">+IF(OFFSET('Water Data'!$F$28,0,10*ROW('Water Data'!F114))="","",OFFSET('Water Data'!$F$28,0,10*ROW('Water Data'!F114)))</f>
        <v/>
      </c>
      <c r="CC120" s="33" t="str">
        <f ca="true">+IF(OFFSET('Water Data'!$F$29,0,10*ROW('Water Data'!F114))="","",OFFSET('Water Data'!$F$29,0,10*ROW('Water Data'!F114)))</f>
        <v/>
      </c>
      <c r="CD120" s="33" t="str">
        <f ca="true">+IF(OFFSET('Water Data'!$F$30,0,10*ROW('Water Data'!F114))="","",OFFSET('Water Data'!$F$30,0,10*ROW('Water Data'!F114)))</f>
        <v/>
      </c>
      <c r="CE120" s="33" t="str">
        <f ca="true">+IF(OFFSET('Water Data'!$G$28,0,10*ROW('Water Data'!G114))="","",OFFSET('Water Data'!$G$28,0,10*ROW('Water Data'!G114)))</f>
        <v/>
      </c>
      <c r="CF120" s="33" t="str">
        <f ca="true">+IF(OFFSET('Water Data'!$G$29,0,10*ROW('Water Data'!G114))="","",OFFSET('Water Data'!$G$29,0,10*ROW('Water Data'!G114)))</f>
        <v/>
      </c>
      <c r="CG120" s="33" t="str">
        <f ca="true">+IF(OFFSET('Water Data'!$G$30,0,10*ROW('Water Data'!G114))="","",OFFSET('Water Data'!$G$30,0,10*ROW('Water Data'!G114)))</f>
        <v/>
      </c>
      <c r="CH120" s="33" t="str">
        <f ca="true">+IF(OFFSET('Water Data'!$H$28,0,10*ROW('Water Data'!H114))="","",OFFSET('Water Data'!$H$28,0,10*ROW('Water Data'!H114)))</f>
        <v/>
      </c>
      <c r="CI120" s="33" t="str">
        <f ca="true">+IF(OFFSET('Water Data'!$H$29,0,10*ROW('Water Data'!H114))="","",OFFSET('Water Data'!$H$29,0,10*ROW('Water Data'!H114)))</f>
        <v/>
      </c>
      <c r="CJ120" s="33" t="str">
        <f ca="true">+IF(OFFSET('Water Data'!$H$30,0,10*ROW('Water Data'!H114))="","",OFFSET('Water Data'!$H$30,0,10*ROW('Water Data'!H114)))</f>
        <v/>
      </c>
      <c r="CK120" s="33" t="str">
        <f ca="true">+IF(OFFSET('Sanitation Data'!$C$29,0,10*ROW('Sanitation Data'!C114))="","",OFFSET('Sanitation Data'!$C$29,0,10*ROW('Sanitation Data'!C114)))</f>
        <v/>
      </c>
      <c r="CL120" s="33" t="str">
        <f ca="true">+IF(OFFSET('Sanitation Data'!$C$30,0,10*ROW('Sanitation Data'!C114))="","",OFFSET('Sanitation Data'!$C$30,0,10*ROW('Sanitation Data'!C114)))</f>
        <v/>
      </c>
      <c r="CM120" s="33" t="str">
        <f ca="true">+IF(OFFSET('Sanitation Data'!$C$31,0,10*ROW('Sanitation Data'!C114))="","",OFFSET('Sanitation Data'!$C$31,0,10*ROW('Sanitation Data'!C114)))</f>
        <v/>
      </c>
      <c r="CN120" s="33" t="str">
        <f ca="true">+IF(OFFSET('Sanitation Data'!$C$32,0,10*ROW('Sanitation Data'!C114))="","",OFFSET('Sanitation Data'!$C$32,0,10*ROW('Sanitation Data'!C114)))</f>
        <v/>
      </c>
      <c r="CO120" s="33" t="str">
        <f ca="true">+IF(OFFSET('Sanitation Data'!$C$33,0,10*ROW('Sanitation Data'!C114))="","",OFFSET('Sanitation Data'!$C$33,0,10*ROW('Sanitation Data'!C114)))</f>
        <v/>
      </c>
      <c r="CP120" s="33" t="str">
        <f ca="true">+IF(OFFSET('Sanitation Data'!$D$29,0,10*ROW('Sanitation Data'!D114))="","",OFFSET('Sanitation Data'!$D$29,0,10*ROW('Sanitation Data'!D114)))</f>
        <v/>
      </c>
      <c r="CQ120" s="33" t="str">
        <f ca="true">+IF(OFFSET('Sanitation Data'!$D$30,0,10*ROW('Sanitation Data'!D114))="","",OFFSET('Sanitation Data'!$D$30,0,10*ROW('Sanitation Data'!D114)))</f>
        <v/>
      </c>
      <c r="CR120" s="33" t="str">
        <f ca="true">+IF(OFFSET('Sanitation Data'!$D$31,0,10*ROW('Sanitation Data'!D114))="","",OFFSET('Sanitation Data'!$D$31,0,10*ROW('Sanitation Data'!D114)))</f>
        <v/>
      </c>
      <c r="CS120" s="33" t="str">
        <f ca="true">+IF(OFFSET('Sanitation Data'!$D$32,0,10*ROW('Sanitation Data'!D114))="","",OFFSET('Sanitation Data'!$D$32,0,10*ROW('Sanitation Data'!D114)))</f>
        <v/>
      </c>
      <c r="CT120" s="33" t="str">
        <f ca="true">+IF(OFFSET('Sanitation Data'!$D$33,0,10*ROW('Sanitation Data'!D114))="","",OFFSET('Sanitation Data'!$D$33,0,10*ROW('Sanitation Data'!D114)))</f>
        <v/>
      </c>
      <c r="CU120" s="33" t="str">
        <f ca="true">+IF(OFFSET('Sanitation Data'!$E$29,0,10*ROW('Sanitation Data'!E114))="","",OFFSET('Sanitation Data'!$E$29,0,10*ROW('Sanitation Data'!E114)))</f>
        <v/>
      </c>
      <c r="CV120" s="33" t="str">
        <f ca="true">+IF(OFFSET('Sanitation Data'!$E$30,0,10*ROW('Sanitation Data'!E114))="","",OFFSET('Sanitation Data'!$E$30,0,10*ROW('Sanitation Data'!E114)))</f>
        <v/>
      </c>
      <c r="CW120" s="33" t="str">
        <f ca="true">+IF(OFFSET('Sanitation Data'!$E$31,0,10*ROW('Sanitation Data'!E114))="","",OFFSET('Sanitation Data'!$E$31,0,10*ROW('Sanitation Data'!E114)))</f>
        <v/>
      </c>
      <c r="CX120" s="33" t="str">
        <f ca="true">+IF(OFFSET('Sanitation Data'!$E$32,0,10*ROW('Sanitation Data'!E114))="","",OFFSET('Sanitation Data'!$E$32,0,10*ROW('Sanitation Data'!E114)))</f>
        <v/>
      </c>
      <c r="CY120" s="33" t="str">
        <f ca="true">+IF(OFFSET('Sanitation Data'!$E$33,0,10*ROW('Sanitation Data'!E114))="","",OFFSET('Sanitation Data'!$E$33,0,10*ROW('Sanitation Data'!E114)))</f>
        <v/>
      </c>
      <c r="CZ120" s="33" t="str">
        <f ca="true">+IF(OFFSET('Sanitation Data'!$F$29,0,10*ROW('Sanitation Data'!F114))="","",OFFSET('Sanitation Data'!$F$29,0,10*ROW('Sanitation Data'!F114)))</f>
        <v/>
      </c>
      <c r="DA120" s="33" t="str">
        <f ca="true">+IF(OFFSET('Sanitation Data'!$F$30,0,10*ROW('Sanitation Data'!F114))="","",OFFSET('Sanitation Data'!$F$30,0,10*ROW('Sanitation Data'!F114)))</f>
        <v/>
      </c>
      <c r="DB120" s="33" t="str">
        <f ca="true">+IF(OFFSET('Sanitation Data'!$F$31,0,10*ROW('Sanitation Data'!F114))="","",OFFSET('Sanitation Data'!$F$31,0,10*ROW('Sanitation Data'!F114)))</f>
        <v/>
      </c>
      <c r="DC120" s="33" t="str">
        <f ca="true">+IF(OFFSET('Sanitation Data'!$F$32,0,10*ROW('Sanitation Data'!F114))="","",OFFSET('Sanitation Data'!$F$32,0,10*ROW('Sanitation Data'!F114)))</f>
        <v/>
      </c>
      <c r="DD120" s="33" t="str">
        <f ca="true">+IF(OFFSET('Sanitation Data'!$F$33,0,10*ROW('Sanitation Data'!F114))="","",OFFSET('Sanitation Data'!$F$33,0,10*ROW('Sanitation Data'!F114)))</f>
        <v/>
      </c>
      <c r="DE120" s="33" t="str">
        <f ca="true">+IF(OFFSET('Sanitation Data'!$G$29,0,10*ROW('Sanitation Data'!G114))="","",OFFSET('Sanitation Data'!$G$29,0,10*ROW('Sanitation Data'!G114)))</f>
        <v/>
      </c>
      <c r="DF120" s="33" t="str">
        <f ca="true">+IF(OFFSET('Sanitation Data'!$G$30,0,10*ROW('Sanitation Data'!G114))="","",OFFSET('Sanitation Data'!$G$30,0,10*ROW('Sanitation Data'!G114)))</f>
        <v/>
      </c>
      <c r="DG120" s="33" t="str">
        <f ca="true">+IF(OFFSET('Sanitation Data'!$G$31,0,10*ROW('Sanitation Data'!G114))="","",OFFSET('Sanitation Data'!$G$31,0,10*ROW('Sanitation Data'!G114)))</f>
        <v/>
      </c>
      <c r="DH120" s="33" t="str">
        <f ca="true">+IF(OFFSET('Sanitation Data'!$G$32,0,10*ROW('Sanitation Data'!G114))="","",OFFSET('Sanitation Data'!$G$32,0,10*ROW('Sanitation Data'!G114)))</f>
        <v/>
      </c>
      <c r="DI120" s="33" t="str">
        <f ca="true">+IF(OFFSET('Sanitation Data'!$G$33,0,10*ROW('Sanitation Data'!G114))="","",OFFSET('Sanitation Data'!$G$33,0,10*ROW('Sanitation Data'!G114)))</f>
        <v/>
      </c>
      <c r="DJ120" s="33" t="str">
        <f ca="true">+IF(OFFSET('Sanitation Data'!$H$29,0,10*ROW('Sanitation Data'!H114))="","",OFFSET('Sanitation Data'!$H$29,0,10*ROW('Sanitation Data'!H114)))</f>
        <v/>
      </c>
      <c r="DK120" s="33" t="str">
        <f ca="true">+IF(OFFSET('Sanitation Data'!$H$30,0,10*ROW('Sanitation Data'!H114))="","",OFFSET('Sanitation Data'!$H$30,0,10*ROW('Sanitation Data'!H114)))</f>
        <v/>
      </c>
      <c r="DL120" s="33" t="str">
        <f ca="true">+IF(OFFSET('Sanitation Data'!$H$31,0,10*ROW('Sanitation Data'!H114))="","",OFFSET('Sanitation Data'!$H$31,0,10*ROW('Sanitation Data'!H114)))</f>
        <v/>
      </c>
      <c r="DM120" s="33" t="str">
        <f ca="true">+IF(OFFSET('Sanitation Data'!$H$32,0,10*ROW('Sanitation Data'!H114))="","",OFFSET('Sanitation Data'!$H$32,0,10*ROW('Sanitation Data'!H114)))</f>
        <v/>
      </c>
      <c r="DN120" s="33" t="str">
        <f ca="true">+IF(OFFSET('Sanitation Data'!$H$33,0,10*ROW('Sanitation Data'!H114))="","",OFFSET('Sanitation Data'!$H$33,0,10*ROW('Sanitation Data'!H114)))</f>
        <v/>
      </c>
      <c r="DO120" s="33" t="str">
        <f ca="true">+IF(OFFSET('Hygiene Data'!$C$12,0,10*ROW('Hygiene Data'!C114))="","",OFFSET('Hygiene Data'!$C$12,0,10*ROW('Hygiene Data'!C114)))</f>
        <v/>
      </c>
      <c r="DP120" s="33" t="str">
        <f ca="true">+IF(OFFSET('Hygiene Data'!$C$13,0,10*ROW('Hygiene Data'!C114))="","",OFFSET('Hygiene Data'!$C$13,0,10*ROW('Hygiene Data'!C114)))</f>
        <v/>
      </c>
      <c r="DQ120" s="33" t="str">
        <f ca="true">+IF(OFFSET('Hygiene Data'!$C$14,0,10*ROW('Hygiene Data'!C114))="","",OFFSET('Hygiene Data'!$C$14,0,10*ROW('Hygiene Data'!C114)))</f>
        <v/>
      </c>
      <c r="DR120" s="33" t="str">
        <f ca="true">+IF(OFFSET('Hygiene Data'!$D$12,0,10*ROW('Hygiene Data'!D114))="","",OFFSET('Hygiene Data'!$D$12,0,10*ROW('Hygiene Data'!D114)))</f>
        <v/>
      </c>
      <c r="DS120" s="33" t="str">
        <f ca="true">+IF(OFFSET('Hygiene Data'!$D$13,0,10*ROW('Hygiene Data'!D114))="","",OFFSET('Hygiene Data'!$D$13,0,10*ROW('Hygiene Data'!D114)))</f>
        <v/>
      </c>
      <c r="DT120" s="33" t="str">
        <f ca="true">+IF(OFFSET('Hygiene Data'!$D$14,0,10*ROW('Hygiene Data'!D114))="","",OFFSET('Hygiene Data'!$D$14,0,10*ROW('Hygiene Data'!D114)))</f>
        <v/>
      </c>
      <c r="DU120" s="33" t="str">
        <f ca="true">+IF(OFFSET('Hygiene Data'!$E$12,0,10*ROW('Hygiene Data'!E114))="","",OFFSET('Hygiene Data'!$E$12,0,10*ROW('Hygiene Data'!E114)))</f>
        <v/>
      </c>
      <c r="DV120" s="33" t="str">
        <f ca="true">+IF(OFFSET('Hygiene Data'!$E$13,0,10*ROW('Hygiene Data'!E114))="","",OFFSET('Hygiene Data'!$E$13,0,10*ROW('Hygiene Data'!E114)))</f>
        <v/>
      </c>
      <c r="DW120" s="33" t="str">
        <f ca="true">+IF(OFFSET('Hygiene Data'!$E$14,0,10*ROW('Hygiene Data'!E114))="","",OFFSET('Hygiene Data'!$E$14,0,10*ROW('Hygiene Data'!E114)))</f>
        <v/>
      </c>
      <c r="DX120" s="33" t="str">
        <f ca="true">+IF(OFFSET('Hygiene Data'!$F$12,0,10*ROW('Hygiene Data'!F114))="","",OFFSET('Hygiene Data'!$F$12,0,10*ROW('Hygiene Data'!F114)))</f>
        <v/>
      </c>
      <c r="DY120" s="33" t="str">
        <f ca="true">+IF(OFFSET('Hygiene Data'!$F$13,0,10*ROW('Hygiene Data'!F114))="","",OFFSET('Hygiene Data'!$F$13,0,10*ROW('Hygiene Data'!F114)))</f>
        <v/>
      </c>
      <c r="DZ120" s="33" t="str">
        <f ca="true">+IF(OFFSET('Hygiene Data'!$F$14,0,10*ROW('Hygiene Data'!F114))="","",OFFSET('Hygiene Data'!$F$14,0,10*ROW('Hygiene Data'!F114)))</f>
        <v/>
      </c>
      <c r="EA120" s="33" t="str">
        <f ca="true">+IF(OFFSET('Hygiene Data'!$G$12,0,10*ROW('Hygiene Data'!G114))="","",OFFSET('Hygiene Data'!$G$12,0,10*ROW('Hygiene Data'!G114)))</f>
        <v/>
      </c>
      <c r="EB120" s="33" t="str">
        <f ca="true">+IF(OFFSET('Hygiene Data'!$G$13,0,10*ROW('Hygiene Data'!G114))="","",OFFSET('Hygiene Data'!$G$13,0,10*ROW('Hygiene Data'!G114)))</f>
        <v/>
      </c>
      <c r="EC120" s="33" t="str">
        <f ca="true">+IF(OFFSET('Hygiene Data'!$G$14,0,10*ROW('Hygiene Data'!G114))="","",OFFSET('Hygiene Data'!$G$14,0,10*ROW('Hygiene Data'!G114)))</f>
        <v/>
      </c>
      <c r="ED120" s="33" t="str">
        <f ca="true">+IF(OFFSET('Hygiene Data'!$H$12,0,10*ROW('Hygiene Data'!H114))="","",OFFSET('Hygiene Data'!$H$12,0,10*ROW('Hygiene Data'!H114)))</f>
        <v/>
      </c>
      <c r="EE120" s="33" t="str">
        <f ca="true">+IF(OFFSET('Hygiene Data'!$H$13,0,10*ROW('Hygiene Data'!H114))="","",OFFSET('Hygiene Data'!$H$13,0,10*ROW('Hygiene Data'!H114)))</f>
        <v/>
      </c>
      <c r="EF120" s="33" t="str">
        <f ca="true">+IF(OFFSET('Hygiene Data'!$H$14,0,10*ROW('Hygiene Data'!H114))="","",OFFSET('Hygiene Data'!$H$14,0,10*ROW('Hygiene Data'!H114)))</f>
        <v/>
      </c>
    </row>
    <row r="121" x14ac:dyDescent="0.2">
      <c r="A121" s="56" t="str">
        <f ca="true">+IF(OFFSET('Water Data'!$B$1,0,10*ROW('Water Data'!B118))="","",OFFSET('Water Data'!$B$1,0,10*ROW('Water Data'!B118)))</f>
        <v/>
      </c>
      <c r="B121" s="56" t="str">
        <f ca="true">+IF(OFFSET('Water Data'!$A$3,0,10*ROW('Water Data'!A118))="","",OFFSET('Water Data'!$A$3,0,10*ROW('Water Data'!A118)))</f>
        <v/>
      </c>
      <c r="C121" s="56" t="str">
        <f ca="true">+IF(OFFSET('Water Data'!$C$3,0,10*ROW('Water Data'!C118))="","",OFFSET('Water Data'!$C$3,0,10*ROW('Water Data'!C118)))</f>
        <v/>
      </c>
      <c r="D121" s="244"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4"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4"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4"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4"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4"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4"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4"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4"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4"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4"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4"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4"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4"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4"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4"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4"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4"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45"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45"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45"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45"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45"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45"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45"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45"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45"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45"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45"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45"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45"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45"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45"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45"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45"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45"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45"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45"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45"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45"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45"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45"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45"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45"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45"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45"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45"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45"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46"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46"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46"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46"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46"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46"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46"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46"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46"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46"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46"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46"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46"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46"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46"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46"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46"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46"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3" t="str">
        <f ca="true">+IF(OFFSET('Water Data'!$C$28,0,10*ROW('Water Data'!C115))="","",OFFSET('Water Data'!$C$28,0,10*ROW('Water Data'!C115)))</f>
        <v/>
      </c>
      <c r="BT121" s="33" t="str">
        <f ca="true">+IF(OFFSET('Water Data'!$C$29,0,10*ROW('Water Data'!C115))="","",OFFSET('Water Data'!$C$29,0,10*ROW('Water Data'!C115)))</f>
        <v/>
      </c>
      <c r="BU121" s="33" t="str">
        <f ca="true">+IF(OFFSET('Water Data'!$C$30,0,10*ROW('Water Data'!C115))="","",OFFSET('Water Data'!$C$30,0,10*ROW('Water Data'!C115)))</f>
        <v/>
      </c>
      <c r="BV121" s="33" t="str">
        <f ca="true">+IF(OFFSET('Water Data'!$D$28,0,10*ROW('Water Data'!D115))="","",OFFSET('Water Data'!$D$28,0,10*ROW('Water Data'!D115)))</f>
        <v/>
      </c>
      <c r="BW121" s="33" t="str">
        <f ca="true">+IF(OFFSET('Water Data'!$D$29,0,10*ROW('Water Data'!D115))="","",OFFSET('Water Data'!$D$29,0,10*ROW('Water Data'!D115)))</f>
        <v/>
      </c>
      <c r="BX121" s="33" t="str">
        <f ca="true">+IF(OFFSET('Water Data'!$D$30,0,10*ROW('Water Data'!D115))="","",OFFSET('Water Data'!$D$30,0,10*ROW('Water Data'!D115)))</f>
        <v/>
      </c>
      <c r="BY121" s="33" t="str">
        <f ca="true">+IF(OFFSET('Water Data'!$E$28,0,10*ROW('Water Data'!E115))="","",OFFSET('Water Data'!$E$28,0,10*ROW('Water Data'!E115)))</f>
        <v/>
      </c>
      <c r="BZ121" s="33" t="str">
        <f ca="true">+IF(OFFSET('Water Data'!$E$29,0,10*ROW('Water Data'!E115))="","",OFFSET('Water Data'!$E$29,0,10*ROW('Water Data'!E115)))</f>
        <v/>
      </c>
      <c r="CA121" s="33" t="str">
        <f ca="true">+IF(OFFSET('Water Data'!$E$30,0,10*ROW('Water Data'!E115))="","",OFFSET('Water Data'!$E$30,0,10*ROW('Water Data'!E115)))</f>
        <v/>
      </c>
      <c r="CB121" s="33" t="str">
        <f ca="true">+IF(OFFSET('Water Data'!$F$28,0,10*ROW('Water Data'!F115))="","",OFFSET('Water Data'!$F$28,0,10*ROW('Water Data'!F115)))</f>
        <v/>
      </c>
      <c r="CC121" s="33" t="str">
        <f ca="true">+IF(OFFSET('Water Data'!$F$29,0,10*ROW('Water Data'!F115))="","",OFFSET('Water Data'!$F$29,0,10*ROW('Water Data'!F115)))</f>
        <v/>
      </c>
      <c r="CD121" s="33" t="str">
        <f ca="true">+IF(OFFSET('Water Data'!$F$30,0,10*ROW('Water Data'!F115))="","",OFFSET('Water Data'!$F$30,0,10*ROW('Water Data'!F115)))</f>
        <v/>
      </c>
      <c r="CE121" s="33" t="str">
        <f ca="true">+IF(OFFSET('Water Data'!$G$28,0,10*ROW('Water Data'!G115))="","",OFFSET('Water Data'!$G$28,0,10*ROW('Water Data'!G115)))</f>
        <v/>
      </c>
      <c r="CF121" s="33" t="str">
        <f ca="true">+IF(OFFSET('Water Data'!$G$29,0,10*ROW('Water Data'!G115))="","",OFFSET('Water Data'!$G$29,0,10*ROW('Water Data'!G115)))</f>
        <v/>
      </c>
      <c r="CG121" s="33" t="str">
        <f ca="true">+IF(OFFSET('Water Data'!$G$30,0,10*ROW('Water Data'!G115))="","",OFFSET('Water Data'!$G$30,0,10*ROW('Water Data'!G115)))</f>
        <v/>
      </c>
      <c r="CH121" s="33" t="str">
        <f ca="true">+IF(OFFSET('Water Data'!$H$28,0,10*ROW('Water Data'!H115))="","",OFFSET('Water Data'!$H$28,0,10*ROW('Water Data'!H115)))</f>
        <v/>
      </c>
      <c r="CI121" s="33" t="str">
        <f ca="true">+IF(OFFSET('Water Data'!$H$29,0,10*ROW('Water Data'!H115))="","",OFFSET('Water Data'!$H$29,0,10*ROW('Water Data'!H115)))</f>
        <v/>
      </c>
      <c r="CJ121" s="33" t="str">
        <f ca="true">+IF(OFFSET('Water Data'!$H$30,0,10*ROW('Water Data'!H115))="","",OFFSET('Water Data'!$H$30,0,10*ROW('Water Data'!H115)))</f>
        <v/>
      </c>
      <c r="CK121" s="33" t="str">
        <f ca="true">+IF(OFFSET('Sanitation Data'!$C$29,0,10*ROW('Sanitation Data'!C115))="","",OFFSET('Sanitation Data'!$C$29,0,10*ROW('Sanitation Data'!C115)))</f>
        <v/>
      </c>
      <c r="CL121" s="33" t="str">
        <f ca="true">+IF(OFFSET('Sanitation Data'!$C$30,0,10*ROW('Sanitation Data'!C115))="","",OFFSET('Sanitation Data'!$C$30,0,10*ROW('Sanitation Data'!C115)))</f>
        <v/>
      </c>
      <c r="CM121" s="33" t="str">
        <f ca="true">+IF(OFFSET('Sanitation Data'!$C$31,0,10*ROW('Sanitation Data'!C115))="","",OFFSET('Sanitation Data'!$C$31,0,10*ROW('Sanitation Data'!C115)))</f>
        <v/>
      </c>
      <c r="CN121" s="33" t="str">
        <f ca="true">+IF(OFFSET('Sanitation Data'!$C$32,0,10*ROW('Sanitation Data'!C115))="","",OFFSET('Sanitation Data'!$C$32,0,10*ROW('Sanitation Data'!C115)))</f>
        <v/>
      </c>
      <c r="CO121" s="33" t="str">
        <f ca="true">+IF(OFFSET('Sanitation Data'!$C$33,0,10*ROW('Sanitation Data'!C115))="","",OFFSET('Sanitation Data'!$C$33,0,10*ROW('Sanitation Data'!C115)))</f>
        <v/>
      </c>
      <c r="CP121" s="33" t="str">
        <f ca="true">+IF(OFFSET('Sanitation Data'!$D$29,0,10*ROW('Sanitation Data'!D115))="","",OFFSET('Sanitation Data'!$D$29,0,10*ROW('Sanitation Data'!D115)))</f>
        <v/>
      </c>
      <c r="CQ121" s="33" t="str">
        <f ca="true">+IF(OFFSET('Sanitation Data'!$D$30,0,10*ROW('Sanitation Data'!D115))="","",OFFSET('Sanitation Data'!$D$30,0,10*ROW('Sanitation Data'!D115)))</f>
        <v/>
      </c>
      <c r="CR121" s="33" t="str">
        <f ca="true">+IF(OFFSET('Sanitation Data'!$D$31,0,10*ROW('Sanitation Data'!D115))="","",OFFSET('Sanitation Data'!$D$31,0,10*ROW('Sanitation Data'!D115)))</f>
        <v/>
      </c>
      <c r="CS121" s="33" t="str">
        <f ca="true">+IF(OFFSET('Sanitation Data'!$D$32,0,10*ROW('Sanitation Data'!D115))="","",OFFSET('Sanitation Data'!$D$32,0,10*ROW('Sanitation Data'!D115)))</f>
        <v/>
      </c>
      <c r="CT121" s="33" t="str">
        <f ca="true">+IF(OFFSET('Sanitation Data'!$D$33,0,10*ROW('Sanitation Data'!D115))="","",OFFSET('Sanitation Data'!$D$33,0,10*ROW('Sanitation Data'!D115)))</f>
        <v/>
      </c>
      <c r="CU121" s="33" t="str">
        <f ca="true">+IF(OFFSET('Sanitation Data'!$E$29,0,10*ROW('Sanitation Data'!E115))="","",OFFSET('Sanitation Data'!$E$29,0,10*ROW('Sanitation Data'!E115)))</f>
        <v/>
      </c>
      <c r="CV121" s="33" t="str">
        <f ca="true">+IF(OFFSET('Sanitation Data'!$E$30,0,10*ROW('Sanitation Data'!E115))="","",OFFSET('Sanitation Data'!$E$30,0,10*ROW('Sanitation Data'!E115)))</f>
        <v/>
      </c>
      <c r="CW121" s="33" t="str">
        <f ca="true">+IF(OFFSET('Sanitation Data'!$E$31,0,10*ROW('Sanitation Data'!E115))="","",OFFSET('Sanitation Data'!$E$31,0,10*ROW('Sanitation Data'!E115)))</f>
        <v/>
      </c>
      <c r="CX121" s="33" t="str">
        <f ca="true">+IF(OFFSET('Sanitation Data'!$E$32,0,10*ROW('Sanitation Data'!E115))="","",OFFSET('Sanitation Data'!$E$32,0,10*ROW('Sanitation Data'!E115)))</f>
        <v/>
      </c>
      <c r="CY121" s="33" t="str">
        <f ca="true">+IF(OFFSET('Sanitation Data'!$E$33,0,10*ROW('Sanitation Data'!E115))="","",OFFSET('Sanitation Data'!$E$33,0,10*ROW('Sanitation Data'!E115)))</f>
        <v/>
      </c>
      <c r="CZ121" s="33" t="str">
        <f ca="true">+IF(OFFSET('Sanitation Data'!$F$29,0,10*ROW('Sanitation Data'!F115))="","",OFFSET('Sanitation Data'!$F$29,0,10*ROW('Sanitation Data'!F115)))</f>
        <v/>
      </c>
      <c r="DA121" s="33" t="str">
        <f ca="true">+IF(OFFSET('Sanitation Data'!$F$30,0,10*ROW('Sanitation Data'!F115))="","",OFFSET('Sanitation Data'!$F$30,0,10*ROW('Sanitation Data'!F115)))</f>
        <v/>
      </c>
      <c r="DB121" s="33" t="str">
        <f ca="true">+IF(OFFSET('Sanitation Data'!$F$31,0,10*ROW('Sanitation Data'!F115))="","",OFFSET('Sanitation Data'!$F$31,0,10*ROW('Sanitation Data'!F115)))</f>
        <v/>
      </c>
      <c r="DC121" s="33" t="str">
        <f ca="true">+IF(OFFSET('Sanitation Data'!$F$32,0,10*ROW('Sanitation Data'!F115))="","",OFFSET('Sanitation Data'!$F$32,0,10*ROW('Sanitation Data'!F115)))</f>
        <v/>
      </c>
      <c r="DD121" s="33" t="str">
        <f ca="true">+IF(OFFSET('Sanitation Data'!$F$33,0,10*ROW('Sanitation Data'!F115))="","",OFFSET('Sanitation Data'!$F$33,0,10*ROW('Sanitation Data'!F115)))</f>
        <v/>
      </c>
      <c r="DE121" s="33" t="str">
        <f ca="true">+IF(OFFSET('Sanitation Data'!$G$29,0,10*ROW('Sanitation Data'!G115))="","",OFFSET('Sanitation Data'!$G$29,0,10*ROW('Sanitation Data'!G115)))</f>
        <v/>
      </c>
      <c r="DF121" s="33" t="str">
        <f ca="true">+IF(OFFSET('Sanitation Data'!$G$30,0,10*ROW('Sanitation Data'!G115))="","",OFFSET('Sanitation Data'!$G$30,0,10*ROW('Sanitation Data'!G115)))</f>
        <v/>
      </c>
      <c r="DG121" s="33" t="str">
        <f ca="true">+IF(OFFSET('Sanitation Data'!$G$31,0,10*ROW('Sanitation Data'!G115))="","",OFFSET('Sanitation Data'!$G$31,0,10*ROW('Sanitation Data'!G115)))</f>
        <v/>
      </c>
      <c r="DH121" s="33" t="str">
        <f ca="true">+IF(OFFSET('Sanitation Data'!$G$32,0,10*ROW('Sanitation Data'!G115))="","",OFFSET('Sanitation Data'!$G$32,0,10*ROW('Sanitation Data'!G115)))</f>
        <v/>
      </c>
      <c r="DI121" s="33" t="str">
        <f ca="true">+IF(OFFSET('Sanitation Data'!$G$33,0,10*ROW('Sanitation Data'!G115))="","",OFFSET('Sanitation Data'!$G$33,0,10*ROW('Sanitation Data'!G115)))</f>
        <v/>
      </c>
      <c r="DJ121" s="33" t="str">
        <f ca="true">+IF(OFFSET('Sanitation Data'!$H$29,0,10*ROW('Sanitation Data'!H115))="","",OFFSET('Sanitation Data'!$H$29,0,10*ROW('Sanitation Data'!H115)))</f>
        <v/>
      </c>
      <c r="DK121" s="33" t="str">
        <f ca="true">+IF(OFFSET('Sanitation Data'!$H$30,0,10*ROW('Sanitation Data'!H115))="","",OFFSET('Sanitation Data'!$H$30,0,10*ROW('Sanitation Data'!H115)))</f>
        <v/>
      </c>
      <c r="DL121" s="33" t="str">
        <f ca="true">+IF(OFFSET('Sanitation Data'!$H$31,0,10*ROW('Sanitation Data'!H115))="","",OFFSET('Sanitation Data'!$H$31,0,10*ROW('Sanitation Data'!H115)))</f>
        <v/>
      </c>
      <c r="DM121" s="33" t="str">
        <f ca="true">+IF(OFFSET('Sanitation Data'!$H$32,0,10*ROW('Sanitation Data'!H115))="","",OFFSET('Sanitation Data'!$H$32,0,10*ROW('Sanitation Data'!H115)))</f>
        <v/>
      </c>
      <c r="DN121" s="33" t="str">
        <f ca="true">+IF(OFFSET('Sanitation Data'!$H$33,0,10*ROW('Sanitation Data'!H115))="","",OFFSET('Sanitation Data'!$H$33,0,10*ROW('Sanitation Data'!H115)))</f>
        <v/>
      </c>
      <c r="DO121" s="33" t="str">
        <f ca="true">+IF(OFFSET('Hygiene Data'!$C$12,0,10*ROW('Hygiene Data'!C115))="","",OFFSET('Hygiene Data'!$C$12,0,10*ROW('Hygiene Data'!C115)))</f>
        <v/>
      </c>
      <c r="DP121" s="33" t="str">
        <f ca="true">+IF(OFFSET('Hygiene Data'!$C$13,0,10*ROW('Hygiene Data'!C115))="","",OFFSET('Hygiene Data'!$C$13,0,10*ROW('Hygiene Data'!C115)))</f>
        <v/>
      </c>
      <c r="DQ121" s="33" t="str">
        <f ca="true">+IF(OFFSET('Hygiene Data'!$C$14,0,10*ROW('Hygiene Data'!C115))="","",OFFSET('Hygiene Data'!$C$14,0,10*ROW('Hygiene Data'!C115)))</f>
        <v/>
      </c>
      <c r="DR121" s="33" t="str">
        <f ca="true">+IF(OFFSET('Hygiene Data'!$D$12,0,10*ROW('Hygiene Data'!D115))="","",OFFSET('Hygiene Data'!$D$12,0,10*ROW('Hygiene Data'!D115)))</f>
        <v/>
      </c>
      <c r="DS121" s="33" t="str">
        <f ca="true">+IF(OFFSET('Hygiene Data'!$D$13,0,10*ROW('Hygiene Data'!D115))="","",OFFSET('Hygiene Data'!$D$13,0,10*ROW('Hygiene Data'!D115)))</f>
        <v/>
      </c>
      <c r="DT121" s="33" t="str">
        <f ca="true">+IF(OFFSET('Hygiene Data'!$D$14,0,10*ROW('Hygiene Data'!D115))="","",OFFSET('Hygiene Data'!$D$14,0,10*ROW('Hygiene Data'!D115)))</f>
        <v/>
      </c>
      <c r="DU121" s="33" t="str">
        <f ca="true">+IF(OFFSET('Hygiene Data'!$E$12,0,10*ROW('Hygiene Data'!E115))="","",OFFSET('Hygiene Data'!$E$12,0,10*ROW('Hygiene Data'!E115)))</f>
        <v/>
      </c>
      <c r="DV121" s="33" t="str">
        <f ca="true">+IF(OFFSET('Hygiene Data'!$E$13,0,10*ROW('Hygiene Data'!E115))="","",OFFSET('Hygiene Data'!$E$13,0,10*ROW('Hygiene Data'!E115)))</f>
        <v/>
      </c>
      <c r="DW121" s="33" t="str">
        <f ca="true">+IF(OFFSET('Hygiene Data'!$E$14,0,10*ROW('Hygiene Data'!E115))="","",OFFSET('Hygiene Data'!$E$14,0,10*ROW('Hygiene Data'!E115)))</f>
        <v/>
      </c>
      <c r="DX121" s="33" t="str">
        <f ca="true">+IF(OFFSET('Hygiene Data'!$F$12,0,10*ROW('Hygiene Data'!F115))="","",OFFSET('Hygiene Data'!$F$12,0,10*ROW('Hygiene Data'!F115)))</f>
        <v/>
      </c>
      <c r="DY121" s="33" t="str">
        <f ca="true">+IF(OFFSET('Hygiene Data'!$F$13,0,10*ROW('Hygiene Data'!F115))="","",OFFSET('Hygiene Data'!$F$13,0,10*ROW('Hygiene Data'!F115)))</f>
        <v/>
      </c>
      <c r="DZ121" s="33" t="str">
        <f ca="true">+IF(OFFSET('Hygiene Data'!$F$14,0,10*ROW('Hygiene Data'!F115))="","",OFFSET('Hygiene Data'!$F$14,0,10*ROW('Hygiene Data'!F115)))</f>
        <v/>
      </c>
      <c r="EA121" s="33" t="str">
        <f ca="true">+IF(OFFSET('Hygiene Data'!$G$12,0,10*ROW('Hygiene Data'!G115))="","",OFFSET('Hygiene Data'!$G$12,0,10*ROW('Hygiene Data'!G115)))</f>
        <v/>
      </c>
      <c r="EB121" s="33" t="str">
        <f ca="true">+IF(OFFSET('Hygiene Data'!$G$13,0,10*ROW('Hygiene Data'!G115))="","",OFFSET('Hygiene Data'!$G$13,0,10*ROW('Hygiene Data'!G115)))</f>
        <v/>
      </c>
      <c r="EC121" s="33" t="str">
        <f ca="true">+IF(OFFSET('Hygiene Data'!$G$14,0,10*ROW('Hygiene Data'!G115))="","",OFFSET('Hygiene Data'!$G$14,0,10*ROW('Hygiene Data'!G115)))</f>
        <v/>
      </c>
      <c r="ED121" s="33" t="str">
        <f ca="true">+IF(OFFSET('Hygiene Data'!$H$12,0,10*ROW('Hygiene Data'!H115))="","",OFFSET('Hygiene Data'!$H$12,0,10*ROW('Hygiene Data'!H115)))</f>
        <v/>
      </c>
      <c r="EE121" s="33" t="str">
        <f ca="true">+IF(OFFSET('Hygiene Data'!$H$13,0,10*ROW('Hygiene Data'!H115))="","",OFFSET('Hygiene Data'!$H$13,0,10*ROW('Hygiene Data'!H115)))</f>
        <v/>
      </c>
      <c r="EF121" s="33" t="str">
        <f ca="true">+IF(OFFSET('Hygiene Data'!$H$14,0,10*ROW('Hygiene Data'!H115))="","",OFFSET('Hygiene Data'!$H$14,0,10*ROW('Hygiene Data'!H115)))</f>
        <v/>
      </c>
    </row>
    <row r="122" x14ac:dyDescent="0.2">
      <c r="A122" s="56" t="str">
        <f ca="true">+IF(OFFSET('Water Data'!$B$1,0,10*ROW('Water Data'!B119))="","",OFFSET('Water Data'!$B$1,0,10*ROW('Water Data'!B119)))</f>
        <v/>
      </c>
      <c r="B122" s="56" t="str">
        <f ca="true">+IF(OFFSET('Water Data'!$A$3,0,10*ROW('Water Data'!A119))="","",OFFSET('Water Data'!$A$3,0,10*ROW('Water Data'!A119)))</f>
        <v/>
      </c>
      <c r="C122" s="56" t="str">
        <f ca="true">+IF(OFFSET('Water Data'!$C$3,0,10*ROW('Water Data'!C119))="","",OFFSET('Water Data'!$C$3,0,10*ROW('Water Data'!C119)))</f>
        <v/>
      </c>
      <c r="D122" s="244"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4"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4"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4"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4"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4"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4"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4"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4"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4"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4"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4"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4"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4"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4"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4"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4"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4"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45"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45"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45"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45"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45"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45"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45"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45"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45"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45"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45"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45"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45"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45"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45"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45"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45"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45"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45"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45"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45"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45"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45"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45"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45"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45"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45"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45"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45"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45"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46"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46"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46"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46"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46"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46"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46"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46"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46"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46"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46"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46"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46"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46"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46"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46"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46"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46"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3" t="str">
        <f ca="true">+IF(OFFSET('Water Data'!$C$28,0,10*ROW('Water Data'!C116))="","",OFFSET('Water Data'!$C$28,0,10*ROW('Water Data'!C116)))</f>
        <v/>
      </c>
      <c r="BT122" s="33" t="str">
        <f ca="true">+IF(OFFSET('Water Data'!$C$29,0,10*ROW('Water Data'!C116))="","",OFFSET('Water Data'!$C$29,0,10*ROW('Water Data'!C116)))</f>
        <v/>
      </c>
      <c r="BU122" s="33" t="str">
        <f ca="true">+IF(OFFSET('Water Data'!$C$30,0,10*ROW('Water Data'!C116))="","",OFFSET('Water Data'!$C$30,0,10*ROW('Water Data'!C116)))</f>
        <v/>
      </c>
      <c r="BV122" s="33" t="str">
        <f ca="true">+IF(OFFSET('Water Data'!$D$28,0,10*ROW('Water Data'!D116))="","",OFFSET('Water Data'!$D$28,0,10*ROW('Water Data'!D116)))</f>
        <v/>
      </c>
      <c r="BW122" s="33" t="str">
        <f ca="true">+IF(OFFSET('Water Data'!$D$29,0,10*ROW('Water Data'!D116))="","",OFFSET('Water Data'!$D$29,0,10*ROW('Water Data'!D116)))</f>
        <v/>
      </c>
      <c r="BX122" s="33" t="str">
        <f ca="true">+IF(OFFSET('Water Data'!$D$30,0,10*ROW('Water Data'!D116))="","",OFFSET('Water Data'!$D$30,0,10*ROW('Water Data'!D116)))</f>
        <v/>
      </c>
      <c r="BY122" s="33" t="str">
        <f ca="true">+IF(OFFSET('Water Data'!$E$28,0,10*ROW('Water Data'!E116))="","",OFFSET('Water Data'!$E$28,0,10*ROW('Water Data'!E116)))</f>
        <v/>
      </c>
      <c r="BZ122" s="33" t="str">
        <f ca="true">+IF(OFFSET('Water Data'!$E$29,0,10*ROW('Water Data'!E116))="","",OFFSET('Water Data'!$E$29,0,10*ROW('Water Data'!E116)))</f>
        <v/>
      </c>
      <c r="CA122" s="33" t="str">
        <f ca="true">+IF(OFFSET('Water Data'!$E$30,0,10*ROW('Water Data'!E116))="","",OFFSET('Water Data'!$E$30,0,10*ROW('Water Data'!E116)))</f>
        <v/>
      </c>
      <c r="CB122" s="33" t="str">
        <f ca="true">+IF(OFFSET('Water Data'!$F$28,0,10*ROW('Water Data'!F116))="","",OFFSET('Water Data'!$F$28,0,10*ROW('Water Data'!F116)))</f>
        <v/>
      </c>
      <c r="CC122" s="33" t="str">
        <f ca="true">+IF(OFFSET('Water Data'!$F$29,0,10*ROW('Water Data'!F116))="","",OFFSET('Water Data'!$F$29,0,10*ROW('Water Data'!F116)))</f>
        <v/>
      </c>
      <c r="CD122" s="33" t="str">
        <f ca="true">+IF(OFFSET('Water Data'!$F$30,0,10*ROW('Water Data'!F116))="","",OFFSET('Water Data'!$F$30,0,10*ROW('Water Data'!F116)))</f>
        <v/>
      </c>
      <c r="CE122" s="33" t="str">
        <f ca="true">+IF(OFFSET('Water Data'!$G$28,0,10*ROW('Water Data'!G116))="","",OFFSET('Water Data'!$G$28,0,10*ROW('Water Data'!G116)))</f>
        <v/>
      </c>
      <c r="CF122" s="33" t="str">
        <f ca="true">+IF(OFFSET('Water Data'!$G$29,0,10*ROW('Water Data'!G116))="","",OFFSET('Water Data'!$G$29,0,10*ROW('Water Data'!G116)))</f>
        <v/>
      </c>
      <c r="CG122" s="33" t="str">
        <f ca="true">+IF(OFFSET('Water Data'!$G$30,0,10*ROW('Water Data'!G116))="","",OFFSET('Water Data'!$G$30,0,10*ROW('Water Data'!G116)))</f>
        <v/>
      </c>
      <c r="CH122" s="33" t="str">
        <f ca="true">+IF(OFFSET('Water Data'!$H$28,0,10*ROW('Water Data'!H116))="","",OFFSET('Water Data'!$H$28,0,10*ROW('Water Data'!H116)))</f>
        <v/>
      </c>
      <c r="CI122" s="33" t="str">
        <f ca="true">+IF(OFFSET('Water Data'!$H$29,0,10*ROW('Water Data'!H116))="","",OFFSET('Water Data'!$H$29,0,10*ROW('Water Data'!H116)))</f>
        <v/>
      </c>
      <c r="CJ122" s="33" t="str">
        <f ca="true">+IF(OFFSET('Water Data'!$H$30,0,10*ROW('Water Data'!H116))="","",OFFSET('Water Data'!$H$30,0,10*ROW('Water Data'!H116)))</f>
        <v/>
      </c>
      <c r="CK122" s="33" t="str">
        <f ca="true">+IF(OFFSET('Sanitation Data'!$C$29,0,10*ROW('Sanitation Data'!C116))="","",OFFSET('Sanitation Data'!$C$29,0,10*ROW('Sanitation Data'!C116)))</f>
        <v/>
      </c>
      <c r="CL122" s="33" t="str">
        <f ca="true">+IF(OFFSET('Sanitation Data'!$C$30,0,10*ROW('Sanitation Data'!C116))="","",OFFSET('Sanitation Data'!$C$30,0,10*ROW('Sanitation Data'!C116)))</f>
        <v/>
      </c>
      <c r="CM122" s="33" t="str">
        <f ca="true">+IF(OFFSET('Sanitation Data'!$C$31,0,10*ROW('Sanitation Data'!C116))="","",OFFSET('Sanitation Data'!$C$31,0,10*ROW('Sanitation Data'!C116)))</f>
        <v/>
      </c>
      <c r="CN122" s="33" t="str">
        <f ca="true">+IF(OFFSET('Sanitation Data'!$C$32,0,10*ROW('Sanitation Data'!C116))="","",OFFSET('Sanitation Data'!$C$32,0,10*ROW('Sanitation Data'!C116)))</f>
        <v/>
      </c>
      <c r="CO122" s="33" t="str">
        <f ca="true">+IF(OFFSET('Sanitation Data'!$C$33,0,10*ROW('Sanitation Data'!C116))="","",OFFSET('Sanitation Data'!$C$33,0,10*ROW('Sanitation Data'!C116)))</f>
        <v/>
      </c>
      <c r="CP122" s="33" t="str">
        <f ca="true">+IF(OFFSET('Sanitation Data'!$D$29,0,10*ROW('Sanitation Data'!D116))="","",OFFSET('Sanitation Data'!$D$29,0,10*ROW('Sanitation Data'!D116)))</f>
        <v/>
      </c>
      <c r="CQ122" s="33" t="str">
        <f ca="true">+IF(OFFSET('Sanitation Data'!$D$30,0,10*ROW('Sanitation Data'!D116))="","",OFFSET('Sanitation Data'!$D$30,0,10*ROW('Sanitation Data'!D116)))</f>
        <v/>
      </c>
      <c r="CR122" s="33" t="str">
        <f ca="true">+IF(OFFSET('Sanitation Data'!$D$31,0,10*ROW('Sanitation Data'!D116))="","",OFFSET('Sanitation Data'!$D$31,0,10*ROW('Sanitation Data'!D116)))</f>
        <v/>
      </c>
      <c r="CS122" s="33" t="str">
        <f ca="true">+IF(OFFSET('Sanitation Data'!$D$32,0,10*ROW('Sanitation Data'!D116))="","",OFFSET('Sanitation Data'!$D$32,0,10*ROW('Sanitation Data'!D116)))</f>
        <v/>
      </c>
      <c r="CT122" s="33" t="str">
        <f ca="true">+IF(OFFSET('Sanitation Data'!$D$33,0,10*ROW('Sanitation Data'!D116))="","",OFFSET('Sanitation Data'!$D$33,0,10*ROW('Sanitation Data'!D116)))</f>
        <v/>
      </c>
      <c r="CU122" s="33" t="str">
        <f ca="true">+IF(OFFSET('Sanitation Data'!$E$29,0,10*ROW('Sanitation Data'!E116))="","",OFFSET('Sanitation Data'!$E$29,0,10*ROW('Sanitation Data'!E116)))</f>
        <v/>
      </c>
      <c r="CV122" s="33" t="str">
        <f ca="true">+IF(OFFSET('Sanitation Data'!$E$30,0,10*ROW('Sanitation Data'!E116))="","",OFFSET('Sanitation Data'!$E$30,0,10*ROW('Sanitation Data'!E116)))</f>
        <v/>
      </c>
      <c r="CW122" s="33" t="str">
        <f ca="true">+IF(OFFSET('Sanitation Data'!$E$31,0,10*ROW('Sanitation Data'!E116))="","",OFFSET('Sanitation Data'!$E$31,0,10*ROW('Sanitation Data'!E116)))</f>
        <v/>
      </c>
      <c r="CX122" s="33" t="str">
        <f ca="true">+IF(OFFSET('Sanitation Data'!$E$32,0,10*ROW('Sanitation Data'!E116))="","",OFFSET('Sanitation Data'!$E$32,0,10*ROW('Sanitation Data'!E116)))</f>
        <v/>
      </c>
      <c r="CY122" s="33" t="str">
        <f ca="true">+IF(OFFSET('Sanitation Data'!$E$33,0,10*ROW('Sanitation Data'!E116))="","",OFFSET('Sanitation Data'!$E$33,0,10*ROW('Sanitation Data'!E116)))</f>
        <v/>
      </c>
      <c r="CZ122" s="33" t="str">
        <f ca="true">+IF(OFFSET('Sanitation Data'!$F$29,0,10*ROW('Sanitation Data'!F116))="","",OFFSET('Sanitation Data'!$F$29,0,10*ROW('Sanitation Data'!F116)))</f>
        <v/>
      </c>
      <c r="DA122" s="33" t="str">
        <f ca="true">+IF(OFFSET('Sanitation Data'!$F$30,0,10*ROW('Sanitation Data'!F116))="","",OFFSET('Sanitation Data'!$F$30,0,10*ROW('Sanitation Data'!F116)))</f>
        <v/>
      </c>
      <c r="DB122" s="33" t="str">
        <f ca="true">+IF(OFFSET('Sanitation Data'!$F$31,0,10*ROW('Sanitation Data'!F116))="","",OFFSET('Sanitation Data'!$F$31,0,10*ROW('Sanitation Data'!F116)))</f>
        <v/>
      </c>
      <c r="DC122" s="33" t="str">
        <f ca="true">+IF(OFFSET('Sanitation Data'!$F$32,0,10*ROW('Sanitation Data'!F116))="","",OFFSET('Sanitation Data'!$F$32,0,10*ROW('Sanitation Data'!F116)))</f>
        <v/>
      </c>
      <c r="DD122" s="33" t="str">
        <f ca="true">+IF(OFFSET('Sanitation Data'!$F$33,0,10*ROW('Sanitation Data'!F116))="","",OFFSET('Sanitation Data'!$F$33,0,10*ROW('Sanitation Data'!F116)))</f>
        <v/>
      </c>
      <c r="DE122" s="33" t="str">
        <f ca="true">+IF(OFFSET('Sanitation Data'!$G$29,0,10*ROW('Sanitation Data'!G116))="","",OFFSET('Sanitation Data'!$G$29,0,10*ROW('Sanitation Data'!G116)))</f>
        <v/>
      </c>
      <c r="DF122" s="33" t="str">
        <f ca="true">+IF(OFFSET('Sanitation Data'!$G$30,0,10*ROW('Sanitation Data'!G116))="","",OFFSET('Sanitation Data'!$G$30,0,10*ROW('Sanitation Data'!G116)))</f>
        <v/>
      </c>
      <c r="DG122" s="33" t="str">
        <f ca="true">+IF(OFFSET('Sanitation Data'!$G$31,0,10*ROW('Sanitation Data'!G116))="","",OFFSET('Sanitation Data'!$G$31,0,10*ROW('Sanitation Data'!G116)))</f>
        <v/>
      </c>
      <c r="DH122" s="33" t="str">
        <f ca="true">+IF(OFFSET('Sanitation Data'!$G$32,0,10*ROW('Sanitation Data'!G116))="","",OFFSET('Sanitation Data'!$G$32,0,10*ROW('Sanitation Data'!G116)))</f>
        <v/>
      </c>
      <c r="DI122" s="33" t="str">
        <f ca="true">+IF(OFFSET('Sanitation Data'!$G$33,0,10*ROW('Sanitation Data'!G116))="","",OFFSET('Sanitation Data'!$G$33,0,10*ROW('Sanitation Data'!G116)))</f>
        <v/>
      </c>
      <c r="DJ122" s="33" t="str">
        <f ca="true">+IF(OFFSET('Sanitation Data'!$H$29,0,10*ROW('Sanitation Data'!H116))="","",OFFSET('Sanitation Data'!$H$29,0,10*ROW('Sanitation Data'!H116)))</f>
        <v/>
      </c>
      <c r="DK122" s="33" t="str">
        <f ca="true">+IF(OFFSET('Sanitation Data'!$H$30,0,10*ROW('Sanitation Data'!H116))="","",OFFSET('Sanitation Data'!$H$30,0,10*ROW('Sanitation Data'!H116)))</f>
        <v/>
      </c>
      <c r="DL122" s="33" t="str">
        <f ca="true">+IF(OFFSET('Sanitation Data'!$H$31,0,10*ROW('Sanitation Data'!H116))="","",OFFSET('Sanitation Data'!$H$31,0,10*ROW('Sanitation Data'!H116)))</f>
        <v/>
      </c>
      <c r="DM122" s="33" t="str">
        <f ca="true">+IF(OFFSET('Sanitation Data'!$H$32,0,10*ROW('Sanitation Data'!H116))="","",OFFSET('Sanitation Data'!$H$32,0,10*ROW('Sanitation Data'!H116)))</f>
        <v/>
      </c>
      <c r="DN122" s="33" t="str">
        <f ca="true">+IF(OFFSET('Sanitation Data'!$H$33,0,10*ROW('Sanitation Data'!H116))="","",OFFSET('Sanitation Data'!$H$33,0,10*ROW('Sanitation Data'!H116)))</f>
        <v/>
      </c>
      <c r="DO122" s="33" t="str">
        <f ca="true">+IF(OFFSET('Hygiene Data'!$C$12,0,10*ROW('Hygiene Data'!C116))="","",OFFSET('Hygiene Data'!$C$12,0,10*ROW('Hygiene Data'!C116)))</f>
        <v/>
      </c>
      <c r="DP122" s="33" t="str">
        <f ca="true">+IF(OFFSET('Hygiene Data'!$C$13,0,10*ROW('Hygiene Data'!C116))="","",OFFSET('Hygiene Data'!$C$13,0,10*ROW('Hygiene Data'!C116)))</f>
        <v/>
      </c>
      <c r="DQ122" s="33" t="str">
        <f ca="true">+IF(OFFSET('Hygiene Data'!$C$14,0,10*ROW('Hygiene Data'!C116))="","",OFFSET('Hygiene Data'!$C$14,0,10*ROW('Hygiene Data'!C116)))</f>
        <v/>
      </c>
      <c r="DR122" s="33" t="str">
        <f ca="true">+IF(OFFSET('Hygiene Data'!$D$12,0,10*ROW('Hygiene Data'!D116))="","",OFFSET('Hygiene Data'!$D$12,0,10*ROW('Hygiene Data'!D116)))</f>
        <v/>
      </c>
      <c r="DS122" s="33" t="str">
        <f ca="true">+IF(OFFSET('Hygiene Data'!$D$13,0,10*ROW('Hygiene Data'!D116))="","",OFFSET('Hygiene Data'!$D$13,0,10*ROW('Hygiene Data'!D116)))</f>
        <v/>
      </c>
      <c r="DT122" s="33" t="str">
        <f ca="true">+IF(OFFSET('Hygiene Data'!$D$14,0,10*ROW('Hygiene Data'!D116))="","",OFFSET('Hygiene Data'!$D$14,0,10*ROW('Hygiene Data'!D116)))</f>
        <v/>
      </c>
      <c r="DU122" s="33" t="str">
        <f ca="true">+IF(OFFSET('Hygiene Data'!$E$12,0,10*ROW('Hygiene Data'!E116))="","",OFFSET('Hygiene Data'!$E$12,0,10*ROW('Hygiene Data'!E116)))</f>
        <v/>
      </c>
      <c r="DV122" s="33" t="str">
        <f ca="true">+IF(OFFSET('Hygiene Data'!$E$13,0,10*ROW('Hygiene Data'!E116))="","",OFFSET('Hygiene Data'!$E$13,0,10*ROW('Hygiene Data'!E116)))</f>
        <v/>
      </c>
      <c r="DW122" s="33" t="str">
        <f ca="true">+IF(OFFSET('Hygiene Data'!$E$14,0,10*ROW('Hygiene Data'!E116))="","",OFFSET('Hygiene Data'!$E$14,0,10*ROW('Hygiene Data'!E116)))</f>
        <v/>
      </c>
      <c r="DX122" s="33" t="str">
        <f ca="true">+IF(OFFSET('Hygiene Data'!$F$12,0,10*ROW('Hygiene Data'!F116))="","",OFFSET('Hygiene Data'!$F$12,0,10*ROW('Hygiene Data'!F116)))</f>
        <v/>
      </c>
      <c r="DY122" s="33" t="str">
        <f ca="true">+IF(OFFSET('Hygiene Data'!$F$13,0,10*ROW('Hygiene Data'!F116))="","",OFFSET('Hygiene Data'!$F$13,0,10*ROW('Hygiene Data'!F116)))</f>
        <v/>
      </c>
      <c r="DZ122" s="33" t="str">
        <f ca="true">+IF(OFFSET('Hygiene Data'!$F$14,0,10*ROW('Hygiene Data'!F116))="","",OFFSET('Hygiene Data'!$F$14,0,10*ROW('Hygiene Data'!F116)))</f>
        <v/>
      </c>
      <c r="EA122" s="33" t="str">
        <f ca="true">+IF(OFFSET('Hygiene Data'!$G$12,0,10*ROW('Hygiene Data'!G116))="","",OFFSET('Hygiene Data'!$G$12,0,10*ROW('Hygiene Data'!G116)))</f>
        <v/>
      </c>
      <c r="EB122" s="33" t="str">
        <f ca="true">+IF(OFFSET('Hygiene Data'!$G$13,0,10*ROW('Hygiene Data'!G116))="","",OFFSET('Hygiene Data'!$G$13,0,10*ROW('Hygiene Data'!G116)))</f>
        <v/>
      </c>
      <c r="EC122" s="33" t="str">
        <f ca="true">+IF(OFFSET('Hygiene Data'!$G$14,0,10*ROW('Hygiene Data'!G116))="","",OFFSET('Hygiene Data'!$G$14,0,10*ROW('Hygiene Data'!G116)))</f>
        <v/>
      </c>
      <c r="ED122" s="33" t="str">
        <f ca="true">+IF(OFFSET('Hygiene Data'!$H$12,0,10*ROW('Hygiene Data'!H116))="","",OFFSET('Hygiene Data'!$H$12,0,10*ROW('Hygiene Data'!H116)))</f>
        <v/>
      </c>
      <c r="EE122" s="33" t="str">
        <f ca="true">+IF(OFFSET('Hygiene Data'!$H$13,0,10*ROW('Hygiene Data'!H116))="","",OFFSET('Hygiene Data'!$H$13,0,10*ROW('Hygiene Data'!H116)))</f>
        <v/>
      </c>
      <c r="EF122" s="33" t="str">
        <f ca="true">+IF(OFFSET('Hygiene Data'!$H$14,0,10*ROW('Hygiene Data'!H116))="","",OFFSET('Hygiene Data'!$H$14,0,10*ROW('Hygiene Data'!H116)))</f>
        <v/>
      </c>
    </row>
    <row r="123" x14ac:dyDescent="0.2">
      <c r="A123" s="56" t="str">
        <f ca="true">+IF(OFFSET('Water Data'!$B$1,0,10*ROW('Water Data'!B120))="","",OFFSET('Water Data'!$B$1,0,10*ROW('Water Data'!B120)))</f>
        <v/>
      </c>
      <c r="B123" s="56" t="str">
        <f ca="true">+IF(OFFSET('Water Data'!$A$3,0,10*ROW('Water Data'!A120))="","",OFFSET('Water Data'!$A$3,0,10*ROW('Water Data'!A120)))</f>
        <v/>
      </c>
      <c r="C123" s="56" t="str">
        <f ca="true">+IF(OFFSET('Water Data'!$C$3,0,10*ROW('Water Data'!C120))="","",OFFSET('Water Data'!$C$3,0,10*ROW('Water Data'!C120)))</f>
        <v/>
      </c>
      <c r="D123" s="244"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4"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4"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4"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4"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4"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4"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4"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4"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4"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4"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4"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4"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4"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4"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4"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4"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4"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45"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45"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45"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45"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45"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45"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45"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45"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45"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45"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45"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45"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45"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45"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45"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45"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45"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45"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45"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45"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45"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45"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45"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45"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45"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45"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45"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45"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45"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45"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46"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46"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46"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46"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46"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46"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46"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46"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46"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46"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46"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46"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46"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46"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46"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46"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46"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46"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3" t="str">
        <f ca="true">+IF(OFFSET('Water Data'!$C$28,0,10*ROW('Water Data'!C117))="","",OFFSET('Water Data'!$C$28,0,10*ROW('Water Data'!C117)))</f>
        <v/>
      </c>
      <c r="BT123" s="33" t="str">
        <f ca="true">+IF(OFFSET('Water Data'!$C$29,0,10*ROW('Water Data'!C117))="","",OFFSET('Water Data'!$C$29,0,10*ROW('Water Data'!C117)))</f>
        <v/>
      </c>
      <c r="BU123" s="33" t="str">
        <f ca="true">+IF(OFFSET('Water Data'!$C$30,0,10*ROW('Water Data'!C117))="","",OFFSET('Water Data'!$C$30,0,10*ROW('Water Data'!C117)))</f>
        <v/>
      </c>
      <c r="BV123" s="33" t="str">
        <f ca="true">+IF(OFFSET('Water Data'!$D$28,0,10*ROW('Water Data'!D117))="","",OFFSET('Water Data'!$D$28,0,10*ROW('Water Data'!D117)))</f>
        <v/>
      </c>
      <c r="BW123" s="33" t="str">
        <f ca="true">+IF(OFFSET('Water Data'!$D$29,0,10*ROW('Water Data'!D117))="","",OFFSET('Water Data'!$D$29,0,10*ROW('Water Data'!D117)))</f>
        <v/>
      </c>
      <c r="BX123" s="33" t="str">
        <f ca="true">+IF(OFFSET('Water Data'!$D$30,0,10*ROW('Water Data'!D117))="","",OFFSET('Water Data'!$D$30,0,10*ROW('Water Data'!D117)))</f>
        <v/>
      </c>
      <c r="BY123" s="33" t="str">
        <f ca="true">+IF(OFFSET('Water Data'!$E$28,0,10*ROW('Water Data'!E117))="","",OFFSET('Water Data'!$E$28,0,10*ROW('Water Data'!E117)))</f>
        <v/>
      </c>
      <c r="BZ123" s="33" t="str">
        <f ca="true">+IF(OFFSET('Water Data'!$E$29,0,10*ROW('Water Data'!E117))="","",OFFSET('Water Data'!$E$29,0,10*ROW('Water Data'!E117)))</f>
        <v/>
      </c>
      <c r="CA123" s="33" t="str">
        <f ca="true">+IF(OFFSET('Water Data'!$E$30,0,10*ROW('Water Data'!E117))="","",OFFSET('Water Data'!$E$30,0,10*ROW('Water Data'!E117)))</f>
        <v/>
      </c>
      <c r="CB123" s="33" t="str">
        <f ca="true">+IF(OFFSET('Water Data'!$F$28,0,10*ROW('Water Data'!F117))="","",OFFSET('Water Data'!$F$28,0,10*ROW('Water Data'!F117)))</f>
        <v/>
      </c>
      <c r="CC123" s="33" t="str">
        <f ca="true">+IF(OFFSET('Water Data'!$F$29,0,10*ROW('Water Data'!F117))="","",OFFSET('Water Data'!$F$29,0,10*ROW('Water Data'!F117)))</f>
        <v/>
      </c>
      <c r="CD123" s="33" t="str">
        <f ca="true">+IF(OFFSET('Water Data'!$F$30,0,10*ROW('Water Data'!F117))="","",OFFSET('Water Data'!$F$30,0,10*ROW('Water Data'!F117)))</f>
        <v/>
      </c>
      <c r="CE123" s="33" t="str">
        <f ca="true">+IF(OFFSET('Water Data'!$G$28,0,10*ROW('Water Data'!G117))="","",OFFSET('Water Data'!$G$28,0,10*ROW('Water Data'!G117)))</f>
        <v/>
      </c>
      <c r="CF123" s="33" t="str">
        <f ca="true">+IF(OFFSET('Water Data'!$G$29,0,10*ROW('Water Data'!G117))="","",OFFSET('Water Data'!$G$29,0,10*ROW('Water Data'!G117)))</f>
        <v/>
      </c>
      <c r="CG123" s="33" t="str">
        <f ca="true">+IF(OFFSET('Water Data'!$G$30,0,10*ROW('Water Data'!G117))="","",OFFSET('Water Data'!$G$30,0,10*ROW('Water Data'!G117)))</f>
        <v/>
      </c>
      <c r="CH123" s="33" t="str">
        <f ca="true">+IF(OFFSET('Water Data'!$H$28,0,10*ROW('Water Data'!H117))="","",OFFSET('Water Data'!$H$28,0,10*ROW('Water Data'!H117)))</f>
        <v/>
      </c>
      <c r="CI123" s="33" t="str">
        <f ca="true">+IF(OFFSET('Water Data'!$H$29,0,10*ROW('Water Data'!H117))="","",OFFSET('Water Data'!$H$29,0,10*ROW('Water Data'!H117)))</f>
        <v/>
      </c>
      <c r="CJ123" s="33" t="str">
        <f ca="true">+IF(OFFSET('Water Data'!$H$30,0,10*ROW('Water Data'!H117))="","",OFFSET('Water Data'!$H$30,0,10*ROW('Water Data'!H117)))</f>
        <v/>
      </c>
      <c r="CK123" s="33" t="str">
        <f ca="true">+IF(OFFSET('Sanitation Data'!$C$29,0,10*ROW('Sanitation Data'!C117))="","",OFFSET('Sanitation Data'!$C$29,0,10*ROW('Sanitation Data'!C117)))</f>
        <v/>
      </c>
      <c r="CL123" s="33" t="str">
        <f ca="true">+IF(OFFSET('Sanitation Data'!$C$30,0,10*ROW('Sanitation Data'!C117))="","",OFFSET('Sanitation Data'!$C$30,0,10*ROW('Sanitation Data'!C117)))</f>
        <v/>
      </c>
      <c r="CM123" s="33" t="str">
        <f ca="true">+IF(OFFSET('Sanitation Data'!$C$31,0,10*ROW('Sanitation Data'!C117))="","",OFFSET('Sanitation Data'!$C$31,0,10*ROW('Sanitation Data'!C117)))</f>
        <v/>
      </c>
      <c r="CN123" s="33" t="str">
        <f ca="true">+IF(OFFSET('Sanitation Data'!$C$32,0,10*ROW('Sanitation Data'!C117))="","",OFFSET('Sanitation Data'!$C$32,0,10*ROW('Sanitation Data'!C117)))</f>
        <v/>
      </c>
      <c r="CO123" s="33" t="str">
        <f ca="true">+IF(OFFSET('Sanitation Data'!$C$33,0,10*ROW('Sanitation Data'!C117))="","",OFFSET('Sanitation Data'!$C$33,0,10*ROW('Sanitation Data'!C117)))</f>
        <v/>
      </c>
      <c r="CP123" s="33" t="str">
        <f ca="true">+IF(OFFSET('Sanitation Data'!$D$29,0,10*ROW('Sanitation Data'!D117))="","",OFFSET('Sanitation Data'!$D$29,0,10*ROW('Sanitation Data'!D117)))</f>
        <v/>
      </c>
      <c r="CQ123" s="33" t="str">
        <f ca="true">+IF(OFFSET('Sanitation Data'!$D$30,0,10*ROW('Sanitation Data'!D117))="","",OFFSET('Sanitation Data'!$D$30,0,10*ROW('Sanitation Data'!D117)))</f>
        <v/>
      </c>
      <c r="CR123" s="33" t="str">
        <f ca="true">+IF(OFFSET('Sanitation Data'!$D$31,0,10*ROW('Sanitation Data'!D117))="","",OFFSET('Sanitation Data'!$D$31,0,10*ROW('Sanitation Data'!D117)))</f>
        <v/>
      </c>
      <c r="CS123" s="33" t="str">
        <f ca="true">+IF(OFFSET('Sanitation Data'!$D$32,0,10*ROW('Sanitation Data'!D117))="","",OFFSET('Sanitation Data'!$D$32,0,10*ROW('Sanitation Data'!D117)))</f>
        <v/>
      </c>
      <c r="CT123" s="33" t="str">
        <f ca="true">+IF(OFFSET('Sanitation Data'!$D$33,0,10*ROW('Sanitation Data'!D117))="","",OFFSET('Sanitation Data'!$D$33,0,10*ROW('Sanitation Data'!D117)))</f>
        <v/>
      </c>
      <c r="CU123" s="33" t="str">
        <f ca="true">+IF(OFFSET('Sanitation Data'!$E$29,0,10*ROW('Sanitation Data'!E117))="","",OFFSET('Sanitation Data'!$E$29,0,10*ROW('Sanitation Data'!E117)))</f>
        <v/>
      </c>
      <c r="CV123" s="33" t="str">
        <f ca="true">+IF(OFFSET('Sanitation Data'!$E$30,0,10*ROW('Sanitation Data'!E117))="","",OFFSET('Sanitation Data'!$E$30,0,10*ROW('Sanitation Data'!E117)))</f>
        <v/>
      </c>
      <c r="CW123" s="33" t="str">
        <f ca="true">+IF(OFFSET('Sanitation Data'!$E$31,0,10*ROW('Sanitation Data'!E117))="","",OFFSET('Sanitation Data'!$E$31,0,10*ROW('Sanitation Data'!E117)))</f>
        <v/>
      </c>
      <c r="CX123" s="33" t="str">
        <f ca="true">+IF(OFFSET('Sanitation Data'!$E$32,0,10*ROW('Sanitation Data'!E117))="","",OFFSET('Sanitation Data'!$E$32,0,10*ROW('Sanitation Data'!E117)))</f>
        <v/>
      </c>
      <c r="CY123" s="33" t="str">
        <f ca="true">+IF(OFFSET('Sanitation Data'!$E$33,0,10*ROW('Sanitation Data'!E117))="","",OFFSET('Sanitation Data'!$E$33,0,10*ROW('Sanitation Data'!E117)))</f>
        <v/>
      </c>
      <c r="CZ123" s="33" t="str">
        <f ca="true">+IF(OFFSET('Sanitation Data'!$F$29,0,10*ROW('Sanitation Data'!F117))="","",OFFSET('Sanitation Data'!$F$29,0,10*ROW('Sanitation Data'!F117)))</f>
        <v/>
      </c>
      <c r="DA123" s="33" t="str">
        <f ca="true">+IF(OFFSET('Sanitation Data'!$F$30,0,10*ROW('Sanitation Data'!F117))="","",OFFSET('Sanitation Data'!$F$30,0,10*ROW('Sanitation Data'!F117)))</f>
        <v/>
      </c>
      <c r="DB123" s="33" t="str">
        <f ca="true">+IF(OFFSET('Sanitation Data'!$F$31,0,10*ROW('Sanitation Data'!F117))="","",OFFSET('Sanitation Data'!$F$31,0,10*ROW('Sanitation Data'!F117)))</f>
        <v/>
      </c>
      <c r="DC123" s="33" t="str">
        <f ca="true">+IF(OFFSET('Sanitation Data'!$F$32,0,10*ROW('Sanitation Data'!F117))="","",OFFSET('Sanitation Data'!$F$32,0,10*ROW('Sanitation Data'!F117)))</f>
        <v/>
      </c>
      <c r="DD123" s="33" t="str">
        <f ca="true">+IF(OFFSET('Sanitation Data'!$F$33,0,10*ROW('Sanitation Data'!F117))="","",OFFSET('Sanitation Data'!$F$33,0,10*ROW('Sanitation Data'!F117)))</f>
        <v/>
      </c>
      <c r="DE123" s="33" t="str">
        <f ca="true">+IF(OFFSET('Sanitation Data'!$G$29,0,10*ROW('Sanitation Data'!G117))="","",OFFSET('Sanitation Data'!$G$29,0,10*ROW('Sanitation Data'!G117)))</f>
        <v/>
      </c>
      <c r="DF123" s="33" t="str">
        <f ca="true">+IF(OFFSET('Sanitation Data'!$G$30,0,10*ROW('Sanitation Data'!G117))="","",OFFSET('Sanitation Data'!$G$30,0,10*ROW('Sanitation Data'!G117)))</f>
        <v/>
      </c>
      <c r="DG123" s="33" t="str">
        <f ca="true">+IF(OFFSET('Sanitation Data'!$G$31,0,10*ROW('Sanitation Data'!G117))="","",OFFSET('Sanitation Data'!$G$31,0,10*ROW('Sanitation Data'!G117)))</f>
        <v/>
      </c>
      <c r="DH123" s="33" t="str">
        <f ca="true">+IF(OFFSET('Sanitation Data'!$G$32,0,10*ROW('Sanitation Data'!G117))="","",OFFSET('Sanitation Data'!$G$32,0,10*ROW('Sanitation Data'!G117)))</f>
        <v/>
      </c>
      <c r="DI123" s="33" t="str">
        <f ca="true">+IF(OFFSET('Sanitation Data'!$G$33,0,10*ROW('Sanitation Data'!G117))="","",OFFSET('Sanitation Data'!$G$33,0,10*ROW('Sanitation Data'!G117)))</f>
        <v/>
      </c>
      <c r="DJ123" s="33" t="str">
        <f ca="true">+IF(OFFSET('Sanitation Data'!$H$29,0,10*ROW('Sanitation Data'!H117))="","",OFFSET('Sanitation Data'!$H$29,0,10*ROW('Sanitation Data'!H117)))</f>
        <v/>
      </c>
      <c r="DK123" s="33" t="str">
        <f ca="true">+IF(OFFSET('Sanitation Data'!$H$30,0,10*ROW('Sanitation Data'!H117))="","",OFFSET('Sanitation Data'!$H$30,0,10*ROW('Sanitation Data'!H117)))</f>
        <v/>
      </c>
      <c r="DL123" s="33" t="str">
        <f ca="true">+IF(OFFSET('Sanitation Data'!$H$31,0,10*ROW('Sanitation Data'!H117))="","",OFFSET('Sanitation Data'!$H$31,0,10*ROW('Sanitation Data'!H117)))</f>
        <v/>
      </c>
      <c r="DM123" s="33" t="str">
        <f ca="true">+IF(OFFSET('Sanitation Data'!$H$32,0,10*ROW('Sanitation Data'!H117))="","",OFFSET('Sanitation Data'!$H$32,0,10*ROW('Sanitation Data'!H117)))</f>
        <v/>
      </c>
      <c r="DN123" s="33" t="str">
        <f ca="true">+IF(OFFSET('Sanitation Data'!$H$33,0,10*ROW('Sanitation Data'!H117))="","",OFFSET('Sanitation Data'!$H$33,0,10*ROW('Sanitation Data'!H117)))</f>
        <v/>
      </c>
      <c r="DO123" s="33" t="str">
        <f ca="true">+IF(OFFSET('Hygiene Data'!$C$12,0,10*ROW('Hygiene Data'!C117))="","",OFFSET('Hygiene Data'!$C$12,0,10*ROW('Hygiene Data'!C117)))</f>
        <v/>
      </c>
      <c r="DP123" s="33" t="str">
        <f ca="true">+IF(OFFSET('Hygiene Data'!$C$13,0,10*ROW('Hygiene Data'!C117))="","",OFFSET('Hygiene Data'!$C$13,0,10*ROW('Hygiene Data'!C117)))</f>
        <v/>
      </c>
      <c r="DQ123" s="33" t="str">
        <f ca="true">+IF(OFFSET('Hygiene Data'!$C$14,0,10*ROW('Hygiene Data'!C117))="","",OFFSET('Hygiene Data'!$C$14,0,10*ROW('Hygiene Data'!C117)))</f>
        <v/>
      </c>
      <c r="DR123" s="33" t="str">
        <f ca="true">+IF(OFFSET('Hygiene Data'!$D$12,0,10*ROW('Hygiene Data'!D117))="","",OFFSET('Hygiene Data'!$D$12,0,10*ROW('Hygiene Data'!D117)))</f>
        <v/>
      </c>
      <c r="DS123" s="33" t="str">
        <f ca="true">+IF(OFFSET('Hygiene Data'!$D$13,0,10*ROW('Hygiene Data'!D117))="","",OFFSET('Hygiene Data'!$D$13,0,10*ROW('Hygiene Data'!D117)))</f>
        <v/>
      </c>
      <c r="DT123" s="33" t="str">
        <f ca="true">+IF(OFFSET('Hygiene Data'!$D$14,0,10*ROW('Hygiene Data'!D117))="","",OFFSET('Hygiene Data'!$D$14,0,10*ROW('Hygiene Data'!D117)))</f>
        <v/>
      </c>
      <c r="DU123" s="33" t="str">
        <f ca="true">+IF(OFFSET('Hygiene Data'!$E$12,0,10*ROW('Hygiene Data'!E117))="","",OFFSET('Hygiene Data'!$E$12,0,10*ROW('Hygiene Data'!E117)))</f>
        <v/>
      </c>
      <c r="DV123" s="33" t="str">
        <f ca="true">+IF(OFFSET('Hygiene Data'!$E$13,0,10*ROW('Hygiene Data'!E117))="","",OFFSET('Hygiene Data'!$E$13,0,10*ROW('Hygiene Data'!E117)))</f>
        <v/>
      </c>
      <c r="DW123" s="33" t="str">
        <f ca="true">+IF(OFFSET('Hygiene Data'!$E$14,0,10*ROW('Hygiene Data'!E117))="","",OFFSET('Hygiene Data'!$E$14,0,10*ROW('Hygiene Data'!E117)))</f>
        <v/>
      </c>
      <c r="DX123" s="33" t="str">
        <f ca="true">+IF(OFFSET('Hygiene Data'!$F$12,0,10*ROW('Hygiene Data'!F117))="","",OFFSET('Hygiene Data'!$F$12,0,10*ROW('Hygiene Data'!F117)))</f>
        <v/>
      </c>
      <c r="DY123" s="33" t="str">
        <f ca="true">+IF(OFFSET('Hygiene Data'!$F$13,0,10*ROW('Hygiene Data'!F117))="","",OFFSET('Hygiene Data'!$F$13,0,10*ROW('Hygiene Data'!F117)))</f>
        <v/>
      </c>
      <c r="DZ123" s="33" t="str">
        <f ca="true">+IF(OFFSET('Hygiene Data'!$F$14,0,10*ROW('Hygiene Data'!F117))="","",OFFSET('Hygiene Data'!$F$14,0,10*ROW('Hygiene Data'!F117)))</f>
        <v/>
      </c>
      <c r="EA123" s="33" t="str">
        <f ca="true">+IF(OFFSET('Hygiene Data'!$G$12,0,10*ROW('Hygiene Data'!G117))="","",OFFSET('Hygiene Data'!$G$12,0,10*ROW('Hygiene Data'!G117)))</f>
        <v/>
      </c>
      <c r="EB123" s="33" t="str">
        <f ca="true">+IF(OFFSET('Hygiene Data'!$G$13,0,10*ROW('Hygiene Data'!G117))="","",OFFSET('Hygiene Data'!$G$13,0,10*ROW('Hygiene Data'!G117)))</f>
        <v/>
      </c>
      <c r="EC123" s="33" t="str">
        <f ca="true">+IF(OFFSET('Hygiene Data'!$G$14,0,10*ROW('Hygiene Data'!G117))="","",OFFSET('Hygiene Data'!$G$14,0,10*ROW('Hygiene Data'!G117)))</f>
        <v/>
      </c>
      <c r="ED123" s="33" t="str">
        <f ca="true">+IF(OFFSET('Hygiene Data'!$H$12,0,10*ROW('Hygiene Data'!H117))="","",OFFSET('Hygiene Data'!$H$12,0,10*ROW('Hygiene Data'!H117)))</f>
        <v/>
      </c>
      <c r="EE123" s="33" t="str">
        <f ca="true">+IF(OFFSET('Hygiene Data'!$H$13,0,10*ROW('Hygiene Data'!H117))="","",OFFSET('Hygiene Data'!$H$13,0,10*ROW('Hygiene Data'!H117)))</f>
        <v/>
      </c>
      <c r="EF123" s="33" t="str">
        <f ca="true">+IF(OFFSET('Hygiene Data'!$H$14,0,10*ROW('Hygiene Data'!H117))="","",OFFSET('Hygiene Data'!$H$14,0,10*ROW('Hygiene Data'!H117)))</f>
        <v/>
      </c>
    </row>
    <row r="124" x14ac:dyDescent="0.2">
      <c r="A124" s="56" t="str">
        <f ca="true">+IF(OFFSET('Water Data'!$B$1,0,10*ROW('Water Data'!B121))="","",OFFSET('Water Data'!$B$1,0,10*ROW('Water Data'!B121)))</f>
        <v/>
      </c>
      <c r="B124" s="56" t="str">
        <f ca="true">+IF(OFFSET('Water Data'!$A$3,0,10*ROW('Water Data'!A121))="","",OFFSET('Water Data'!$A$3,0,10*ROW('Water Data'!A121)))</f>
        <v/>
      </c>
      <c r="C124" s="56" t="str">
        <f ca="true">+IF(OFFSET('Water Data'!$C$3,0,10*ROW('Water Data'!C121))="","",OFFSET('Water Data'!$C$3,0,10*ROW('Water Data'!C121)))</f>
        <v/>
      </c>
      <c r="D124" s="244"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4"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4"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4"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4"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4"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4"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4"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4"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4"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4"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4"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4"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4"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4"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4"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4"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4"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45"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45"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45"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45"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45"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45"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45"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45"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45"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45"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45"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45"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45"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45"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45"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45"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45"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45"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45"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45"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45"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45"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45"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45"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45"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45"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45"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45"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45"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45"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46"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46"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46"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46"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46"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46"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46"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46"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46"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46"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46"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46"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46"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46"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46"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46"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46"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46"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3" t="str">
        <f ca="true">+IF(OFFSET('Water Data'!$C$28,0,10*ROW('Water Data'!C118))="","",OFFSET('Water Data'!$C$28,0,10*ROW('Water Data'!C118)))</f>
        <v/>
      </c>
      <c r="BT124" s="33" t="str">
        <f ca="true">+IF(OFFSET('Water Data'!$C$29,0,10*ROW('Water Data'!C118))="","",OFFSET('Water Data'!$C$29,0,10*ROW('Water Data'!C118)))</f>
        <v/>
      </c>
      <c r="BU124" s="33" t="str">
        <f ca="true">+IF(OFFSET('Water Data'!$C$30,0,10*ROW('Water Data'!C118))="","",OFFSET('Water Data'!$C$30,0,10*ROW('Water Data'!C118)))</f>
        <v/>
      </c>
      <c r="BV124" s="33" t="str">
        <f ca="true">+IF(OFFSET('Water Data'!$D$28,0,10*ROW('Water Data'!D118))="","",OFFSET('Water Data'!$D$28,0,10*ROW('Water Data'!D118)))</f>
        <v/>
      </c>
      <c r="BW124" s="33" t="str">
        <f ca="true">+IF(OFFSET('Water Data'!$D$29,0,10*ROW('Water Data'!D118))="","",OFFSET('Water Data'!$D$29,0,10*ROW('Water Data'!D118)))</f>
        <v/>
      </c>
      <c r="BX124" s="33" t="str">
        <f ca="true">+IF(OFFSET('Water Data'!$D$30,0,10*ROW('Water Data'!D118))="","",OFFSET('Water Data'!$D$30,0,10*ROW('Water Data'!D118)))</f>
        <v/>
      </c>
      <c r="BY124" s="33" t="str">
        <f ca="true">+IF(OFFSET('Water Data'!$E$28,0,10*ROW('Water Data'!E118))="","",OFFSET('Water Data'!$E$28,0,10*ROW('Water Data'!E118)))</f>
        <v/>
      </c>
      <c r="BZ124" s="33" t="str">
        <f ca="true">+IF(OFFSET('Water Data'!$E$29,0,10*ROW('Water Data'!E118))="","",OFFSET('Water Data'!$E$29,0,10*ROW('Water Data'!E118)))</f>
        <v/>
      </c>
      <c r="CA124" s="33" t="str">
        <f ca="true">+IF(OFFSET('Water Data'!$E$30,0,10*ROW('Water Data'!E118))="","",OFFSET('Water Data'!$E$30,0,10*ROW('Water Data'!E118)))</f>
        <v/>
      </c>
      <c r="CB124" s="33" t="str">
        <f ca="true">+IF(OFFSET('Water Data'!$F$28,0,10*ROW('Water Data'!F118))="","",OFFSET('Water Data'!$F$28,0,10*ROW('Water Data'!F118)))</f>
        <v/>
      </c>
      <c r="CC124" s="33" t="str">
        <f ca="true">+IF(OFFSET('Water Data'!$F$29,0,10*ROW('Water Data'!F118))="","",OFFSET('Water Data'!$F$29,0,10*ROW('Water Data'!F118)))</f>
        <v/>
      </c>
      <c r="CD124" s="33" t="str">
        <f ca="true">+IF(OFFSET('Water Data'!$F$30,0,10*ROW('Water Data'!F118))="","",OFFSET('Water Data'!$F$30,0,10*ROW('Water Data'!F118)))</f>
        <v/>
      </c>
      <c r="CE124" s="33" t="str">
        <f ca="true">+IF(OFFSET('Water Data'!$G$28,0,10*ROW('Water Data'!G118))="","",OFFSET('Water Data'!$G$28,0,10*ROW('Water Data'!G118)))</f>
        <v/>
      </c>
      <c r="CF124" s="33" t="str">
        <f ca="true">+IF(OFFSET('Water Data'!$G$29,0,10*ROW('Water Data'!G118))="","",OFFSET('Water Data'!$G$29,0,10*ROW('Water Data'!G118)))</f>
        <v/>
      </c>
      <c r="CG124" s="33" t="str">
        <f ca="true">+IF(OFFSET('Water Data'!$G$30,0,10*ROW('Water Data'!G118))="","",OFFSET('Water Data'!$G$30,0,10*ROW('Water Data'!G118)))</f>
        <v/>
      </c>
      <c r="CH124" s="33" t="str">
        <f ca="true">+IF(OFFSET('Water Data'!$H$28,0,10*ROW('Water Data'!H118))="","",OFFSET('Water Data'!$H$28,0,10*ROW('Water Data'!H118)))</f>
        <v/>
      </c>
      <c r="CI124" s="33" t="str">
        <f ca="true">+IF(OFFSET('Water Data'!$H$29,0,10*ROW('Water Data'!H118))="","",OFFSET('Water Data'!$H$29,0,10*ROW('Water Data'!H118)))</f>
        <v/>
      </c>
      <c r="CJ124" s="33" t="str">
        <f ca="true">+IF(OFFSET('Water Data'!$H$30,0,10*ROW('Water Data'!H118))="","",OFFSET('Water Data'!$H$30,0,10*ROW('Water Data'!H118)))</f>
        <v/>
      </c>
      <c r="CK124" s="33" t="str">
        <f ca="true">+IF(OFFSET('Sanitation Data'!$C$29,0,10*ROW('Sanitation Data'!C118))="","",OFFSET('Sanitation Data'!$C$29,0,10*ROW('Sanitation Data'!C118)))</f>
        <v/>
      </c>
      <c r="CL124" s="33" t="str">
        <f ca="true">+IF(OFFSET('Sanitation Data'!$C$30,0,10*ROW('Sanitation Data'!C118))="","",OFFSET('Sanitation Data'!$C$30,0,10*ROW('Sanitation Data'!C118)))</f>
        <v/>
      </c>
      <c r="CM124" s="33" t="str">
        <f ca="true">+IF(OFFSET('Sanitation Data'!$C$31,0,10*ROW('Sanitation Data'!C118))="","",OFFSET('Sanitation Data'!$C$31,0,10*ROW('Sanitation Data'!C118)))</f>
        <v/>
      </c>
      <c r="CN124" s="33" t="str">
        <f ca="true">+IF(OFFSET('Sanitation Data'!$C$32,0,10*ROW('Sanitation Data'!C118))="","",OFFSET('Sanitation Data'!$C$32,0,10*ROW('Sanitation Data'!C118)))</f>
        <v/>
      </c>
      <c r="CO124" s="33" t="str">
        <f ca="true">+IF(OFFSET('Sanitation Data'!$C$33,0,10*ROW('Sanitation Data'!C118))="","",OFFSET('Sanitation Data'!$C$33,0,10*ROW('Sanitation Data'!C118)))</f>
        <v/>
      </c>
      <c r="CP124" s="33" t="str">
        <f ca="true">+IF(OFFSET('Sanitation Data'!$D$29,0,10*ROW('Sanitation Data'!D118))="","",OFFSET('Sanitation Data'!$D$29,0,10*ROW('Sanitation Data'!D118)))</f>
        <v/>
      </c>
      <c r="CQ124" s="33" t="str">
        <f ca="true">+IF(OFFSET('Sanitation Data'!$D$30,0,10*ROW('Sanitation Data'!D118))="","",OFFSET('Sanitation Data'!$D$30,0,10*ROW('Sanitation Data'!D118)))</f>
        <v/>
      </c>
      <c r="CR124" s="33" t="str">
        <f ca="true">+IF(OFFSET('Sanitation Data'!$D$31,0,10*ROW('Sanitation Data'!D118))="","",OFFSET('Sanitation Data'!$D$31,0,10*ROW('Sanitation Data'!D118)))</f>
        <v/>
      </c>
      <c r="CS124" s="33" t="str">
        <f ca="true">+IF(OFFSET('Sanitation Data'!$D$32,0,10*ROW('Sanitation Data'!D118))="","",OFFSET('Sanitation Data'!$D$32,0,10*ROW('Sanitation Data'!D118)))</f>
        <v/>
      </c>
      <c r="CT124" s="33" t="str">
        <f ca="true">+IF(OFFSET('Sanitation Data'!$D$33,0,10*ROW('Sanitation Data'!D118))="","",OFFSET('Sanitation Data'!$D$33,0,10*ROW('Sanitation Data'!D118)))</f>
        <v/>
      </c>
      <c r="CU124" s="33" t="str">
        <f ca="true">+IF(OFFSET('Sanitation Data'!$E$29,0,10*ROW('Sanitation Data'!E118))="","",OFFSET('Sanitation Data'!$E$29,0,10*ROW('Sanitation Data'!E118)))</f>
        <v/>
      </c>
      <c r="CV124" s="33" t="str">
        <f ca="true">+IF(OFFSET('Sanitation Data'!$E$30,0,10*ROW('Sanitation Data'!E118))="","",OFFSET('Sanitation Data'!$E$30,0,10*ROW('Sanitation Data'!E118)))</f>
        <v/>
      </c>
      <c r="CW124" s="33" t="str">
        <f ca="true">+IF(OFFSET('Sanitation Data'!$E$31,0,10*ROW('Sanitation Data'!E118))="","",OFFSET('Sanitation Data'!$E$31,0,10*ROW('Sanitation Data'!E118)))</f>
        <v/>
      </c>
      <c r="CX124" s="33" t="str">
        <f ca="true">+IF(OFFSET('Sanitation Data'!$E$32,0,10*ROW('Sanitation Data'!E118))="","",OFFSET('Sanitation Data'!$E$32,0,10*ROW('Sanitation Data'!E118)))</f>
        <v/>
      </c>
      <c r="CY124" s="33" t="str">
        <f ca="true">+IF(OFFSET('Sanitation Data'!$E$33,0,10*ROW('Sanitation Data'!E118))="","",OFFSET('Sanitation Data'!$E$33,0,10*ROW('Sanitation Data'!E118)))</f>
        <v/>
      </c>
      <c r="CZ124" s="33" t="str">
        <f ca="true">+IF(OFFSET('Sanitation Data'!$F$29,0,10*ROW('Sanitation Data'!F118))="","",OFFSET('Sanitation Data'!$F$29,0,10*ROW('Sanitation Data'!F118)))</f>
        <v/>
      </c>
      <c r="DA124" s="33" t="str">
        <f ca="true">+IF(OFFSET('Sanitation Data'!$F$30,0,10*ROW('Sanitation Data'!F118))="","",OFFSET('Sanitation Data'!$F$30,0,10*ROW('Sanitation Data'!F118)))</f>
        <v/>
      </c>
      <c r="DB124" s="33" t="str">
        <f ca="true">+IF(OFFSET('Sanitation Data'!$F$31,0,10*ROW('Sanitation Data'!F118))="","",OFFSET('Sanitation Data'!$F$31,0,10*ROW('Sanitation Data'!F118)))</f>
        <v/>
      </c>
      <c r="DC124" s="33" t="str">
        <f ca="true">+IF(OFFSET('Sanitation Data'!$F$32,0,10*ROW('Sanitation Data'!F118))="","",OFFSET('Sanitation Data'!$F$32,0,10*ROW('Sanitation Data'!F118)))</f>
        <v/>
      </c>
      <c r="DD124" s="33" t="str">
        <f ca="true">+IF(OFFSET('Sanitation Data'!$F$33,0,10*ROW('Sanitation Data'!F118))="","",OFFSET('Sanitation Data'!$F$33,0,10*ROW('Sanitation Data'!F118)))</f>
        <v/>
      </c>
      <c r="DE124" s="33" t="str">
        <f ca="true">+IF(OFFSET('Sanitation Data'!$G$29,0,10*ROW('Sanitation Data'!G118))="","",OFFSET('Sanitation Data'!$G$29,0,10*ROW('Sanitation Data'!G118)))</f>
        <v/>
      </c>
      <c r="DF124" s="33" t="str">
        <f ca="true">+IF(OFFSET('Sanitation Data'!$G$30,0,10*ROW('Sanitation Data'!G118))="","",OFFSET('Sanitation Data'!$G$30,0,10*ROW('Sanitation Data'!G118)))</f>
        <v/>
      </c>
      <c r="DG124" s="33" t="str">
        <f ca="true">+IF(OFFSET('Sanitation Data'!$G$31,0,10*ROW('Sanitation Data'!G118))="","",OFFSET('Sanitation Data'!$G$31,0,10*ROW('Sanitation Data'!G118)))</f>
        <v/>
      </c>
      <c r="DH124" s="33" t="str">
        <f ca="true">+IF(OFFSET('Sanitation Data'!$G$32,0,10*ROW('Sanitation Data'!G118))="","",OFFSET('Sanitation Data'!$G$32,0,10*ROW('Sanitation Data'!G118)))</f>
        <v/>
      </c>
      <c r="DI124" s="33" t="str">
        <f ca="true">+IF(OFFSET('Sanitation Data'!$G$33,0,10*ROW('Sanitation Data'!G118))="","",OFFSET('Sanitation Data'!$G$33,0,10*ROW('Sanitation Data'!G118)))</f>
        <v/>
      </c>
      <c r="DJ124" s="33" t="str">
        <f ca="true">+IF(OFFSET('Sanitation Data'!$H$29,0,10*ROW('Sanitation Data'!H118))="","",OFFSET('Sanitation Data'!$H$29,0,10*ROW('Sanitation Data'!H118)))</f>
        <v/>
      </c>
      <c r="DK124" s="33" t="str">
        <f ca="true">+IF(OFFSET('Sanitation Data'!$H$30,0,10*ROW('Sanitation Data'!H118))="","",OFFSET('Sanitation Data'!$H$30,0,10*ROW('Sanitation Data'!H118)))</f>
        <v/>
      </c>
      <c r="DL124" s="33" t="str">
        <f ca="true">+IF(OFFSET('Sanitation Data'!$H$31,0,10*ROW('Sanitation Data'!H118))="","",OFFSET('Sanitation Data'!$H$31,0,10*ROW('Sanitation Data'!H118)))</f>
        <v/>
      </c>
      <c r="DM124" s="33" t="str">
        <f ca="true">+IF(OFFSET('Sanitation Data'!$H$32,0,10*ROW('Sanitation Data'!H118))="","",OFFSET('Sanitation Data'!$H$32,0,10*ROW('Sanitation Data'!H118)))</f>
        <v/>
      </c>
      <c r="DN124" s="33" t="str">
        <f ca="true">+IF(OFFSET('Sanitation Data'!$H$33,0,10*ROW('Sanitation Data'!H118))="","",OFFSET('Sanitation Data'!$H$33,0,10*ROW('Sanitation Data'!H118)))</f>
        <v/>
      </c>
      <c r="DO124" s="33" t="str">
        <f ca="true">+IF(OFFSET('Hygiene Data'!$C$12,0,10*ROW('Hygiene Data'!C118))="","",OFFSET('Hygiene Data'!$C$12,0,10*ROW('Hygiene Data'!C118)))</f>
        <v/>
      </c>
      <c r="DP124" s="33" t="str">
        <f ca="true">+IF(OFFSET('Hygiene Data'!$C$13,0,10*ROW('Hygiene Data'!C118))="","",OFFSET('Hygiene Data'!$C$13,0,10*ROW('Hygiene Data'!C118)))</f>
        <v/>
      </c>
      <c r="DQ124" s="33" t="str">
        <f ca="true">+IF(OFFSET('Hygiene Data'!$C$14,0,10*ROW('Hygiene Data'!C118))="","",OFFSET('Hygiene Data'!$C$14,0,10*ROW('Hygiene Data'!C118)))</f>
        <v/>
      </c>
      <c r="DR124" s="33" t="str">
        <f ca="true">+IF(OFFSET('Hygiene Data'!$D$12,0,10*ROW('Hygiene Data'!D118))="","",OFFSET('Hygiene Data'!$D$12,0,10*ROW('Hygiene Data'!D118)))</f>
        <v/>
      </c>
      <c r="DS124" s="33" t="str">
        <f ca="true">+IF(OFFSET('Hygiene Data'!$D$13,0,10*ROW('Hygiene Data'!D118))="","",OFFSET('Hygiene Data'!$D$13,0,10*ROW('Hygiene Data'!D118)))</f>
        <v/>
      </c>
      <c r="DT124" s="33" t="str">
        <f ca="true">+IF(OFFSET('Hygiene Data'!$D$14,0,10*ROW('Hygiene Data'!D118))="","",OFFSET('Hygiene Data'!$D$14,0,10*ROW('Hygiene Data'!D118)))</f>
        <v/>
      </c>
      <c r="DU124" s="33" t="str">
        <f ca="true">+IF(OFFSET('Hygiene Data'!$E$12,0,10*ROW('Hygiene Data'!E118))="","",OFFSET('Hygiene Data'!$E$12,0,10*ROW('Hygiene Data'!E118)))</f>
        <v/>
      </c>
      <c r="DV124" s="33" t="str">
        <f ca="true">+IF(OFFSET('Hygiene Data'!$E$13,0,10*ROW('Hygiene Data'!E118))="","",OFFSET('Hygiene Data'!$E$13,0,10*ROW('Hygiene Data'!E118)))</f>
        <v/>
      </c>
      <c r="DW124" s="33" t="str">
        <f ca="true">+IF(OFFSET('Hygiene Data'!$E$14,0,10*ROW('Hygiene Data'!E118))="","",OFFSET('Hygiene Data'!$E$14,0,10*ROW('Hygiene Data'!E118)))</f>
        <v/>
      </c>
      <c r="DX124" s="33" t="str">
        <f ca="true">+IF(OFFSET('Hygiene Data'!$F$12,0,10*ROW('Hygiene Data'!F118))="","",OFFSET('Hygiene Data'!$F$12,0,10*ROW('Hygiene Data'!F118)))</f>
        <v/>
      </c>
      <c r="DY124" s="33" t="str">
        <f ca="true">+IF(OFFSET('Hygiene Data'!$F$13,0,10*ROW('Hygiene Data'!F118))="","",OFFSET('Hygiene Data'!$F$13,0,10*ROW('Hygiene Data'!F118)))</f>
        <v/>
      </c>
      <c r="DZ124" s="33" t="str">
        <f ca="true">+IF(OFFSET('Hygiene Data'!$F$14,0,10*ROW('Hygiene Data'!F118))="","",OFFSET('Hygiene Data'!$F$14,0,10*ROW('Hygiene Data'!F118)))</f>
        <v/>
      </c>
      <c r="EA124" s="33" t="str">
        <f ca="true">+IF(OFFSET('Hygiene Data'!$G$12,0,10*ROW('Hygiene Data'!G118))="","",OFFSET('Hygiene Data'!$G$12,0,10*ROW('Hygiene Data'!G118)))</f>
        <v/>
      </c>
      <c r="EB124" s="33" t="str">
        <f ca="true">+IF(OFFSET('Hygiene Data'!$G$13,0,10*ROW('Hygiene Data'!G118))="","",OFFSET('Hygiene Data'!$G$13,0,10*ROW('Hygiene Data'!G118)))</f>
        <v/>
      </c>
      <c r="EC124" s="33" t="str">
        <f ca="true">+IF(OFFSET('Hygiene Data'!$G$14,0,10*ROW('Hygiene Data'!G118))="","",OFFSET('Hygiene Data'!$G$14,0,10*ROW('Hygiene Data'!G118)))</f>
        <v/>
      </c>
      <c r="ED124" s="33" t="str">
        <f ca="true">+IF(OFFSET('Hygiene Data'!$H$12,0,10*ROW('Hygiene Data'!H118))="","",OFFSET('Hygiene Data'!$H$12,0,10*ROW('Hygiene Data'!H118)))</f>
        <v/>
      </c>
      <c r="EE124" s="33" t="str">
        <f ca="true">+IF(OFFSET('Hygiene Data'!$H$13,0,10*ROW('Hygiene Data'!H118))="","",OFFSET('Hygiene Data'!$H$13,0,10*ROW('Hygiene Data'!H118)))</f>
        <v/>
      </c>
      <c r="EF124" s="33" t="str">
        <f ca="true">+IF(OFFSET('Hygiene Data'!$H$14,0,10*ROW('Hygiene Data'!H118))="","",OFFSET('Hygiene Data'!$H$14,0,10*ROW('Hygiene Data'!H118)))</f>
        <v/>
      </c>
    </row>
    <row r="125" x14ac:dyDescent="0.2">
      <c r="A125" s="56" t="str">
        <f ca="true">+IF(OFFSET('Water Data'!$B$1,0,10*ROW('Water Data'!B122))="","",OFFSET('Water Data'!$B$1,0,10*ROW('Water Data'!B122)))</f>
        <v/>
      </c>
      <c r="B125" s="56" t="str">
        <f ca="true">+IF(OFFSET('Water Data'!$A$3,0,10*ROW('Water Data'!A122))="","",OFFSET('Water Data'!$A$3,0,10*ROW('Water Data'!A122)))</f>
        <v/>
      </c>
      <c r="C125" s="56" t="str">
        <f ca="true">+IF(OFFSET('Water Data'!$C$3,0,10*ROW('Water Data'!C122))="","",OFFSET('Water Data'!$C$3,0,10*ROW('Water Data'!C122)))</f>
        <v/>
      </c>
      <c r="D125" s="244"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4"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4"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4"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4"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4"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4"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4"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4"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4"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4"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4"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4"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4"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4"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4"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4"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4"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45"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45"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45"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45"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45"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45"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45"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45"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45"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45"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45"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45"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45"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45"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45"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45"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45"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45"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45"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45"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45"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45"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45"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45"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45"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45"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45"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45"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45"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45"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46"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46"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46"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46"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46"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46"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46"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46"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46"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46"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46"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46"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46"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46"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46"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46"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46"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46"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3" t="str">
        <f ca="true">+IF(OFFSET('Water Data'!$C$28,0,10*ROW('Water Data'!C119))="","",OFFSET('Water Data'!$C$28,0,10*ROW('Water Data'!C119)))</f>
        <v/>
      </c>
      <c r="BT125" s="33" t="str">
        <f ca="true">+IF(OFFSET('Water Data'!$C$29,0,10*ROW('Water Data'!C119))="","",OFFSET('Water Data'!$C$29,0,10*ROW('Water Data'!C119)))</f>
        <v/>
      </c>
      <c r="BU125" s="33" t="str">
        <f ca="true">+IF(OFFSET('Water Data'!$C$30,0,10*ROW('Water Data'!C119))="","",OFFSET('Water Data'!$C$30,0,10*ROW('Water Data'!C119)))</f>
        <v/>
      </c>
      <c r="BV125" s="33" t="str">
        <f ca="true">+IF(OFFSET('Water Data'!$D$28,0,10*ROW('Water Data'!D119))="","",OFFSET('Water Data'!$D$28,0,10*ROW('Water Data'!D119)))</f>
        <v/>
      </c>
      <c r="BW125" s="33" t="str">
        <f ca="true">+IF(OFFSET('Water Data'!$D$29,0,10*ROW('Water Data'!D119))="","",OFFSET('Water Data'!$D$29,0,10*ROW('Water Data'!D119)))</f>
        <v/>
      </c>
      <c r="BX125" s="33" t="str">
        <f ca="true">+IF(OFFSET('Water Data'!$D$30,0,10*ROW('Water Data'!D119))="","",OFFSET('Water Data'!$D$30,0,10*ROW('Water Data'!D119)))</f>
        <v/>
      </c>
      <c r="BY125" s="33" t="str">
        <f ca="true">+IF(OFFSET('Water Data'!$E$28,0,10*ROW('Water Data'!E119))="","",OFFSET('Water Data'!$E$28,0,10*ROW('Water Data'!E119)))</f>
        <v/>
      </c>
      <c r="BZ125" s="33" t="str">
        <f ca="true">+IF(OFFSET('Water Data'!$E$29,0,10*ROW('Water Data'!E119))="","",OFFSET('Water Data'!$E$29,0,10*ROW('Water Data'!E119)))</f>
        <v/>
      </c>
      <c r="CA125" s="33" t="str">
        <f ca="true">+IF(OFFSET('Water Data'!$E$30,0,10*ROW('Water Data'!E119))="","",OFFSET('Water Data'!$E$30,0,10*ROW('Water Data'!E119)))</f>
        <v/>
      </c>
      <c r="CB125" s="33" t="str">
        <f ca="true">+IF(OFFSET('Water Data'!$F$28,0,10*ROW('Water Data'!F119))="","",OFFSET('Water Data'!$F$28,0,10*ROW('Water Data'!F119)))</f>
        <v/>
      </c>
      <c r="CC125" s="33" t="str">
        <f ca="true">+IF(OFFSET('Water Data'!$F$29,0,10*ROW('Water Data'!F119))="","",OFFSET('Water Data'!$F$29,0,10*ROW('Water Data'!F119)))</f>
        <v/>
      </c>
      <c r="CD125" s="33" t="str">
        <f ca="true">+IF(OFFSET('Water Data'!$F$30,0,10*ROW('Water Data'!F119))="","",OFFSET('Water Data'!$F$30,0,10*ROW('Water Data'!F119)))</f>
        <v/>
      </c>
      <c r="CE125" s="33" t="str">
        <f ca="true">+IF(OFFSET('Water Data'!$G$28,0,10*ROW('Water Data'!G119))="","",OFFSET('Water Data'!$G$28,0,10*ROW('Water Data'!G119)))</f>
        <v/>
      </c>
      <c r="CF125" s="33" t="str">
        <f ca="true">+IF(OFFSET('Water Data'!$G$29,0,10*ROW('Water Data'!G119))="","",OFFSET('Water Data'!$G$29,0,10*ROW('Water Data'!G119)))</f>
        <v/>
      </c>
      <c r="CG125" s="33" t="str">
        <f ca="true">+IF(OFFSET('Water Data'!$G$30,0,10*ROW('Water Data'!G119))="","",OFFSET('Water Data'!$G$30,0,10*ROW('Water Data'!G119)))</f>
        <v/>
      </c>
      <c r="CH125" s="33" t="str">
        <f ca="true">+IF(OFFSET('Water Data'!$H$28,0,10*ROW('Water Data'!H119))="","",OFFSET('Water Data'!$H$28,0,10*ROW('Water Data'!H119)))</f>
        <v/>
      </c>
      <c r="CI125" s="33" t="str">
        <f ca="true">+IF(OFFSET('Water Data'!$H$29,0,10*ROW('Water Data'!H119))="","",OFFSET('Water Data'!$H$29,0,10*ROW('Water Data'!H119)))</f>
        <v/>
      </c>
      <c r="CJ125" s="33" t="str">
        <f ca="true">+IF(OFFSET('Water Data'!$H$30,0,10*ROW('Water Data'!H119))="","",OFFSET('Water Data'!$H$30,0,10*ROW('Water Data'!H119)))</f>
        <v/>
      </c>
      <c r="CK125" s="33" t="str">
        <f ca="true">+IF(OFFSET('Sanitation Data'!$C$29,0,10*ROW('Sanitation Data'!C119))="","",OFFSET('Sanitation Data'!$C$29,0,10*ROW('Sanitation Data'!C119)))</f>
        <v/>
      </c>
      <c r="CL125" s="33" t="str">
        <f ca="true">+IF(OFFSET('Sanitation Data'!$C$30,0,10*ROW('Sanitation Data'!C119))="","",OFFSET('Sanitation Data'!$C$30,0,10*ROW('Sanitation Data'!C119)))</f>
        <v/>
      </c>
      <c r="CM125" s="33" t="str">
        <f ca="true">+IF(OFFSET('Sanitation Data'!$C$31,0,10*ROW('Sanitation Data'!C119))="","",OFFSET('Sanitation Data'!$C$31,0,10*ROW('Sanitation Data'!C119)))</f>
        <v/>
      </c>
      <c r="CN125" s="33" t="str">
        <f ca="true">+IF(OFFSET('Sanitation Data'!$C$32,0,10*ROW('Sanitation Data'!C119))="","",OFFSET('Sanitation Data'!$C$32,0,10*ROW('Sanitation Data'!C119)))</f>
        <v/>
      </c>
      <c r="CO125" s="33" t="str">
        <f ca="true">+IF(OFFSET('Sanitation Data'!$C$33,0,10*ROW('Sanitation Data'!C119))="","",OFFSET('Sanitation Data'!$C$33,0,10*ROW('Sanitation Data'!C119)))</f>
        <v/>
      </c>
      <c r="CP125" s="33" t="str">
        <f ca="true">+IF(OFFSET('Sanitation Data'!$D$29,0,10*ROW('Sanitation Data'!D119))="","",OFFSET('Sanitation Data'!$D$29,0,10*ROW('Sanitation Data'!D119)))</f>
        <v/>
      </c>
      <c r="CQ125" s="33" t="str">
        <f ca="true">+IF(OFFSET('Sanitation Data'!$D$30,0,10*ROW('Sanitation Data'!D119))="","",OFFSET('Sanitation Data'!$D$30,0,10*ROW('Sanitation Data'!D119)))</f>
        <v/>
      </c>
      <c r="CR125" s="33" t="str">
        <f ca="true">+IF(OFFSET('Sanitation Data'!$D$31,0,10*ROW('Sanitation Data'!D119))="","",OFFSET('Sanitation Data'!$D$31,0,10*ROW('Sanitation Data'!D119)))</f>
        <v/>
      </c>
      <c r="CS125" s="33" t="str">
        <f ca="true">+IF(OFFSET('Sanitation Data'!$D$32,0,10*ROW('Sanitation Data'!D119))="","",OFFSET('Sanitation Data'!$D$32,0,10*ROW('Sanitation Data'!D119)))</f>
        <v/>
      </c>
      <c r="CT125" s="33" t="str">
        <f ca="true">+IF(OFFSET('Sanitation Data'!$D$33,0,10*ROW('Sanitation Data'!D119))="","",OFFSET('Sanitation Data'!$D$33,0,10*ROW('Sanitation Data'!D119)))</f>
        <v/>
      </c>
      <c r="CU125" s="33" t="str">
        <f ca="true">+IF(OFFSET('Sanitation Data'!$E$29,0,10*ROW('Sanitation Data'!E119))="","",OFFSET('Sanitation Data'!$E$29,0,10*ROW('Sanitation Data'!E119)))</f>
        <v/>
      </c>
      <c r="CV125" s="33" t="str">
        <f ca="true">+IF(OFFSET('Sanitation Data'!$E$30,0,10*ROW('Sanitation Data'!E119))="","",OFFSET('Sanitation Data'!$E$30,0,10*ROW('Sanitation Data'!E119)))</f>
        <v/>
      </c>
      <c r="CW125" s="33" t="str">
        <f ca="true">+IF(OFFSET('Sanitation Data'!$E$31,0,10*ROW('Sanitation Data'!E119))="","",OFFSET('Sanitation Data'!$E$31,0,10*ROW('Sanitation Data'!E119)))</f>
        <v/>
      </c>
      <c r="CX125" s="33" t="str">
        <f ca="true">+IF(OFFSET('Sanitation Data'!$E$32,0,10*ROW('Sanitation Data'!E119))="","",OFFSET('Sanitation Data'!$E$32,0,10*ROW('Sanitation Data'!E119)))</f>
        <v/>
      </c>
      <c r="CY125" s="33" t="str">
        <f ca="true">+IF(OFFSET('Sanitation Data'!$E$33,0,10*ROW('Sanitation Data'!E119))="","",OFFSET('Sanitation Data'!$E$33,0,10*ROW('Sanitation Data'!E119)))</f>
        <v/>
      </c>
      <c r="CZ125" s="33" t="str">
        <f ca="true">+IF(OFFSET('Sanitation Data'!$F$29,0,10*ROW('Sanitation Data'!F119))="","",OFFSET('Sanitation Data'!$F$29,0,10*ROW('Sanitation Data'!F119)))</f>
        <v/>
      </c>
      <c r="DA125" s="33" t="str">
        <f ca="true">+IF(OFFSET('Sanitation Data'!$F$30,0,10*ROW('Sanitation Data'!F119))="","",OFFSET('Sanitation Data'!$F$30,0,10*ROW('Sanitation Data'!F119)))</f>
        <v/>
      </c>
      <c r="DB125" s="33" t="str">
        <f ca="true">+IF(OFFSET('Sanitation Data'!$F$31,0,10*ROW('Sanitation Data'!F119))="","",OFFSET('Sanitation Data'!$F$31,0,10*ROW('Sanitation Data'!F119)))</f>
        <v/>
      </c>
      <c r="DC125" s="33" t="str">
        <f ca="true">+IF(OFFSET('Sanitation Data'!$F$32,0,10*ROW('Sanitation Data'!F119))="","",OFFSET('Sanitation Data'!$F$32,0,10*ROW('Sanitation Data'!F119)))</f>
        <v/>
      </c>
      <c r="DD125" s="33" t="str">
        <f ca="true">+IF(OFFSET('Sanitation Data'!$F$33,0,10*ROW('Sanitation Data'!F119))="","",OFFSET('Sanitation Data'!$F$33,0,10*ROW('Sanitation Data'!F119)))</f>
        <v/>
      </c>
      <c r="DE125" s="33" t="str">
        <f ca="true">+IF(OFFSET('Sanitation Data'!$G$29,0,10*ROW('Sanitation Data'!G119))="","",OFFSET('Sanitation Data'!$G$29,0,10*ROW('Sanitation Data'!G119)))</f>
        <v/>
      </c>
      <c r="DF125" s="33" t="str">
        <f ca="true">+IF(OFFSET('Sanitation Data'!$G$30,0,10*ROW('Sanitation Data'!G119))="","",OFFSET('Sanitation Data'!$G$30,0,10*ROW('Sanitation Data'!G119)))</f>
        <v/>
      </c>
      <c r="DG125" s="33" t="str">
        <f ca="true">+IF(OFFSET('Sanitation Data'!$G$31,0,10*ROW('Sanitation Data'!G119))="","",OFFSET('Sanitation Data'!$G$31,0,10*ROW('Sanitation Data'!G119)))</f>
        <v/>
      </c>
      <c r="DH125" s="33" t="str">
        <f ca="true">+IF(OFFSET('Sanitation Data'!$G$32,0,10*ROW('Sanitation Data'!G119))="","",OFFSET('Sanitation Data'!$G$32,0,10*ROW('Sanitation Data'!G119)))</f>
        <v/>
      </c>
      <c r="DI125" s="33" t="str">
        <f ca="true">+IF(OFFSET('Sanitation Data'!$G$33,0,10*ROW('Sanitation Data'!G119))="","",OFFSET('Sanitation Data'!$G$33,0,10*ROW('Sanitation Data'!G119)))</f>
        <v/>
      </c>
      <c r="DJ125" s="33" t="str">
        <f ca="true">+IF(OFFSET('Sanitation Data'!$H$29,0,10*ROW('Sanitation Data'!H119))="","",OFFSET('Sanitation Data'!$H$29,0,10*ROW('Sanitation Data'!H119)))</f>
        <v/>
      </c>
      <c r="DK125" s="33" t="str">
        <f ca="true">+IF(OFFSET('Sanitation Data'!$H$30,0,10*ROW('Sanitation Data'!H119))="","",OFFSET('Sanitation Data'!$H$30,0,10*ROW('Sanitation Data'!H119)))</f>
        <v/>
      </c>
      <c r="DL125" s="33" t="str">
        <f ca="true">+IF(OFFSET('Sanitation Data'!$H$31,0,10*ROW('Sanitation Data'!H119))="","",OFFSET('Sanitation Data'!$H$31,0,10*ROW('Sanitation Data'!H119)))</f>
        <v/>
      </c>
      <c r="DM125" s="33" t="str">
        <f ca="true">+IF(OFFSET('Sanitation Data'!$H$32,0,10*ROW('Sanitation Data'!H119))="","",OFFSET('Sanitation Data'!$H$32,0,10*ROW('Sanitation Data'!H119)))</f>
        <v/>
      </c>
      <c r="DN125" s="33" t="str">
        <f ca="true">+IF(OFFSET('Sanitation Data'!$H$33,0,10*ROW('Sanitation Data'!H119))="","",OFFSET('Sanitation Data'!$H$33,0,10*ROW('Sanitation Data'!H119)))</f>
        <v/>
      </c>
      <c r="DO125" s="33" t="str">
        <f ca="true">+IF(OFFSET('Hygiene Data'!$C$12,0,10*ROW('Hygiene Data'!C119))="","",OFFSET('Hygiene Data'!$C$12,0,10*ROW('Hygiene Data'!C119)))</f>
        <v/>
      </c>
      <c r="DP125" s="33" t="str">
        <f ca="true">+IF(OFFSET('Hygiene Data'!$C$13,0,10*ROW('Hygiene Data'!C119))="","",OFFSET('Hygiene Data'!$C$13,0,10*ROW('Hygiene Data'!C119)))</f>
        <v/>
      </c>
      <c r="DQ125" s="33" t="str">
        <f ca="true">+IF(OFFSET('Hygiene Data'!$C$14,0,10*ROW('Hygiene Data'!C119))="","",OFFSET('Hygiene Data'!$C$14,0,10*ROW('Hygiene Data'!C119)))</f>
        <v/>
      </c>
      <c r="DR125" s="33" t="str">
        <f ca="true">+IF(OFFSET('Hygiene Data'!$D$12,0,10*ROW('Hygiene Data'!D119))="","",OFFSET('Hygiene Data'!$D$12,0,10*ROW('Hygiene Data'!D119)))</f>
        <v/>
      </c>
      <c r="DS125" s="33" t="str">
        <f ca="true">+IF(OFFSET('Hygiene Data'!$D$13,0,10*ROW('Hygiene Data'!D119))="","",OFFSET('Hygiene Data'!$D$13,0,10*ROW('Hygiene Data'!D119)))</f>
        <v/>
      </c>
      <c r="DT125" s="33" t="str">
        <f ca="true">+IF(OFFSET('Hygiene Data'!$D$14,0,10*ROW('Hygiene Data'!D119))="","",OFFSET('Hygiene Data'!$D$14,0,10*ROW('Hygiene Data'!D119)))</f>
        <v/>
      </c>
      <c r="DU125" s="33" t="str">
        <f ca="true">+IF(OFFSET('Hygiene Data'!$E$12,0,10*ROW('Hygiene Data'!E119))="","",OFFSET('Hygiene Data'!$E$12,0,10*ROW('Hygiene Data'!E119)))</f>
        <v/>
      </c>
      <c r="DV125" s="33" t="str">
        <f ca="true">+IF(OFFSET('Hygiene Data'!$E$13,0,10*ROW('Hygiene Data'!E119))="","",OFFSET('Hygiene Data'!$E$13,0,10*ROW('Hygiene Data'!E119)))</f>
        <v/>
      </c>
      <c r="DW125" s="33" t="str">
        <f ca="true">+IF(OFFSET('Hygiene Data'!$E$14,0,10*ROW('Hygiene Data'!E119))="","",OFFSET('Hygiene Data'!$E$14,0,10*ROW('Hygiene Data'!E119)))</f>
        <v/>
      </c>
      <c r="DX125" s="33" t="str">
        <f ca="true">+IF(OFFSET('Hygiene Data'!$F$12,0,10*ROW('Hygiene Data'!F119))="","",OFFSET('Hygiene Data'!$F$12,0,10*ROW('Hygiene Data'!F119)))</f>
        <v/>
      </c>
      <c r="DY125" s="33" t="str">
        <f ca="true">+IF(OFFSET('Hygiene Data'!$F$13,0,10*ROW('Hygiene Data'!F119))="","",OFFSET('Hygiene Data'!$F$13,0,10*ROW('Hygiene Data'!F119)))</f>
        <v/>
      </c>
      <c r="DZ125" s="33" t="str">
        <f ca="true">+IF(OFFSET('Hygiene Data'!$F$14,0,10*ROW('Hygiene Data'!F119))="","",OFFSET('Hygiene Data'!$F$14,0,10*ROW('Hygiene Data'!F119)))</f>
        <v/>
      </c>
      <c r="EA125" s="33" t="str">
        <f ca="true">+IF(OFFSET('Hygiene Data'!$G$12,0,10*ROW('Hygiene Data'!G119))="","",OFFSET('Hygiene Data'!$G$12,0,10*ROW('Hygiene Data'!G119)))</f>
        <v/>
      </c>
      <c r="EB125" s="33" t="str">
        <f ca="true">+IF(OFFSET('Hygiene Data'!$G$13,0,10*ROW('Hygiene Data'!G119))="","",OFFSET('Hygiene Data'!$G$13,0,10*ROW('Hygiene Data'!G119)))</f>
        <v/>
      </c>
      <c r="EC125" s="33" t="str">
        <f ca="true">+IF(OFFSET('Hygiene Data'!$G$14,0,10*ROW('Hygiene Data'!G119))="","",OFFSET('Hygiene Data'!$G$14,0,10*ROW('Hygiene Data'!G119)))</f>
        <v/>
      </c>
      <c r="ED125" s="33" t="str">
        <f ca="true">+IF(OFFSET('Hygiene Data'!$H$12,0,10*ROW('Hygiene Data'!H119))="","",OFFSET('Hygiene Data'!$H$12,0,10*ROW('Hygiene Data'!H119)))</f>
        <v/>
      </c>
      <c r="EE125" s="33" t="str">
        <f ca="true">+IF(OFFSET('Hygiene Data'!$H$13,0,10*ROW('Hygiene Data'!H119))="","",OFFSET('Hygiene Data'!$H$13,0,10*ROW('Hygiene Data'!H119)))</f>
        <v/>
      </c>
      <c r="EF125" s="33" t="str">
        <f ca="true">+IF(OFFSET('Hygiene Data'!$H$14,0,10*ROW('Hygiene Data'!H119))="","",OFFSET('Hygiene Data'!$H$14,0,10*ROW('Hygiene Data'!H119)))</f>
        <v/>
      </c>
    </row>
    <row r="126" x14ac:dyDescent="0.2">
      <c r="A126" s="56" t="str">
        <f ca="true">+IF(OFFSET('Water Data'!$B$1,0,10*ROW('Water Data'!B123))="","",OFFSET('Water Data'!$B$1,0,10*ROW('Water Data'!B123)))</f>
        <v/>
      </c>
      <c r="B126" s="56" t="str">
        <f ca="true">+IF(OFFSET('Water Data'!$A$3,0,10*ROW('Water Data'!A123))="","",OFFSET('Water Data'!$A$3,0,10*ROW('Water Data'!A123)))</f>
        <v/>
      </c>
      <c r="C126" s="56" t="str">
        <f ca="true">+IF(OFFSET('Water Data'!$C$3,0,10*ROW('Water Data'!C123))="","",OFFSET('Water Data'!$C$3,0,10*ROW('Water Data'!C123)))</f>
        <v/>
      </c>
      <c r="D126" s="244"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4"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4"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4"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4"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4"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4"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4"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4"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4"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4"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4"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4"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4"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4"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4"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4"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4"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45"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45"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45"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45"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45"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45"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45"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45"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45"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45"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45"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45"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45"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45"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45"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45"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45"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45"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45"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45"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45"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45"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45"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45"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45"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45"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45"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45"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45"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45"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46"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46"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46"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46"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46"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46"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46"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46"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46"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46"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46"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46"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46"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46"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46"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46"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46"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46"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3" t="str">
        <f ca="true">+IF(OFFSET('Water Data'!$C$28,0,10*ROW('Water Data'!C120))="","",OFFSET('Water Data'!$C$28,0,10*ROW('Water Data'!C120)))</f>
        <v/>
      </c>
      <c r="BT126" s="33" t="str">
        <f ca="true">+IF(OFFSET('Water Data'!$C$29,0,10*ROW('Water Data'!C120))="","",OFFSET('Water Data'!$C$29,0,10*ROW('Water Data'!C120)))</f>
        <v/>
      </c>
      <c r="BU126" s="33" t="str">
        <f ca="true">+IF(OFFSET('Water Data'!$C$30,0,10*ROW('Water Data'!C120))="","",OFFSET('Water Data'!$C$30,0,10*ROW('Water Data'!C120)))</f>
        <v/>
      </c>
      <c r="BV126" s="33" t="str">
        <f ca="true">+IF(OFFSET('Water Data'!$D$28,0,10*ROW('Water Data'!D120))="","",OFFSET('Water Data'!$D$28,0,10*ROW('Water Data'!D120)))</f>
        <v/>
      </c>
      <c r="BW126" s="33" t="str">
        <f ca="true">+IF(OFFSET('Water Data'!$D$29,0,10*ROW('Water Data'!D120))="","",OFFSET('Water Data'!$D$29,0,10*ROW('Water Data'!D120)))</f>
        <v/>
      </c>
      <c r="BX126" s="33" t="str">
        <f ca="true">+IF(OFFSET('Water Data'!$D$30,0,10*ROW('Water Data'!D120))="","",OFFSET('Water Data'!$D$30,0,10*ROW('Water Data'!D120)))</f>
        <v/>
      </c>
      <c r="BY126" s="33" t="str">
        <f ca="true">+IF(OFFSET('Water Data'!$E$28,0,10*ROW('Water Data'!E120))="","",OFFSET('Water Data'!$E$28,0,10*ROW('Water Data'!E120)))</f>
        <v/>
      </c>
      <c r="BZ126" s="33" t="str">
        <f ca="true">+IF(OFFSET('Water Data'!$E$29,0,10*ROW('Water Data'!E120))="","",OFFSET('Water Data'!$E$29,0,10*ROW('Water Data'!E120)))</f>
        <v/>
      </c>
      <c r="CA126" s="33" t="str">
        <f ca="true">+IF(OFFSET('Water Data'!$E$30,0,10*ROW('Water Data'!E120))="","",OFFSET('Water Data'!$E$30,0,10*ROW('Water Data'!E120)))</f>
        <v/>
      </c>
      <c r="CB126" s="33" t="str">
        <f ca="true">+IF(OFFSET('Water Data'!$F$28,0,10*ROW('Water Data'!F120))="","",OFFSET('Water Data'!$F$28,0,10*ROW('Water Data'!F120)))</f>
        <v/>
      </c>
      <c r="CC126" s="33" t="str">
        <f ca="true">+IF(OFFSET('Water Data'!$F$29,0,10*ROW('Water Data'!F120))="","",OFFSET('Water Data'!$F$29,0,10*ROW('Water Data'!F120)))</f>
        <v/>
      </c>
      <c r="CD126" s="33" t="str">
        <f ca="true">+IF(OFFSET('Water Data'!$F$30,0,10*ROW('Water Data'!F120))="","",OFFSET('Water Data'!$F$30,0,10*ROW('Water Data'!F120)))</f>
        <v/>
      </c>
      <c r="CE126" s="33" t="str">
        <f ca="true">+IF(OFFSET('Water Data'!$G$28,0,10*ROW('Water Data'!G120))="","",OFFSET('Water Data'!$G$28,0,10*ROW('Water Data'!G120)))</f>
        <v/>
      </c>
      <c r="CF126" s="33" t="str">
        <f ca="true">+IF(OFFSET('Water Data'!$G$29,0,10*ROW('Water Data'!G120))="","",OFFSET('Water Data'!$G$29,0,10*ROW('Water Data'!G120)))</f>
        <v/>
      </c>
      <c r="CG126" s="33" t="str">
        <f ca="true">+IF(OFFSET('Water Data'!$G$30,0,10*ROW('Water Data'!G120))="","",OFFSET('Water Data'!$G$30,0,10*ROW('Water Data'!G120)))</f>
        <v/>
      </c>
      <c r="CH126" s="33" t="str">
        <f ca="true">+IF(OFFSET('Water Data'!$H$28,0,10*ROW('Water Data'!H120))="","",OFFSET('Water Data'!$H$28,0,10*ROW('Water Data'!H120)))</f>
        <v/>
      </c>
      <c r="CI126" s="33" t="str">
        <f ca="true">+IF(OFFSET('Water Data'!$H$29,0,10*ROW('Water Data'!H120))="","",OFFSET('Water Data'!$H$29,0,10*ROW('Water Data'!H120)))</f>
        <v/>
      </c>
      <c r="CJ126" s="33" t="str">
        <f ca="true">+IF(OFFSET('Water Data'!$H$30,0,10*ROW('Water Data'!H120))="","",OFFSET('Water Data'!$H$30,0,10*ROW('Water Data'!H120)))</f>
        <v/>
      </c>
      <c r="CK126" s="33" t="str">
        <f ca="true">+IF(OFFSET('Sanitation Data'!$C$29,0,10*ROW('Sanitation Data'!C120))="","",OFFSET('Sanitation Data'!$C$29,0,10*ROW('Sanitation Data'!C120)))</f>
        <v/>
      </c>
      <c r="CL126" s="33" t="str">
        <f ca="true">+IF(OFFSET('Sanitation Data'!$C$30,0,10*ROW('Sanitation Data'!C120))="","",OFFSET('Sanitation Data'!$C$30,0,10*ROW('Sanitation Data'!C120)))</f>
        <v/>
      </c>
      <c r="CM126" s="33" t="str">
        <f ca="true">+IF(OFFSET('Sanitation Data'!$C$31,0,10*ROW('Sanitation Data'!C120))="","",OFFSET('Sanitation Data'!$C$31,0,10*ROW('Sanitation Data'!C120)))</f>
        <v/>
      </c>
      <c r="CN126" s="33" t="str">
        <f ca="true">+IF(OFFSET('Sanitation Data'!$C$32,0,10*ROW('Sanitation Data'!C120))="","",OFFSET('Sanitation Data'!$C$32,0,10*ROW('Sanitation Data'!C120)))</f>
        <v/>
      </c>
      <c r="CO126" s="33" t="str">
        <f ca="true">+IF(OFFSET('Sanitation Data'!$C$33,0,10*ROW('Sanitation Data'!C120))="","",OFFSET('Sanitation Data'!$C$33,0,10*ROW('Sanitation Data'!C120)))</f>
        <v/>
      </c>
      <c r="CP126" s="33" t="str">
        <f ca="true">+IF(OFFSET('Sanitation Data'!$D$29,0,10*ROW('Sanitation Data'!D120))="","",OFFSET('Sanitation Data'!$D$29,0,10*ROW('Sanitation Data'!D120)))</f>
        <v/>
      </c>
      <c r="CQ126" s="33" t="str">
        <f ca="true">+IF(OFFSET('Sanitation Data'!$D$30,0,10*ROW('Sanitation Data'!D120))="","",OFFSET('Sanitation Data'!$D$30,0,10*ROW('Sanitation Data'!D120)))</f>
        <v/>
      </c>
      <c r="CR126" s="33" t="str">
        <f ca="true">+IF(OFFSET('Sanitation Data'!$D$31,0,10*ROW('Sanitation Data'!D120))="","",OFFSET('Sanitation Data'!$D$31,0,10*ROW('Sanitation Data'!D120)))</f>
        <v/>
      </c>
      <c r="CS126" s="33" t="str">
        <f ca="true">+IF(OFFSET('Sanitation Data'!$D$32,0,10*ROW('Sanitation Data'!D120))="","",OFFSET('Sanitation Data'!$D$32,0,10*ROW('Sanitation Data'!D120)))</f>
        <v/>
      </c>
      <c r="CT126" s="33" t="str">
        <f ca="true">+IF(OFFSET('Sanitation Data'!$D$33,0,10*ROW('Sanitation Data'!D120))="","",OFFSET('Sanitation Data'!$D$33,0,10*ROW('Sanitation Data'!D120)))</f>
        <v/>
      </c>
      <c r="CU126" s="33" t="str">
        <f ca="true">+IF(OFFSET('Sanitation Data'!$E$29,0,10*ROW('Sanitation Data'!E120))="","",OFFSET('Sanitation Data'!$E$29,0,10*ROW('Sanitation Data'!E120)))</f>
        <v/>
      </c>
      <c r="CV126" s="33" t="str">
        <f ca="true">+IF(OFFSET('Sanitation Data'!$E$30,0,10*ROW('Sanitation Data'!E120))="","",OFFSET('Sanitation Data'!$E$30,0,10*ROW('Sanitation Data'!E120)))</f>
        <v/>
      </c>
      <c r="CW126" s="33" t="str">
        <f ca="true">+IF(OFFSET('Sanitation Data'!$E$31,0,10*ROW('Sanitation Data'!E120))="","",OFFSET('Sanitation Data'!$E$31,0,10*ROW('Sanitation Data'!E120)))</f>
        <v/>
      </c>
      <c r="CX126" s="33" t="str">
        <f ca="true">+IF(OFFSET('Sanitation Data'!$E$32,0,10*ROW('Sanitation Data'!E120))="","",OFFSET('Sanitation Data'!$E$32,0,10*ROW('Sanitation Data'!E120)))</f>
        <v/>
      </c>
      <c r="CY126" s="33" t="str">
        <f ca="true">+IF(OFFSET('Sanitation Data'!$E$33,0,10*ROW('Sanitation Data'!E120))="","",OFFSET('Sanitation Data'!$E$33,0,10*ROW('Sanitation Data'!E120)))</f>
        <v/>
      </c>
      <c r="CZ126" s="33" t="str">
        <f ca="true">+IF(OFFSET('Sanitation Data'!$F$29,0,10*ROW('Sanitation Data'!F120))="","",OFFSET('Sanitation Data'!$F$29,0,10*ROW('Sanitation Data'!F120)))</f>
        <v/>
      </c>
      <c r="DA126" s="33" t="str">
        <f ca="true">+IF(OFFSET('Sanitation Data'!$F$30,0,10*ROW('Sanitation Data'!F120))="","",OFFSET('Sanitation Data'!$F$30,0,10*ROW('Sanitation Data'!F120)))</f>
        <v/>
      </c>
      <c r="DB126" s="33" t="str">
        <f ca="true">+IF(OFFSET('Sanitation Data'!$F$31,0,10*ROW('Sanitation Data'!F120))="","",OFFSET('Sanitation Data'!$F$31,0,10*ROW('Sanitation Data'!F120)))</f>
        <v/>
      </c>
      <c r="DC126" s="33" t="str">
        <f ca="true">+IF(OFFSET('Sanitation Data'!$F$32,0,10*ROW('Sanitation Data'!F120))="","",OFFSET('Sanitation Data'!$F$32,0,10*ROW('Sanitation Data'!F120)))</f>
        <v/>
      </c>
      <c r="DD126" s="33" t="str">
        <f ca="true">+IF(OFFSET('Sanitation Data'!$F$33,0,10*ROW('Sanitation Data'!F120))="","",OFFSET('Sanitation Data'!$F$33,0,10*ROW('Sanitation Data'!F120)))</f>
        <v/>
      </c>
      <c r="DE126" s="33" t="str">
        <f ca="true">+IF(OFFSET('Sanitation Data'!$G$29,0,10*ROW('Sanitation Data'!G120))="","",OFFSET('Sanitation Data'!$G$29,0,10*ROW('Sanitation Data'!G120)))</f>
        <v/>
      </c>
      <c r="DF126" s="33" t="str">
        <f ca="true">+IF(OFFSET('Sanitation Data'!$G$30,0,10*ROW('Sanitation Data'!G120))="","",OFFSET('Sanitation Data'!$G$30,0,10*ROW('Sanitation Data'!G120)))</f>
        <v/>
      </c>
      <c r="DG126" s="33" t="str">
        <f ca="true">+IF(OFFSET('Sanitation Data'!$G$31,0,10*ROW('Sanitation Data'!G120))="","",OFFSET('Sanitation Data'!$G$31,0,10*ROW('Sanitation Data'!G120)))</f>
        <v/>
      </c>
      <c r="DH126" s="33" t="str">
        <f ca="true">+IF(OFFSET('Sanitation Data'!$G$32,0,10*ROW('Sanitation Data'!G120))="","",OFFSET('Sanitation Data'!$G$32,0,10*ROW('Sanitation Data'!G120)))</f>
        <v/>
      </c>
      <c r="DI126" s="33" t="str">
        <f ca="true">+IF(OFFSET('Sanitation Data'!$G$33,0,10*ROW('Sanitation Data'!G120))="","",OFFSET('Sanitation Data'!$G$33,0,10*ROW('Sanitation Data'!G120)))</f>
        <v/>
      </c>
      <c r="DJ126" s="33" t="str">
        <f ca="true">+IF(OFFSET('Sanitation Data'!$H$29,0,10*ROW('Sanitation Data'!H120))="","",OFFSET('Sanitation Data'!$H$29,0,10*ROW('Sanitation Data'!H120)))</f>
        <v/>
      </c>
      <c r="DK126" s="33" t="str">
        <f ca="true">+IF(OFFSET('Sanitation Data'!$H$30,0,10*ROW('Sanitation Data'!H120))="","",OFFSET('Sanitation Data'!$H$30,0,10*ROW('Sanitation Data'!H120)))</f>
        <v/>
      </c>
      <c r="DL126" s="33" t="str">
        <f ca="true">+IF(OFFSET('Sanitation Data'!$H$31,0,10*ROW('Sanitation Data'!H120))="","",OFFSET('Sanitation Data'!$H$31,0,10*ROW('Sanitation Data'!H120)))</f>
        <v/>
      </c>
      <c r="DM126" s="33" t="str">
        <f ca="true">+IF(OFFSET('Sanitation Data'!$H$32,0,10*ROW('Sanitation Data'!H120))="","",OFFSET('Sanitation Data'!$H$32,0,10*ROW('Sanitation Data'!H120)))</f>
        <v/>
      </c>
      <c r="DN126" s="33" t="str">
        <f ca="true">+IF(OFFSET('Sanitation Data'!$H$33,0,10*ROW('Sanitation Data'!H120))="","",OFFSET('Sanitation Data'!$H$33,0,10*ROW('Sanitation Data'!H120)))</f>
        <v/>
      </c>
      <c r="DO126" s="33" t="str">
        <f ca="true">+IF(OFFSET('Hygiene Data'!$C$12,0,10*ROW('Hygiene Data'!C120))="","",OFFSET('Hygiene Data'!$C$12,0,10*ROW('Hygiene Data'!C120)))</f>
        <v/>
      </c>
      <c r="DP126" s="33" t="str">
        <f ca="true">+IF(OFFSET('Hygiene Data'!$C$13,0,10*ROW('Hygiene Data'!C120))="","",OFFSET('Hygiene Data'!$C$13,0,10*ROW('Hygiene Data'!C120)))</f>
        <v/>
      </c>
      <c r="DQ126" s="33" t="str">
        <f ca="true">+IF(OFFSET('Hygiene Data'!$C$14,0,10*ROW('Hygiene Data'!C120))="","",OFFSET('Hygiene Data'!$C$14,0,10*ROW('Hygiene Data'!C120)))</f>
        <v/>
      </c>
      <c r="DR126" s="33" t="str">
        <f ca="true">+IF(OFFSET('Hygiene Data'!$D$12,0,10*ROW('Hygiene Data'!D120))="","",OFFSET('Hygiene Data'!$D$12,0,10*ROW('Hygiene Data'!D120)))</f>
        <v/>
      </c>
      <c r="DS126" s="33" t="str">
        <f ca="true">+IF(OFFSET('Hygiene Data'!$D$13,0,10*ROW('Hygiene Data'!D120))="","",OFFSET('Hygiene Data'!$D$13,0,10*ROW('Hygiene Data'!D120)))</f>
        <v/>
      </c>
      <c r="DT126" s="33" t="str">
        <f ca="true">+IF(OFFSET('Hygiene Data'!$D$14,0,10*ROW('Hygiene Data'!D120))="","",OFFSET('Hygiene Data'!$D$14,0,10*ROW('Hygiene Data'!D120)))</f>
        <v/>
      </c>
      <c r="DU126" s="33" t="str">
        <f ca="true">+IF(OFFSET('Hygiene Data'!$E$12,0,10*ROW('Hygiene Data'!E120))="","",OFFSET('Hygiene Data'!$E$12,0,10*ROW('Hygiene Data'!E120)))</f>
        <v/>
      </c>
      <c r="DV126" s="33" t="str">
        <f ca="true">+IF(OFFSET('Hygiene Data'!$E$13,0,10*ROW('Hygiene Data'!E120))="","",OFFSET('Hygiene Data'!$E$13,0,10*ROW('Hygiene Data'!E120)))</f>
        <v/>
      </c>
      <c r="DW126" s="33" t="str">
        <f ca="true">+IF(OFFSET('Hygiene Data'!$E$14,0,10*ROW('Hygiene Data'!E120))="","",OFFSET('Hygiene Data'!$E$14,0,10*ROW('Hygiene Data'!E120)))</f>
        <v/>
      </c>
      <c r="DX126" s="33" t="str">
        <f ca="true">+IF(OFFSET('Hygiene Data'!$F$12,0,10*ROW('Hygiene Data'!F120))="","",OFFSET('Hygiene Data'!$F$12,0,10*ROW('Hygiene Data'!F120)))</f>
        <v/>
      </c>
      <c r="DY126" s="33" t="str">
        <f ca="true">+IF(OFFSET('Hygiene Data'!$F$13,0,10*ROW('Hygiene Data'!F120))="","",OFFSET('Hygiene Data'!$F$13,0,10*ROW('Hygiene Data'!F120)))</f>
        <v/>
      </c>
      <c r="DZ126" s="33" t="str">
        <f ca="true">+IF(OFFSET('Hygiene Data'!$F$14,0,10*ROW('Hygiene Data'!F120))="","",OFFSET('Hygiene Data'!$F$14,0,10*ROW('Hygiene Data'!F120)))</f>
        <v/>
      </c>
      <c r="EA126" s="33" t="str">
        <f ca="true">+IF(OFFSET('Hygiene Data'!$G$12,0,10*ROW('Hygiene Data'!G120))="","",OFFSET('Hygiene Data'!$G$12,0,10*ROW('Hygiene Data'!G120)))</f>
        <v/>
      </c>
      <c r="EB126" s="33" t="str">
        <f ca="true">+IF(OFFSET('Hygiene Data'!$G$13,0,10*ROW('Hygiene Data'!G120))="","",OFFSET('Hygiene Data'!$G$13,0,10*ROW('Hygiene Data'!G120)))</f>
        <v/>
      </c>
      <c r="EC126" s="33" t="str">
        <f ca="true">+IF(OFFSET('Hygiene Data'!$G$14,0,10*ROW('Hygiene Data'!G120))="","",OFFSET('Hygiene Data'!$G$14,0,10*ROW('Hygiene Data'!G120)))</f>
        <v/>
      </c>
      <c r="ED126" s="33" t="str">
        <f ca="true">+IF(OFFSET('Hygiene Data'!$H$12,0,10*ROW('Hygiene Data'!H120))="","",OFFSET('Hygiene Data'!$H$12,0,10*ROW('Hygiene Data'!H120)))</f>
        <v/>
      </c>
      <c r="EE126" s="33" t="str">
        <f ca="true">+IF(OFFSET('Hygiene Data'!$H$13,0,10*ROW('Hygiene Data'!H120))="","",OFFSET('Hygiene Data'!$H$13,0,10*ROW('Hygiene Data'!H120)))</f>
        <v/>
      </c>
      <c r="EF126" s="33" t="str">
        <f ca="true">+IF(OFFSET('Hygiene Data'!$H$14,0,10*ROW('Hygiene Data'!H120))="","",OFFSET('Hygiene Data'!$H$14,0,10*ROW('Hygiene Data'!H120)))</f>
        <v/>
      </c>
    </row>
    <row r="127" x14ac:dyDescent="0.2">
      <c r="A127" s="56" t="str">
        <f ca="true">+IF(OFFSET('Water Data'!$B$1,0,10*ROW('Water Data'!B124))="","",OFFSET('Water Data'!$B$1,0,10*ROW('Water Data'!B124)))</f>
        <v/>
      </c>
      <c r="B127" s="56" t="str">
        <f ca="true">+IF(OFFSET('Water Data'!$A$3,0,10*ROW('Water Data'!A124))="","",OFFSET('Water Data'!$A$3,0,10*ROW('Water Data'!A124)))</f>
        <v/>
      </c>
      <c r="C127" s="56" t="str">
        <f ca="true">+IF(OFFSET('Water Data'!$C$3,0,10*ROW('Water Data'!C124))="","",OFFSET('Water Data'!$C$3,0,10*ROW('Water Data'!C124)))</f>
        <v/>
      </c>
      <c r="D127" s="244"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4"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4"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4"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4"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4"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4"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4"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4"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4"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4"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4"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4"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4"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4"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4"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4"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4"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45"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45"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45"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45"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45"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45"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45"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45"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45"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45"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45"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45"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45"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45"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45"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45"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45"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45"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45"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45"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45"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45"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45"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45"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45"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45"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45"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45"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45"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45"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46"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46"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46"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46"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46"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46"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46"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46"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46"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46"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46"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46"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46"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46"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46"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46"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46"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46"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3" t="str">
        <f ca="true">+IF(OFFSET('Water Data'!$C$28,0,10*ROW('Water Data'!C121))="","",OFFSET('Water Data'!$C$28,0,10*ROW('Water Data'!C121)))</f>
        <v/>
      </c>
      <c r="BT127" s="33" t="str">
        <f ca="true">+IF(OFFSET('Water Data'!$C$29,0,10*ROW('Water Data'!C121))="","",OFFSET('Water Data'!$C$29,0,10*ROW('Water Data'!C121)))</f>
        <v/>
      </c>
      <c r="BU127" s="33" t="str">
        <f ca="true">+IF(OFFSET('Water Data'!$C$30,0,10*ROW('Water Data'!C121))="","",OFFSET('Water Data'!$C$30,0,10*ROW('Water Data'!C121)))</f>
        <v/>
      </c>
      <c r="BV127" s="33" t="str">
        <f ca="true">+IF(OFFSET('Water Data'!$D$28,0,10*ROW('Water Data'!D121))="","",OFFSET('Water Data'!$D$28,0,10*ROW('Water Data'!D121)))</f>
        <v/>
      </c>
      <c r="BW127" s="33" t="str">
        <f ca="true">+IF(OFFSET('Water Data'!$D$29,0,10*ROW('Water Data'!D121))="","",OFFSET('Water Data'!$D$29,0,10*ROW('Water Data'!D121)))</f>
        <v/>
      </c>
      <c r="BX127" s="33" t="str">
        <f ca="true">+IF(OFFSET('Water Data'!$D$30,0,10*ROW('Water Data'!D121))="","",OFFSET('Water Data'!$D$30,0,10*ROW('Water Data'!D121)))</f>
        <v/>
      </c>
      <c r="BY127" s="33" t="str">
        <f ca="true">+IF(OFFSET('Water Data'!$E$28,0,10*ROW('Water Data'!E121))="","",OFFSET('Water Data'!$E$28,0,10*ROW('Water Data'!E121)))</f>
        <v/>
      </c>
      <c r="BZ127" s="33" t="str">
        <f ca="true">+IF(OFFSET('Water Data'!$E$29,0,10*ROW('Water Data'!E121))="","",OFFSET('Water Data'!$E$29,0,10*ROW('Water Data'!E121)))</f>
        <v/>
      </c>
      <c r="CA127" s="33" t="str">
        <f ca="true">+IF(OFFSET('Water Data'!$E$30,0,10*ROW('Water Data'!E121))="","",OFFSET('Water Data'!$E$30,0,10*ROW('Water Data'!E121)))</f>
        <v/>
      </c>
      <c r="CB127" s="33" t="str">
        <f ca="true">+IF(OFFSET('Water Data'!$F$28,0,10*ROW('Water Data'!F121))="","",OFFSET('Water Data'!$F$28,0,10*ROW('Water Data'!F121)))</f>
        <v/>
      </c>
      <c r="CC127" s="33" t="str">
        <f ca="true">+IF(OFFSET('Water Data'!$F$29,0,10*ROW('Water Data'!F121))="","",OFFSET('Water Data'!$F$29,0,10*ROW('Water Data'!F121)))</f>
        <v/>
      </c>
      <c r="CD127" s="33" t="str">
        <f ca="true">+IF(OFFSET('Water Data'!$F$30,0,10*ROW('Water Data'!F121))="","",OFFSET('Water Data'!$F$30,0,10*ROW('Water Data'!F121)))</f>
        <v/>
      </c>
      <c r="CE127" s="33" t="str">
        <f ca="true">+IF(OFFSET('Water Data'!$G$28,0,10*ROW('Water Data'!G121))="","",OFFSET('Water Data'!$G$28,0,10*ROW('Water Data'!G121)))</f>
        <v/>
      </c>
      <c r="CF127" s="33" t="str">
        <f ca="true">+IF(OFFSET('Water Data'!$G$29,0,10*ROW('Water Data'!G121))="","",OFFSET('Water Data'!$G$29,0,10*ROW('Water Data'!G121)))</f>
        <v/>
      </c>
      <c r="CG127" s="33" t="str">
        <f ca="true">+IF(OFFSET('Water Data'!$G$30,0,10*ROW('Water Data'!G121))="","",OFFSET('Water Data'!$G$30,0,10*ROW('Water Data'!G121)))</f>
        <v/>
      </c>
      <c r="CH127" s="33" t="str">
        <f ca="true">+IF(OFFSET('Water Data'!$H$28,0,10*ROW('Water Data'!H121))="","",OFFSET('Water Data'!$H$28,0,10*ROW('Water Data'!H121)))</f>
        <v/>
      </c>
      <c r="CI127" s="33" t="str">
        <f ca="true">+IF(OFFSET('Water Data'!$H$29,0,10*ROW('Water Data'!H121))="","",OFFSET('Water Data'!$H$29,0,10*ROW('Water Data'!H121)))</f>
        <v/>
      </c>
      <c r="CJ127" s="33" t="str">
        <f ca="true">+IF(OFFSET('Water Data'!$H$30,0,10*ROW('Water Data'!H121))="","",OFFSET('Water Data'!$H$30,0,10*ROW('Water Data'!H121)))</f>
        <v/>
      </c>
      <c r="CK127" s="33" t="str">
        <f ca="true">+IF(OFFSET('Sanitation Data'!$C$29,0,10*ROW('Sanitation Data'!C121))="","",OFFSET('Sanitation Data'!$C$29,0,10*ROW('Sanitation Data'!C121)))</f>
        <v/>
      </c>
      <c r="CL127" s="33" t="str">
        <f ca="true">+IF(OFFSET('Sanitation Data'!$C$30,0,10*ROW('Sanitation Data'!C121))="","",OFFSET('Sanitation Data'!$C$30,0,10*ROW('Sanitation Data'!C121)))</f>
        <v/>
      </c>
      <c r="CM127" s="33" t="str">
        <f ca="true">+IF(OFFSET('Sanitation Data'!$C$31,0,10*ROW('Sanitation Data'!C121))="","",OFFSET('Sanitation Data'!$C$31,0,10*ROW('Sanitation Data'!C121)))</f>
        <v/>
      </c>
      <c r="CN127" s="33" t="str">
        <f ca="true">+IF(OFFSET('Sanitation Data'!$C$32,0,10*ROW('Sanitation Data'!C121))="","",OFFSET('Sanitation Data'!$C$32,0,10*ROW('Sanitation Data'!C121)))</f>
        <v/>
      </c>
      <c r="CO127" s="33" t="str">
        <f ca="true">+IF(OFFSET('Sanitation Data'!$C$33,0,10*ROW('Sanitation Data'!C121))="","",OFFSET('Sanitation Data'!$C$33,0,10*ROW('Sanitation Data'!C121)))</f>
        <v/>
      </c>
      <c r="CP127" s="33" t="str">
        <f ca="true">+IF(OFFSET('Sanitation Data'!$D$29,0,10*ROW('Sanitation Data'!D121))="","",OFFSET('Sanitation Data'!$D$29,0,10*ROW('Sanitation Data'!D121)))</f>
        <v/>
      </c>
      <c r="CQ127" s="33" t="str">
        <f ca="true">+IF(OFFSET('Sanitation Data'!$D$30,0,10*ROW('Sanitation Data'!D121))="","",OFFSET('Sanitation Data'!$D$30,0,10*ROW('Sanitation Data'!D121)))</f>
        <v/>
      </c>
      <c r="CR127" s="33" t="str">
        <f ca="true">+IF(OFFSET('Sanitation Data'!$D$31,0,10*ROW('Sanitation Data'!D121))="","",OFFSET('Sanitation Data'!$D$31,0,10*ROW('Sanitation Data'!D121)))</f>
        <v/>
      </c>
      <c r="CS127" s="33" t="str">
        <f ca="true">+IF(OFFSET('Sanitation Data'!$D$32,0,10*ROW('Sanitation Data'!D121))="","",OFFSET('Sanitation Data'!$D$32,0,10*ROW('Sanitation Data'!D121)))</f>
        <v/>
      </c>
      <c r="CT127" s="33" t="str">
        <f ca="true">+IF(OFFSET('Sanitation Data'!$D$33,0,10*ROW('Sanitation Data'!D121))="","",OFFSET('Sanitation Data'!$D$33,0,10*ROW('Sanitation Data'!D121)))</f>
        <v/>
      </c>
      <c r="CU127" s="33" t="str">
        <f ca="true">+IF(OFFSET('Sanitation Data'!$E$29,0,10*ROW('Sanitation Data'!E121))="","",OFFSET('Sanitation Data'!$E$29,0,10*ROW('Sanitation Data'!E121)))</f>
        <v/>
      </c>
      <c r="CV127" s="33" t="str">
        <f ca="true">+IF(OFFSET('Sanitation Data'!$E$30,0,10*ROW('Sanitation Data'!E121))="","",OFFSET('Sanitation Data'!$E$30,0,10*ROW('Sanitation Data'!E121)))</f>
        <v/>
      </c>
      <c r="CW127" s="33" t="str">
        <f ca="true">+IF(OFFSET('Sanitation Data'!$E$31,0,10*ROW('Sanitation Data'!E121))="","",OFFSET('Sanitation Data'!$E$31,0,10*ROW('Sanitation Data'!E121)))</f>
        <v/>
      </c>
      <c r="CX127" s="33" t="str">
        <f ca="true">+IF(OFFSET('Sanitation Data'!$E$32,0,10*ROW('Sanitation Data'!E121))="","",OFFSET('Sanitation Data'!$E$32,0,10*ROW('Sanitation Data'!E121)))</f>
        <v/>
      </c>
      <c r="CY127" s="33" t="str">
        <f ca="true">+IF(OFFSET('Sanitation Data'!$E$33,0,10*ROW('Sanitation Data'!E121))="","",OFFSET('Sanitation Data'!$E$33,0,10*ROW('Sanitation Data'!E121)))</f>
        <v/>
      </c>
      <c r="CZ127" s="33" t="str">
        <f ca="true">+IF(OFFSET('Sanitation Data'!$F$29,0,10*ROW('Sanitation Data'!F121))="","",OFFSET('Sanitation Data'!$F$29,0,10*ROW('Sanitation Data'!F121)))</f>
        <v/>
      </c>
      <c r="DA127" s="33" t="str">
        <f ca="true">+IF(OFFSET('Sanitation Data'!$F$30,0,10*ROW('Sanitation Data'!F121))="","",OFFSET('Sanitation Data'!$F$30,0,10*ROW('Sanitation Data'!F121)))</f>
        <v/>
      </c>
      <c r="DB127" s="33" t="str">
        <f ca="true">+IF(OFFSET('Sanitation Data'!$F$31,0,10*ROW('Sanitation Data'!F121))="","",OFFSET('Sanitation Data'!$F$31,0,10*ROW('Sanitation Data'!F121)))</f>
        <v/>
      </c>
      <c r="DC127" s="33" t="str">
        <f ca="true">+IF(OFFSET('Sanitation Data'!$F$32,0,10*ROW('Sanitation Data'!F121))="","",OFFSET('Sanitation Data'!$F$32,0,10*ROW('Sanitation Data'!F121)))</f>
        <v/>
      </c>
      <c r="DD127" s="33" t="str">
        <f ca="true">+IF(OFFSET('Sanitation Data'!$F$33,0,10*ROW('Sanitation Data'!F121))="","",OFFSET('Sanitation Data'!$F$33,0,10*ROW('Sanitation Data'!F121)))</f>
        <v/>
      </c>
      <c r="DE127" s="33" t="str">
        <f ca="true">+IF(OFFSET('Sanitation Data'!$G$29,0,10*ROW('Sanitation Data'!G121))="","",OFFSET('Sanitation Data'!$G$29,0,10*ROW('Sanitation Data'!G121)))</f>
        <v/>
      </c>
      <c r="DF127" s="33" t="str">
        <f ca="true">+IF(OFFSET('Sanitation Data'!$G$30,0,10*ROW('Sanitation Data'!G121))="","",OFFSET('Sanitation Data'!$G$30,0,10*ROW('Sanitation Data'!G121)))</f>
        <v/>
      </c>
      <c r="DG127" s="33" t="str">
        <f ca="true">+IF(OFFSET('Sanitation Data'!$G$31,0,10*ROW('Sanitation Data'!G121))="","",OFFSET('Sanitation Data'!$G$31,0,10*ROW('Sanitation Data'!G121)))</f>
        <v/>
      </c>
      <c r="DH127" s="33" t="str">
        <f ca="true">+IF(OFFSET('Sanitation Data'!$G$32,0,10*ROW('Sanitation Data'!G121))="","",OFFSET('Sanitation Data'!$G$32,0,10*ROW('Sanitation Data'!G121)))</f>
        <v/>
      </c>
      <c r="DI127" s="33" t="str">
        <f ca="true">+IF(OFFSET('Sanitation Data'!$G$33,0,10*ROW('Sanitation Data'!G121))="","",OFFSET('Sanitation Data'!$G$33,0,10*ROW('Sanitation Data'!G121)))</f>
        <v/>
      </c>
      <c r="DJ127" s="33" t="str">
        <f ca="true">+IF(OFFSET('Sanitation Data'!$H$29,0,10*ROW('Sanitation Data'!H121))="","",OFFSET('Sanitation Data'!$H$29,0,10*ROW('Sanitation Data'!H121)))</f>
        <v/>
      </c>
      <c r="DK127" s="33" t="str">
        <f ca="true">+IF(OFFSET('Sanitation Data'!$H$30,0,10*ROW('Sanitation Data'!H121))="","",OFFSET('Sanitation Data'!$H$30,0,10*ROW('Sanitation Data'!H121)))</f>
        <v/>
      </c>
      <c r="DL127" s="33" t="str">
        <f ca="true">+IF(OFFSET('Sanitation Data'!$H$31,0,10*ROW('Sanitation Data'!H121))="","",OFFSET('Sanitation Data'!$H$31,0,10*ROW('Sanitation Data'!H121)))</f>
        <v/>
      </c>
      <c r="DM127" s="33" t="str">
        <f ca="true">+IF(OFFSET('Sanitation Data'!$H$32,0,10*ROW('Sanitation Data'!H121))="","",OFFSET('Sanitation Data'!$H$32,0,10*ROW('Sanitation Data'!H121)))</f>
        <v/>
      </c>
      <c r="DN127" s="33" t="str">
        <f ca="true">+IF(OFFSET('Sanitation Data'!$H$33,0,10*ROW('Sanitation Data'!H121))="","",OFFSET('Sanitation Data'!$H$33,0,10*ROW('Sanitation Data'!H121)))</f>
        <v/>
      </c>
      <c r="DO127" s="33" t="str">
        <f ca="true">+IF(OFFSET('Hygiene Data'!$C$12,0,10*ROW('Hygiene Data'!C121))="","",OFFSET('Hygiene Data'!$C$12,0,10*ROW('Hygiene Data'!C121)))</f>
        <v/>
      </c>
      <c r="DP127" s="33" t="str">
        <f ca="true">+IF(OFFSET('Hygiene Data'!$C$13,0,10*ROW('Hygiene Data'!C121))="","",OFFSET('Hygiene Data'!$C$13,0,10*ROW('Hygiene Data'!C121)))</f>
        <v/>
      </c>
      <c r="DQ127" s="33" t="str">
        <f ca="true">+IF(OFFSET('Hygiene Data'!$C$14,0,10*ROW('Hygiene Data'!C121))="","",OFFSET('Hygiene Data'!$C$14,0,10*ROW('Hygiene Data'!C121)))</f>
        <v/>
      </c>
      <c r="DR127" s="33" t="str">
        <f ca="true">+IF(OFFSET('Hygiene Data'!$D$12,0,10*ROW('Hygiene Data'!D121))="","",OFFSET('Hygiene Data'!$D$12,0,10*ROW('Hygiene Data'!D121)))</f>
        <v/>
      </c>
      <c r="DS127" s="33" t="str">
        <f ca="true">+IF(OFFSET('Hygiene Data'!$D$13,0,10*ROW('Hygiene Data'!D121))="","",OFFSET('Hygiene Data'!$D$13,0,10*ROW('Hygiene Data'!D121)))</f>
        <v/>
      </c>
      <c r="DT127" s="33" t="str">
        <f ca="true">+IF(OFFSET('Hygiene Data'!$D$14,0,10*ROW('Hygiene Data'!D121))="","",OFFSET('Hygiene Data'!$D$14,0,10*ROW('Hygiene Data'!D121)))</f>
        <v/>
      </c>
      <c r="DU127" s="33" t="str">
        <f ca="true">+IF(OFFSET('Hygiene Data'!$E$12,0,10*ROW('Hygiene Data'!E121))="","",OFFSET('Hygiene Data'!$E$12,0,10*ROW('Hygiene Data'!E121)))</f>
        <v/>
      </c>
      <c r="DV127" s="33" t="str">
        <f ca="true">+IF(OFFSET('Hygiene Data'!$E$13,0,10*ROW('Hygiene Data'!E121))="","",OFFSET('Hygiene Data'!$E$13,0,10*ROW('Hygiene Data'!E121)))</f>
        <v/>
      </c>
      <c r="DW127" s="33" t="str">
        <f ca="true">+IF(OFFSET('Hygiene Data'!$E$14,0,10*ROW('Hygiene Data'!E121))="","",OFFSET('Hygiene Data'!$E$14,0,10*ROW('Hygiene Data'!E121)))</f>
        <v/>
      </c>
      <c r="DX127" s="33" t="str">
        <f ca="true">+IF(OFFSET('Hygiene Data'!$F$12,0,10*ROW('Hygiene Data'!F121))="","",OFFSET('Hygiene Data'!$F$12,0,10*ROW('Hygiene Data'!F121)))</f>
        <v/>
      </c>
      <c r="DY127" s="33" t="str">
        <f ca="true">+IF(OFFSET('Hygiene Data'!$F$13,0,10*ROW('Hygiene Data'!F121))="","",OFFSET('Hygiene Data'!$F$13,0,10*ROW('Hygiene Data'!F121)))</f>
        <v/>
      </c>
      <c r="DZ127" s="33" t="str">
        <f ca="true">+IF(OFFSET('Hygiene Data'!$F$14,0,10*ROW('Hygiene Data'!F121))="","",OFFSET('Hygiene Data'!$F$14,0,10*ROW('Hygiene Data'!F121)))</f>
        <v/>
      </c>
      <c r="EA127" s="33" t="str">
        <f ca="true">+IF(OFFSET('Hygiene Data'!$G$12,0,10*ROW('Hygiene Data'!G121))="","",OFFSET('Hygiene Data'!$G$12,0,10*ROW('Hygiene Data'!G121)))</f>
        <v/>
      </c>
      <c r="EB127" s="33" t="str">
        <f ca="true">+IF(OFFSET('Hygiene Data'!$G$13,0,10*ROW('Hygiene Data'!G121))="","",OFFSET('Hygiene Data'!$G$13,0,10*ROW('Hygiene Data'!G121)))</f>
        <v/>
      </c>
      <c r="EC127" s="33" t="str">
        <f ca="true">+IF(OFFSET('Hygiene Data'!$G$14,0,10*ROW('Hygiene Data'!G121))="","",OFFSET('Hygiene Data'!$G$14,0,10*ROW('Hygiene Data'!G121)))</f>
        <v/>
      </c>
      <c r="ED127" s="33" t="str">
        <f ca="true">+IF(OFFSET('Hygiene Data'!$H$12,0,10*ROW('Hygiene Data'!H121))="","",OFFSET('Hygiene Data'!$H$12,0,10*ROW('Hygiene Data'!H121)))</f>
        <v/>
      </c>
      <c r="EE127" s="33" t="str">
        <f ca="true">+IF(OFFSET('Hygiene Data'!$H$13,0,10*ROW('Hygiene Data'!H121))="","",OFFSET('Hygiene Data'!$H$13,0,10*ROW('Hygiene Data'!H121)))</f>
        <v/>
      </c>
      <c r="EF127" s="33" t="str">
        <f ca="true">+IF(OFFSET('Hygiene Data'!$H$14,0,10*ROW('Hygiene Data'!H121))="","",OFFSET('Hygiene Data'!$H$14,0,10*ROW('Hygiene Data'!H121)))</f>
        <v/>
      </c>
    </row>
    <row r="128" x14ac:dyDescent="0.2">
      <c r="A128" s="56" t="str">
        <f ca="true">+IF(OFFSET('Water Data'!$B$1,0,10*ROW('Water Data'!B125))="","",OFFSET('Water Data'!$B$1,0,10*ROW('Water Data'!B125)))</f>
        <v/>
      </c>
      <c r="B128" s="56" t="str">
        <f ca="true">+IF(OFFSET('Water Data'!$A$3,0,10*ROW('Water Data'!A125))="","",OFFSET('Water Data'!$A$3,0,10*ROW('Water Data'!A125)))</f>
        <v/>
      </c>
      <c r="C128" s="56" t="str">
        <f ca="true">+IF(OFFSET('Water Data'!$C$3,0,10*ROW('Water Data'!C125))="","",OFFSET('Water Data'!$C$3,0,10*ROW('Water Data'!C125)))</f>
        <v/>
      </c>
      <c r="D128" s="244"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4"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4"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4"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4"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4"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4"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4"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4"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4"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4"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4"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4"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4"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4"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4"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4"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4"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45"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45"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45"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45"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45"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45"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45"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45"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45"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45"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45"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45"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45"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45"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45"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45"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45"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45"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45"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45"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45"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45"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45"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45"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45"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45"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45"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45"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45"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45"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46"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46"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46"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46"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46"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46"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46"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46"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46"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46"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46"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46"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46"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46"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46"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46"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46"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46"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3" t="str">
        <f ca="true">+IF(OFFSET('Water Data'!$C$28,0,10*ROW('Water Data'!C122))="","",OFFSET('Water Data'!$C$28,0,10*ROW('Water Data'!C122)))</f>
        <v/>
      </c>
      <c r="BT128" s="33" t="str">
        <f ca="true">+IF(OFFSET('Water Data'!$C$29,0,10*ROW('Water Data'!C122))="","",OFFSET('Water Data'!$C$29,0,10*ROW('Water Data'!C122)))</f>
        <v/>
      </c>
      <c r="BU128" s="33" t="str">
        <f ca="true">+IF(OFFSET('Water Data'!$C$30,0,10*ROW('Water Data'!C122))="","",OFFSET('Water Data'!$C$30,0,10*ROW('Water Data'!C122)))</f>
        <v/>
      </c>
      <c r="BV128" s="33" t="str">
        <f ca="true">+IF(OFFSET('Water Data'!$D$28,0,10*ROW('Water Data'!D122))="","",OFFSET('Water Data'!$D$28,0,10*ROW('Water Data'!D122)))</f>
        <v/>
      </c>
      <c r="BW128" s="33" t="str">
        <f ca="true">+IF(OFFSET('Water Data'!$D$29,0,10*ROW('Water Data'!D122))="","",OFFSET('Water Data'!$D$29,0,10*ROW('Water Data'!D122)))</f>
        <v/>
      </c>
      <c r="BX128" s="33" t="str">
        <f ca="true">+IF(OFFSET('Water Data'!$D$30,0,10*ROW('Water Data'!D122))="","",OFFSET('Water Data'!$D$30,0,10*ROW('Water Data'!D122)))</f>
        <v/>
      </c>
      <c r="BY128" s="33" t="str">
        <f ca="true">+IF(OFFSET('Water Data'!$E$28,0,10*ROW('Water Data'!E122))="","",OFFSET('Water Data'!$E$28,0,10*ROW('Water Data'!E122)))</f>
        <v/>
      </c>
      <c r="BZ128" s="33" t="str">
        <f ca="true">+IF(OFFSET('Water Data'!$E$29,0,10*ROW('Water Data'!E122))="","",OFFSET('Water Data'!$E$29,0,10*ROW('Water Data'!E122)))</f>
        <v/>
      </c>
      <c r="CA128" s="33" t="str">
        <f ca="true">+IF(OFFSET('Water Data'!$E$30,0,10*ROW('Water Data'!E122))="","",OFFSET('Water Data'!$E$30,0,10*ROW('Water Data'!E122)))</f>
        <v/>
      </c>
      <c r="CB128" s="33" t="str">
        <f ca="true">+IF(OFFSET('Water Data'!$F$28,0,10*ROW('Water Data'!F122))="","",OFFSET('Water Data'!$F$28,0,10*ROW('Water Data'!F122)))</f>
        <v/>
      </c>
      <c r="CC128" s="33" t="str">
        <f ca="true">+IF(OFFSET('Water Data'!$F$29,0,10*ROW('Water Data'!F122))="","",OFFSET('Water Data'!$F$29,0,10*ROW('Water Data'!F122)))</f>
        <v/>
      </c>
      <c r="CD128" s="33" t="str">
        <f ca="true">+IF(OFFSET('Water Data'!$F$30,0,10*ROW('Water Data'!F122))="","",OFFSET('Water Data'!$F$30,0,10*ROW('Water Data'!F122)))</f>
        <v/>
      </c>
      <c r="CE128" s="33" t="str">
        <f ca="true">+IF(OFFSET('Water Data'!$G$28,0,10*ROW('Water Data'!G122))="","",OFFSET('Water Data'!$G$28,0,10*ROW('Water Data'!G122)))</f>
        <v/>
      </c>
      <c r="CF128" s="33" t="str">
        <f ca="true">+IF(OFFSET('Water Data'!$G$29,0,10*ROW('Water Data'!G122))="","",OFFSET('Water Data'!$G$29,0,10*ROW('Water Data'!G122)))</f>
        <v/>
      </c>
      <c r="CG128" s="33" t="str">
        <f ca="true">+IF(OFFSET('Water Data'!$G$30,0,10*ROW('Water Data'!G122))="","",OFFSET('Water Data'!$G$30,0,10*ROW('Water Data'!G122)))</f>
        <v/>
      </c>
      <c r="CH128" s="33" t="str">
        <f ca="true">+IF(OFFSET('Water Data'!$H$28,0,10*ROW('Water Data'!H122))="","",OFFSET('Water Data'!$H$28,0,10*ROW('Water Data'!H122)))</f>
        <v/>
      </c>
      <c r="CI128" s="33" t="str">
        <f ca="true">+IF(OFFSET('Water Data'!$H$29,0,10*ROW('Water Data'!H122))="","",OFFSET('Water Data'!$H$29,0,10*ROW('Water Data'!H122)))</f>
        <v/>
      </c>
      <c r="CJ128" s="33" t="str">
        <f ca="true">+IF(OFFSET('Water Data'!$H$30,0,10*ROW('Water Data'!H122))="","",OFFSET('Water Data'!$H$30,0,10*ROW('Water Data'!H122)))</f>
        <v/>
      </c>
      <c r="CK128" s="33" t="str">
        <f ca="true">+IF(OFFSET('Sanitation Data'!$C$29,0,10*ROW('Sanitation Data'!C122))="","",OFFSET('Sanitation Data'!$C$29,0,10*ROW('Sanitation Data'!C122)))</f>
        <v/>
      </c>
      <c r="CL128" s="33" t="str">
        <f ca="true">+IF(OFFSET('Sanitation Data'!$C$30,0,10*ROW('Sanitation Data'!C122))="","",OFFSET('Sanitation Data'!$C$30,0,10*ROW('Sanitation Data'!C122)))</f>
        <v/>
      </c>
      <c r="CM128" s="33" t="str">
        <f ca="true">+IF(OFFSET('Sanitation Data'!$C$31,0,10*ROW('Sanitation Data'!C122))="","",OFFSET('Sanitation Data'!$C$31,0,10*ROW('Sanitation Data'!C122)))</f>
        <v/>
      </c>
      <c r="CN128" s="33" t="str">
        <f ca="true">+IF(OFFSET('Sanitation Data'!$C$32,0,10*ROW('Sanitation Data'!C122))="","",OFFSET('Sanitation Data'!$C$32,0,10*ROW('Sanitation Data'!C122)))</f>
        <v/>
      </c>
      <c r="CO128" s="33" t="str">
        <f ca="true">+IF(OFFSET('Sanitation Data'!$C$33,0,10*ROW('Sanitation Data'!C122))="","",OFFSET('Sanitation Data'!$C$33,0,10*ROW('Sanitation Data'!C122)))</f>
        <v/>
      </c>
      <c r="CP128" s="33" t="str">
        <f ca="true">+IF(OFFSET('Sanitation Data'!$D$29,0,10*ROW('Sanitation Data'!D122))="","",OFFSET('Sanitation Data'!$D$29,0,10*ROW('Sanitation Data'!D122)))</f>
        <v/>
      </c>
      <c r="CQ128" s="33" t="str">
        <f ca="true">+IF(OFFSET('Sanitation Data'!$D$30,0,10*ROW('Sanitation Data'!D122))="","",OFFSET('Sanitation Data'!$D$30,0,10*ROW('Sanitation Data'!D122)))</f>
        <v/>
      </c>
      <c r="CR128" s="33" t="str">
        <f ca="true">+IF(OFFSET('Sanitation Data'!$D$31,0,10*ROW('Sanitation Data'!D122))="","",OFFSET('Sanitation Data'!$D$31,0,10*ROW('Sanitation Data'!D122)))</f>
        <v/>
      </c>
      <c r="CS128" s="33" t="str">
        <f ca="true">+IF(OFFSET('Sanitation Data'!$D$32,0,10*ROW('Sanitation Data'!D122))="","",OFFSET('Sanitation Data'!$D$32,0,10*ROW('Sanitation Data'!D122)))</f>
        <v/>
      </c>
      <c r="CT128" s="33" t="str">
        <f ca="true">+IF(OFFSET('Sanitation Data'!$D$33,0,10*ROW('Sanitation Data'!D122))="","",OFFSET('Sanitation Data'!$D$33,0,10*ROW('Sanitation Data'!D122)))</f>
        <v/>
      </c>
      <c r="CU128" s="33" t="str">
        <f ca="true">+IF(OFFSET('Sanitation Data'!$E$29,0,10*ROW('Sanitation Data'!E122))="","",OFFSET('Sanitation Data'!$E$29,0,10*ROW('Sanitation Data'!E122)))</f>
        <v/>
      </c>
      <c r="CV128" s="33" t="str">
        <f ca="true">+IF(OFFSET('Sanitation Data'!$E$30,0,10*ROW('Sanitation Data'!E122))="","",OFFSET('Sanitation Data'!$E$30,0,10*ROW('Sanitation Data'!E122)))</f>
        <v/>
      </c>
      <c r="CW128" s="33" t="str">
        <f ca="true">+IF(OFFSET('Sanitation Data'!$E$31,0,10*ROW('Sanitation Data'!E122))="","",OFFSET('Sanitation Data'!$E$31,0,10*ROW('Sanitation Data'!E122)))</f>
        <v/>
      </c>
      <c r="CX128" s="33" t="str">
        <f ca="true">+IF(OFFSET('Sanitation Data'!$E$32,0,10*ROW('Sanitation Data'!E122))="","",OFFSET('Sanitation Data'!$E$32,0,10*ROW('Sanitation Data'!E122)))</f>
        <v/>
      </c>
      <c r="CY128" s="33" t="str">
        <f ca="true">+IF(OFFSET('Sanitation Data'!$E$33,0,10*ROW('Sanitation Data'!E122))="","",OFFSET('Sanitation Data'!$E$33,0,10*ROW('Sanitation Data'!E122)))</f>
        <v/>
      </c>
      <c r="CZ128" s="33" t="str">
        <f ca="true">+IF(OFFSET('Sanitation Data'!$F$29,0,10*ROW('Sanitation Data'!F122))="","",OFFSET('Sanitation Data'!$F$29,0,10*ROW('Sanitation Data'!F122)))</f>
        <v/>
      </c>
      <c r="DA128" s="33" t="str">
        <f ca="true">+IF(OFFSET('Sanitation Data'!$F$30,0,10*ROW('Sanitation Data'!F122))="","",OFFSET('Sanitation Data'!$F$30,0,10*ROW('Sanitation Data'!F122)))</f>
        <v/>
      </c>
      <c r="DB128" s="33" t="str">
        <f ca="true">+IF(OFFSET('Sanitation Data'!$F$31,0,10*ROW('Sanitation Data'!F122))="","",OFFSET('Sanitation Data'!$F$31,0,10*ROW('Sanitation Data'!F122)))</f>
        <v/>
      </c>
      <c r="DC128" s="33" t="str">
        <f ca="true">+IF(OFFSET('Sanitation Data'!$F$32,0,10*ROW('Sanitation Data'!F122))="","",OFFSET('Sanitation Data'!$F$32,0,10*ROW('Sanitation Data'!F122)))</f>
        <v/>
      </c>
      <c r="DD128" s="33" t="str">
        <f ca="true">+IF(OFFSET('Sanitation Data'!$F$33,0,10*ROW('Sanitation Data'!F122))="","",OFFSET('Sanitation Data'!$F$33,0,10*ROW('Sanitation Data'!F122)))</f>
        <v/>
      </c>
      <c r="DE128" s="33" t="str">
        <f ca="true">+IF(OFFSET('Sanitation Data'!$G$29,0,10*ROW('Sanitation Data'!G122))="","",OFFSET('Sanitation Data'!$G$29,0,10*ROW('Sanitation Data'!G122)))</f>
        <v/>
      </c>
      <c r="DF128" s="33" t="str">
        <f ca="true">+IF(OFFSET('Sanitation Data'!$G$30,0,10*ROW('Sanitation Data'!G122))="","",OFFSET('Sanitation Data'!$G$30,0,10*ROW('Sanitation Data'!G122)))</f>
        <v/>
      </c>
      <c r="DG128" s="33" t="str">
        <f ca="true">+IF(OFFSET('Sanitation Data'!$G$31,0,10*ROW('Sanitation Data'!G122))="","",OFFSET('Sanitation Data'!$G$31,0,10*ROW('Sanitation Data'!G122)))</f>
        <v/>
      </c>
      <c r="DH128" s="33" t="str">
        <f ca="true">+IF(OFFSET('Sanitation Data'!$G$32,0,10*ROW('Sanitation Data'!G122))="","",OFFSET('Sanitation Data'!$G$32,0,10*ROW('Sanitation Data'!G122)))</f>
        <v/>
      </c>
      <c r="DI128" s="33" t="str">
        <f ca="true">+IF(OFFSET('Sanitation Data'!$G$33,0,10*ROW('Sanitation Data'!G122))="","",OFFSET('Sanitation Data'!$G$33,0,10*ROW('Sanitation Data'!G122)))</f>
        <v/>
      </c>
      <c r="DJ128" s="33" t="str">
        <f ca="true">+IF(OFFSET('Sanitation Data'!$H$29,0,10*ROW('Sanitation Data'!H122))="","",OFFSET('Sanitation Data'!$H$29,0,10*ROW('Sanitation Data'!H122)))</f>
        <v/>
      </c>
      <c r="DK128" s="33" t="str">
        <f ca="true">+IF(OFFSET('Sanitation Data'!$H$30,0,10*ROW('Sanitation Data'!H122))="","",OFFSET('Sanitation Data'!$H$30,0,10*ROW('Sanitation Data'!H122)))</f>
        <v/>
      </c>
      <c r="DL128" s="33" t="str">
        <f ca="true">+IF(OFFSET('Sanitation Data'!$H$31,0,10*ROW('Sanitation Data'!H122))="","",OFFSET('Sanitation Data'!$H$31,0,10*ROW('Sanitation Data'!H122)))</f>
        <v/>
      </c>
      <c r="DM128" s="33" t="str">
        <f ca="true">+IF(OFFSET('Sanitation Data'!$H$32,0,10*ROW('Sanitation Data'!H122))="","",OFFSET('Sanitation Data'!$H$32,0,10*ROW('Sanitation Data'!H122)))</f>
        <v/>
      </c>
      <c r="DN128" s="33" t="str">
        <f ca="true">+IF(OFFSET('Sanitation Data'!$H$33,0,10*ROW('Sanitation Data'!H122))="","",OFFSET('Sanitation Data'!$H$33,0,10*ROW('Sanitation Data'!H122)))</f>
        <v/>
      </c>
      <c r="DO128" s="33" t="str">
        <f ca="true">+IF(OFFSET('Hygiene Data'!$C$12,0,10*ROW('Hygiene Data'!C122))="","",OFFSET('Hygiene Data'!$C$12,0,10*ROW('Hygiene Data'!C122)))</f>
        <v/>
      </c>
      <c r="DP128" s="33" t="str">
        <f ca="true">+IF(OFFSET('Hygiene Data'!$C$13,0,10*ROW('Hygiene Data'!C122))="","",OFFSET('Hygiene Data'!$C$13,0,10*ROW('Hygiene Data'!C122)))</f>
        <v/>
      </c>
      <c r="DQ128" s="33" t="str">
        <f ca="true">+IF(OFFSET('Hygiene Data'!$C$14,0,10*ROW('Hygiene Data'!C122))="","",OFFSET('Hygiene Data'!$C$14,0,10*ROW('Hygiene Data'!C122)))</f>
        <v/>
      </c>
      <c r="DR128" s="33" t="str">
        <f ca="true">+IF(OFFSET('Hygiene Data'!$D$12,0,10*ROW('Hygiene Data'!D122))="","",OFFSET('Hygiene Data'!$D$12,0,10*ROW('Hygiene Data'!D122)))</f>
        <v/>
      </c>
      <c r="DS128" s="33" t="str">
        <f ca="true">+IF(OFFSET('Hygiene Data'!$D$13,0,10*ROW('Hygiene Data'!D122))="","",OFFSET('Hygiene Data'!$D$13,0,10*ROW('Hygiene Data'!D122)))</f>
        <v/>
      </c>
      <c r="DT128" s="33" t="str">
        <f ca="true">+IF(OFFSET('Hygiene Data'!$D$14,0,10*ROW('Hygiene Data'!D122))="","",OFFSET('Hygiene Data'!$D$14,0,10*ROW('Hygiene Data'!D122)))</f>
        <v/>
      </c>
      <c r="DU128" s="33" t="str">
        <f ca="true">+IF(OFFSET('Hygiene Data'!$E$12,0,10*ROW('Hygiene Data'!E122))="","",OFFSET('Hygiene Data'!$E$12,0,10*ROW('Hygiene Data'!E122)))</f>
        <v/>
      </c>
      <c r="DV128" s="33" t="str">
        <f ca="true">+IF(OFFSET('Hygiene Data'!$E$13,0,10*ROW('Hygiene Data'!E122))="","",OFFSET('Hygiene Data'!$E$13,0,10*ROW('Hygiene Data'!E122)))</f>
        <v/>
      </c>
      <c r="DW128" s="33" t="str">
        <f ca="true">+IF(OFFSET('Hygiene Data'!$E$14,0,10*ROW('Hygiene Data'!E122))="","",OFFSET('Hygiene Data'!$E$14,0,10*ROW('Hygiene Data'!E122)))</f>
        <v/>
      </c>
      <c r="DX128" s="33" t="str">
        <f ca="true">+IF(OFFSET('Hygiene Data'!$F$12,0,10*ROW('Hygiene Data'!F122))="","",OFFSET('Hygiene Data'!$F$12,0,10*ROW('Hygiene Data'!F122)))</f>
        <v/>
      </c>
      <c r="DY128" s="33" t="str">
        <f ca="true">+IF(OFFSET('Hygiene Data'!$F$13,0,10*ROW('Hygiene Data'!F122))="","",OFFSET('Hygiene Data'!$F$13,0,10*ROW('Hygiene Data'!F122)))</f>
        <v/>
      </c>
      <c r="DZ128" s="33" t="str">
        <f ca="true">+IF(OFFSET('Hygiene Data'!$F$14,0,10*ROW('Hygiene Data'!F122))="","",OFFSET('Hygiene Data'!$F$14,0,10*ROW('Hygiene Data'!F122)))</f>
        <v/>
      </c>
      <c r="EA128" s="33" t="str">
        <f ca="true">+IF(OFFSET('Hygiene Data'!$G$12,0,10*ROW('Hygiene Data'!G122))="","",OFFSET('Hygiene Data'!$G$12,0,10*ROW('Hygiene Data'!G122)))</f>
        <v/>
      </c>
      <c r="EB128" s="33" t="str">
        <f ca="true">+IF(OFFSET('Hygiene Data'!$G$13,0,10*ROW('Hygiene Data'!G122))="","",OFFSET('Hygiene Data'!$G$13,0,10*ROW('Hygiene Data'!G122)))</f>
        <v/>
      </c>
      <c r="EC128" s="33" t="str">
        <f ca="true">+IF(OFFSET('Hygiene Data'!$G$14,0,10*ROW('Hygiene Data'!G122))="","",OFFSET('Hygiene Data'!$G$14,0,10*ROW('Hygiene Data'!G122)))</f>
        <v/>
      </c>
      <c r="ED128" s="33" t="str">
        <f ca="true">+IF(OFFSET('Hygiene Data'!$H$12,0,10*ROW('Hygiene Data'!H122))="","",OFFSET('Hygiene Data'!$H$12,0,10*ROW('Hygiene Data'!H122)))</f>
        <v/>
      </c>
      <c r="EE128" s="33" t="str">
        <f ca="true">+IF(OFFSET('Hygiene Data'!$H$13,0,10*ROW('Hygiene Data'!H122))="","",OFFSET('Hygiene Data'!$H$13,0,10*ROW('Hygiene Data'!H122)))</f>
        <v/>
      </c>
      <c r="EF128" s="33" t="str">
        <f ca="true">+IF(OFFSET('Hygiene Data'!$H$14,0,10*ROW('Hygiene Data'!H122))="","",OFFSET('Hygiene Data'!$H$14,0,10*ROW('Hygiene Data'!H122)))</f>
        <v/>
      </c>
    </row>
    <row r="129" x14ac:dyDescent="0.2">
      <c r="A129" s="56" t="str">
        <f ca="true">+IF(OFFSET('Water Data'!$B$1,0,10*ROW('Water Data'!B126))="","",OFFSET('Water Data'!$B$1,0,10*ROW('Water Data'!B126)))</f>
        <v/>
      </c>
      <c r="B129" s="56" t="str">
        <f ca="true">+IF(OFFSET('Water Data'!$A$3,0,10*ROW('Water Data'!A126))="","",OFFSET('Water Data'!$A$3,0,10*ROW('Water Data'!A126)))</f>
        <v/>
      </c>
      <c r="C129" s="56" t="str">
        <f ca="true">+IF(OFFSET('Water Data'!$C$3,0,10*ROW('Water Data'!C126))="","",OFFSET('Water Data'!$C$3,0,10*ROW('Water Data'!C126)))</f>
        <v/>
      </c>
      <c r="D129" s="244"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4"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4"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4"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4"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4"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4"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4"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4"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4"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4"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4"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4"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4"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4"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4"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4"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4"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45"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45"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45"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45"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45"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45"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45"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45"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45"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45"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45"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45"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45"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45"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45"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45"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45"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45"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45"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45"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45"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45"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45"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45"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45"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45"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45"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45"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45"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45"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46"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46"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46"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46"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46"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46"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46"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46"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46"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46"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46"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46"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46"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46"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46"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46"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46"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46"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3" t="str">
        <f ca="true">+IF(OFFSET('Water Data'!$C$28,0,10*ROW('Water Data'!C123))="","",OFFSET('Water Data'!$C$28,0,10*ROW('Water Data'!C123)))</f>
        <v/>
      </c>
      <c r="BT129" s="33" t="str">
        <f ca="true">+IF(OFFSET('Water Data'!$C$29,0,10*ROW('Water Data'!C123))="","",OFFSET('Water Data'!$C$29,0,10*ROW('Water Data'!C123)))</f>
        <v/>
      </c>
      <c r="BU129" s="33" t="str">
        <f ca="true">+IF(OFFSET('Water Data'!$C$30,0,10*ROW('Water Data'!C123))="","",OFFSET('Water Data'!$C$30,0,10*ROW('Water Data'!C123)))</f>
        <v/>
      </c>
      <c r="BV129" s="33" t="str">
        <f ca="true">+IF(OFFSET('Water Data'!$D$28,0,10*ROW('Water Data'!D123))="","",OFFSET('Water Data'!$D$28,0,10*ROW('Water Data'!D123)))</f>
        <v/>
      </c>
      <c r="BW129" s="33" t="str">
        <f ca="true">+IF(OFFSET('Water Data'!$D$29,0,10*ROW('Water Data'!D123))="","",OFFSET('Water Data'!$D$29,0,10*ROW('Water Data'!D123)))</f>
        <v/>
      </c>
      <c r="BX129" s="33" t="str">
        <f ca="true">+IF(OFFSET('Water Data'!$D$30,0,10*ROW('Water Data'!D123))="","",OFFSET('Water Data'!$D$30,0,10*ROW('Water Data'!D123)))</f>
        <v/>
      </c>
      <c r="BY129" s="33" t="str">
        <f ca="true">+IF(OFFSET('Water Data'!$E$28,0,10*ROW('Water Data'!E123))="","",OFFSET('Water Data'!$E$28,0,10*ROW('Water Data'!E123)))</f>
        <v/>
      </c>
      <c r="BZ129" s="33" t="str">
        <f ca="true">+IF(OFFSET('Water Data'!$E$29,0,10*ROW('Water Data'!E123))="","",OFFSET('Water Data'!$E$29,0,10*ROW('Water Data'!E123)))</f>
        <v/>
      </c>
      <c r="CA129" s="33" t="str">
        <f ca="true">+IF(OFFSET('Water Data'!$E$30,0,10*ROW('Water Data'!E123))="","",OFFSET('Water Data'!$E$30,0,10*ROW('Water Data'!E123)))</f>
        <v/>
      </c>
      <c r="CB129" s="33" t="str">
        <f ca="true">+IF(OFFSET('Water Data'!$F$28,0,10*ROW('Water Data'!F123))="","",OFFSET('Water Data'!$F$28,0,10*ROW('Water Data'!F123)))</f>
        <v/>
      </c>
      <c r="CC129" s="33" t="str">
        <f ca="true">+IF(OFFSET('Water Data'!$F$29,0,10*ROW('Water Data'!F123))="","",OFFSET('Water Data'!$F$29,0,10*ROW('Water Data'!F123)))</f>
        <v/>
      </c>
      <c r="CD129" s="33" t="str">
        <f ca="true">+IF(OFFSET('Water Data'!$F$30,0,10*ROW('Water Data'!F123))="","",OFFSET('Water Data'!$F$30,0,10*ROW('Water Data'!F123)))</f>
        <v/>
      </c>
      <c r="CE129" s="33" t="str">
        <f ca="true">+IF(OFFSET('Water Data'!$G$28,0,10*ROW('Water Data'!G123))="","",OFFSET('Water Data'!$G$28,0,10*ROW('Water Data'!G123)))</f>
        <v/>
      </c>
      <c r="CF129" s="33" t="str">
        <f ca="true">+IF(OFFSET('Water Data'!$G$29,0,10*ROW('Water Data'!G123))="","",OFFSET('Water Data'!$G$29,0,10*ROW('Water Data'!G123)))</f>
        <v/>
      </c>
      <c r="CG129" s="33" t="str">
        <f ca="true">+IF(OFFSET('Water Data'!$G$30,0,10*ROW('Water Data'!G123))="","",OFFSET('Water Data'!$G$30,0,10*ROW('Water Data'!G123)))</f>
        <v/>
      </c>
      <c r="CH129" s="33" t="str">
        <f ca="true">+IF(OFFSET('Water Data'!$H$28,0,10*ROW('Water Data'!H123))="","",OFFSET('Water Data'!$H$28,0,10*ROW('Water Data'!H123)))</f>
        <v/>
      </c>
      <c r="CI129" s="33" t="str">
        <f ca="true">+IF(OFFSET('Water Data'!$H$29,0,10*ROW('Water Data'!H123))="","",OFFSET('Water Data'!$H$29,0,10*ROW('Water Data'!H123)))</f>
        <v/>
      </c>
      <c r="CJ129" s="33" t="str">
        <f ca="true">+IF(OFFSET('Water Data'!$H$30,0,10*ROW('Water Data'!H123))="","",OFFSET('Water Data'!$H$30,0,10*ROW('Water Data'!H123)))</f>
        <v/>
      </c>
      <c r="CK129" s="33" t="str">
        <f ca="true">+IF(OFFSET('Sanitation Data'!$C$29,0,10*ROW('Sanitation Data'!C123))="","",OFFSET('Sanitation Data'!$C$29,0,10*ROW('Sanitation Data'!C123)))</f>
        <v/>
      </c>
      <c r="CL129" s="33" t="str">
        <f ca="true">+IF(OFFSET('Sanitation Data'!$C$30,0,10*ROW('Sanitation Data'!C123))="","",OFFSET('Sanitation Data'!$C$30,0,10*ROW('Sanitation Data'!C123)))</f>
        <v/>
      </c>
      <c r="CM129" s="33" t="str">
        <f ca="true">+IF(OFFSET('Sanitation Data'!$C$31,0,10*ROW('Sanitation Data'!C123))="","",OFFSET('Sanitation Data'!$C$31,0,10*ROW('Sanitation Data'!C123)))</f>
        <v/>
      </c>
      <c r="CN129" s="33" t="str">
        <f ca="true">+IF(OFFSET('Sanitation Data'!$C$32,0,10*ROW('Sanitation Data'!C123))="","",OFFSET('Sanitation Data'!$C$32,0,10*ROW('Sanitation Data'!C123)))</f>
        <v/>
      </c>
      <c r="CO129" s="33" t="str">
        <f ca="true">+IF(OFFSET('Sanitation Data'!$C$33,0,10*ROW('Sanitation Data'!C123))="","",OFFSET('Sanitation Data'!$C$33,0,10*ROW('Sanitation Data'!C123)))</f>
        <v/>
      </c>
      <c r="CP129" s="33" t="str">
        <f ca="true">+IF(OFFSET('Sanitation Data'!$D$29,0,10*ROW('Sanitation Data'!D123))="","",OFFSET('Sanitation Data'!$D$29,0,10*ROW('Sanitation Data'!D123)))</f>
        <v/>
      </c>
      <c r="CQ129" s="33" t="str">
        <f ca="true">+IF(OFFSET('Sanitation Data'!$D$30,0,10*ROW('Sanitation Data'!D123))="","",OFFSET('Sanitation Data'!$D$30,0,10*ROW('Sanitation Data'!D123)))</f>
        <v/>
      </c>
      <c r="CR129" s="33" t="str">
        <f ca="true">+IF(OFFSET('Sanitation Data'!$D$31,0,10*ROW('Sanitation Data'!D123))="","",OFFSET('Sanitation Data'!$D$31,0,10*ROW('Sanitation Data'!D123)))</f>
        <v/>
      </c>
      <c r="CS129" s="33" t="str">
        <f ca="true">+IF(OFFSET('Sanitation Data'!$D$32,0,10*ROW('Sanitation Data'!D123))="","",OFFSET('Sanitation Data'!$D$32,0,10*ROW('Sanitation Data'!D123)))</f>
        <v/>
      </c>
      <c r="CT129" s="33" t="str">
        <f ca="true">+IF(OFFSET('Sanitation Data'!$D$33,0,10*ROW('Sanitation Data'!D123))="","",OFFSET('Sanitation Data'!$D$33,0,10*ROW('Sanitation Data'!D123)))</f>
        <v/>
      </c>
      <c r="CU129" s="33" t="str">
        <f ca="true">+IF(OFFSET('Sanitation Data'!$E$29,0,10*ROW('Sanitation Data'!E123))="","",OFFSET('Sanitation Data'!$E$29,0,10*ROW('Sanitation Data'!E123)))</f>
        <v/>
      </c>
      <c r="CV129" s="33" t="str">
        <f ca="true">+IF(OFFSET('Sanitation Data'!$E$30,0,10*ROW('Sanitation Data'!E123))="","",OFFSET('Sanitation Data'!$E$30,0,10*ROW('Sanitation Data'!E123)))</f>
        <v/>
      </c>
      <c r="CW129" s="33" t="str">
        <f ca="true">+IF(OFFSET('Sanitation Data'!$E$31,0,10*ROW('Sanitation Data'!E123))="","",OFFSET('Sanitation Data'!$E$31,0,10*ROW('Sanitation Data'!E123)))</f>
        <v/>
      </c>
      <c r="CX129" s="33" t="str">
        <f ca="true">+IF(OFFSET('Sanitation Data'!$E$32,0,10*ROW('Sanitation Data'!E123))="","",OFFSET('Sanitation Data'!$E$32,0,10*ROW('Sanitation Data'!E123)))</f>
        <v/>
      </c>
      <c r="CY129" s="33" t="str">
        <f ca="true">+IF(OFFSET('Sanitation Data'!$E$33,0,10*ROW('Sanitation Data'!E123))="","",OFFSET('Sanitation Data'!$E$33,0,10*ROW('Sanitation Data'!E123)))</f>
        <v/>
      </c>
      <c r="CZ129" s="33" t="str">
        <f ca="true">+IF(OFFSET('Sanitation Data'!$F$29,0,10*ROW('Sanitation Data'!F123))="","",OFFSET('Sanitation Data'!$F$29,0,10*ROW('Sanitation Data'!F123)))</f>
        <v/>
      </c>
      <c r="DA129" s="33" t="str">
        <f ca="true">+IF(OFFSET('Sanitation Data'!$F$30,0,10*ROW('Sanitation Data'!F123))="","",OFFSET('Sanitation Data'!$F$30,0,10*ROW('Sanitation Data'!F123)))</f>
        <v/>
      </c>
      <c r="DB129" s="33" t="str">
        <f ca="true">+IF(OFFSET('Sanitation Data'!$F$31,0,10*ROW('Sanitation Data'!F123))="","",OFFSET('Sanitation Data'!$F$31,0,10*ROW('Sanitation Data'!F123)))</f>
        <v/>
      </c>
      <c r="DC129" s="33" t="str">
        <f ca="true">+IF(OFFSET('Sanitation Data'!$F$32,0,10*ROW('Sanitation Data'!F123))="","",OFFSET('Sanitation Data'!$F$32,0,10*ROW('Sanitation Data'!F123)))</f>
        <v/>
      </c>
      <c r="DD129" s="33" t="str">
        <f ca="true">+IF(OFFSET('Sanitation Data'!$F$33,0,10*ROW('Sanitation Data'!F123))="","",OFFSET('Sanitation Data'!$F$33,0,10*ROW('Sanitation Data'!F123)))</f>
        <v/>
      </c>
      <c r="DE129" s="33" t="str">
        <f ca="true">+IF(OFFSET('Sanitation Data'!$G$29,0,10*ROW('Sanitation Data'!G123))="","",OFFSET('Sanitation Data'!$G$29,0,10*ROW('Sanitation Data'!G123)))</f>
        <v/>
      </c>
      <c r="DF129" s="33" t="str">
        <f ca="true">+IF(OFFSET('Sanitation Data'!$G$30,0,10*ROW('Sanitation Data'!G123))="","",OFFSET('Sanitation Data'!$G$30,0,10*ROW('Sanitation Data'!G123)))</f>
        <v/>
      </c>
      <c r="DG129" s="33" t="str">
        <f ca="true">+IF(OFFSET('Sanitation Data'!$G$31,0,10*ROW('Sanitation Data'!G123))="","",OFFSET('Sanitation Data'!$G$31,0,10*ROW('Sanitation Data'!G123)))</f>
        <v/>
      </c>
      <c r="DH129" s="33" t="str">
        <f ca="true">+IF(OFFSET('Sanitation Data'!$G$32,0,10*ROW('Sanitation Data'!G123))="","",OFFSET('Sanitation Data'!$G$32,0,10*ROW('Sanitation Data'!G123)))</f>
        <v/>
      </c>
      <c r="DI129" s="33" t="str">
        <f ca="true">+IF(OFFSET('Sanitation Data'!$G$33,0,10*ROW('Sanitation Data'!G123))="","",OFFSET('Sanitation Data'!$G$33,0,10*ROW('Sanitation Data'!G123)))</f>
        <v/>
      </c>
      <c r="DJ129" s="33" t="str">
        <f ca="true">+IF(OFFSET('Sanitation Data'!$H$29,0,10*ROW('Sanitation Data'!H123))="","",OFFSET('Sanitation Data'!$H$29,0,10*ROW('Sanitation Data'!H123)))</f>
        <v/>
      </c>
      <c r="DK129" s="33" t="str">
        <f ca="true">+IF(OFFSET('Sanitation Data'!$H$30,0,10*ROW('Sanitation Data'!H123))="","",OFFSET('Sanitation Data'!$H$30,0,10*ROW('Sanitation Data'!H123)))</f>
        <v/>
      </c>
      <c r="DL129" s="33" t="str">
        <f ca="true">+IF(OFFSET('Sanitation Data'!$H$31,0,10*ROW('Sanitation Data'!H123))="","",OFFSET('Sanitation Data'!$H$31,0,10*ROW('Sanitation Data'!H123)))</f>
        <v/>
      </c>
      <c r="DM129" s="33" t="str">
        <f ca="true">+IF(OFFSET('Sanitation Data'!$H$32,0,10*ROW('Sanitation Data'!H123))="","",OFFSET('Sanitation Data'!$H$32,0,10*ROW('Sanitation Data'!H123)))</f>
        <v/>
      </c>
      <c r="DN129" s="33" t="str">
        <f ca="true">+IF(OFFSET('Sanitation Data'!$H$33,0,10*ROW('Sanitation Data'!H123))="","",OFFSET('Sanitation Data'!$H$33,0,10*ROW('Sanitation Data'!H123)))</f>
        <v/>
      </c>
      <c r="DO129" s="33" t="str">
        <f ca="true">+IF(OFFSET('Hygiene Data'!$C$12,0,10*ROW('Hygiene Data'!C123))="","",OFFSET('Hygiene Data'!$C$12,0,10*ROW('Hygiene Data'!C123)))</f>
        <v/>
      </c>
      <c r="DP129" s="33" t="str">
        <f ca="true">+IF(OFFSET('Hygiene Data'!$C$13,0,10*ROW('Hygiene Data'!C123))="","",OFFSET('Hygiene Data'!$C$13,0,10*ROW('Hygiene Data'!C123)))</f>
        <v/>
      </c>
      <c r="DQ129" s="33" t="str">
        <f ca="true">+IF(OFFSET('Hygiene Data'!$C$14,0,10*ROW('Hygiene Data'!C123))="","",OFFSET('Hygiene Data'!$C$14,0,10*ROW('Hygiene Data'!C123)))</f>
        <v/>
      </c>
      <c r="DR129" s="33" t="str">
        <f ca="true">+IF(OFFSET('Hygiene Data'!$D$12,0,10*ROW('Hygiene Data'!D123))="","",OFFSET('Hygiene Data'!$D$12,0,10*ROW('Hygiene Data'!D123)))</f>
        <v/>
      </c>
      <c r="DS129" s="33" t="str">
        <f ca="true">+IF(OFFSET('Hygiene Data'!$D$13,0,10*ROW('Hygiene Data'!D123))="","",OFFSET('Hygiene Data'!$D$13,0,10*ROW('Hygiene Data'!D123)))</f>
        <v/>
      </c>
      <c r="DT129" s="33" t="str">
        <f ca="true">+IF(OFFSET('Hygiene Data'!$D$14,0,10*ROW('Hygiene Data'!D123))="","",OFFSET('Hygiene Data'!$D$14,0,10*ROW('Hygiene Data'!D123)))</f>
        <v/>
      </c>
      <c r="DU129" s="33" t="str">
        <f ca="true">+IF(OFFSET('Hygiene Data'!$E$12,0,10*ROW('Hygiene Data'!E123))="","",OFFSET('Hygiene Data'!$E$12,0,10*ROW('Hygiene Data'!E123)))</f>
        <v/>
      </c>
      <c r="DV129" s="33" t="str">
        <f ca="true">+IF(OFFSET('Hygiene Data'!$E$13,0,10*ROW('Hygiene Data'!E123))="","",OFFSET('Hygiene Data'!$E$13,0,10*ROW('Hygiene Data'!E123)))</f>
        <v/>
      </c>
      <c r="DW129" s="33" t="str">
        <f ca="true">+IF(OFFSET('Hygiene Data'!$E$14,0,10*ROW('Hygiene Data'!E123))="","",OFFSET('Hygiene Data'!$E$14,0,10*ROW('Hygiene Data'!E123)))</f>
        <v/>
      </c>
      <c r="DX129" s="33" t="str">
        <f ca="true">+IF(OFFSET('Hygiene Data'!$F$12,0,10*ROW('Hygiene Data'!F123))="","",OFFSET('Hygiene Data'!$F$12,0,10*ROW('Hygiene Data'!F123)))</f>
        <v/>
      </c>
      <c r="DY129" s="33" t="str">
        <f ca="true">+IF(OFFSET('Hygiene Data'!$F$13,0,10*ROW('Hygiene Data'!F123))="","",OFFSET('Hygiene Data'!$F$13,0,10*ROW('Hygiene Data'!F123)))</f>
        <v/>
      </c>
      <c r="DZ129" s="33" t="str">
        <f ca="true">+IF(OFFSET('Hygiene Data'!$F$14,0,10*ROW('Hygiene Data'!F123))="","",OFFSET('Hygiene Data'!$F$14,0,10*ROW('Hygiene Data'!F123)))</f>
        <v/>
      </c>
      <c r="EA129" s="33" t="str">
        <f ca="true">+IF(OFFSET('Hygiene Data'!$G$12,0,10*ROW('Hygiene Data'!G123))="","",OFFSET('Hygiene Data'!$G$12,0,10*ROW('Hygiene Data'!G123)))</f>
        <v/>
      </c>
      <c r="EB129" s="33" t="str">
        <f ca="true">+IF(OFFSET('Hygiene Data'!$G$13,0,10*ROW('Hygiene Data'!G123))="","",OFFSET('Hygiene Data'!$G$13,0,10*ROW('Hygiene Data'!G123)))</f>
        <v/>
      </c>
      <c r="EC129" s="33" t="str">
        <f ca="true">+IF(OFFSET('Hygiene Data'!$G$14,0,10*ROW('Hygiene Data'!G123))="","",OFFSET('Hygiene Data'!$G$14,0,10*ROW('Hygiene Data'!G123)))</f>
        <v/>
      </c>
      <c r="ED129" s="33" t="str">
        <f ca="true">+IF(OFFSET('Hygiene Data'!$H$12,0,10*ROW('Hygiene Data'!H123))="","",OFFSET('Hygiene Data'!$H$12,0,10*ROW('Hygiene Data'!H123)))</f>
        <v/>
      </c>
      <c r="EE129" s="33" t="str">
        <f ca="true">+IF(OFFSET('Hygiene Data'!$H$13,0,10*ROW('Hygiene Data'!H123))="","",OFFSET('Hygiene Data'!$H$13,0,10*ROW('Hygiene Data'!H123)))</f>
        <v/>
      </c>
      <c r="EF129" s="33" t="str">
        <f ca="true">+IF(OFFSET('Hygiene Data'!$H$14,0,10*ROW('Hygiene Data'!H123))="","",OFFSET('Hygiene Data'!$H$14,0,10*ROW('Hygiene Data'!H123)))</f>
        <v/>
      </c>
    </row>
    <row r="130" x14ac:dyDescent="0.2">
      <c r="A130" s="56" t="str">
        <f ca="true">+IF(OFFSET('Water Data'!$B$1,0,10*ROW('Water Data'!B127))="","",OFFSET('Water Data'!$B$1,0,10*ROW('Water Data'!B127)))</f>
        <v/>
      </c>
      <c r="B130" s="56" t="str">
        <f ca="true">+IF(OFFSET('Water Data'!$A$3,0,10*ROW('Water Data'!A127))="","",OFFSET('Water Data'!$A$3,0,10*ROW('Water Data'!A127)))</f>
        <v/>
      </c>
      <c r="C130" s="56" t="str">
        <f ca="true">+IF(OFFSET('Water Data'!$C$3,0,10*ROW('Water Data'!C127))="","",OFFSET('Water Data'!$C$3,0,10*ROW('Water Data'!C127)))</f>
        <v/>
      </c>
      <c r="D130" s="244"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4"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4"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4"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4"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4"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4"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4"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4"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4"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4"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4"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4"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4"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4"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4"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4"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4"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45"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45"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45"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45"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45"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45"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45"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45"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45"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45"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45"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45"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45"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45"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45"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45"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45"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45"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45"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45"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45"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45"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45"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45"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45"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45"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45"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45"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45"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45"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46"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46"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46"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46"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46"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46"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46"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46"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46"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46"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46"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46"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46"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46"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46"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46"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46"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46"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3" t="str">
        <f ca="true">+IF(OFFSET('Water Data'!$C$28,0,10*ROW('Water Data'!C124))="","",OFFSET('Water Data'!$C$28,0,10*ROW('Water Data'!C124)))</f>
        <v/>
      </c>
      <c r="BT130" s="33" t="str">
        <f ca="true">+IF(OFFSET('Water Data'!$C$29,0,10*ROW('Water Data'!C124))="","",OFFSET('Water Data'!$C$29,0,10*ROW('Water Data'!C124)))</f>
        <v/>
      </c>
      <c r="BU130" s="33" t="str">
        <f ca="true">+IF(OFFSET('Water Data'!$C$30,0,10*ROW('Water Data'!C124))="","",OFFSET('Water Data'!$C$30,0,10*ROW('Water Data'!C124)))</f>
        <v/>
      </c>
      <c r="BV130" s="33" t="str">
        <f ca="true">+IF(OFFSET('Water Data'!$D$28,0,10*ROW('Water Data'!D124))="","",OFFSET('Water Data'!$D$28,0,10*ROW('Water Data'!D124)))</f>
        <v/>
      </c>
      <c r="BW130" s="33" t="str">
        <f ca="true">+IF(OFFSET('Water Data'!$D$29,0,10*ROW('Water Data'!D124))="","",OFFSET('Water Data'!$D$29,0,10*ROW('Water Data'!D124)))</f>
        <v/>
      </c>
      <c r="BX130" s="33" t="str">
        <f ca="true">+IF(OFFSET('Water Data'!$D$30,0,10*ROW('Water Data'!D124))="","",OFFSET('Water Data'!$D$30,0,10*ROW('Water Data'!D124)))</f>
        <v/>
      </c>
      <c r="BY130" s="33" t="str">
        <f ca="true">+IF(OFFSET('Water Data'!$E$28,0,10*ROW('Water Data'!E124))="","",OFFSET('Water Data'!$E$28,0,10*ROW('Water Data'!E124)))</f>
        <v/>
      </c>
      <c r="BZ130" s="33" t="str">
        <f ca="true">+IF(OFFSET('Water Data'!$E$29,0,10*ROW('Water Data'!E124))="","",OFFSET('Water Data'!$E$29,0,10*ROW('Water Data'!E124)))</f>
        <v/>
      </c>
      <c r="CA130" s="33" t="str">
        <f ca="true">+IF(OFFSET('Water Data'!$E$30,0,10*ROW('Water Data'!E124))="","",OFFSET('Water Data'!$E$30,0,10*ROW('Water Data'!E124)))</f>
        <v/>
      </c>
      <c r="CB130" s="33" t="str">
        <f ca="true">+IF(OFFSET('Water Data'!$F$28,0,10*ROW('Water Data'!F124))="","",OFFSET('Water Data'!$F$28,0,10*ROW('Water Data'!F124)))</f>
        <v/>
      </c>
      <c r="CC130" s="33" t="str">
        <f ca="true">+IF(OFFSET('Water Data'!$F$29,0,10*ROW('Water Data'!F124))="","",OFFSET('Water Data'!$F$29,0,10*ROW('Water Data'!F124)))</f>
        <v/>
      </c>
      <c r="CD130" s="33" t="str">
        <f ca="true">+IF(OFFSET('Water Data'!$F$30,0,10*ROW('Water Data'!F124))="","",OFFSET('Water Data'!$F$30,0,10*ROW('Water Data'!F124)))</f>
        <v/>
      </c>
      <c r="CE130" s="33" t="str">
        <f ca="true">+IF(OFFSET('Water Data'!$G$28,0,10*ROW('Water Data'!G124))="","",OFFSET('Water Data'!$G$28,0,10*ROW('Water Data'!G124)))</f>
        <v/>
      </c>
      <c r="CF130" s="33" t="str">
        <f ca="true">+IF(OFFSET('Water Data'!$G$29,0,10*ROW('Water Data'!G124))="","",OFFSET('Water Data'!$G$29,0,10*ROW('Water Data'!G124)))</f>
        <v/>
      </c>
      <c r="CG130" s="33" t="str">
        <f ca="true">+IF(OFFSET('Water Data'!$G$30,0,10*ROW('Water Data'!G124))="","",OFFSET('Water Data'!$G$30,0,10*ROW('Water Data'!G124)))</f>
        <v/>
      </c>
      <c r="CH130" s="33" t="str">
        <f ca="true">+IF(OFFSET('Water Data'!$H$28,0,10*ROW('Water Data'!H124))="","",OFFSET('Water Data'!$H$28,0,10*ROW('Water Data'!H124)))</f>
        <v/>
      </c>
      <c r="CI130" s="33" t="str">
        <f ca="true">+IF(OFFSET('Water Data'!$H$29,0,10*ROW('Water Data'!H124))="","",OFFSET('Water Data'!$H$29,0,10*ROW('Water Data'!H124)))</f>
        <v/>
      </c>
      <c r="CJ130" s="33" t="str">
        <f ca="true">+IF(OFFSET('Water Data'!$H$30,0,10*ROW('Water Data'!H124))="","",OFFSET('Water Data'!$H$30,0,10*ROW('Water Data'!H124)))</f>
        <v/>
      </c>
      <c r="CK130" s="33" t="str">
        <f ca="true">+IF(OFFSET('Sanitation Data'!$C$29,0,10*ROW('Sanitation Data'!C124))="","",OFFSET('Sanitation Data'!$C$29,0,10*ROW('Sanitation Data'!C124)))</f>
        <v/>
      </c>
      <c r="CL130" s="33" t="str">
        <f ca="true">+IF(OFFSET('Sanitation Data'!$C$30,0,10*ROW('Sanitation Data'!C124))="","",OFFSET('Sanitation Data'!$C$30,0,10*ROW('Sanitation Data'!C124)))</f>
        <v/>
      </c>
      <c r="CM130" s="33" t="str">
        <f ca="true">+IF(OFFSET('Sanitation Data'!$C$31,0,10*ROW('Sanitation Data'!C124))="","",OFFSET('Sanitation Data'!$C$31,0,10*ROW('Sanitation Data'!C124)))</f>
        <v/>
      </c>
      <c r="CN130" s="33" t="str">
        <f ca="true">+IF(OFFSET('Sanitation Data'!$C$32,0,10*ROW('Sanitation Data'!C124))="","",OFFSET('Sanitation Data'!$C$32,0,10*ROW('Sanitation Data'!C124)))</f>
        <v/>
      </c>
      <c r="CO130" s="33" t="str">
        <f ca="true">+IF(OFFSET('Sanitation Data'!$C$33,0,10*ROW('Sanitation Data'!C124))="","",OFFSET('Sanitation Data'!$C$33,0,10*ROW('Sanitation Data'!C124)))</f>
        <v/>
      </c>
      <c r="CP130" s="33" t="str">
        <f ca="true">+IF(OFFSET('Sanitation Data'!$D$29,0,10*ROW('Sanitation Data'!D124))="","",OFFSET('Sanitation Data'!$D$29,0,10*ROW('Sanitation Data'!D124)))</f>
        <v/>
      </c>
      <c r="CQ130" s="33" t="str">
        <f ca="true">+IF(OFFSET('Sanitation Data'!$D$30,0,10*ROW('Sanitation Data'!D124))="","",OFFSET('Sanitation Data'!$D$30,0,10*ROW('Sanitation Data'!D124)))</f>
        <v/>
      </c>
      <c r="CR130" s="33" t="str">
        <f ca="true">+IF(OFFSET('Sanitation Data'!$D$31,0,10*ROW('Sanitation Data'!D124))="","",OFFSET('Sanitation Data'!$D$31,0,10*ROW('Sanitation Data'!D124)))</f>
        <v/>
      </c>
      <c r="CS130" s="33" t="str">
        <f ca="true">+IF(OFFSET('Sanitation Data'!$D$32,0,10*ROW('Sanitation Data'!D124))="","",OFFSET('Sanitation Data'!$D$32,0,10*ROW('Sanitation Data'!D124)))</f>
        <v/>
      </c>
      <c r="CT130" s="33" t="str">
        <f ca="true">+IF(OFFSET('Sanitation Data'!$D$33,0,10*ROW('Sanitation Data'!D124))="","",OFFSET('Sanitation Data'!$D$33,0,10*ROW('Sanitation Data'!D124)))</f>
        <v/>
      </c>
      <c r="CU130" s="33" t="str">
        <f ca="true">+IF(OFFSET('Sanitation Data'!$E$29,0,10*ROW('Sanitation Data'!E124))="","",OFFSET('Sanitation Data'!$E$29,0,10*ROW('Sanitation Data'!E124)))</f>
        <v/>
      </c>
      <c r="CV130" s="33" t="str">
        <f ca="true">+IF(OFFSET('Sanitation Data'!$E$30,0,10*ROW('Sanitation Data'!E124))="","",OFFSET('Sanitation Data'!$E$30,0,10*ROW('Sanitation Data'!E124)))</f>
        <v/>
      </c>
      <c r="CW130" s="33" t="str">
        <f ca="true">+IF(OFFSET('Sanitation Data'!$E$31,0,10*ROW('Sanitation Data'!E124))="","",OFFSET('Sanitation Data'!$E$31,0,10*ROW('Sanitation Data'!E124)))</f>
        <v/>
      </c>
      <c r="CX130" s="33" t="str">
        <f ca="true">+IF(OFFSET('Sanitation Data'!$E$32,0,10*ROW('Sanitation Data'!E124))="","",OFFSET('Sanitation Data'!$E$32,0,10*ROW('Sanitation Data'!E124)))</f>
        <v/>
      </c>
      <c r="CY130" s="33" t="str">
        <f ca="true">+IF(OFFSET('Sanitation Data'!$E$33,0,10*ROW('Sanitation Data'!E124))="","",OFFSET('Sanitation Data'!$E$33,0,10*ROW('Sanitation Data'!E124)))</f>
        <v/>
      </c>
      <c r="CZ130" s="33" t="str">
        <f ca="true">+IF(OFFSET('Sanitation Data'!$F$29,0,10*ROW('Sanitation Data'!F124))="","",OFFSET('Sanitation Data'!$F$29,0,10*ROW('Sanitation Data'!F124)))</f>
        <v/>
      </c>
      <c r="DA130" s="33" t="str">
        <f ca="true">+IF(OFFSET('Sanitation Data'!$F$30,0,10*ROW('Sanitation Data'!F124))="","",OFFSET('Sanitation Data'!$F$30,0,10*ROW('Sanitation Data'!F124)))</f>
        <v/>
      </c>
      <c r="DB130" s="33" t="str">
        <f ca="true">+IF(OFFSET('Sanitation Data'!$F$31,0,10*ROW('Sanitation Data'!F124))="","",OFFSET('Sanitation Data'!$F$31,0,10*ROW('Sanitation Data'!F124)))</f>
        <v/>
      </c>
      <c r="DC130" s="33" t="str">
        <f ca="true">+IF(OFFSET('Sanitation Data'!$F$32,0,10*ROW('Sanitation Data'!F124))="","",OFFSET('Sanitation Data'!$F$32,0,10*ROW('Sanitation Data'!F124)))</f>
        <v/>
      </c>
      <c r="DD130" s="33" t="str">
        <f ca="true">+IF(OFFSET('Sanitation Data'!$F$33,0,10*ROW('Sanitation Data'!F124))="","",OFFSET('Sanitation Data'!$F$33,0,10*ROW('Sanitation Data'!F124)))</f>
        <v/>
      </c>
      <c r="DE130" s="33" t="str">
        <f ca="true">+IF(OFFSET('Sanitation Data'!$G$29,0,10*ROW('Sanitation Data'!G124))="","",OFFSET('Sanitation Data'!$G$29,0,10*ROW('Sanitation Data'!G124)))</f>
        <v/>
      </c>
      <c r="DF130" s="33" t="str">
        <f ca="true">+IF(OFFSET('Sanitation Data'!$G$30,0,10*ROW('Sanitation Data'!G124))="","",OFFSET('Sanitation Data'!$G$30,0,10*ROW('Sanitation Data'!G124)))</f>
        <v/>
      </c>
      <c r="DG130" s="33" t="str">
        <f ca="true">+IF(OFFSET('Sanitation Data'!$G$31,0,10*ROW('Sanitation Data'!G124))="","",OFFSET('Sanitation Data'!$G$31,0,10*ROW('Sanitation Data'!G124)))</f>
        <v/>
      </c>
      <c r="DH130" s="33" t="str">
        <f ca="true">+IF(OFFSET('Sanitation Data'!$G$32,0,10*ROW('Sanitation Data'!G124))="","",OFFSET('Sanitation Data'!$G$32,0,10*ROW('Sanitation Data'!G124)))</f>
        <v/>
      </c>
      <c r="DI130" s="33" t="str">
        <f ca="true">+IF(OFFSET('Sanitation Data'!$G$33,0,10*ROW('Sanitation Data'!G124))="","",OFFSET('Sanitation Data'!$G$33,0,10*ROW('Sanitation Data'!G124)))</f>
        <v/>
      </c>
      <c r="DJ130" s="33" t="str">
        <f ca="true">+IF(OFFSET('Sanitation Data'!$H$29,0,10*ROW('Sanitation Data'!H124))="","",OFFSET('Sanitation Data'!$H$29,0,10*ROW('Sanitation Data'!H124)))</f>
        <v/>
      </c>
      <c r="DK130" s="33" t="str">
        <f ca="true">+IF(OFFSET('Sanitation Data'!$H$30,0,10*ROW('Sanitation Data'!H124))="","",OFFSET('Sanitation Data'!$H$30,0,10*ROW('Sanitation Data'!H124)))</f>
        <v/>
      </c>
      <c r="DL130" s="33" t="str">
        <f ca="true">+IF(OFFSET('Sanitation Data'!$H$31,0,10*ROW('Sanitation Data'!H124))="","",OFFSET('Sanitation Data'!$H$31,0,10*ROW('Sanitation Data'!H124)))</f>
        <v/>
      </c>
      <c r="DM130" s="33" t="str">
        <f ca="true">+IF(OFFSET('Sanitation Data'!$H$32,0,10*ROW('Sanitation Data'!H124))="","",OFFSET('Sanitation Data'!$H$32,0,10*ROW('Sanitation Data'!H124)))</f>
        <v/>
      </c>
      <c r="DN130" s="33" t="str">
        <f ca="true">+IF(OFFSET('Sanitation Data'!$H$33,0,10*ROW('Sanitation Data'!H124))="","",OFFSET('Sanitation Data'!$H$33,0,10*ROW('Sanitation Data'!H124)))</f>
        <v/>
      </c>
      <c r="DO130" s="33" t="str">
        <f ca="true">+IF(OFFSET('Hygiene Data'!$C$12,0,10*ROW('Hygiene Data'!C124))="","",OFFSET('Hygiene Data'!$C$12,0,10*ROW('Hygiene Data'!C124)))</f>
        <v/>
      </c>
      <c r="DP130" s="33" t="str">
        <f ca="true">+IF(OFFSET('Hygiene Data'!$C$13,0,10*ROW('Hygiene Data'!C124))="","",OFFSET('Hygiene Data'!$C$13,0,10*ROW('Hygiene Data'!C124)))</f>
        <v/>
      </c>
      <c r="DQ130" s="33" t="str">
        <f ca="true">+IF(OFFSET('Hygiene Data'!$C$14,0,10*ROW('Hygiene Data'!C124))="","",OFFSET('Hygiene Data'!$C$14,0,10*ROW('Hygiene Data'!C124)))</f>
        <v/>
      </c>
      <c r="DR130" s="33" t="str">
        <f ca="true">+IF(OFFSET('Hygiene Data'!$D$12,0,10*ROW('Hygiene Data'!D124))="","",OFFSET('Hygiene Data'!$D$12,0,10*ROW('Hygiene Data'!D124)))</f>
        <v/>
      </c>
      <c r="DS130" s="33" t="str">
        <f ca="true">+IF(OFFSET('Hygiene Data'!$D$13,0,10*ROW('Hygiene Data'!D124))="","",OFFSET('Hygiene Data'!$D$13,0,10*ROW('Hygiene Data'!D124)))</f>
        <v/>
      </c>
      <c r="DT130" s="33" t="str">
        <f ca="true">+IF(OFFSET('Hygiene Data'!$D$14,0,10*ROW('Hygiene Data'!D124))="","",OFFSET('Hygiene Data'!$D$14,0,10*ROW('Hygiene Data'!D124)))</f>
        <v/>
      </c>
      <c r="DU130" s="33" t="str">
        <f ca="true">+IF(OFFSET('Hygiene Data'!$E$12,0,10*ROW('Hygiene Data'!E124))="","",OFFSET('Hygiene Data'!$E$12,0,10*ROW('Hygiene Data'!E124)))</f>
        <v/>
      </c>
      <c r="DV130" s="33" t="str">
        <f ca="true">+IF(OFFSET('Hygiene Data'!$E$13,0,10*ROW('Hygiene Data'!E124))="","",OFFSET('Hygiene Data'!$E$13,0,10*ROW('Hygiene Data'!E124)))</f>
        <v/>
      </c>
      <c r="DW130" s="33" t="str">
        <f ca="true">+IF(OFFSET('Hygiene Data'!$E$14,0,10*ROW('Hygiene Data'!E124))="","",OFFSET('Hygiene Data'!$E$14,0,10*ROW('Hygiene Data'!E124)))</f>
        <v/>
      </c>
      <c r="DX130" s="33" t="str">
        <f ca="true">+IF(OFFSET('Hygiene Data'!$F$12,0,10*ROW('Hygiene Data'!F124))="","",OFFSET('Hygiene Data'!$F$12,0,10*ROW('Hygiene Data'!F124)))</f>
        <v/>
      </c>
      <c r="DY130" s="33" t="str">
        <f ca="true">+IF(OFFSET('Hygiene Data'!$F$13,0,10*ROW('Hygiene Data'!F124))="","",OFFSET('Hygiene Data'!$F$13,0,10*ROW('Hygiene Data'!F124)))</f>
        <v/>
      </c>
      <c r="DZ130" s="33" t="str">
        <f ca="true">+IF(OFFSET('Hygiene Data'!$F$14,0,10*ROW('Hygiene Data'!F124))="","",OFFSET('Hygiene Data'!$F$14,0,10*ROW('Hygiene Data'!F124)))</f>
        <v/>
      </c>
      <c r="EA130" s="33" t="str">
        <f ca="true">+IF(OFFSET('Hygiene Data'!$G$12,0,10*ROW('Hygiene Data'!G124))="","",OFFSET('Hygiene Data'!$G$12,0,10*ROW('Hygiene Data'!G124)))</f>
        <v/>
      </c>
      <c r="EB130" s="33" t="str">
        <f ca="true">+IF(OFFSET('Hygiene Data'!$G$13,0,10*ROW('Hygiene Data'!G124))="","",OFFSET('Hygiene Data'!$G$13,0,10*ROW('Hygiene Data'!G124)))</f>
        <v/>
      </c>
      <c r="EC130" s="33" t="str">
        <f ca="true">+IF(OFFSET('Hygiene Data'!$G$14,0,10*ROW('Hygiene Data'!G124))="","",OFFSET('Hygiene Data'!$G$14,0,10*ROW('Hygiene Data'!G124)))</f>
        <v/>
      </c>
      <c r="ED130" s="33" t="str">
        <f ca="true">+IF(OFFSET('Hygiene Data'!$H$12,0,10*ROW('Hygiene Data'!H124))="","",OFFSET('Hygiene Data'!$H$12,0,10*ROW('Hygiene Data'!H124)))</f>
        <v/>
      </c>
      <c r="EE130" s="33" t="str">
        <f ca="true">+IF(OFFSET('Hygiene Data'!$H$13,0,10*ROW('Hygiene Data'!H124))="","",OFFSET('Hygiene Data'!$H$13,0,10*ROW('Hygiene Data'!H124)))</f>
        <v/>
      </c>
      <c r="EF130" s="33" t="str">
        <f ca="true">+IF(OFFSET('Hygiene Data'!$H$14,0,10*ROW('Hygiene Data'!H124))="","",OFFSET('Hygiene Data'!$H$14,0,10*ROW('Hygiene Data'!H124)))</f>
        <v/>
      </c>
    </row>
    <row r="131" x14ac:dyDescent="0.2">
      <c r="A131" s="56" t="str">
        <f ca="true">+IF(OFFSET('Water Data'!$B$1,0,10*ROW('Water Data'!B128))="","",OFFSET('Water Data'!$B$1,0,10*ROW('Water Data'!B128)))</f>
        <v/>
      </c>
      <c r="B131" s="56" t="str">
        <f ca="true">+IF(OFFSET('Water Data'!$A$3,0,10*ROW('Water Data'!A128))="","",OFFSET('Water Data'!$A$3,0,10*ROW('Water Data'!A128)))</f>
        <v/>
      </c>
      <c r="C131" s="56" t="str">
        <f ca="true">+IF(OFFSET('Water Data'!$C$3,0,10*ROW('Water Data'!C128))="","",OFFSET('Water Data'!$C$3,0,10*ROW('Water Data'!C128)))</f>
        <v/>
      </c>
      <c r="D131" s="244"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4"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4"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4"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4"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4"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4"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4"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4"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4"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4"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4"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4"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4"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4"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4"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4"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4"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45"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45"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45"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45"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45"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45"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45"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45"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45"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45"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45"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45"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45"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45"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45"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45"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45"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45"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45"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45"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45"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45"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45"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45"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45"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45"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45"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45"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45"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45"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46"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46"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46"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46"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46"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46"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46"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46"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46"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46"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46"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46"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46"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46"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46"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46"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46"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46"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3" t="str">
        <f ca="true">+IF(OFFSET('Water Data'!$C$28,0,10*ROW('Water Data'!C125))="","",OFFSET('Water Data'!$C$28,0,10*ROW('Water Data'!C125)))</f>
        <v/>
      </c>
      <c r="BT131" s="33" t="str">
        <f ca="true">+IF(OFFSET('Water Data'!$C$29,0,10*ROW('Water Data'!C125))="","",OFFSET('Water Data'!$C$29,0,10*ROW('Water Data'!C125)))</f>
        <v/>
      </c>
      <c r="BU131" s="33" t="str">
        <f ca="true">+IF(OFFSET('Water Data'!$C$30,0,10*ROW('Water Data'!C125))="","",OFFSET('Water Data'!$C$30,0,10*ROW('Water Data'!C125)))</f>
        <v/>
      </c>
      <c r="BV131" s="33" t="str">
        <f ca="true">+IF(OFFSET('Water Data'!$D$28,0,10*ROW('Water Data'!D125))="","",OFFSET('Water Data'!$D$28,0,10*ROW('Water Data'!D125)))</f>
        <v/>
      </c>
      <c r="BW131" s="33" t="str">
        <f ca="true">+IF(OFFSET('Water Data'!$D$29,0,10*ROW('Water Data'!D125))="","",OFFSET('Water Data'!$D$29,0,10*ROW('Water Data'!D125)))</f>
        <v/>
      </c>
      <c r="BX131" s="33" t="str">
        <f ca="true">+IF(OFFSET('Water Data'!$D$30,0,10*ROW('Water Data'!D125))="","",OFFSET('Water Data'!$D$30,0,10*ROW('Water Data'!D125)))</f>
        <v/>
      </c>
      <c r="BY131" s="33" t="str">
        <f ca="true">+IF(OFFSET('Water Data'!$E$28,0,10*ROW('Water Data'!E125))="","",OFFSET('Water Data'!$E$28,0,10*ROW('Water Data'!E125)))</f>
        <v/>
      </c>
      <c r="BZ131" s="33" t="str">
        <f ca="true">+IF(OFFSET('Water Data'!$E$29,0,10*ROW('Water Data'!E125))="","",OFFSET('Water Data'!$E$29,0,10*ROW('Water Data'!E125)))</f>
        <v/>
      </c>
      <c r="CA131" s="33" t="str">
        <f ca="true">+IF(OFFSET('Water Data'!$E$30,0,10*ROW('Water Data'!E125))="","",OFFSET('Water Data'!$E$30,0,10*ROW('Water Data'!E125)))</f>
        <v/>
      </c>
      <c r="CB131" s="33" t="str">
        <f ca="true">+IF(OFFSET('Water Data'!$F$28,0,10*ROW('Water Data'!F125))="","",OFFSET('Water Data'!$F$28,0,10*ROW('Water Data'!F125)))</f>
        <v/>
      </c>
      <c r="CC131" s="33" t="str">
        <f ca="true">+IF(OFFSET('Water Data'!$F$29,0,10*ROW('Water Data'!F125))="","",OFFSET('Water Data'!$F$29,0,10*ROW('Water Data'!F125)))</f>
        <v/>
      </c>
      <c r="CD131" s="33" t="str">
        <f ca="true">+IF(OFFSET('Water Data'!$F$30,0,10*ROW('Water Data'!F125))="","",OFFSET('Water Data'!$F$30,0,10*ROW('Water Data'!F125)))</f>
        <v/>
      </c>
      <c r="CE131" s="33" t="str">
        <f ca="true">+IF(OFFSET('Water Data'!$G$28,0,10*ROW('Water Data'!G125))="","",OFFSET('Water Data'!$G$28,0,10*ROW('Water Data'!G125)))</f>
        <v/>
      </c>
      <c r="CF131" s="33" t="str">
        <f ca="true">+IF(OFFSET('Water Data'!$G$29,0,10*ROW('Water Data'!G125))="","",OFFSET('Water Data'!$G$29,0,10*ROW('Water Data'!G125)))</f>
        <v/>
      </c>
      <c r="CG131" s="33" t="str">
        <f ca="true">+IF(OFFSET('Water Data'!$G$30,0,10*ROW('Water Data'!G125))="","",OFFSET('Water Data'!$G$30,0,10*ROW('Water Data'!G125)))</f>
        <v/>
      </c>
      <c r="CH131" s="33" t="str">
        <f ca="true">+IF(OFFSET('Water Data'!$H$28,0,10*ROW('Water Data'!H125))="","",OFFSET('Water Data'!$H$28,0,10*ROW('Water Data'!H125)))</f>
        <v/>
      </c>
      <c r="CI131" s="33" t="str">
        <f ca="true">+IF(OFFSET('Water Data'!$H$29,0,10*ROW('Water Data'!H125))="","",OFFSET('Water Data'!$H$29,0,10*ROW('Water Data'!H125)))</f>
        <v/>
      </c>
      <c r="CJ131" s="33" t="str">
        <f ca="true">+IF(OFFSET('Water Data'!$H$30,0,10*ROW('Water Data'!H125))="","",OFFSET('Water Data'!$H$30,0,10*ROW('Water Data'!H125)))</f>
        <v/>
      </c>
      <c r="CK131" s="33" t="str">
        <f ca="true">+IF(OFFSET('Sanitation Data'!$C$29,0,10*ROW('Sanitation Data'!C125))="","",OFFSET('Sanitation Data'!$C$29,0,10*ROW('Sanitation Data'!C125)))</f>
        <v/>
      </c>
      <c r="CL131" s="33" t="str">
        <f ca="true">+IF(OFFSET('Sanitation Data'!$C$30,0,10*ROW('Sanitation Data'!C125))="","",OFFSET('Sanitation Data'!$C$30,0,10*ROW('Sanitation Data'!C125)))</f>
        <v/>
      </c>
      <c r="CM131" s="33" t="str">
        <f ca="true">+IF(OFFSET('Sanitation Data'!$C$31,0,10*ROW('Sanitation Data'!C125))="","",OFFSET('Sanitation Data'!$C$31,0,10*ROW('Sanitation Data'!C125)))</f>
        <v/>
      </c>
      <c r="CN131" s="33" t="str">
        <f ca="true">+IF(OFFSET('Sanitation Data'!$C$32,0,10*ROW('Sanitation Data'!C125))="","",OFFSET('Sanitation Data'!$C$32,0,10*ROW('Sanitation Data'!C125)))</f>
        <v/>
      </c>
      <c r="CO131" s="33" t="str">
        <f ca="true">+IF(OFFSET('Sanitation Data'!$C$33,0,10*ROW('Sanitation Data'!C125))="","",OFFSET('Sanitation Data'!$C$33,0,10*ROW('Sanitation Data'!C125)))</f>
        <v/>
      </c>
      <c r="CP131" s="33" t="str">
        <f ca="true">+IF(OFFSET('Sanitation Data'!$D$29,0,10*ROW('Sanitation Data'!D125))="","",OFFSET('Sanitation Data'!$D$29,0,10*ROW('Sanitation Data'!D125)))</f>
        <v/>
      </c>
      <c r="CQ131" s="33" t="str">
        <f ca="true">+IF(OFFSET('Sanitation Data'!$D$30,0,10*ROW('Sanitation Data'!D125))="","",OFFSET('Sanitation Data'!$D$30,0,10*ROW('Sanitation Data'!D125)))</f>
        <v/>
      </c>
      <c r="CR131" s="33" t="str">
        <f ca="true">+IF(OFFSET('Sanitation Data'!$D$31,0,10*ROW('Sanitation Data'!D125))="","",OFFSET('Sanitation Data'!$D$31,0,10*ROW('Sanitation Data'!D125)))</f>
        <v/>
      </c>
      <c r="CS131" s="33" t="str">
        <f ca="true">+IF(OFFSET('Sanitation Data'!$D$32,0,10*ROW('Sanitation Data'!D125))="","",OFFSET('Sanitation Data'!$D$32,0,10*ROW('Sanitation Data'!D125)))</f>
        <v/>
      </c>
      <c r="CT131" s="33" t="str">
        <f ca="true">+IF(OFFSET('Sanitation Data'!$D$33,0,10*ROW('Sanitation Data'!D125))="","",OFFSET('Sanitation Data'!$D$33,0,10*ROW('Sanitation Data'!D125)))</f>
        <v/>
      </c>
      <c r="CU131" s="33" t="str">
        <f ca="true">+IF(OFFSET('Sanitation Data'!$E$29,0,10*ROW('Sanitation Data'!E125))="","",OFFSET('Sanitation Data'!$E$29,0,10*ROW('Sanitation Data'!E125)))</f>
        <v/>
      </c>
      <c r="CV131" s="33" t="str">
        <f ca="true">+IF(OFFSET('Sanitation Data'!$E$30,0,10*ROW('Sanitation Data'!E125))="","",OFFSET('Sanitation Data'!$E$30,0,10*ROW('Sanitation Data'!E125)))</f>
        <v/>
      </c>
      <c r="CW131" s="33" t="str">
        <f ca="true">+IF(OFFSET('Sanitation Data'!$E$31,0,10*ROW('Sanitation Data'!E125))="","",OFFSET('Sanitation Data'!$E$31,0,10*ROW('Sanitation Data'!E125)))</f>
        <v/>
      </c>
      <c r="CX131" s="33" t="str">
        <f ca="true">+IF(OFFSET('Sanitation Data'!$E$32,0,10*ROW('Sanitation Data'!E125))="","",OFFSET('Sanitation Data'!$E$32,0,10*ROW('Sanitation Data'!E125)))</f>
        <v/>
      </c>
      <c r="CY131" s="33" t="str">
        <f ca="true">+IF(OFFSET('Sanitation Data'!$E$33,0,10*ROW('Sanitation Data'!E125))="","",OFFSET('Sanitation Data'!$E$33,0,10*ROW('Sanitation Data'!E125)))</f>
        <v/>
      </c>
      <c r="CZ131" s="33" t="str">
        <f ca="true">+IF(OFFSET('Sanitation Data'!$F$29,0,10*ROW('Sanitation Data'!F125))="","",OFFSET('Sanitation Data'!$F$29,0,10*ROW('Sanitation Data'!F125)))</f>
        <v/>
      </c>
      <c r="DA131" s="33" t="str">
        <f ca="true">+IF(OFFSET('Sanitation Data'!$F$30,0,10*ROW('Sanitation Data'!F125))="","",OFFSET('Sanitation Data'!$F$30,0,10*ROW('Sanitation Data'!F125)))</f>
        <v/>
      </c>
      <c r="DB131" s="33" t="str">
        <f ca="true">+IF(OFFSET('Sanitation Data'!$F$31,0,10*ROW('Sanitation Data'!F125))="","",OFFSET('Sanitation Data'!$F$31,0,10*ROW('Sanitation Data'!F125)))</f>
        <v/>
      </c>
      <c r="DC131" s="33" t="str">
        <f ca="true">+IF(OFFSET('Sanitation Data'!$F$32,0,10*ROW('Sanitation Data'!F125))="","",OFFSET('Sanitation Data'!$F$32,0,10*ROW('Sanitation Data'!F125)))</f>
        <v/>
      </c>
      <c r="DD131" s="33" t="str">
        <f ca="true">+IF(OFFSET('Sanitation Data'!$F$33,0,10*ROW('Sanitation Data'!F125))="","",OFFSET('Sanitation Data'!$F$33,0,10*ROW('Sanitation Data'!F125)))</f>
        <v/>
      </c>
      <c r="DE131" s="33" t="str">
        <f ca="true">+IF(OFFSET('Sanitation Data'!$G$29,0,10*ROW('Sanitation Data'!G125))="","",OFFSET('Sanitation Data'!$G$29,0,10*ROW('Sanitation Data'!G125)))</f>
        <v/>
      </c>
      <c r="DF131" s="33" t="str">
        <f ca="true">+IF(OFFSET('Sanitation Data'!$G$30,0,10*ROW('Sanitation Data'!G125))="","",OFFSET('Sanitation Data'!$G$30,0,10*ROW('Sanitation Data'!G125)))</f>
        <v/>
      </c>
      <c r="DG131" s="33" t="str">
        <f ca="true">+IF(OFFSET('Sanitation Data'!$G$31,0,10*ROW('Sanitation Data'!G125))="","",OFFSET('Sanitation Data'!$G$31,0,10*ROW('Sanitation Data'!G125)))</f>
        <v/>
      </c>
      <c r="DH131" s="33" t="str">
        <f ca="true">+IF(OFFSET('Sanitation Data'!$G$32,0,10*ROW('Sanitation Data'!G125))="","",OFFSET('Sanitation Data'!$G$32,0,10*ROW('Sanitation Data'!G125)))</f>
        <v/>
      </c>
      <c r="DI131" s="33" t="str">
        <f ca="true">+IF(OFFSET('Sanitation Data'!$G$33,0,10*ROW('Sanitation Data'!G125))="","",OFFSET('Sanitation Data'!$G$33,0,10*ROW('Sanitation Data'!G125)))</f>
        <v/>
      </c>
      <c r="DJ131" s="33" t="str">
        <f ca="true">+IF(OFFSET('Sanitation Data'!$H$29,0,10*ROW('Sanitation Data'!H125))="","",OFFSET('Sanitation Data'!$H$29,0,10*ROW('Sanitation Data'!H125)))</f>
        <v/>
      </c>
      <c r="DK131" s="33" t="str">
        <f ca="true">+IF(OFFSET('Sanitation Data'!$H$30,0,10*ROW('Sanitation Data'!H125))="","",OFFSET('Sanitation Data'!$H$30,0,10*ROW('Sanitation Data'!H125)))</f>
        <v/>
      </c>
      <c r="DL131" s="33" t="str">
        <f ca="true">+IF(OFFSET('Sanitation Data'!$H$31,0,10*ROW('Sanitation Data'!H125))="","",OFFSET('Sanitation Data'!$H$31,0,10*ROW('Sanitation Data'!H125)))</f>
        <v/>
      </c>
      <c r="DM131" s="33" t="str">
        <f ca="true">+IF(OFFSET('Sanitation Data'!$H$32,0,10*ROW('Sanitation Data'!H125))="","",OFFSET('Sanitation Data'!$H$32,0,10*ROW('Sanitation Data'!H125)))</f>
        <v/>
      </c>
      <c r="DN131" s="33" t="str">
        <f ca="true">+IF(OFFSET('Sanitation Data'!$H$33,0,10*ROW('Sanitation Data'!H125))="","",OFFSET('Sanitation Data'!$H$33,0,10*ROW('Sanitation Data'!H125)))</f>
        <v/>
      </c>
      <c r="DO131" s="33" t="str">
        <f ca="true">+IF(OFFSET('Hygiene Data'!$C$12,0,10*ROW('Hygiene Data'!C125))="","",OFFSET('Hygiene Data'!$C$12,0,10*ROW('Hygiene Data'!C125)))</f>
        <v/>
      </c>
      <c r="DP131" s="33" t="str">
        <f ca="true">+IF(OFFSET('Hygiene Data'!$C$13,0,10*ROW('Hygiene Data'!C125))="","",OFFSET('Hygiene Data'!$C$13,0,10*ROW('Hygiene Data'!C125)))</f>
        <v/>
      </c>
      <c r="DQ131" s="33" t="str">
        <f ca="true">+IF(OFFSET('Hygiene Data'!$C$14,0,10*ROW('Hygiene Data'!C125))="","",OFFSET('Hygiene Data'!$C$14,0,10*ROW('Hygiene Data'!C125)))</f>
        <v/>
      </c>
      <c r="DR131" s="33" t="str">
        <f ca="true">+IF(OFFSET('Hygiene Data'!$D$12,0,10*ROW('Hygiene Data'!D125))="","",OFFSET('Hygiene Data'!$D$12,0,10*ROW('Hygiene Data'!D125)))</f>
        <v/>
      </c>
      <c r="DS131" s="33" t="str">
        <f ca="true">+IF(OFFSET('Hygiene Data'!$D$13,0,10*ROW('Hygiene Data'!D125))="","",OFFSET('Hygiene Data'!$D$13,0,10*ROW('Hygiene Data'!D125)))</f>
        <v/>
      </c>
      <c r="DT131" s="33" t="str">
        <f ca="true">+IF(OFFSET('Hygiene Data'!$D$14,0,10*ROW('Hygiene Data'!D125))="","",OFFSET('Hygiene Data'!$D$14,0,10*ROW('Hygiene Data'!D125)))</f>
        <v/>
      </c>
      <c r="DU131" s="33" t="str">
        <f ca="true">+IF(OFFSET('Hygiene Data'!$E$12,0,10*ROW('Hygiene Data'!E125))="","",OFFSET('Hygiene Data'!$E$12,0,10*ROW('Hygiene Data'!E125)))</f>
        <v/>
      </c>
      <c r="DV131" s="33" t="str">
        <f ca="true">+IF(OFFSET('Hygiene Data'!$E$13,0,10*ROW('Hygiene Data'!E125))="","",OFFSET('Hygiene Data'!$E$13,0,10*ROW('Hygiene Data'!E125)))</f>
        <v/>
      </c>
      <c r="DW131" s="33" t="str">
        <f ca="true">+IF(OFFSET('Hygiene Data'!$E$14,0,10*ROW('Hygiene Data'!E125))="","",OFFSET('Hygiene Data'!$E$14,0,10*ROW('Hygiene Data'!E125)))</f>
        <v/>
      </c>
      <c r="DX131" s="33" t="str">
        <f ca="true">+IF(OFFSET('Hygiene Data'!$F$12,0,10*ROW('Hygiene Data'!F125))="","",OFFSET('Hygiene Data'!$F$12,0,10*ROW('Hygiene Data'!F125)))</f>
        <v/>
      </c>
      <c r="DY131" s="33" t="str">
        <f ca="true">+IF(OFFSET('Hygiene Data'!$F$13,0,10*ROW('Hygiene Data'!F125))="","",OFFSET('Hygiene Data'!$F$13,0,10*ROW('Hygiene Data'!F125)))</f>
        <v/>
      </c>
      <c r="DZ131" s="33" t="str">
        <f ca="true">+IF(OFFSET('Hygiene Data'!$F$14,0,10*ROW('Hygiene Data'!F125))="","",OFFSET('Hygiene Data'!$F$14,0,10*ROW('Hygiene Data'!F125)))</f>
        <v/>
      </c>
      <c r="EA131" s="33" t="str">
        <f ca="true">+IF(OFFSET('Hygiene Data'!$G$12,0,10*ROW('Hygiene Data'!G125))="","",OFFSET('Hygiene Data'!$G$12,0,10*ROW('Hygiene Data'!G125)))</f>
        <v/>
      </c>
      <c r="EB131" s="33" t="str">
        <f ca="true">+IF(OFFSET('Hygiene Data'!$G$13,0,10*ROW('Hygiene Data'!G125))="","",OFFSET('Hygiene Data'!$G$13,0,10*ROW('Hygiene Data'!G125)))</f>
        <v/>
      </c>
      <c r="EC131" s="33" t="str">
        <f ca="true">+IF(OFFSET('Hygiene Data'!$G$14,0,10*ROW('Hygiene Data'!G125))="","",OFFSET('Hygiene Data'!$G$14,0,10*ROW('Hygiene Data'!G125)))</f>
        <v/>
      </c>
      <c r="ED131" s="33" t="str">
        <f ca="true">+IF(OFFSET('Hygiene Data'!$H$12,0,10*ROW('Hygiene Data'!H125))="","",OFFSET('Hygiene Data'!$H$12,0,10*ROW('Hygiene Data'!H125)))</f>
        <v/>
      </c>
      <c r="EE131" s="33" t="str">
        <f ca="true">+IF(OFFSET('Hygiene Data'!$H$13,0,10*ROW('Hygiene Data'!H125))="","",OFFSET('Hygiene Data'!$H$13,0,10*ROW('Hygiene Data'!H125)))</f>
        <v/>
      </c>
      <c r="EF131" s="33" t="str">
        <f ca="true">+IF(OFFSET('Hygiene Data'!$H$14,0,10*ROW('Hygiene Data'!H125))="","",OFFSET('Hygiene Data'!$H$14,0,10*ROW('Hygiene Data'!H125)))</f>
        <v/>
      </c>
    </row>
    <row r="132" x14ac:dyDescent="0.2">
      <c r="A132" s="56" t="str">
        <f ca="true">+IF(OFFSET('Water Data'!$B$1,0,10*ROW('Water Data'!B129))="","",OFFSET('Water Data'!$B$1,0,10*ROW('Water Data'!B129)))</f>
        <v/>
      </c>
      <c r="B132" s="56" t="str">
        <f ca="true">+IF(OFFSET('Water Data'!$A$3,0,10*ROW('Water Data'!A129))="","",OFFSET('Water Data'!$A$3,0,10*ROW('Water Data'!A129)))</f>
        <v/>
      </c>
      <c r="C132" s="56" t="str">
        <f ca="true">+IF(OFFSET('Water Data'!$C$3,0,10*ROW('Water Data'!C129))="","",OFFSET('Water Data'!$C$3,0,10*ROW('Water Data'!C129)))</f>
        <v/>
      </c>
      <c r="D132" s="244"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4"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4"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4"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4"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4"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4"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4"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4"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4"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4"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4"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4"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4"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4"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4"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4"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4"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45"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45"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45"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45"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45"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45"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45"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45"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45"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45"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45"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45"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45"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45"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45"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45"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45"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45"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45"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45"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45"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45"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45"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45"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45"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45"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45"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45"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45"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45"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46"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46"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46"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46"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46"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46"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46"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46"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46"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46"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46"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46"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46"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46"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46"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46"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46"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46"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3" t="str">
        <f ca="true">+IF(OFFSET('Water Data'!$C$28,0,10*ROW('Water Data'!C126))="","",OFFSET('Water Data'!$C$28,0,10*ROW('Water Data'!C126)))</f>
        <v/>
      </c>
      <c r="BT132" s="33" t="str">
        <f ca="true">+IF(OFFSET('Water Data'!$C$29,0,10*ROW('Water Data'!C126))="","",OFFSET('Water Data'!$C$29,0,10*ROW('Water Data'!C126)))</f>
        <v/>
      </c>
      <c r="BU132" s="33" t="str">
        <f ca="true">+IF(OFFSET('Water Data'!$C$30,0,10*ROW('Water Data'!C126))="","",OFFSET('Water Data'!$C$30,0,10*ROW('Water Data'!C126)))</f>
        <v/>
      </c>
      <c r="BV132" s="33" t="str">
        <f ca="true">+IF(OFFSET('Water Data'!$D$28,0,10*ROW('Water Data'!D126))="","",OFFSET('Water Data'!$D$28,0,10*ROW('Water Data'!D126)))</f>
        <v/>
      </c>
      <c r="BW132" s="33" t="str">
        <f ca="true">+IF(OFFSET('Water Data'!$D$29,0,10*ROW('Water Data'!D126))="","",OFFSET('Water Data'!$D$29,0,10*ROW('Water Data'!D126)))</f>
        <v/>
      </c>
      <c r="BX132" s="33" t="str">
        <f ca="true">+IF(OFFSET('Water Data'!$D$30,0,10*ROW('Water Data'!D126))="","",OFFSET('Water Data'!$D$30,0,10*ROW('Water Data'!D126)))</f>
        <v/>
      </c>
      <c r="BY132" s="33" t="str">
        <f ca="true">+IF(OFFSET('Water Data'!$E$28,0,10*ROW('Water Data'!E126))="","",OFFSET('Water Data'!$E$28,0,10*ROW('Water Data'!E126)))</f>
        <v/>
      </c>
      <c r="BZ132" s="33" t="str">
        <f ca="true">+IF(OFFSET('Water Data'!$E$29,0,10*ROW('Water Data'!E126))="","",OFFSET('Water Data'!$E$29,0,10*ROW('Water Data'!E126)))</f>
        <v/>
      </c>
      <c r="CA132" s="33" t="str">
        <f ca="true">+IF(OFFSET('Water Data'!$E$30,0,10*ROW('Water Data'!E126))="","",OFFSET('Water Data'!$E$30,0,10*ROW('Water Data'!E126)))</f>
        <v/>
      </c>
      <c r="CB132" s="33" t="str">
        <f ca="true">+IF(OFFSET('Water Data'!$F$28,0,10*ROW('Water Data'!F126))="","",OFFSET('Water Data'!$F$28,0,10*ROW('Water Data'!F126)))</f>
        <v/>
      </c>
      <c r="CC132" s="33" t="str">
        <f ca="true">+IF(OFFSET('Water Data'!$F$29,0,10*ROW('Water Data'!F126))="","",OFFSET('Water Data'!$F$29,0,10*ROW('Water Data'!F126)))</f>
        <v/>
      </c>
      <c r="CD132" s="33" t="str">
        <f ca="true">+IF(OFFSET('Water Data'!$F$30,0,10*ROW('Water Data'!F126))="","",OFFSET('Water Data'!$F$30,0,10*ROW('Water Data'!F126)))</f>
        <v/>
      </c>
      <c r="CE132" s="33" t="str">
        <f ca="true">+IF(OFFSET('Water Data'!$G$28,0,10*ROW('Water Data'!G126))="","",OFFSET('Water Data'!$G$28,0,10*ROW('Water Data'!G126)))</f>
        <v/>
      </c>
      <c r="CF132" s="33" t="str">
        <f ca="true">+IF(OFFSET('Water Data'!$G$29,0,10*ROW('Water Data'!G126))="","",OFFSET('Water Data'!$G$29,0,10*ROW('Water Data'!G126)))</f>
        <v/>
      </c>
      <c r="CG132" s="33" t="str">
        <f ca="true">+IF(OFFSET('Water Data'!$G$30,0,10*ROW('Water Data'!G126))="","",OFFSET('Water Data'!$G$30,0,10*ROW('Water Data'!G126)))</f>
        <v/>
      </c>
      <c r="CH132" s="33" t="str">
        <f ca="true">+IF(OFFSET('Water Data'!$H$28,0,10*ROW('Water Data'!H126))="","",OFFSET('Water Data'!$H$28,0,10*ROW('Water Data'!H126)))</f>
        <v/>
      </c>
      <c r="CI132" s="33" t="str">
        <f ca="true">+IF(OFFSET('Water Data'!$H$29,0,10*ROW('Water Data'!H126))="","",OFFSET('Water Data'!$H$29,0,10*ROW('Water Data'!H126)))</f>
        <v/>
      </c>
      <c r="CJ132" s="33" t="str">
        <f ca="true">+IF(OFFSET('Water Data'!$H$30,0,10*ROW('Water Data'!H126))="","",OFFSET('Water Data'!$H$30,0,10*ROW('Water Data'!H126)))</f>
        <v/>
      </c>
      <c r="CK132" s="33" t="str">
        <f ca="true">+IF(OFFSET('Sanitation Data'!$C$29,0,10*ROW('Sanitation Data'!C126))="","",OFFSET('Sanitation Data'!$C$29,0,10*ROW('Sanitation Data'!C126)))</f>
        <v/>
      </c>
      <c r="CL132" s="33" t="str">
        <f ca="true">+IF(OFFSET('Sanitation Data'!$C$30,0,10*ROW('Sanitation Data'!C126))="","",OFFSET('Sanitation Data'!$C$30,0,10*ROW('Sanitation Data'!C126)))</f>
        <v/>
      </c>
      <c r="CM132" s="33" t="str">
        <f ca="true">+IF(OFFSET('Sanitation Data'!$C$31,0,10*ROW('Sanitation Data'!C126))="","",OFFSET('Sanitation Data'!$C$31,0,10*ROW('Sanitation Data'!C126)))</f>
        <v/>
      </c>
      <c r="CN132" s="33" t="str">
        <f ca="true">+IF(OFFSET('Sanitation Data'!$C$32,0,10*ROW('Sanitation Data'!C126))="","",OFFSET('Sanitation Data'!$C$32,0,10*ROW('Sanitation Data'!C126)))</f>
        <v/>
      </c>
      <c r="CO132" s="33" t="str">
        <f ca="true">+IF(OFFSET('Sanitation Data'!$C$33,0,10*ROW('Sanitation Data'!C126))="","",OFFSET('Sanitation Data'!$C$33,0,10*ROW('Sanitation Data'!C126)))</f>
        <v/>
      </c>
      <c r="CP132" s="33" t="str">
        <f ca="true">+IF(OFFSET('Sanitation Data'!$D$29,0,10*ROW('Sanitation Data'!D126))="","",OFFSET('Sanitation Data'!$D$29,0,10*ROW('Sanitation Data'!D126)))</f>
        <v/>
      </c>
      <c r="CQ132" s="33" t="str">
        <f ca="true">+IF(OFFSET('Sanitation Data'!$D$30,0,10*ROW('Sanitation Data'!D126))="","",OFFSET('Sanitation Data'!$D$30,0,10*ROW('Sanitation Data'!D126)))</f>
        <v/>
      </c>
      <c r="CR132" s="33" t="str">
        <f ca="true">+IF(OFFSET('Sanitation Data'!$D$31,0,10*ROW('Sanitation Data'!D126))="","",OFFSET('Sanitation Data'!$D$31,0,10*ROW('Sanitation Data'!D126)))</f>
        <v/>
      </c>
      <c r="CS132" s="33" t="str">
        <f ca="true">+IF(OFFSET('Sanitation Data'!$D$32,0,10*ROW('Sanitation Data'!D126))="","",OFFSET('Sanitation Data'!$D$32,0,10*ROW('Sanitation Data'!D126)))</f>
        <v/>
      </c>
      <c r="CT132" s="33" t="str">
        <f ca="true">+IF(OFFSET('Sanitation Data'!$D$33,0,10*ROW('Sanitation Data'!D126))="","",OFFSET('Sanitation Data'!$D$33,0,10*ROW('Sanitation Data'!D126)))</f>
        <v/>
      </c>
      <c r="CU132" s="33" t="str">
        <f ca="true">+IF(OFFSET('Sanitation Data'!$E$29,0,10*ROW('Sanitation Data'!E126))="","",OFFSET('Sanitation Data'!$E$29,0,10*ROW('Sanitation Data'!E126)))</f>
        <v/>
      </c>
      <c r="CV132" s="33" t="str">
        <f ca="true">+IF(OFFSET('Sanitation Data'!$E$30,0,10*ROW('Sanitation Data'!E126))="","",OFFSET('Sanitation Data'!$E$30,0,10*ROW('Sanitation Data'!E126)))</f>
        <v/>
      </c>
      <c r="CW132" s="33" t="str">
        <f ca="true">+IF(OFFSET('Sanitation Data'!$E$31,0,10*ROW('Sanitation Data'!E126))="","",OFFSET('Sanitation Data'!$E$31,0,10*ROW('Sanitation Data'!E126)))</f>
        <v/>
      </c>
      <c r="CX132" s="33" t="str">
        <f ca="true">+IF(OFFSET('Sanitation Data'!$E$32,0,10*ROW('Sanitation Data'!E126))="","",OFFSET('Sanitation Data'!$E$32,0,10*ROW('Sanitation Data'!E126)))</f>
        <v/>
      </c>
      <c r="CY132" s="33" t="str">
        <f ca="true">+IF(OFFSET('Sanitation Data'!$E$33,0,10*ROW('Sanitation Data'!E126))="","",OFFSET('Sanitation Data'!$E$33,0,10*ROW('Sanitation Data'!E126)))</f>
        <v/>
      </c>
      <c r="CZ132" s="33" t="str">
        <f ca="true">+IF(OFFSET('Sanitation Data'!$F$29,0,10*ROW('Sanitation Data'!F126))="","",OFFSET('Sanitation Data'!$F$29,0,10*ROW('Sanitation Data'!F126)))</f>
        <v/>
      </c>
      <c r="DA132" s="33" t="str">
        <f ca="true">+IF(OFFSET('Sanitation Data'!$F$30,0,10*ROW('Sanitation Data'!F126))="","",OFFSET('Sanitation Data'!$F$30,0,10*ROW('Sanitation Data'!F126)))</f>
        <v/>
      </c>
      <c r="DB132" s="33" t="str">
        <f ca="true">+IF(OFFSET('Sanitation Data'!$F$31,0,10*ROW('Sanitation Data'!F126))="","",OFFSET('Sanitation Data'!$F$31,0,10*ROW('Sanitation Data'!F126)))</f>
        <v/>
      </c>
      <c r="DC132" s="33" t="str">
        <f ca="true">+IF(OFFSET('Sanitation Data'!$F$32,0,10*ROW('Sanitation Data'!F126))="","",OFFSET('Sanitation Data'!$F$32,0,10*ROW('Sanitation Data'!F126)))</f>
        <v/>
      </c>
      <c r="DD132" s="33" t="str">
        <f ca="true">+IF(OFFSET('Sanitation Data'!$F$33,0,10*ROW('Sanitation Data'!F126))="","",OFFSET('Sanitation Data'!$F$33,0,10*ROW('Sanitation Data'!F126)))</f>
        <v/>
      </c>
      <c r="DE132" s="33" t="str">
        <f ca="true">+IF(OFFSET('Sanitation Data'!$G$29,0,10*ROW('Sanitation Data'!G126))="","",OFFSET('Sanitation Data'!$G$29,0,10*ROW('Sanitation Data'!G126)))</f>
        <v/>
      </c>
      <c r="DF132" s="33" t="str">
        <f ca="true">+IF(OFFSET('Sanitation Data'!$G$30,0,10*ROW('Sanitation Data'!G126))="","",OFFSET('Sanitation Data'!$G$30,0,10*ROW('Sanitation Data'!G126)))</f>
        <v/>
      </c>
      <c r="DG132" s="33" t="str">
        <f ca="true">+IF(OFFSET('Sanitation Data'!$G$31,0,10*ROW('Sanitation Data'!G126))="","",OFFSET('Sanitation Data'!$G$31,0,10*ROW('Sanitation Data'!G126)))</f>
        <v/>
      </c>
      <c r="DH132" s="33" t="str">
        <f ca="true">+IF(OFFSET('Sanitation Data'!$G$32,0,10*ROW('Sanitation Data'!G126))="","",OFFSET('Sanitation Data'!$G$32,0,10*ROW('Sanitation Data'!G126)))</f>
        <v/>
      </c>
      <c r="DI132" s="33" t="str">
        <f ca="true">+IF(OFFSET('Sanitation Data'!$G$33,0,10*ROW('Sanitation Data'!G126))="","",OFFSET('Sanitation Data'!$G$33,0,10*ROW('Sanitation Data'!G126)))</f>
        <v/>
      </c>
      <c r="DJ132" s="33" t="str">
        <f ca="true">+IF(OFFSET('Sanitation Data'!$H$29,0,10*ROW('Sanitation Data'!H126))="","",OFFSET('Sanitation Data'!$H$29,0,10*ROW('Sanitation Data'!H126)))</f>
        <v/>
      </c>
      <c r="DK132" s="33" t="str">
        <f ca="true">+IF(OFFSET('Sanitation Data'!$H$30,0,10*ROW('Sanitation Data'!H126))="","",OFFSET('Sanitation Data'!$H$30,0,10*ROW('Sanitation Data'!H126)))</f>
        <v/>
      </c>
      <c r="DL132" s="33" t="str">
        <f ca="true">+IF(OFFSET('Sanitation Data'!$H$31,0,10*ROW('Sanitation Data'!H126))="","",OFFSET('Sanitation Data'!$H$31,0,10*ROW('Sanitation Data'!H126)))</f>
        <v/>
      </c>
      <c r="DM132" s="33" t="str">
        <f ca="true">+IF(OFFSET('Sanitation Data'!$H$32,0,10*ROW('Sanitation Data'!H126))="","",OFFSET('Sanitation Data'!$H$32,0,10*ROW('Sanitation Data'!H126)))</f>
        <v/>
      </c>
      <c r="DN132" s="33" t="str">
        <f ca="true">+IF(OFFSET('Sanitation Data'!$H$33,0,10*ROW('Sanitation Data'!H126))="","",OFFSET('Sanitation Data'!$H$33,0,10*ROW('Sanitation Data'!H126)))</f>
        <v/>
      </c>
      <c r="DO132" s="33" t="str">
        <f ca="true">+IF(OFFSET('Hygiene Data'!$C$12,0,10*ROW('Hygiene Data'!C126))="","",OFFSET('Hygiene Data'!$C$12,0,10*ROW('Hygiene Data'!C126)))</f>
        <v/>
      </c>
      <c r="DP132" s="33" t="str">
        <f ca="true">+IF(OFFSET('Hygiene Data'!$C$13,0,10*ROW('Hygiene Data'!C126))="","",OFFSET('Hygiene Data'!$C$13,0,10*ROW('Hygiene Data'!C126)))</f>
        <v/>
      </c>
      <c r="DQ132" s="33" t="str">
        <f ca="true">+IF(OFFSET('Hygiene Data'!$C$14,0,10*ROW('Hygiene Data'!C126))="","",OFFSET('Hygiene Data'!$C$14,0,10*ROW('Hygiene Data'!C126)))</f>
        <v/>
      </c>
      <c r="DR132" s="33" t="str">
        <f ca="true">+IF(OFFSET('Hygiene Data'!$D$12,0,10*ROW('Hygiene Data'!D126))="","",OFFSET('Hygiene Data'!$D$12,0,10*ROW('Hygiene Data'!D126)))</f>
        <v/>
      </c>
      <c r="DS132" s="33" t="str">
        <f ca="true">+IF(OFFSET('Hygiene Data'!$D$13,0,10*ROW('Hygiene Data'!D126))="","",OFFSET('Hygiene Data'!$D$13,0,10*ROW('Hygiene Data'!D126)))</f>
        <v/>
      </c>
      <c r="DT132" s="33" t="str">
        <f ca="true">+IF(OFFSET('Hygiene Data'!$D$14,0,10*ROW('Hygiene Data'!D126))="","",OFFSET('Hygiene Data'!$D$14,0,10*ROW('Hygiene Data'!D126)))</f>
        <v/>
      </c>
      <c r="DU132" s="33" t="str">
        <f ca="true">+IF(OFFSET('Hygiene Data'!$E$12,0,10*ROW('Hygiene Data'!E126))="","",OFFSET('Hygiene Data'!$E$12,0,10*ROW('Hygiene Data'!E126)))</f>
        <v/>
      </c>
      <c r="DV132" s="33" t="str">
        <f ca="true">+IF(OFFSET('Hygiene Data'!$E$13,0,10*ROW('Hygiene Data'!E126))="","",OFFSET('Hygiene Data'!$E$13,0,10*ROW('Hygiene Data'!E126)))</f>
        <v/>
      </c>
      <c r="DW132" s="33" t="str">
        <f ca="true">+IF(OFFSET('Hygiene Data'!$E$14,0,10*ROW('Hygiene Data'!E126))="","",OFFSET('Hygiene Data'!$E$14,0,10*ROW('Hygiene Data'!E126)))</f>
        <v/>
      </c>
      <c r="DX132" s="33" t="str">
        <f ca="true">+IF(OFFSET('Hygiene Data'!$F$12,0,10*ROW('Hygiene Data'!F126))="","",OFFSET('Hygiene Data'!$F$12,0,10*ROW('Hygiene Data'!F126)))</f>
        <v/>
      </c>
      <c r="DY132" s="33" t="str">
        <f ca="true">+IF(OFFSET('Hygiene Data'!$F$13,0,10*ROW('Hygiene Data'!F126))="","",OFFSET('Hygiene Data'!$F$13,0,10*ROW('Hygiene Data'!F126)))</f>
        <v/>
      </c>
      <c r="DZ132" s="33" t="str">
        <f ca="true">+IF(OFFSET('Hygiene Data'!$F$14,0,10*ROW('Hygiene Data'!F126))="","",OFFSET('Hygiene Data'!$F$14,0,10*ROW('Hygiene Data'!F126)))</f>
        <v/>
      </c>
      <c r="EA132" s="33" t="str">
        <f ca="true">+IF(OFFSET('Hygiene Data'!$G$12,0,10*ROW('Hygiene Data'!G126))="","",OFFSET('Hygiene Data'!$G$12,0,10*ROW('Hygiene Data'!G126)))</f>
        <v/>
      </c>
      <c r="EB132" s="33" t="str">
        <f ca="true">+IF(OFFSET('Hygiene Data'!$G$13,0,10*ROW('Hygiene Data'!G126))="","",OFFSET('Hygiene Data'!$G$13,0,10*ROW('Hygiene Data'!G126)))</f>
        <v/>
      </c>
      <c r="EC132" s="33" t="str">
        <f ca="true">+IF(OFFSET('Hygiene Data'!$G$14,0,10*ROW('Hygiene Data'!G126))="","",OFFSET('Hygiene Data'!$G$14,0,10*ROW('Hygiene Data'!G126)))</f>
        <v/>
      </c>
      <c r="ED132" s="33" t="str">
        <f ca="true">+IF(OFFSET('Hygiene Data'!$H$12,0,10*ROW('Hygiene Data'!H126))="","",OFFSET('Hygiene Data'!$H$12,0,10*ROW('Hygiene Data'!H126)))</f>
        <v/>
      </c>
      <c r="EE132" s="33" t="str">
        <f ca="true">+IF(OFFSET('Hygiene Data'!$H$13,0,10*ROW('Hygiene Data'!H126))="","",OFFSET('Hygiene Data'!$H$13,0,10*ROW('Hygiene Data'!H126)))</f>
        <v/>
      </c>
      <c r="EF132" s="33" t="str">
        <f ca="true">+IF(OFFSET('Hygiene Data'!$H$14,0,10*ROW('Hygiene Data'!H126))="","",OFFSET('Hygiene Data'!$H$14,0,10*ROW('Hygiene Data'!H126)))</f>
        <v/>
      </c>
    </row>
    <row r="133" x14ac:dyDescent="0.2">
      <c r="A133" s="56" t="str">
        <f ca="true">+IF(OFFSET('Water Data'!$B$1,0,10*ROW('Water Data'!B130))="","",OFFSET('Water Data'!$B$1,0,10*ROW('Water Data'!B130)))</f>
        <v/>
      </c>
      <c r="B133" s="56" t="str">
        <f ca="true">+IF(OFFSET('Water Data'!$A$3,0,10*ROW('Water Data'!A130))="","",OFFSET('Water Data'!$A$3,0,10*ROW('Water Data'!A130)))</f>
        <v/>
      </c>
      <c r="C133" s="56" t="str">
        <f ca="true">+IF(OFFSET('Water Data'!$C$3,0,10*ROW('Water Data'!C130))="","",OFFSET('Water Data'!$C$3,0,10*ROW('Water Data'!C130)))</f>
        <v/>
      </c>
      <c r="D133" s="244"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4"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4"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4"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4"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4"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4"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4"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4"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4"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4"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4"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4"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4"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4"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4"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4"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4"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45"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45"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45"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45"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45"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45"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45"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45"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45"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45"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45"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45"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45"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45"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45"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45"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45"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45"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45"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45"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45"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45"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45"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45"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45"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45"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45"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45"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45"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45"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46"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46"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46"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46"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46"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46"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46"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46"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46"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46"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46"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46"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46"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46"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46"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46"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46"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46"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3" t="str">
        <f ca="true">+IF(OFFSET('Water Data'!$C$28,0,10*ROW('Water Data'!C127))="","",OFFSET('Water Data'!$C$28,0,10*ROW('Water Data'!C127)))</f>
        <v/>
      </c>
      <c r="BT133" s="33" t="str">
        <f ca="true">+IF(OFFSET('Water Data'!$C$29,0,10*ROW('Water Data'!C127))="","",OFFSET('Water Data'!$C$29,0,10*ROW('Water Data'!C127)))</f>
        <v/>
      </c>
      <c r="BU133" s="33" t="str">
        <f ca="true">+IF(OFFSET('Water Data'!$C$30,0,10*ROW('Water Data'!C127))="","",OFFSET('Water Data'!$C$30,0,10*ROW('Water Data'!C127)))</f>
        <v/>
      </c>
      <c r="BV133" s="33" t="str">
        <f ca="true">+IF(OFFSET('Water Data'!$D$28,0,10*ROW('Water Data'!D127))="","",OFFSET('Water Data'!$D$28,0,10*ROW('Water Data'!D127)))</f>
        <v/>
      </c>
      <c r="BW133" s="33" t="str">
        <f ca="true">+IF(OFFSET('Water Data'!$D$29,0,10*ROW('Water Data'!D127))="","",OFFSET('Water Data'!$D$29,0,10*ROW('Water Data'!D127)))</f>
        <v/>
      </c>
      <c r="BX133" s="33" t="str">
        <f ca="true">+IF(OFFSET('Water Data'!$D$30,0,10*ROW('Water Data'!D127))="","",OFFSET('Water Data'!$D$30,0,10*ROW('Water Data'!D127)))</f>
        <v/>
      </c>
      <c r="BY133" s="33" t="str">
        <f ca="true">+IF(OFFSET('Water Data'!$E$28,0,10*ROW('Water Data'!E127))="","",OFFSET('Water Data'!$E$28,0,10*ROW('Water Data'!E127)))</f>
        <v/>
      </c>
      <c r="BZ133" s="33" t="str">
        <f ca="true">+IF(OFFSET('Water Data'!$E$29,0,10*ROW('Water Data'!E127))="","",OFFSET('Water Data'!$E$29,0,10*ROW('Water Data'!E127)))</f>
        <v/>
      </c>
      <c r="CA133" s="33" t="str">
        <f ca="true">+IF(OFFSET('Water Data'!$E$30,0,10*ROW('Water Data'!E127))="","",OFFSET('Water Data'!$E$30,0,10*ROW('Water Data'!E127)))</f>
        <v/>
      </c>
      <c r="CB133" s="33" t="str">
        <f ca="true">+IF(OFFSET('Water Data'!$F$28,0,10*ROW('Water Data'!F127))="","",OFFSET('Water Data'!$F$28,0,10*ROW('Water Data'!F127)))</f>
        <v/>
      </c>
      <c r="CC133" s="33" t="str">
        <f ca="true">+IF(OFFSET('Water Data'!$F$29,0,10*ROW('Water Data'!F127))="","",OFFSET('Water Data'!$F$29,0,10*ROW('Water Data'!F127)))</f>
        <v/>
      </c>
      <c r="CD133" s="33" t="str">
        <f ca="true">+IF(OFFSET('Water Data'!$F$30,0,10*ROW('Water Data'!F127))="","",OFFSET('Water Data'!$F$30,0,10*ROW('Water Data'!F127)))</f>
        <v/>
      </c>
      <c r="CE133" s="33" t="str">
        <f ca="true">+IF(OFFSET('Water Data'!$G$28,0,10*ROW('Water Data'!G127))="","",OFFSET('Water Data'!$G$28,0,10*ROW('Water Data'!G127)))</f>
        <v/>
      </c>
      <c r="CF133" s="33" t="str">
        <f ca="true">+IF(OFFSET('Water Data'!$G$29,0,10*ROW('Water Data'!G127))="","",OFFSET('Water Data'!$G$29,0,10*ROW('Water Data'!G127)))</f>
        <v/>
      </c>
      <c r="CG133" s="33" t="str">
        <f ca="true">+IF(OFFSET('Water Data'!$G$30,0,10*ROW('Water Data'!G127))="","",OFFSET('Water Data'!$G$30,0,10*ROW('Water Data'!G127)))</f>
        <v/>
      </c>
      <c r="CH133" s="33" t="str">
        <f ca="true">+IF(OFFSET('Water Data'!$H$28,0,10*ROW('Water Data'!H127))="","",OFFSET('Water Data'!$H$28,0,10*ROW('Water Data'!H127)))</f>
        <v/>
      </c>
      <c r="CI133" s="33" t="str">
        <f ca="true">+IF(OFFSET('Water Data'!$H$29,0,10*ROW('Water Data'!H127))="","",OFFSET('Water Data'!$H$29,0,10*ROW('Water Data'!H127)))</f>
        <v/>
      </c>
      <c r="CJ133" s="33" t="str">
        <f ca="true">+IF(OFFSET('Water Data'!$H$30,0,10*ROW('Water Data'!H127))="","",OFFSET('Water Data'!$H$30,0,10*ROW('Water Data'!H127)))</f>
        <v/>
      </c>
      <c r="CK133" s="33" t="str">
        <f ca="true">+IF(OFFSET('Sanitation Data'!$C$29,0,10*ROW('Sanitation Data'!C127))="","",OFFSET('Sanitation Data'!$C$29,0,10*ROW('Sanitation Data'!C127)))</f>
        <v/>
      </c>
      <c r="CL133" s="33" t="str">
        <f ca="true">+IF(OFFSET('Sanitation Data'!$C$30,0,10*ROW('Sanitation Data'!C127))="","",OFFSET('Sanitation Data'!$C$30,0,10*ROW('Sanitation Data'!C127)))</f>
        <v/>
      </c>
      <c r="CM133" s="33" t="str">
        <f ca="true">+IF(OFFSET('Sanitation Data'!$C$31,0,10*ROW('Sanitation Data'!C127))="","",OFFSET('Sanitation Data'!$C$31,0,10*ROW('Sanitation Data'!C127)))</f>
        <v/>
      </c>
      <c r="CN133" s="33" t="str">
        <f ca="true">+IF(OFFSET('Sanitation Data'!$C$32,0,10*ROW('Sanitation Data'!C127))="","",OFFSET('Sanitation Data'!$C$32,0,10*ROW('Sanitation Data'!C127)))</f>
        <v/>
      </c>
      <c r="CO133" s="33" t="str">
        <f ca="true">+IF(OFFSET('Sanitation Data'!$C$33,0,10*ROW('Sanitation Data'!C127))="","",OFFSET('Sanitation Data'!$C$33,0,10*ROW('Sanitation Data'!C127)))</f>
        <v/>
      </c>
      <c r="CP133" s="33" t="str">
        <f ca="true">+IF(OFFSET('Sanitation Data'!$D$29,0,10*ROW('Sanitation Data'!D127))="","",OFFSET('Sanitation Data'!$D$29,0,10*ROW('Sanitation Data'!D127)))</f>
        <v/>
      </c>
      <c r="CQ133" s="33" t="str">
        <f ca="true">+IF(OFFSET('Sanitation Data'!$D$30,0,10*ROW('Sanitation Data'!D127))="","",OFFSET('Sanitation Data'!$D$30,0,10*ROW('Sanitation Data'!D127)))</f>
        <v/>
      </c>
      <c r="CR133" s="33" t="str">
        <f ca="true">+IF(OFFSET('Sanitation Data'!$D$31,0,10*ROW('Sanitation Data'!D127))="","",OFFSET('Sanitation Data'!$D$31,0,10*ROW('Sanitation Data'!D127)))</f>
        <v/>
      </c>
      <c r="CS133" s="33" t="str">
        <f ca="true">+IF(OFFSET('Sanitation Data'!$D$32,0,10*ROW('Sanitation Data'!D127))="","",OFFSET('Sanitation Data'!$D$32,0,10*ROW('Sanitation Data'!D127)))</f>
        <v/>
      </c>
      <c r="CT133" s="33" t="str">
        <f ca="true">+IF(OFFSET('Sanitation Data'!$D$33,0,10*ROW('Sanitation Data'!D127))="","",OFFSET('Sanitation Data'!$D$33,0,10*ROW('Sanitation Data'!D127)))</f>
        <v/>
      </c>
      <c r="CU133" s="33" t="str">
        <f ca="true">+IF(OFFSET('Sanitation Data'!$E$29,0,10*ROW('Sanitation Data'!E127))="","",OFFSET('Sanitation Data'!$E$29,0,10*ROW('Sanitation Data'!E127)))</f>
        <v/>
      </c>
      <c r="CV133" s="33" t="str">
        <f ca="true">+IF(OFFSET('Sanitation Data'!$E$30,0,10*ROW('Sanitation Data'!E127))="","",OFFSET('Sanitation Data'!$E$30,0,10*ROW('Sanitation Data'!E127)))</f>
        <v/>
      </c>
      <c r="CW133" s="33" t="str">
        <f ca="true">+IF(OFFSET('Sanitation Data'!$E$31,0,10*ROW('Sanitation Data'!E127))="","",OFFSET('Sanitation Data'!$E$31,0,10*ROW('Sanitation Data'!E127)))</f>
        <v/>
      </c>
      <c r="CX133" s="33" t="str">
        <f ca="true">+IF(OFFSET('Sanitation Data'!$E$32,0,10*ROW('Sanitation Data'!E127))="","",OFFSET('Sanitation Data'!$E$32,0,10*ROW('Sanitation Data'!E127)))</f>
        <v/>
      </c>
      <c r="CY133" s="33" t="str">
        <f ca="true">+IF(OFFSET('Sanitation Data'!$E$33,0,10*ROW('Sanitation Data'!E127))="","",OFFSET('Sanitation Data'!$E$33,0,10*ROW('Sanitation Data'!E127)))</f>
        <v/>
      </c>
      <c r="CZ133" s="33" t="str">
        <f ca="true">+IF(OFFSET('Sanitation Data'!$F$29,0,10*ROW('Sanitation Data'!F127))="","",OFFSET('Sanitation Data'!$F$29,0,10*ROW('Sanitation Data'!F127)))</f>
        <v/>
      </c>
      <c r="DA133" s="33" t="str">
        <f ca="true">+IF(OFFSET('Sanitation Data'!$F$30,0,10*ROW('Sanitation Data'!F127))="","",OFFSET('Sanitation Data'!$F$30,0,10*ROW('Sanitation Data'!F127)))</f>
        <v/>
      </c>
      <c r="DB133" s="33" t="str">
        <f ca="true">+IF(OFFSET('Sanitation Data'!$F$31,0,10*ROW('Sanitation Data'!F127))="","",OFFSET('Sanitation Data'!$F$31,0,10*ROW('Sanitation Data'!F127)))</f>
        <v/>
      </c>
      <c r="DC133" s="33" t="str">
        <f ca="true">+IF(OFFSET('Sanitation Data'!$F$32,0,10*ROW('Sanitation Data'!F127))="","",OFFSET('Sanitation Data'!$F$32,0,10*ROW('Sanitation Data'!F127)))</f>
        <v/>
      </c>
      <c r="DD133" s="33" t="str">
        <f ca="true">+IF(OFFSET('Sanitation Data'!$F$33,0,10*ROW('Sanitation Data'!F127))="","",OFFSET('Sanitation Data'!$F$33,0,10*ROW('Sanitation Data'!F127)))</f>
        <v/>
      </c>
      <c r="DE133" s="33" t="str">
        <f ca="true">+IF(OFFSET('Sanitation Data'!$G$29,0,10*ROW('Sanitation Data'!G127))="","",OFFSET('Sanitation Data'!$G$29,0,10*ROW('Sanitation Data'!G127)))</f>
        <v/>
      </c>
      <c r="DF133" s="33" t="str">
        <f ca="true">+IF(OFFSET('Sanitation Data'!$G$30,0,10*ROW('Sanitation Data'!G127))="","",OFFSET('Sanitation Data'!$G$30,0,10*ROW('Sanitation Data'!G127)))</f>
        <v/>
      </c>
      <c r="DG133" s="33" t="str">
        <f ca="true">+IF(OFFSET('Sanitation Data'!$G$31,0,10*ROW('Sanitation Data'!G127))="","",OFFSET('Sanitation Data'!$G$31,0,10*ROW('Sanitation Data'!G127)))</f>
        <v/>
      </c>
      <c r="DH133" s="33" t="str">
        <f ca="true">+IF(OFFSET('Sanitation Data'!$G$32,0,10*ROW('Sanitation Data'!G127))="","",OFFSET('Sanitation Data'!$G$32,0,10*ROW('Sanitation Data'!G127)))</f>
        <v/>
      </c>
      <c r="DI133" s="33" t="str">
        <f ca="true">+IF(OFFSET('Sanitation Data'!$G$33,0,10*ROW('Sanitation Data'!G127))="","",OFFSET('Sanitation Data'!$G$33,0,10*ROW('Sanitation Data'!G127)))</f>
        <v/>
      </c>
      <c r="DJ133" s="33" t="str">
        <f ca="true">+IF(OFFSET('Sanitation Data'!$H$29,0,10*ROW('Sanitation Data'!H127))="","",OFFSET('Sanitation Data'!$H$29,0,10*ROW('Sanitation Data'!H127)))</f>
        <v/>
      </c>
      <c r="DK133" s="33" t="str">
        <f ca="true">+IF(OFFSET('Sanitation Data'!$H$30,0,10*ROW('Sanitation Data'!H127))="","",OFFSET('Sanitation Data'!$H$30,0,10*ROW('Sanitation Data'!H127)))</f>
        <v/>
      </c>
      <c r="DL133" s="33" t="str">
        <f ca="true">+IF(OFFSET('Sanitation Data'!$H$31,0,10*ROW('Sanitation Data'!H127))="","",OFFSET('Sanitation Data'!$H$31,0,10*ROW('Sanitation Data'!H127)))</f>
        <v/>
      </c>
      <c r="DM133" s="33" t="str">
        <f ca="true">+IF(OFFSET('Sanitation Data'!$H$32,0,10*ROW('Sanitation Data'!H127))="","",OFFSET('Sanitation Data'!$H$32,0,10*ROW('Sanitation Data'!H127)))</f>
        <v/>
      </c>
      <c r="DN133" s="33" t="str">
        <f ca="true">+IF(OFFSET('Sanitation Data'!$H$33,0,10*ROW('Sanitation Data'!H127))="","",OFFSET('Sanitation Data'!$H$33,0,10*ROW('Sanitation Data'!H127)))</f>
        <v/>
      </c>
      <c r="DO133" s="33" t="str">
        <f ca="true">+IF(OFFSET('Hygiene Data'!$C$12,0,10*ROW('Hygiene Data'!C127))="","",OFFSET('Hygiene Data'!$C$12,0,10*ROW('Hygiene Data'!C127)))</f>
        <v/>
      </c>
      <c r="DP133" s="33" t="str">
        <f ca="true">+IF(OFFSET('Hygiene Data'!$C$13,0,10*ROW('Hygiene Data'!C127))="","",OFFSET('Hygiene Data'!$C$13,0,10*ROW('Hygiene Data'!C127)))</f>
        <v/>
      </c>
      <c r="DQ133" s="33" t="str">
        <f ca="true">+IF(OFFSET('Hygiene Data'!$C$14,0,10*ROW('Hygiene Data'!C127))="","",OFFSET('Hygiene Data'!$C$14,0,10*ROW('Hygiene Data'!C127)))</f>
        <v/>
      </c>
      <c r="DR133" s="33" t="str">
        <f ca="true">+IF(OFFSET('Hygiene Data'!$D$12,0,10*ROW('Hygiene Data'!D127))="","",OFFSET('Hygiene Data'!$D$12,0,10*ROW('Hygiene Data'!D127)))</f>
        <v/>
      </c>
      <c r="DS133" s="33" t="str">
        <f ca="true">+IF(OFFSET('Hygiene Data'!$D$13,0,10*ROW('Hygiene Data'!D127))="","",OFFSET('Hygiene Data'!$D$13,0,10*ROW('Hygiene Data'!D127)))</f>
        <v/>
      </c>
      <c r="DT133" s="33" t="str">
        <f ca="true">+IF(OFFSET('Hygiene Data'!$D$14,0,10*ROW('Hygiene Data'!D127))="","",OFFSET('Hygiene Data'!$D$14,0,10*ROW('Hygiene Data'!D127)))</f>
        <v/>
      </c>
      <c r="DU133" s="33" t="str">
        <f ca="true">+IF(OFFSET('Hygiene Data'!$E$12,0,10*ROW('Hygiene Data'!E127))="","",OFFSET('Hygiene Data'!$E$12,0,10*ROW('Hygiene Data'!E127)))</f>
        <v/>
      </c>
      <c r="DV133" s="33" t="str">
        <f ca="true">+IF(OFFSET('Hygiene Data'!$E$13,0,10*ROW('Hygiene Data'!E127))="","",OFFSET('Hygiene Data'!$E$13,0,10*ROW('Hygiene Data'!E127)))</f>
        <v/>
      </c>
      <c r="DW133" s="33" t="str">
        <f ca="true">+IF(OFFSET('Hygiene Data'!$E$14,0,10*ROW('Hygiene Data'!E127))="","",OFFSET('Hygiene Data'!$E$14,0,10*ROW('Hygiene Data'!E127)))</f>
        <v/>
      </c>
      <c r="DX133" s="33" t="str">
        <f ca="true">+IF(OFFSET('Hygiene Data'!$F$12,0,10*ROW('Hygiene Data'!F127))="","",OFFSET('Hygiene Data'!$F$12,0,10*ROW('Hygiene Data'!F127)))</f>
        <v/>
      </c>
      <c r="DY133" s="33" t="str">
        <f ca="true">+IF(OFFSET('Hygiene Data'!$F$13,0,10*ROW('Hygiene Data'!F127))="","",OFFSET('Hygiene Data'!$F$13,0,10*ROW('Hygiene Data'!F127)))</f>
        <v/>
      </c>
      <c r="DZ133" s="33" t="str">
        <f ca="true">+IF(OFFSET('Hygiene Data'!$F$14,0,10*ROW('Hygiene Data'!F127))="","",OFFSET('Hygiene Data'!$F$14,0,10*ROW('Hygiene Data'!F127)))</f>
        <v/>
      </c>
      <c r="EA133" s="33" t="str">
        <f ca="true">+IF(OFFSET('Hygiene Data'!$G$12,0,10*ROW('Hygiene Data'!G127))="","",OFFSET('Hygiene Data'!$G$12,0,10*ROW('Hygiene Data'!G127)))</f>
        <v/>
      </c>
      <c r="EB133" s="33" t="str">
        <f ca="true">+IF(OFFSET('Hygiene Data'!$G$13,0,10*ROW('Hygiene Data'!G127))="","",OFFSET('Hygiene Data'!$G$13,0,10*ROW('Hygiene Data'!G127)))</f>
        <v/>
      </c>
      <c r="EC133" s="33" t="str">
        <f ca="true">+IF(OFFSET('Hygiene Data'!$G$14,0,10*ROW('Hygiene Data'!G127))="","",OFFSET('Hygiene Data'!$G$14,0,10*ROW('Hygiene Data'!G127)))</f>
        <v/>
      </c>
      <c r="ED133" s="33" t="str">
        <f ca="true">+IF(OFFSET('Hygiene Data'!$H$12,0,10*ROW('Hygiene Data'!H127))="","",OFFSET('Hygiene Data'!$H$12,0,10*ROW('Hygiene Data'!H127)))</f>
        <v/>
      </c>
      <c r="EE133" s="33" t="str">
        <f ca="true">+IF(OFFSET('Hygiene Data'!$H$13,0,10*ROW('Hygiene Data'!H127))="","",OFFSET('Hygiene Data'!$H$13,0,10*ROW('Hygiene Data'!H127)))</f>
        <v/>
      </c>
      <c r="EF133" s="33" t="str">
        <f ca="true">+IF(OFFSET('Hygiene Data'!$H$14,0,10*ROW('Hygiene Data'!H127))="","",OFFSET('Hygiene Data'!$H$14,0,10*ROW('Hygiene Data'!H127)))</f>
        <v/>
      </c>
    </row>
    <row r="134" x14ac:dyDescent="0.2">
      <c r="A134" s="56" t="str">
        <f ca="true">+IF(OFFSET('Water Data'!$B$1,0,10*ROW('Water Data'!B131))="","",OFFSET('Water Data'!$B$1,0,10*ROW('Water Data'!B131)))</f>
        <v/>
      </c>
      <c r="B134" s="56" t="str">
        <f ca="true">+IF(OFFSET('Water Data'!$A$3,0,10*ROW('Water Data'!A131))="","",OFFSET('Water Data'!$A$3,0,10*ROW('Water Data'!A131)))</f>
        <v/>
      </c>
      <c r="C134" s="56" t="str">
        <f ca="true">+IF(OFFSET('Water Data'!$C$3,0,10*ROW('Water Data'!C131))="","",OFFSET('Water Data'!$C$3,0,10*ROW('Water Data'!C131)))</f>
        <v/>
      </c>
      <c r="D134" s="244"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4"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4"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4"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4"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4"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4"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4"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4"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4"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4"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4"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4"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4"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4"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4"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4"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4"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45"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45"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45"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45"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45"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45"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45"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45"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45"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45"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45"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45"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45"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45"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45"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45"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45"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45"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45"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45"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45"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45"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45"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45"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45"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45"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45"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45"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45"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45"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46"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46"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46"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46"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46"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46"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46"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46"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46"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46"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46"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46"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46"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46"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46"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46"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46"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46"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3" t="str">
        <f ca="true">+IF(OFFSET('Water Data'!$C$28,0,10*ROW('Water Data'!C128))="","",OFFSET('Water Data'!$C$28,0,10*ROW('Water Data'!C128)))</f>
        <v/>
      </c>
      <c r="BT134" s="33" t="str">
        <f ca="true">+IF(OFFSET('Water Data'!$C$29,0,10*ROW('Water Data'!C128))="","",OFFSET('Water Data'!$C$29,0,10*ROW('Water Data'!C128)))</f>
        <v/>
      </c>
      <c r="BU134" s="33" t="str">
        <f ca="true">+IF(OFFSET('Water Data'!$C$30,0,10*ROW('Water Data'!C128))="","",OFFSET('Water Data'!$C$30,0,10*ROW('Water Data'!C128)))</f>
        <v/>
      </c>
      <c r="BV134" s="33" t="str">
        <f ca="true">+IF(OFFSET('Water Data'!$D$28,0,10*ROW('Water Data'!D128))="","",OFFSET('Water Data'!$D$28,0,10*ROW('Water Data'!D128)))</f>
        <v/>
      </c>
      <c r="BW134" s="33" t="str">
        <f ca="true">+IF(OFFSET('Water Data'!$D$29,0,10*ROW('Water Data'!D128))="","",OFFSET('Water Data'!$D$29,0,10*ROW('Water Data'!D128)))</f>
        <v/>
      </c>
      <c r="BX134" s="33" t="str">
        <f ca="true">+IF(OFFSET('Water Data'!$D$30,0,10*ROW('Water Data'!D128))="","",OFFSET('Water Data'!$D$30,0,10*ROW('Water Data'!D128)))</f>
        <v/>
      </c>
      <c r="BY134" s="33" t="str">
        <f ca="true">+IF(OFFSET('Water Data'!$E$28,0,10*ROW('Water Data'!E128))="","",OFFSET('Water Data'!$E$28,0,10*ROW('Water Data'!E128)))</f>
        <v/>
      </c>
      <c r="BZ134" s="33" t="str">
        <f ca="true">+IF(OFFSET('Water Data'!$E$29,0,10*ROW('Water Data'!E128))="","",OFFSET('Water Data'!$E$29,0,10*ROW('Water Data'!E128)))</f>
        <v/>
      </c>
      <c r="CA134" s="33" t="str">
        <f ca="true">+IF(OFFSET('Water Data'!$E$30,0,10*ROW('Water Data'!E128))="","",OFFSET('Water Data'!$E$30,0,10*ROW('Water Data'!E128)))</f>
        <v/>
      </c>
      <c r="CB134" s="33" t="str">
        <f ca="true">+IF(OFFSET('Water Data'!$F$28,0,10*ROW('Water Data'!F128))="","",OFFSET('Water Data'!$F$28,0,10*ROW('Water Data'!F128)))</f>
        <v/>
      </c>
      <c r="CC134" s="33" t="str">
        <f ca="true">+IF(OFFSET('Water Data'!$F$29,0,10*ROW('Water Data'!F128))="","",OFFSET('Water Data'!$F$29,0,10*ROW('Water Data'!F128)))</f>
        <v/>
      </c>
      <c r="CD134" s="33" t="str">
        <f ca="true">+IF(OFFSET('Water Data'!$F$30,0,10*ROW('Water Data'!F128))="","",OFFSET('Water Data'!$F$30,0,10*ROW('Water Data'!F128)))</f>
        <v/>
      </c>
      <c r="CE134" s="33" t="str">
        <f ca="true">+IF(OFFSET('Water Data'!$G$28,0,10*ROW('Water Data'!G128))="","",OFFSET('Water Data'!$G$28,0,10*ROW('Water Data'!G128)))</f>
        <v/>
      </c>
      <c r="CF134" s="33" t="str">
        <f ca="true">+IF(OFFSET('Water Data'!$G$29,0,10*ROW('Water Data'!G128))="","",OFFSET('Water Data'!$G$29,0,10*ROW('Water Data'!G128)))</f>
        <v/>
      </c>
      <c r="CG134" s="33" t="str">
        <f ca="true">+IF(OFFSET('Water Data'!$G$30,0,10*ROW('Water Data'!G128))="","",OFFSET('Water Data'!$G$30,0,10*ROW('Water Data'!G128)))</f>
        <v/>
      </c>
      <c r="CH134" s="33" t="str">
        <f ca="true">+IF(OFFSET('Water Data'!$H$28,0,10*ROW('Water Data'!H128))="","",OFFSET('Water Data'!$H$28,0,10*ROW('Water Data'!H128)))</f>
        <v/>
      </c>
      <c r="CI134" s="33" t="str">
        <f ca="true">+IF(OFFSET('Water Data'!$H$29,0,10*ROW('Water Data'!H128))="","",OFFSET('Water Data'!$H$29,0,10*ROW('Water Data'!H128)))</f>
        <v/>
      </c>
      <c r="CJ134" s="33" t="str">
        <f ca="true">+IF(OFFSET('Water Data'!$H$30,0,10*ROW('Water Data'!H128))="","",OFFSET('Water Data'!$H$30,0,10*ROW('Water Data'!H128)))</f>
        <v/>
      </c>
      <c r="CK134" s="33" t="str">
        <f ca="true">+IF(OFFSET('Sanitation Data'!$C$29,0,10*ROW('Sanitation Data'!C128))="","",OFFSET('Sanitation Data'!$C$29,0,10*ROW('Sanitation Data'!C128)))</f>
        <v/>
      </c>
      <c r="CL134" s="33" t="str">
        <f ca="true">+IF(OFFSET('Sanitation Data'!$C$30,0,10*ROW('Sanitation Data'!C128))="","",OFFSET('Sanitation Data'!$C$30,0,10*ROW('Sanitation Data'!C128)))</f>
        <v/>
      </c>
      <c r="CM134" s="33" t="str">
        <f ca="true">+IF(OFFSET('Sanitation Data'!$C$31,0,10*ROW('Sanitation Data'!C128))="","",OFFSET('Sanitation Data'!$C$31,0,10*ROW('Sanitation Data'!C128)))</f>
        <v/>
      </c>
      <c r="CN134" s="33" t="str">
        <f ca="true">+IF(OFFSET('Sanitation Data'!$C$32,0,10*ROW('Sanitation Data'!C128))="","",OFFSET('Sanitation Data'!$C$32,0,10*ROW('Sanitation Data'!C128)))</f>
        <v/>
      </c>
      <c r="CO134" s="33" t="str">
        <f ca="true">+IF(OFFSET('Sanitation Data'!$C$33,0,10*ROW('Sanitation Data'!C128))="","",OFFSET('Sanitation Data'!$C$33,0,10*ROW('Sanitation Data'!C128)))</f>
        <v/>
      </c>
      <c r="CP134" s="33" t="str">
        <f ca="true">+IF(OFFSET('Sanitation Data'!$D$29,0,10*ROW('Sanitation Data'!D128))="","",OFFSET('Sanitation Data'!$D$29,0,10*ROW('Sanitation Data'!D128)))</f>
        <v/>
      </c>
      <c r="CQ134" s="33" t="str">
        <f ca="true">+IF(OFFSET('Sanitation Data'!$D$30,0,10*ROW('Sanitation Data'!D128))="","",OFFSET('Sanitation Data'!$D$30,0,10*ROW('Sanitation Data'!D128)))</f>
        <v/>
      </c>
      <c r="CR134" s="33" t="str">
        <f ca="true">+IF(OFFSET('Sanitation Data'!$D$31,0,10*ROW('Sanitation Data'!D128))="","",OFFSET('Sanitation Data'!$D$31,0,10*ROW('Sanitation Data'!D128)))</f>
        <v/>
      </c>
      <c r="CS134" s="33" t="str">
        <f ca="true">+IF(OFFSET('Sanitation Data'!$D$32,0,10*ROW('Sanitation Data'!D128))="","",OFFSET('Sanitation Data'!$D$32,0,10*ROW('Sanitation Data'!D128)))</f>
        <v/>
      </c>
      <c r="CT134" s="33" t="str">
        <f ca="true">+IF(OFFSET('Sanitation Data'!$D$33,0,10*ROW('Sanitation Data'!D128))="","",OFFSET('Sanitation Data'!$D$33,0,10*ROW('Sanitation Data'!D128)))</f>
        <v/>
      </c>
      <c r="CU134" s="33" t="str">
        <f ca="true">+IF(OFFSET('Sanitation Data'!$E$29,0,10*ROW('Sanitation Data'!E128))="","",OFFSET('Sanitation Data'!$E$29,0,10*ROW('Sanitation Data'!E128)))</f>
        <v/>
      </c>
      <c r="CV134" s="33" t="str">
        <f ca="true">+IF(OFFSET('Sanitation Data'!$E$30,0,10*ROW('Sanitation Data'!E128))="","",OFFSET('Sanitation Data'!$E$30,0,10*ROW('Sanitation Data'!E128)))</f>
        <v/>
      </c>
      <c r="CW134" s="33" t="str">
        <f ca="true">+IF(OFFSET('Sanitation Data'!$E$31,0,10*ROW('Sanitation Data'!E128))="","",OFFSET('Sanitation Data'!$E$31,0,10*ROW('Sanitation Data'!E128)))</f>
        <v/>
      </c>
      <c r="CX134" s="33" t="str">
        <f ca="true">+IF(OFFSET('Sanitation Data'!$E$32,0,10*ROW('Sanitation Data'!E128))="","",OFFSET('Sanitation Data'!$E$32,0,10*ROW('Sanitation Data'!E128)))</f>
        <v/>
      </c>
      <c r="CY134" s="33" t="str">
        <f ca="true">+IF(OFFSET('Sanitation Data'!$E$33,0,10*ROW('Sanitation Data'!E128))="","",OFFSET('Sanitation Data'!$E$33,0,10*ROW('Sanitation Data'!E128)))</f>
        <v/>
      </c>
      <c r="CZ134" s="33" t="str">
        <f ca="true">+IF(OFFSET('Sanitation Data'!$F$29,0,10*ROW('Sanitation Data'!F128))="","",OFFSET('Sanitation Data'!$F$29,0,10*ROW('Sanitation Data'!F128)))</f>
        <v/>
      </c>
      <c r="DA134" s="33" t="str">
        <f ca="true">+IF(OFFSET('Sanitation Data'!$F$30,0,10*ROW('Sanitation Data'!F128))="","",OFFSET('Sanitation Data'!$F$30,0,10*ROW('Sanitation Data'!F128)))</f>
        <v/>
      </c>
      <c r="DB134" s="33" t="str">
        <f ca="true">+IF(OFFSET('Sanitation Data'!$F$31,0,10*ROW('Sanitation Data'!F128))="","",OFFSET('Sanitation Data'!$F$31,0,10*ROW('Sanitation Data'!F128)))</f>
        <v/>
      </c>
      <c r="DC134" s="33" t="str">
        <f ca="true">+IF(OFFSET('Sanitation Data'!$F$32,0,10*ROW('Sanitation Data'!F128))="","",OFFSET('Sanitation Data'!$F$32,0,10*ROW('Sanitation Data'!F128)))</f>
        <v/>
      </c>
      <c r="DD134" s="33" t="str">
        <f ca="true">+IF(OFFSET('Sanitation Data'!$F$33,0,10*ROW('Sanitation Data'!F128))="","",OFFSET('Sanitation Data'!$F$33,0,10*ROW('Sanitation Data'!F128)))</f>
        <v/>
      </c>
      <c r="DE134" s="33" t="str">
        <f ca="true">+IF(OFFSET('Sanitation Data'!$G$29,0,10*ROW('Sanitation Data'!G128))="","",OFFSET('Sanitation Data'!$G$29,0,10*ROW('Sanitation Data'!G128)))</f>
        <v/>
      </c>
      <c r="DF134" s="33" t="str">
        <f ca="true">+IF(OFFSET('Sanitation Data'!$G$30,0,10*ROW('Sanitation Data'!G128))="","",OFFSET('Sanitation Data'!$G$30,0,10*ROW('Sanitation Data'!G128)))</f>
        <v/>
      </c>
      <c r="DG134" s="33" t="str">
        <f ca="true">+IF(OFFSET('Sanitation Data'!$G$31,0,10*ROW('Sanitation Data'!G128))="","",OFFSET('Sanitation Data'!$G$31,0,10*ROW('Sanitation Data'!G128)))</f>
        <v/>
      </c>
      <c r="DH134" s="33" t="str">
        <f ca="true">+IF(OFFSET('Sanitation Data'!$G$32,0,10*ROW('Sanitation Data'!G128))="","",OFFSET('Sanitation Data'!$G$32,0,10*ROW('Sanitation Data'!G128)))</f>
        <v/>
      </c>
      <c r="DI134" s="33" t="str">
        <f ca="true">+IF(OFFSET('Sanitation Data'!$G$33,0,10*ROW('Sanitation Data'!G128))="","",OFFSET('Sanitation Data'!$G$33,0,10*ROW('Sanitation Data'!G128)))</f>
        <v/>
      </c>
      <c r="DJ134" s="33" t="str">
        <f ca="true">+IF(OFFSET('Sanitation Data'!$H$29,0,10*ROW('Sanitation Data'!H128))="","",OFFSET('Sanitation Data'!$H$29,0,10*ROW('Sanitation Data'!H128)))</f>
        <v/>
      </c>
      <c r="DK134" s="33" t="str">
        <f ca="true">+IF(OFFSET('Sanitation Data'!$H$30,0,10*ROW('Sanitation Data'!H128))="","",OFFSET('Sanitation Data'!$H$30,0,10*ROW('Sanitation Data'!H128)))</f>
        <v/>
      </c>
      <c r="DL134" s="33" t="str">
        <f ca="true">+IF(OFFSET('Sanitation Data'!$H$31,0,10*ROW('Sanitation Data'!H128))="","",OFFSET('Sanitation Data'!$H$31,0,10*ROW('Sanitation Data'!H128)))</f>
        <v/>
      </c>
      <c r="DM134" s="33" t="str">
        <f ca="true">+IF(OFFSET('Sanitation Data'!$H$32,0,10*ROW('Sanitation Data'!H128))="","",OFFSET('Sanitation Data'!$H$32,0,10*ROW('Sanitation Data'!H128)))</f>
        <v/>
      </c>
      <c r="DN134" s="33" t="str">
        <f ca="true">+IF(OFFSET('Sanitation Data'!$H$33,0,10*ROW('Sanitation Data'!H128))="","",OFFSET('Sanitation Data'!$H$33,0,10*ROW('Sanitation Data'!H128)))</f>
        <v/>
      </c>
      <c r="DO134" s="33" t="str">
        <f ca="true">+IF(OFFSET('Hygiene Data'!$C$12,0,10*ROW('Hygiene Data'!C128))="","",OFFSET('Hygiene Data'!$C$12,0,10*ROW('Hygiene Data'!C128)))</f>
        <v/>
      </c>
      <c r="DP134" s="33" t="str">
        <f ca="true">+IF(OFFSET('Hygiene Data'!$C$13,0,10*ROW('Hygiene Data'!C128))="","",OFFSET('Hygiene Data'!$C$13,0,10*ROW('Hygiene Data'!C128)))</f>
        <v/>
      </c>
      <c r="DQ134" s="33" t="str">
        <f ca="true">+IF(OFFSET('Hygiene Data'!$C$14,0,10*ROW('Hygiene Data'!C128))="","",OFFSET('Hygiene Data'!$C$14,0,10*ROW('Hygiene Data'!C128)))</f>
        <v/>
      </c>
      <c r="DR134" s="33" t="str">
        <f ca="true">+IF(OFFSET('Hygiene Data'!$D$12,0,10*ROW('Hygiene Data'!D128))="","",OFFSET('Hygiene Data'!$D$12,0,10*ROW('Hygiene Data'!D128)))</f>
        <v/>
      </c>
      <c r="DS134" s="33" t="str">
        <f ca="true">+IF(OFFSET('Hygiene Data'!$D$13,0,10*ROW('Hygiene Data'!D128))="","",OFFSET('Hygiene Data'!$D$13,0,10*ROW('Hygiene Data'!D128)))</f>
        <v/>
      </c>
      <c r="DT134" s="33" t="str">
        <f ca="true">+IF(OFFSET('Hygiene Data'!$D$14,0,10*ROW('Hygiene Data'!D128))="","",OFFSET('Hygiene Data'!$D$14,0,10*ROW('Hygiene Data'!D128)))</f>
        <v/>
      </c>
      <c r="DU134" s="33" t="str">
        <f ca="true">+IF(OFFSET('Hygiene Data'!$E$12,0,10*ROW('Hygiene Data'!E128))="","",OFFSET('Hygiene Data'!$E$12,0,10*ROW('Hygiene Data'!E128)))</f>
        <v/>
      </c>
      <c r="DV134" s="33" t="str">
        <f ca="true">+IF(OFFSET('Hygiene Data'!$E$13,0,10*ROW('Hygiene Data'!E128))="","",OFFSET('Hygiene Data'!$E$13,0,10*ROW('Hygiene Data'!E128)))</f>
        <v/>
      </c>
      <c r="DW134" s="33" t="str">
        <f ca="true">+IF(OFFSET('Hygiene Data'!$E$14,0,10*ROW('Hygiene Data'!E128))="","",OFFSET('Hygiene Data'!$E$14,0,10*ROW('Hygiene Data'!E128)))</f>
        <v/>
      </c>
      <c r="DX134" s="33" t="str">
        <f ca="true">+IF(OFFSET('Hygiene Data'!$F$12,0,10*ROW('Hygiene Data'!F128))="","",OFFSET('Hygiene Data'!$F$12,0,10*ROW('Hygiene Data'!F128)))</f>
        <v/>
      </c>
      <c r="DY134" s="33" t="str">
        <f ca="true">+IF(OFFSET('Hygiene Data'!$F$13,0,10*ROW('Hygiene Data'!F128))="","",OFFSET('Hygiene Data'!$F$13,0,10*ROW('Hygiene Data'!F128)))</f>
        <v/>
      </c>
      <c r="DZ134" s="33" t="str">
        <f ca="true">+IF(OFFSET('Hygiene Data'!$F$14,0,10*ROW('Hygiene Data'!F128))="","",OFFSET('Hygiene Data'!$F$14,0,10*ROW('Hygiene Data'!F128)))</f>
        <v/>
      </c>
      <c r="EA134" s="33" t="str">
        <f ca="true">+IF(OFFSET('Hygiene Data'!$G$12,0,10*ROW('Hygiene Data'!G128))="","",OFFSET('Hygiene Data'!$G$12,0,10*ROW('Hygiene Data'!G128)))</f>
        <v/>
      </c>
      <c r="EB134" s="33" t="str">
        <f ca="true">+IF(OFFSET('Hygiene Data'!$G$13,0,10*ROW('Hygiene Data'!G128))="","",OFFSET('Hygiene Data'!$G$13,0,10*ROW('Hygiene Data'!G128)))</f>
        <v/>
      </c>
      <c r="EC134" s="33" t="str">
        <f ca="true">+IF(OFFSET('Hygiene Data'!$G$14,0,10*ROW('Hygiene Data'!G128))="","",OFFSET('Hygiene Data'!$G$14,0,10*ROW('Hygiene Data'!G128)))</f>
        <v/>
      </c>
      <c r="ED134" s="33" t="str">
        <f ca="true">+IF(OFFSET('Hygiene Data'!$H$12,0,10*ROW('Hygiene Data'!H128))="","",OFFSET('Hygiene Data'!$H$12,0,10*ROW('Hygiene Data'!H128)))</f>
        <v/>
      </c>
      <c r="EE134" s="33" t="str">
        <f ca="true">+IF(OFFSET('Hygiene Data'!$H$13,0,10*ROW('Hygiene Data'!H128))="","",OFFSET('Hygiene Data'!$H$13,0,10*ROW('Hygiene Data'!H128)))</f>
        <v/>
      </c>
      <c r="EF134" s="33" t="str">
        <f ca="true">+IF(OFFSET('Hygiene Data'!$H$14,0,10*ROW('Hygiene Data'!H128))="","",OFFSET('Hygiene Data'!$H$14,0,10*ROW('Hygiene Data'!H128)))</f>
        <v/>
      </c>
    </row>
    <row r="135" x14ac:dyDescent="0.2">
      <c r="A135" s="56" t="str">
        <f ca="true">+IF(OFFSET('Water Data'!$B$1,0,10*ROW('Water Data'!B132))="","",OFFSET('Water Data'!$B$1,0,10*ROW('Water Data'!B132)))</f>
        <v/>
      </c>
      <c r="B135" s="56" t="str">
        <f ca="true">+IF(OFFSET('Water Data'!$A$3,0,10*ROW('Water Data'!A132))="","",OFFSET('Water Data'!$A$3,0,10*ROW('Water Data'!A132)))</f>
        <v/>
      </c>
      <c r="C135" s="56" t="str">
        <f ca="true">+IF(OFFSET('Water Data'!$C$3,0,10*ROW('Water Data'!C132))="","",OFFSET('Water Data'!$C$3,0,10*ROW('Water Data'!C132)))</f>
        <v/>
      </c>
      <c r="D135" s="244"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4"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4"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4"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4"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4"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4"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4"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4"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4"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4"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4"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4"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4"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4"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4"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4"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4"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45"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45"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45"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45"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45"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45"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45"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45"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45"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45"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45"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45"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45"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45"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45"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45"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45"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45"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45"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45"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45"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45"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45"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45"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45"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45"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45"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45"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45"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45"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46"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46"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46"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46"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46"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46"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46"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46"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46"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46"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46"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46"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46"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46"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46"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46"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46"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46"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3" t="str">
        <f ca="true">+IF(OFFSET('Water Data'!$C$28,0,10*ROW('Water Data'!C129))="","",OFFSET('Water Data'!$C$28,0,10*ROW('Water Data'!C129)))</f>
        <v/>
      </c>
      <c r="BT135" s="33" t="str">
        <f ca="true">+IF(OFFSET('Water Data'!$C$29,0,10*ROW('Water Data'!C129))="","",OFFSET('Water Data'!$C$29,0,10*ROW('Water Data'!C129)))</f>
        <v/>
      </c>
      <c r="BU135" s="33" t="str">
        <f ca="true">+IF(OFFSET('Water Data'!$C$30,0,10*ROW('Water Data'!C129))="","",OFFSET('Water Data'!$C$30,0,10*ROW('Water Data'!C129)))</f>
        <v/>
      </c>
      <c r="BV135" s="33" t="str">
        <f ca="true">+IF(OFFSET('Water Data'!$D$28,0,10*ROW('Water Data'!D129))="","",OFFSET('Water Data'!$D$28,0,10*ROW('Water Data'!D129)))</f>
        <v/>
      </c>
      <c r="BW135" s="33" t="str">
        <f ca="true">+IF(OFFSET('Water Data'!$D$29,0,10*ROW('Water Data'!D129))="","",OFFSET('Water Data'!$D$29,0,10*ROW('Water Data'!D129)))</f>
        <v/>
      </c>
      <c r="BX135" s="33" t="str">
        <f ca="true">+IF(OFFSET('Water Data'!$D$30,0,10*ROW('Water Data'!D129))="","",OFFSET('Water Data'!$D$30,0,10*ROW('Water Data'!D129)))</f>
        <v/>
      </c>
      <c r="BY135" s="33" t="str">
        <f ca="true">+IF(OFFSET('Water Data'!$E$28,0,10*ROW('Water Data'!E129))="","",OFFSET('Water Data'!$E$28,0,10*ROW('Water Data'!E129)))</f>
        <v/>
      </c>
      <c r="BZ135" s="33" t="str">
        <f ca="true">+IF(OFFSET('Water Data'!$E$29,0,10*ROW('Water Data'!E129))="","",OFFSET('Water Data'!$E$29,0,10*ROW('Water Data'!E129)))</f>
        <v/>
      </c>
      <c r="CA135" s="33" t="str">
        <f ca="true">+IF(OFFSET('Water Data'!$E$30,0,10*ROW('Water Data'!E129))="","",OFFSET('Water Data'!$E$30,0,10*ROW('Water Data'!E129)))</f>
        <v/>
      </c>
      <c r="CB135" s="33" t="str">
        <f ca="true">+IF(OFFSET('Water Data'!$F$28,0,10*ROW('Water Data'!F129))="","",OFFSET('Water Data'!$F$28,0,10*ROW('Water Data'!F129)))</f>
        <v/>
      </c>
      <c r="CC135" s="33" t="str">
        <f ca="true">+IF(OFFSET('Water Data'!$F$29,0,10*ROW('Water Data'!F129))="","",OFFSET('Water Data'!$F$29,0,10*ROW('Water Data'!F129)))</f>
        <v/>
      </c>
      <c r="CD135" s="33" t="str">
        <f ca="true">+IF(OFFSET('Water Data'!$F$30,0,10*ROW('Water Data'!F129))="","",OFFSET('Water Data'!$F$30,0,10*ROW('Water Data'!F129)))</f>
        <v/>
      </c>
      <c r="CE135" s="33" t="str">
        <f ca="true">+IF(OFFSET('Water Data'!$G$28,0,10*ROW('Water Data'!G129))="","",OFFSET('Water Data'!$G$28,0,10*ROW('Water Data'!G129)))</f>
        <v/>
      </c>
      <c r="CF135" s="33" t="str">
        <f ca="true">+IF(OFFSET('Water Data'!$G$29,0,10*ROW('Water Data'!G129))="","",OFFSET('Water Data'!$G$29,0,10*ROW('Water Data'!G129)))</f>
        <v/>
      </c>
      <c r="CG135" s="33" t="str">
        <f ca="true">+IF(OFFSET('Water Data'!$G$30,0,10*ROW('Water Data'!G129))="","",OFFSET('Water Data'!$G$30,0,10*ROW('Water Data'!G129)))</f>
        <v/>
      </c>
      <c r="CH135" s="33" t="str">
        <f ca="true">+IF(OFFSET('Water Data'!$H$28,0,10*ROW('Water Data'!H129))="","",OFFSET('Water Data'!$H$28,0,10*ROW('Water Data'!H129)))</f>
        <v/>
      </c>
      <c r="CI135" s="33" t="str">
        <f ca="true">+IF(OFFSET('Water Data'!$H$29,0,10*ROW('Water Data'!H129))="","",OFFSET('Water Data'!$H$29,0,10*ROW('Water Data'!H129)))</f>
        <v/>
      </c>
      <c r="CJ135" s="33" t="str">
        <f ca="true">+IF(OFFSET('Water Data'!$H$30,0,10*ROW('Water Data'!H129))="","",OFFSET('Water Data'!$H$30,0,10*ROW('Water Data'!H129)))</f>
        <v/>
      </c>
      <c r="CK135" s="33" t="str">
        <f ca="true">+IF(OFFSET('Sanitation Data'!$C$29,0,10*ROW('Sanitation Data'!C129))="","",OFFSET('Sanitation Data'!$C$29,0,10*ROW('Sanitation Data'!C129)))</f>
        <v/>
      </c>
      <c r="CL135" s="33" t="str">
        <f ca="true">+IF(OFFSET('Sanitation Data'!$C$30,0,10*ROW('Sanitation Data'!C129))="","",OFFSET('Sanitation Data'!$C$30,0,10*ROW('Sanitation Data'!C129)))</f>
        <v/>
      </c>
      <c r="CM135" s="33" t="str">
        <f ca="true">+IF(OFFSET('Sanitation Data'!$C$31,0,10*ROW('Sanitation Data'!C129))="","",OFFSET('Sanitation Data'!$C$31,0,10*ROW('Sanitation Data'!C129)))</f>
        <v/>
      </c>
      <c r="CN135" s="33" t="str">
        <f ca="true">+IF(OFFSET('Sanitation Data'!$C$32,0,10*ROW('Sanitation Data'!C129))="","",OFFSET('Sanitation Data'!$C$32,0,10*ROW('Sanitation Data'!C129)))</f>
        <v/>
      </c>
      <c r="CO135" s="33" t="str">
        <f ca="true">+IF(OFFSET('Sanitation Data'!$C$33,0,10*ROW('Sanitation Data'!C129))="","",OFFSET('Sanitation Data'!$C$33,0,10*ROW('Sanitation Data'!C129)))</f>
        <v/>
      </c>
      <c r="CP135" s="33" t="str">
        <f ca="true">+IF(OFFSET('Sanitation Data'!$D$29,0,10*ROW('Sanitation Data'!D129))="","",OFFSET('Sanitation Data'!$D$29,0,10*ROW('Sanitation Data'!D129)))</f>
        <v/>
      </c>
      <c r="CQ135" s="33" t="str">
        <f ca="true">+IF(OFFSET('Sanitation Data'!$D$30,0,10*ROW('Sanitation Data'!D129))="","",OFFSET('Sanitation Data'!$D$30,0,10*ROW('Sanitation Data'!D129)))</f>
        <v/>
      </c>
      <c r="CR135" s="33" t="str">
        <f ca="true">+IF(OFFSET('Sanitation Data'!$D$31,0,10*ROW('Sanitation Data'!D129))="","",OFFSET('Sanitation Data'!$D$31,0,10*ROW('Sanitation Data'!D129)))</f>
        <v/>
      </c>
      <c r="CS135" s="33" t="str">
        <f ca="true">+IF(OFFSET('Sanitation Data'!$D$32,0,10*ROW('Sanitation Data'!D129))="","",OFFSET('Sanitation Data'!$D$32,0,10*ROW('Sanitation Data'!D129)))</f>
        <v/>
      </c>
      <c r="CT135" s="33" t="str">
        <f ca="true">+IF(OFFSET('Sanitation Data'!$D$33,0,10*ROW('Sanitation Data'!D129))="","",OFFSET('Sanitation Data'!$D$33,0,10*ROW('Sanitation Data'!D129)))</f>
        <v/>
      </c>
      <c r="CU135" s="33" t="str">
        <f ca="true">+IF(OFFSET('Sanitation Data'!$E$29,0,10*ROW('Sanitation Data'!E129))="","",OFFSET('Sanitation Data'!$E$29,0,10*ROW('Sanitation Data'!E129)))</f>
        <v/>
      </c>
      <c r="CV135" s="33" t="str">
        <f ca="true">+IF(OFFSET('Sanitation Data'!$E$30,0,10*ROW('Sanitation Data'!E129))="","",OFFSET('Sanitation Data'!$E$30,0,10*ROW('Sanitation Data'!E129)))</f>
        <v/>
      </c>
      <c r="CW135" s="33" t="str">
        <f ca="true">+IF(OFFSET('Sanitation Data'!$E$31,0,10*ROW('Sanitation Data'!E129))="","",OFFSET('Sanitation Data'!$E$31,0,10*ROW('Sanitation Data'!E129)))</f>
        <v/>
      </c>
      <c r="CX135" s="33" t="str">
        <f ca="true">+IF(OFFSET('Sanitation Data'!$E$32,0,10*ROW('Sanitation Data'!E129))="","",OFFSET('Sanitation Data'!$E$32,0,10*ROW('Sanitation Data'!E129)))</f>
        <v/>
      </c>
      <c r="CY135" s="33" t="str">
        <f ca="true">+IF(OFFSET('Sanitation Data'!$E$33,0,10*ROW('Sanitation Data'!E129))="","",OFFSET('Sanitation Data'!$E$33,0,10*ROW('Sanitation Data'!E129)))</f>
        <v/>
      </c>
      <c r="CZ135" s="33" t="str">
        <f ca="true">+IF(OFFSET('Sanitation Data'!$F$29,0,10*ROW('Sanitation Data'!F129))="","",OFFSET('Sanitation Data'!$F$29,0,10*ROW('Sanitation Data'!F129)))</f>
        <v/>
      </c>
      <c r="DA135" s="33" t="str">
        <f ca="true">+IF(OFFSET('Sanitation Data'!$F$30,0,10*ROW('Sanitation Data'!F129))="","",OFFSET('Sanitation Data'!$F$30,0,10*ROW('Sanitation Data'!F129)))</f>
        <v/>
      </c>
      <c r="DB135" s="33" t="str">
        <f ca="true">+IF(OFFSET('Sanitation Data'!$F$31,0,10*ROW('Sanitation Data'!F129))="","",OFFSET('Sanitation Data'!$F$31,0,10*ROW('Sanitation Data'!F129)))</f>
        <v/>
      </c>
      <c r="DC135" s="33" t="str">
        <f ca="true">+IF(OFFSET('Sanitation Data'!$F$32,0,10*ROW('Sanitation Data'!F129))="","",OFFSET('Sanitation Data'!$F$32,0,10*ROW('Sanitation Data'!F129)))</f>
        <v/>
      </c>
      <c r="DD135" s="33" t="str">
        <f ca="true">+IF(OFFSET('Sanitation Data'!$F$33,0,10*ROW('Sanitation Data'!F129))="","",OFFSET('Sanitation Data'!$F$33,0,10*ROW('Sanitation Data'!F129)))</f>
        <v/>
      </c>
      <c r="DE135" s="33" t="str">
        <f ca="true">+IF(OFFSET('Sanitation Data'!$G$29,0,10*ROW('Sanitation Data'!G129))="","",OFFSET('Sanitation Data'!$G$29,0,10*ROW('Sanitation Data'!G129)))</f>
        <v/>
      </c>
      <c r="DF135" s="33" t="str">
        <f ca="true">+IF(OFFSET('Sanitation Data'!$G$30,0,10*ROW('Sanitation Data'!G129))="","",OFFSET('Sanitation Data'!$G$30,0,10*ROW('Sanitation Data'!G129)))</f>
        <v/>
      </c>
      <c r="DG135" s="33" t="str">
        <f ca="true">+IF(OFFSET('Sanitation Data'!$G$31,0,10*ROW('Sanitation Data'!G129))="","",OFFSET('Sanitation Data'!$G$31,0,10*ROW('Sanitation Data'!G129)))</f>
        <v/>
      </c>
      <c r="DH135" s="33" t="str">
        <f ca="true">+IF(OFFSET('Sanitation Data'!$G$32,0,10*ROW('Sanitation Data'!G129))="","",OFFSET('Sanitation Data'!$G$32,0,10*ROW('Sanitation Data'!G129)))</f>
        <v/>
      </c>
      <c r="DI135" s="33" t="str">
        <f ca="true">+IF(OFFSET('Sanitation Data'!$G$33,0,10*ROW('Sanitation Data'!G129))="","",OFFSET('Sanitation Data'!$G$33,0,10*ROW('Sanitation Data'!G129)))</f>
        <v/>
      </c>
      <c r="DJ135" s="33" t="str">
        <f ca="true">+IF(OFFSET('Sanitation Data'!$H$29,0,10*ROW('Sanitation Data'!H129))="","",OFFSET('Sanitation Data'!$H$29,0,10*ROW('Sanitation Data'!H129)))</f>
        <v/>
      </c>
      <c r="DK135" s="33" t="str">
        <f ca="true">+IF(OFFSET('Sanitation Data'!$H$30,0,10*ROW('Sanitation Data'!H129))="","",OFFSET('Sanitation Data'!$H$30,0,10*ROW('Sanitation Data'!H129)))</f>
        <v/>
      </c>
      <c r="DL135" s="33" t="str">
        <f ca="true">+IF(OFFSET('Sanitation Data'!$H$31,0,10*ROW('Sanitation Data'!H129))="","",OFFSET('Sanitation Data'!$H$31,0,10*ROW('Sanitation Data'!H129)))</f>
        <v/>
      </c>
      <c r="DM135" s="33" t="str">
        <f ca="true">+IF(OFFSET('Sanitation Data'!$H$32,0,10*ROW('Sanitation Data'!H129))="","",OFFSET('Sanitation Data'!$H$32,0,10*ROW('Sanitation Data'!H129)))</f>
        <v/>
      </c>
      <c r="DN135" s="33" t="str">
        <f ca="true">+IF(OFFSET('Sanitation Data'!$H$33,0,10*ROW('Sanitation Data'!H129))="","",OFFSET('Sanitation Data'!$H$33,0,10*ROW('Sanitation Data'!H129)))</f>
        <v/>
      </c>
      <c r="DO135" s="33" t="str">
        <f ca="true">+IF(OFFSET('Hygiene Data'!$C$12,0,10*ROW('Hygiene Data'!C129))="","",OFFSET('Hygiene Data'!$C$12,0,10*ROW('Hygiene Data'!C129)))</f>
        <v/>
      </c>
      <c r="DP135" s="33" t="str">
        <f ca="true">+IF(OFFSET('Hygiene Data'!$C$13,0,10*ROW('Hygiene Data'!C129))="","",OFFSET('Hygiene Data'!$C$13,0,10*ROW('Hygiene Data'!C129)))</f>
        <v/>
      </c>
      <c r="DQ135" s="33" t="str">
        <f ca="true">+IF(OFFSET('Hygiene Data'!$C$14,0,10*ROW('Hygiene Data'!C129))="","",OFFSET('Hygiene Data'!$C$14,0,10*ROW('Hygiene Data'!C129)))</f>
        <v/>
      </c>
      <c r="DR135" s="33" t="str">
        <f ca="true">+IF(OFFSET('Hygiene Data'!$D$12,0,10*ROW('Hygiene Data'!D129))="","",OFFSET('Hygiene Data'!$D$12,0,10*ROW('Hygiene Data'!D129)))</f>
        <v/>
      </c>
      <c r="DS135" s="33" t="str">
        <f ca="true">+IF(OFFSET('Hygiene Data'!$D$13,0,10*ROW('Hygiene Data'!D129))="","",OFFSET('Hygiene Data'!$D$13,0,10*ROW('Hygiene Data'!D129)))</f>
        <v/>
      </c>
      <c r="DT135" s="33" t="str">
        <f ca="true">+IF(OFFSET('Hygiene Data'!$D$14,0,10*ROW('Hygiene Data'!D129))="","",OFFSET('Hygiene Data'!$D$14,0,10*ROW('Hygiene Data'!D129)))</f>
        <v/>
      </c>
      <c r="DU135" s="33" t="str">
        <f ca="true">+IF(OFFSET('Hygiene Data'!$E$12,0,10*ROW('Hygiene Data'!E129))="","",OFFSET('Hygiene Data'!$E$12,0,10*ROW('Hygiene Data'!E129)))</f>
        <v/>
      </c>
      <c r="DV135" s="33" t="str">
        <f ca="true">+IF(OFFSET('Hygiene Data'!$E$13,0,10*ROW('Hygiene Data'!E129))="","",OFFSET('Hygiene Data'!$E$13,0,10*ROW('Hygiene Data'!E129)))</f>
        <v/>
      </c>
      <c r="DW135" s="33" t="str">
        <f ca="true">+IF(OFFSET('Hygiene Data'!$E$14,0,10*ROW('Hygiene Data'!E129))="","",OFFSET('Hygiene Data'!$E$14,0,10*ROW('Hygiene Data'!E129)))</f>
        <v/>
      </c>
      <c r="DX135" s="33" t="str">
        <f ca="true">+IF(OFFSET('Hygiene Data'!$F$12,0,10*ROW('Hygiene Data'!F129))="","",OFFSET('Hygiene Data'!$F$12,0,10*ROW('Hygiene Data'!F129)))</f>
        <v/>
      </c>
      <c r="DY135" s="33" t="str">
        <f ca="true">+IF(OFFSET('Hygiene Data'!$F$13,0,10*ROW('Hygiene Data'!F129))="","",OFFSET('Hygiene Data'!$F$13,0,10*ROW('Hygiene Data'!F129)))</f>
        <v/>
      </c>
      <c r="DZ135" s="33" t="str">
        <f ca="true">+IF(OFFSET('Hygiene Data'!$F$14,0,10*ROW('Hygiene Data'!F129))="","",OFFSET('Hygiene Data'!$F$14,0,10*ROW('Hygiene Data'!F129)))</f>
        <v/>
      </c>
      <c r="EA135" s="33" t="str">
        <f ca="true">+IF(OFFSET('Hygiene Data'!$G$12,0,10*ROW('Hygiene Data'!G129))="","",OFFSET('Hygiene Data'!$G$12,0,10*ROW('Hygiene Data'!G129)))</f>
        <v/>
      </c>
      <c r="EB135" s="33" t="str">
        <f ca="true">+IF(OFFSET('Hygiene Data'!$G$13,0,10*ROW('Hygiene Data'!G129))="","",OFFSET('Hygiene Data'!$G$13,0,10*ROW('Hygiene Data'!G129)))</f>
        <v/>
      </c>
      <c r="EC135" s="33" t="str">
        <f ca="true">+IF(OFFSET('Hygiene Data'!$G$14,0,10*ROW('Hygiene Data'!G129))="","",OFFSET('Hygiene Data'!$G$14,0,10*ROW('Hygiene Data'!G129)))</f>
        <v/>
      </c>
      <c r="ED135" s="33" t="str">
        <f ca="true">+IF(OFFSET('Hygiene Data'!$H$12,0,10*ROW('Hygiene Data'!H129))="","",OFFSET('Hygiene Data'!$H$12,0,10*ROW('Hygiene Data'!H129)))</f>
        <v/>
      </c>
      <c r="EE135" s="33" t="str">
        <f ca="true">+IF(OFFSET('Hygiene Data'!$H$13,0,10*ROW('Hygiene Data'!H129))="","",OFFSET('Hygiene Data'!$H$13,0,10*ROW('Hygiene Data'!H129)))</f>
        <v/>
      </c>
      <c r="EF135" s="33" t="str">
        <f ca="true">+IF(OFFSET('Hygiene Data'!$H$14,0,10*ROW('Hygiene Data'!H129))="","",OFFSET('Hygiene Data'!$H$14,0,10*ROW('Hygiene Data'!H129)))</f>
        <v/>
      </c>
    </row>
    <row r="136" x14ac:dyDescent="0.2">
      <c r="A136" s="56" t="str">
        <f ca="true">+IF(OFFSET('Water Data'!$B$1,0,10*ROW('Water Data'!B133))="","",OFFSET('Water Data'!$B$1,0,10*ROW('Water Data'!B133)))</f>
        <v/>
      </c>
      <c r="B136" s="56" t="str">
        <f ca="true">+IF(OFFSET('Water Data'!$A$3,0,10*ROW('Water Data'!A133))="","",OFFSET('Water Data'!$A$3,0,10*ROW('Water Data'!A133)))</f>
        <v/>
      </c>
      <c r="C136" s="56" t="str">
        <f ca="true">+IF(OFFSET('Water Data'!$C$3,0,10*ROW('Water Data'!C133))="","",OFFSET('Water Data'!$C$3,0,10*ROW('Water Data'!C133)))</f>
        <v/>
      </c>
      <c r="D136" s="244"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4"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4"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4"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4"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4"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4"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4"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4"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4"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4"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4"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4"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4"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4"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4"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4"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4"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45"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45"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45"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45"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45"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45"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45"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45"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45"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45"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45"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45"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45"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45"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45"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45"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45"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45"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45"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45"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45"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45"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45"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45"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45"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45"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45"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45"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45"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45"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46"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46"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46"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46"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46"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46"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46"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46"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46"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46"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46"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46"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46"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46"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46"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46"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46"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46"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3" t="str">
        <f ca="true">+IF(OFFSET('Water Data'!$C$28,0,10*ROW('Water Data'!C130))="","",OFFSET('Water Data'!$C$28,0,10*ROW('Water Data'!C130)))</f>
        <v/>
      </c>
      <c r="BT136" s="33" t="str">
        <f ca="true">+IF(OFFSET('Water Data'!$C$29,0,10*ROW('Water Data'!C130))="","",OFFSET('Water Data'!$C$29,0,10*ROW('Water Data'!C130)))</f>
        <v/>
      </c>
      <c r="BU136" s="33" t="str">
        <f ca="true">+IF(OFFSET('Water Data'!$C$30,0,10*ROW('Water Data'!C130))="","",OFFSET('Water Data'!$C$30,0,10*ROW('Water Data'!C130)))</f>
        <v/>
      </c>
      <c r="BV136" s="33" t="str">
        <f ca="true">+IF(OFFSET('Water Data'!$D$28,0,10*ROW('Water Data'!D130))="","",OFFSET('Water Data'!$D$28,0,10*ROW('Water Data'!D130)))</f>
        <v/>
      </c>
      <c r="BW136" s="33" t="str">
        <f ca="true">+IF(OFFSET('Water Data'!$D$29,0,10*ROW('Water Data'!D130))="","",OFFSET('Water Data'!$D$29,0,10*ROW('Water Data'!D130)))</f>
        <v/>
      </c>
      <c r="BX136" s="33" t="str">
        <f ca="true">+IF(OFFSET('Water Data'!$D$30,0,10*ROW('Water Data'!D130))="","",OFFSET('Water Data'!$D$30,0,10*ROW('Water Data'!D130)))</f>
        <v/>
      </c>
      <c r="BY136" s="33" t="str">
        <f ca="true">+IF(OFFSET('Water Data'!$E$28,0,10*ROW('Water Data'!E130))="","",OFFSET('Water Data'!$E$28,0,10*ROW('Water Data'!E130)))</f>
        <v/>
      </c>
      <c r="BZ136" s="33" t="str">
        <f ca="true">+IF(OFFSET('Water Data'!$E$29,0,10*ROW('Water Data'!E130))="","",OFFSET('Water Data'!$E$29,0,10*ROW('Water Data'!E130)))</f>
        <v/>
      </c>
      <c r="CA136" s="33" t="str">
        <f ca="true">+IF(OFFSET('Water Data'!$E$30,0,10*ROW('Water Data'!E130))="","",OFFSET('Water Data'!$E$30,0,10*ROW('Water Data'!E130)))</f>
        <v/>
      </c>
      <c r="CB136" s="33" t="str">
        <f ca="true">+IF(OFFSET('Water Data'!$F$28,0,10*ROW('Water Data'!F130))="","",OFFSET('Water Data'!$F$28,0,10*ROW('Water Data'!F130)))</f>
        <v/>
      </c>
      <c r="CC136" s="33" t="str">
        <f ca="true">+IF(OFFSET('Water Data'!$F$29,0,10*ROW('Water Data'!F130))="","",OFFSET('Water Data'!$F$29,0,10*ROW('Water Data'!F130)))</f>
        <v/>
      </c>
      <c r="CD136" s="33" t="str">
        <f ca="true">+IF(OFFSET('Water Data'!$F$30,0,10*ROW('Water Data'!F130))="","",OFFSET('Water Data'!$F$30,0,10*ROW('Water Data'!F130)))</f>
        <v/>
      </c>
      <c r="CE136" s="33" t="str">
        <f ca="true">+IF(OFFSET('Water Data'!$G$28,0,10*ROW('Water Data'!G130))="","",OFFSET('Water Data'!$G$28,0,10*ROW('Water Data'!G130)))</f>
        <v/>
      </c>
      <c r="CF136" s="33" t="str">
        <f ca="true">+IF(OFFSET('Water Data'!$G$29,0,10*ROW('Water Data'!G130))="","",OFFSET('Water Data'!$G$29,0,10*ROW('Water Data'!G130)))</f>
        <v/>
      </c>
      <c r="CG136" s="33" t="str">
        <f ca="true">+IF(OFFSET('Water Data'!$G$30,0,10*ROW('Water Data'!G130))="","",OFFSET('Water Data'!$G$30,0,10*ROW('Water Data'!G130)))</f>
        <v/>
      </c>
      <c r="CH136" s="33" t="str">
        <f ca="true">+IF(OFFSET('Water Data'!$H$28,0,10*ROW('Water Data'!H130))="","",OFFSET('Water Data'!$H$28,0,10*ROW('Water Data'!H130)))</f>
        <v/>
      </c>
      <c r="CI136" s="33" t="str">
        <f ca="true">+IF(OFFSET('Water Data'!$H$29,0,10*ROW('Water Data'!H130))="","",OFFSET('Water Data'!$H$29,0,10*ROW('Water Data'!H130)))</f>
        <v/>
      </c>
      <c r="CJ136" s="33" t="str">
        <f ca="true">+IF(OFFSET('Water Data'!$H$30,0,10*ROW('Water Data'!H130))="","",OFFSET('Water Data'!$H$30,0,10*ROW('Water Data'!H130)))</f>
        <v/>
      </c>
      <c r="CK136" s="33" t="str">
        <f ca="true">+IF(OFFSET('Sanitation Data'!$C$29,0,10*ROW('Sanitation Data'!C130))="","",OFFSET('Sanitation Data'!$C$29,0,10*ROW('Sanitation Data'!C130)))</f>
        <v/>
      </c>
      <c r="CL136" s="33" t="str">
        <f ca="true">+IF(OFFSET('Sanitation Data'!$C$30,0,10*ROW('Sanitation Data'!C130))="","",OFFSET('Sanitation Data'!$C$30,0,10*ROW('Sanitation Data'!C130)))</f>
        <v/>
      </c>
      <c r="CM136" s="33" t="str">
        <f ca="true">+IF(OFFSET('Sanitation Data'!$C$31,0,10*ROW('Sanitation Data'!C130))="","",OFFSET('Sanitation Data'!$C$31,0,10*ROW('Sanitation Data'!C130)))</f>
        <v/>
      </c>
      <c r="CN136" s="33" t="str">
        <f ca="true">+IF(OFFSET('Sanitation Data'!$C$32,0,10*ROW('Sanitation Data'!C130))="","",OFFSET('Sanitation Data'!$C$32,0,10*ROW('Sanitation Data'!C130)))</f>
        <v/>
      </c>
      <c r="CO136" s="33" t="str">
        <f ca="true">+IF(OFFSET('Sanitation Data'!$C$33,0,10*ROW('Sanitation Data'!C130))="","",OFFSET('Sanitation Data'!$C$33,0,10*ROW('Sanitation Data'!C130)))</f>
        <v/>
      </c>
      <c r="CP136" s="33" t="str">
        <f ca="true">+IF(OFFSET('Sanitation Data'!$D$29,0,10*ROW('Sanitation Data'!D130))="","",OFFSET('Sanitation Data'!$D$29,0,10*ROW('Sanitation Data'!D130)))</f>
        <v/>
      </c>
      <c r="CQ136" s="33" t="str">
        <f ca="true">+IF(OFFSET('Sanitation Data'!$D$30,0,10*ROW('Sanitation Data'!D130))="","",OFFSET('Sanitation Data'!$D$30,0,10*ROW('Sanitation Data'!D130)))</f>
        <v/>
      </c>
      <c r="CR136" s="33" t="str">
        <f ca="true">+IF(OFFSET('Sanitation Data'!$D$31,0,10*ROW('Sanitation Data'!D130))="","",OFFSET('Sanitation Data'!$D$31,0,10*ROW('Sanitation Data'!D130)))</f>
        <v/>
      </c>
      <c r="CS136" s="33" t="str">
        <f ca="true">+IF(OFFSET('Sanitation Data'!$D$32,0,10*ROW('Sanitation Data'!D130))="","",OFFSET('Sanitation Data'!$D$32,0,10*ROW('Sanitation Data'!D130)))</f>
        <v/>
      </c>
      <c r="CT136" s="33" t="str">
        <f ca="true">+IF(OFFSET('Sanitation Data'!$D$33,0,10*ROW('Sanitation Data'!D130))="","",OFFSET('Sanitation Data'!$D$33,0,10*ROW('Sanitation Data'!D130)))</f>
        <v/>
      </c>
      <c r="CU136" s="33" t="str">
        <f ca="true">+IF(OFFSET('Sanitation Data'!$E$29,0,10*ROW('Sanitation Data'!E130))="","",OFFSET('Sanitation Data'!$E$29,0,10*ROW('Sanitation Data'!E130)))</f>
        <v/>
      </c>
      <c r="CV136" s="33" t="str">
        <f ca="true">+IF(OFFSET('Sanitation Data'!$E$30,0,10*ROW('Sanitation Data'!E130))="","",OFFSET('Sanitation Data'!$E$30,0,10*ROW('Sanitation Data'!E130)))</f>
        <v/>
      </c>
      <c r="CW136" s="33" t="str">
        <f ca="true">+IF(OFFSET('Sanitation Data'!$E$31,0,10*ROW('Sanitation Data'!E130))="","",OFFSET('Sanitation Data'!$E$31,0,10*ROW('Sanitation Data'!E130)))</f>
        <v/>
      </c>
      <c r="CX136" s="33" t="str">
        <f ca="true">+IF(OFFSET('Sanitation Data'!$E$32,0,10*ROW('Sanitation Data'!E130))="","",OFFSET('Sanitation Data'!$E$32,0,10*ROW('Sanitation Data'!E130)))</f>
        <v/>
      </c>
      <c r="CY136" s="33" t="str">
        <f ca="true">+IF(OFFSET('Sanitation Data'!$E$33,0,10*ROW('Sanitation Data'!E130))="","",OFFSET('Sanitation Data'!$E$33,0,10*ROW('Sanitation Data'!E130)))</f>
        <v/>
      </c>
      <c r="CZ136" s="33" t="str">
        <f ca="true">+IF(OFFSET('Sanitation Data'!$F$29,0,10*ROW('Sanitation Data'!F130))="","",OFFSET('Sanitation Data'!$F$29,0,10*ROW('Sanitation Data'!F130)))</f>
        <v/>
      </c>
      <c r="DA136" s="33" t="str">
        <f ca="true">+IF(OFFSET('Sanitation Data'!$F$30,0,10*ROW('Sanitation Data'!F130))="","",OFFSET('Sanitation Data'!$F$30,0,10*ROW('Sanitation Data'!F130)))</f>
        <v/>
      </c>
      <c r="DB136" s="33" t="str">
        <f ca="true">+IF(OFFSET('Sanitation Data'!$F$31,0,10*ROW('Sanitation Data'!F130))="","",OFFSET('Sanitation Data'!$F$31,0,10*ROW('Sanitation Data'!F130)))</f>
        <v/>
      </c>
      <c r="DC136" s="33" t="str">
        <f ca="true">+IF(OFFSET('Sanitation Data'!$F$32,0,10*ROW('Sanitation Data'!F130))="","",OFFSET('Sanitation Data'!$F$32,0,10*ROW('Sanitation Data'!F130)))</f>
        <v/>
      </c>
      <c r="DD136" s="33" t="str">
        <f ca="true">+IF(OFFSET('Sanitation Data'!$F$33,0,10*ROW('Sanitation Data'!F130))="","",OFFSET('Sanitation Data'!$F$33,0,10*ROW('Sanitation Data'!F130)))</f>
        <v/>
      </c>
      <c r="DE136" s="33" t="str">
        <f ca="true">+IF(OFFSET('Sanitation Data'!$G$29,0,10*ROW('Sanitation Data'!G130))="","",OFFSET('Sanitation Data'!$G$29,0,10*ROW('Sanitation Data'!G130)))</f>
        <v/>
      </c>
      <c r="DF136" s="33" t="str">
        <f ca="true">+IF(OFFSET('Sanitation Data'!$G$30,0,10*ROW('Sanitation Data'!G130))="","",OFFSET('Sanitation Data'!$G$30,0,10*ROW('Sanitation Data'!G130)))</f>
        <v/>
      </c>
      <c r="DG136" s="33" t="str">
        <f ca="true">+IF(OFFSET('Sanitation Data'!$G$31,0,10*ROW('Sanitation Data'!G130))="","",OFFSET('Sanitation Data'!$G$31,0,10*ROW('Sanitation Data'!G130)))</f>
        <v/>
      </c>
      <c r="DH136" s="33" t="str">
        <f ca="true">+IF(OFFSET('Sanitation Data'!$G$32,0,10*ROW('Sanitation Data'!G130))="","",OFFSET('Sanitation Data'!$G$32,0,10*ROW('Sanitation Data'!G130)))</f>
        <v/>
      </c>
      <c r="DI136" s="33" t="str">
        <f ca="true">+IF(OFFSET('Sanitation Data'!$G$33,0,10*ROW('Sanitation Data'!G130))="","",OFFSET('Sanitation Data'!$G$33,0,10*ROW('Sanitation Data'!G130)))</f>
        <v/>
      </c>
      <c r="DJ136" s="33" t="str">
        <f ca="true">+IF(OFFSET('Sanitation Data'!$H$29,0,10*ROW('Sanitation Data'!H130))="","",OFFSET('Sanitation Data'!$H$29,0,10*ROW('Sanitation Data'!H130)))</f>
        <v/>
      </c>
      <c r="DK136" s="33" t="str">
        <f ca="true">+IF(OFFSET('Sanitation Data'!$H$30,0,10*ROW('Sanitation Data'!H130))="","",OFFSET('Sanitation Data'!$H$30,0,10*ROW('Sanitation Data'!H130)))</f>
        <v/>
      </c>
      <c r="DL136" s="33" t="str">
        <f ca="true">+IF(OFFSET('Sanitation Data'!$H$31,0,10*ROW('Sanitation Data'!H130))="","",OFFSET('Sanitation Data'!$H$31,0,10*ROW('Sanitation Data'!H130)))</f>
        <v/>
      </c>
      <c r="DM136" s="33" t="str">
        <f ca="true">+IF(OFFSET('Sanitation Data'!$H$32,0,10*ROW('Sanitation Data'!H130))="","",OFFSET('Sanitation Data'!$H$32,0,10*ROW('Sanitation Data'!H130)))</f>
        <v/>
      </c>
      <c r="DN136" s="33" t="str">
        <f ca="true">+IF(OFFSET('Sanitation Data'!$H$33,0,10*ROW('Sanitation Data'!H130))="","",OFFSET('Sanitation Data'!$H$33,0,10*ROW('Sanitation Data'!H130)))</f>
        <v/>
      </c>
      <c r="DO136" s="33" t="str">
        <f ca="true">+IF(OFFSET('Hygiene Data'!$C$12,0,10*ROW('Hygiene Data'!C130))="","",OFFSET('Hygiene Data'!$C$12,0,10*ROW('Hygiene Data'!C130)))</f>
        <v/>
      </c>
      <c r="DP136" s="33" t="str">
        <f ca="true">+IF(OFFSET('Hygiene Data'!$C$13,0,10*ROW('Hygiene Data'!C130))="","",OFFSET('Hygiene Data'!$C$13,0,10*ROW('Hygiene Data'!C130)))</f>
        <v/>
      </c>
      <c r="DQ136" s="33" t="str">
        <f ca="true">+IF(OFFSET('Hygiene Data'!$C$14,0,10*ROW('Hygiene Data'!C130))="","",OFFSET('Hygiene Data'!$C$14,0,10*ROW('Hygiene Data'!C130)))</f>
        <v/>
      </c>
      <c r="DR136" s="33" t="str">
        <f ca="true">+IF(OFFSET('Hygiene Data'!$D$12,0,10*ROW('Hygiene Data'!D130))="","",OFFSET('Hygiene Data'!$D$12,0,10*ROW('Hygiene Data'!D130)))</f>
        <v/>
      </c>
      <c r="DS136" s="33" t="str">
        <f ca="true">+IF(OFFSET('Hygiene Data'!$D$13,0,10*ROW('Hygiene Data'!D130))="","",OFFSET('Hygiene Data'!$D$13,0,10*ROW('Hygiene Data'!D130)))</f>
        <v/>
      </c>
      <c r="DT136" s="33" t="str">
        <f ca="true">+IF(OFFSET('Hygiene Data'!$D$14,0,10*ROW('Hygiene Data'!D130))="","",OFFSET('Hygiene Data'!$D$14,0,10*ROW('Hygiene Data'!D130)))</f>
        <v/>
      </c>
      <c r="DU136" s="33" t="str">
        <f ca="true">+IF(OFFSET('Hygiene Data'!$E$12,0,10*ROW('Hygiene Data'!E130))="","",OFFSET('Hygiene Data'!$E$12,0,10*ROW('Hygiene Data'!E130)))</f>
        <v/>
      </c>
      <c r="DV136" s="33" t="str">
        <f ca="true">+IF(OFFSET('Hygiene Data'!$E$13,0,10*ROW('Hygiene Data'!E130))="","",OFFSET('Hygiene Data'!$E$13,0,10*ROW('Hygiene Data'!E130)))</f>
        <v/>
      </c>
      <c r="DW136" s="33" t="str">
        <f ca="true">+IF(OFFSET('Hygiene Data'!$E$14,0,10*ROW('Hygiene Data'!E130))="","",OFFSET('Hygiene Data'!$E$14,0,10*ROW('Hygiene Data'!E130)))</f>
        <v/>
      </c>
      <c r="DX136" s="33" t="str">
        <f ca="true">+IF(OFFSET('Hygiene Data'!$F$12,0,10*ROW('Hygiene Data'!F130))="","",OFFSET('Hygiene Data'!$F$12,0,10*ROW('Hygiene Data'!F130)))</f>
        <v/>
      </c>
      <c r="DY136" s="33" t="str">
        <f ca="true">+IF(OFFSET('Hygiene Data'!$F$13,0,10*ROW('Hygiene Data'!F130))="","",OFFSET('Hygiene Data'!$F$13,0,10*ROW('Hygiene Data'!F130)))</f>
        <v/>
      </c>
      <c r="DZ136" s="33" t="str">
        <f ca="true">+IF(OFFSET('Hygiene Data'!$F$14,0,10*ROW('Hygiene Data'!F130))="","",OFFSET('Hygiene Data'!$F$14,0,10*ROW('Hygiene Data'!F130)))</f>
        <v/>
      </c>
      <c r="EA136" s="33" t="str">
        <f ca="true">+IF(OFFSET('Hygiene Data'!$G$12,0,10*ROW('Hygiene Data'!G130))="","",OFFSET('Hygiene Data'!$G$12,0,10*ROW('Hygiene Data'!G130)))</f>
        <v/>
      </c>
      <c r="EB136" s="33" t="str">
        <f ca="true">+IF(OFFSET('Hygiene Data'!$G$13,0,10*ROW('Hygiene Data'!G130))="","",OFFSET('Hygiene Data'!$G$13,0,10*ROW('Hygiene Data'!G130)))</f>
        <v/>
      </c>
      <c r="EC136" s="33" t="str">
        <f ca="true">+IF(OFFSET('Hygiene Data'!$G$14,0,10*ROW('Hygiene Data'!G130))="","",OFFSET('Hygiene Data'!$G$14,0,10*ROW('Hygiene Data'!G130)))</f>
        <v/>
      </c>
      <c r="ED136" s="33" t="str">
        <f ca="true">+IF(OFFSET('Hygiene Data'!$H$12,0,10*ROW('Hygiene Data'!H130))="","",OFFSET('Hygiene Data'!$H$12,0,10*ROW('Hygiene Data'!H130)))</f>
        <v/>
      </c>
      <c r="EE136" s="33" t="str">
        <f ca="true">+IF(OFFSET('Hygiene Data'!$H$13,0,10*ROW('Hygiene Data'!H130))="","",OFFSET('Hygiene Data'!$H$13,0,10*ROW('Hygiene Data'!H130)))</f>
        <v/>
      </c>
      <c r="EF136" s="33" t="str">
        <f ca="true">+IF(OFFSET('Hygiene Data'!$H$14,0,10*ROW('Hygiene Data'!H130))="","",OFFSET('Hygiene Data'!$H$14,0,10*ROW('Hygiene Data'!H130)))</f>
        <v/>
      </c>
    </row>
    <row r="137" x14ac:dyDescent="0.2">
      <c r="A137" s="56" t="str">
        <f ca="true">+IF(OFFSET('Water Data'!$B$1,0,10*ROW('Water Data'!B134))="","",OFFSET('Water Data'!$B$1,0,10*ROW('Water Data'!B134)))</f>
        <v/>
      </c>
      <c r="B137" s="56" t="str">
        <f ca="true">+IF(OFFSET('Water Data'!$A$3,0,10*ROW('Water Data'!A134))="","",OFFSET('Water Data'!$A$3,0,10*ROW('Water Data'!A134)))</f>
        <v/>
      </c>
      <c r="C137" s="56" t="str">
        <f ca="true">+IF(OFFSET('Water Data'!$C$3,0,10*ROW('Water Data'!C134))="","",OFFSET('Water Data'!$C$3,0,10*ROW('Water Data'!C134)))</f>
        <v/>
      </c>
      <c r="D137" s="244"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4"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4"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4"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4"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4"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4"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4"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4"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4"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4"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4"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4"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4"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4"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4"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4"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4"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45"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45"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45"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45"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45"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45"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45"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45"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45"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45"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45"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45"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45"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45"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45"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45"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45"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45"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45"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45"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45"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45"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45"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45"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45"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45"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45"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45"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45"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45"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46"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46"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46"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46"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46"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46"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46"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46"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46"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46"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46"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46"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46"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46"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46"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46"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46"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46"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3" t="str">
        <f ca="true">+IF(OFFSET('Water Data'!$C$28,0,10*ROW('Water Data'!C131))="","",OFFSET('Water Data'!$C$28,0,10*ROW('Water Data'!C131)))</f>
        <v/>
      </c>
      <c r="BT137" s="33" t="str">
        <f ca="true">+IF(OFFSET('Water Data'!$C$29,0,10*ROW('Water Data'!C131))="","",OFFSET('Water Data'!$C$29,0,10*ROW('Water Data'!C131)))</f>
        <v/>
      </c>
      <c r="BU137" s="33" t="str">
        <f ca="true">+IF(OFFSET('Water Data'!$C$30,0,10*ROW('Water Data'!C131))="","",OFFSET('Water Data'!$C$30,0,10*ROW('Water Data'!C131)))</f>
        <v/>
      </c>
      <c r="BV137" s="33" t="str">
        <f ca="true">+IF(OFFSET('Water Data'!$D$28,0,10*ROW('Water Data'!D131))="","",OFFSET('Water Data'!$D$28,0,10*ROW('Water Data'!D131)))</f>
        <v/>
      </c>
      <c r="BW137" s="33" t="str">
        <f ca="true">+IF(OFFSET('Water Data'!$D$29,0,10*ROW('Water Data'!D131))="","",OFFSET('Water Data'!$D$29,0,10*ROW('Water Data'!D131)))</f>
        <v/>
      </c>
      <c r="BX137" s="33" t="str">
        <f ca="true">+IF(OFFSET('Water Data'!$D$30,0,10*ROW('Water Data'!D131))="","",OFFSET('Water Data'!$D$30,0,10*ROW('Water Data'!D131)))</f>
        <v/>
      </c>
      <c r="BY137" s="33" t="str">
        <f ca="true">+IF(OFFSET('Water Data'!$E$28,0,10*ROW('Water Data'!E131))="","",OFFSET('Water Data'!$E$28,0,10*ROW('Water Data'!E131)))</f>
        <v/>
      </c>
      <c r="BZ137" s="33" t="str">
        <f ca="true">+IF(OFFSET('Water Data'!$E$29,0,10*ROW('Water Data'!E131))="","",OFFSET('Water Data'!$E$29,0,10*ROW('Water Data'!E131)))</f>
        <v/>
      </c>
      <c r="CA137" s="33" t="str">
        <f ca="true">+IF(OFFSET('Water Data'!$E$30,0,10*ROW('Water Data'!E131))="","",OFFSET('Water Data'!$E$30,0,10*ROW('Water Data'!E131)))</f>
        <v/>
      </c>
      <c r="CB137" s="33" t="str">
        <f ca="true">+IF(OFFSET('Water Data'!$F$28,0,10*ROW('Water Data'!F131))="","",OFFSET('Water Data'!$F$28,0,10*ROW('Water Data'!F131)))</f>
        <v/>
      </c>
      <c r="CC137" s="33" t="str">
        <f ca="true">+IF(OFFSET('Water Data'!$F$29,0,10*ROW('Water Data'!F131))="","",OFFSET('Water Data'!$F$29,0,10*ROW('Water Data'!F131)))</f>
        <v/>
      </c>
      <c r="CD137" s="33" t="str">
        <f ca="true">+IF(OFFSET('Water Data'!$F$30,0,10*ROW('Water Data'!F131))="","",OFFSET('Water Data'!$F$30,0,10*ROW('Water Data'!F131)))</f>
        <v/>
      </c>
      <c r="CE137" s="33" t="str">
        <f ca="true">+IF(OFFSET('Water Data'!$G$28,0,10*ROW('Water Data'!G131))="","",OFFSET('Water Data'!$G$28,0,10*ROW('Water Data'!G131)))</f>
        <v/>
      </c>
      <c r="CF137" s="33" t="str">
        <f ca="true">+IF(OFFSET('Water Data'!$G$29,0,10*ROW('Water Data'!G131))="","",OFFSET('Water Data'!$G$29,0,10*ROW('Water Data'!G131)))</f>
        <v/>
      </c>
      <c r="CG137" s="33" t="str">
        <f ca="true">+IF(OFFSET('Water Data'!$G$30,0,10*ROW('Water Data'!G131))="","",OFFSET('Water Data'!$G$30,0,10*ROW('Water Data'!G131)))</f>
        <v/>
      </c>
      <c r="CH137" s="33" t="str">
        <f ca="true">+IF(OFFSET('Water Data'!$H$28,0,10*ROW('Water Data'!H131))="","",OFFSET('Water Data'!$H$28,0,10*ROW('Water Data'!H131)))</f>
        <v/>
      </c>
      <c r="CI137" s="33" t="str">
        <f ca="true">+IF(OFFSET('Water Data'!$H$29,0,10*ROW('Water Data'!H131))="","",OFFSET('Water Data'!$H$29,0,10*ROW('Water Data'!H131)))</f>
        <v/>
      </c>
      <c r="CJ137" s="33" t="str">
        <f ca="true">+IF(OFFSET('Water Data'!$H$30,0,10*ROW('Water Data'!H131))="","",OFFSET('Water Data'!$H$30,0,10*ROW('Water Data'!H131)))</f>
        <v/>
      </c>
      <c r="CK137" s="33" t="str">
        <f ca="true">+IF(OFFSET('Sanitation Data'!$C$29,0,10*ROW('Sanitation Data'!C131))="","",OFFSET('Sanitation Data'!$C$29,0,10*ROW('Sanitation Data'!C131)))</f>
        <v/>
      </c>
      <c r="CL137" s="33" t="str">
        <f ca="true">+IF(OFFSET('Sanitation Data'!$C$30,0,10*ROW('Sanitation Data'!C131))="","",OFFSET('Sanitation Data'!$C$30,0,10*ROW('Sanitation Data'!C131)))</f>
        <v/>
      </c>
      <c r="CM137" s="33" t="str">
        <f ca="true">+IF(OFFSET('Sanitation Data'!$C$31,0,10*ROW('Sanitation Data'!C131))="","",OFFSET('Sanitation Data'!$C$31,0,10*ROW('Sanitation Data'!C131)))</f>
        <v/>
      </c>
      <c r="CN137" s="33" t="str">
        <f ca="true">+IF(OFFSET('Sanitation Data'!$C$32,0,10*ROW('Sanitation Data'!C131))="","",OFFSET('Sanitation Data'!$C$32,0,10*ROW('Sanitation Data'!C131)))</f>
        <v/>
      </c>
      <c r="CO137" s="33" t="str">
        <f ca="true">+IF(OFFSET('Sanitation Data'!$C$33,0,10*ROW('Sanitation Data'!C131))="","",OFFSET('Sanitation Data'!$C$33,0,10*ROW('Sanitation Data'!C131)))</f>
        <v/>
      </c>
      <c r="CP137" s="33" t="str">
        <f ca="true">+IF(OFFSET('Sanitation Data'!$D$29,0,10*ROW('Sanitation Data'!D131))="","",OFFSET('Sanitation Data'!$D$29,0,10*ROW('Sanitation Data'!D131)))</f>
        <v/>
      </c>
      <c r="CQ137" s="33" t="str">
        <f ca="true">+IF(OFFSET('Sanitation Data'!$D$30,0,10*ROW('Sanitation Data'!D131))="","",OFFSET('Sanitation Data'!$D$30,0,10*ROW('Sanitation Data'!D131)))</f>
        <v/>
      </c>
      <c r="CR137" s="33" t="str">
        <f ca="true">+IF(OFFSET('Sanitation Data'!$D$31,0,10*ROW('Sanitation Data'!D131))="","",OFFSET('Sanitation Data'!$D$31,0,10*ROW('Sanitation Data'!D131)))</f>
        <v/>
      </c>
      <c r="CS137" s="33" t="str">
        <f ca="true">+IF(OFFSET('Sanitation Data'!$D$32,0,10*ROW('Sanitation Data'!D131))="","",OFFSET('Sanitation Data'!$D$32,0,10*ROW('Sanitation Data'!D131)))</f>
        <v/>
      </c>
      <c r="CT137" s="33" t="str">
        <f ca="true">+IF(OFFSET('Sanitation Data'!$D$33,0,10*ROW('Sanitation Data'!D131))="","",OFFSET('Sanitation Data'!$D$33,0,10*ROW('Sanitation Data'!D131)))</f>
        <v/>
      </c>
      <c r="CU137" s="33" t="str">
        <f ca="true">+IF(OFFSET('Sanitation Data'!$E$29,0,10*ROW('Sanitation Data'!E131))="","",OFFSET('Sanitation Data'!$E$29,0,10*ROW('Sanitation Data'!E131)))</f>
        <v/>
      </c>
      <c r="CV137" s="33" t="str">
        <f ca="true">+IF(OFFSET('Sanitation Data'!$E$30,0,10*ROW('Sanitation Data'!E131))="","",OFFSET('Sanitation Data'!$E$30,0,10*ROW('Sanitation Data'!E131)))</f>
        <v/>
      </c>
      <c r="CW137" s="33" t="str">
        <f ca="true">+IF(OFFSET('Sanitation Data'!$E$31,0,10*ROW('Sanitation Data'!E131))="","",OFFSET('Sanitation Data'!$E$31,0,10*ROW('Sanitation Data'!E131)))</f>
        <v/>
      </c>
      <c r="CX137" s="33" t="str">
        <f ca="true">+IF(OFFSET('Sanitation Data'!$E$32,0,10*ROW('Sanitation Data'!E131))="","",OFFSET('Sanitation Data'!$E$32,0,10*ROW('Sanitation Data'!E131)))</f>
        <v/>
      </c>
      <c r="CY137" s="33" t="str">
        <f ca="true">+IF(OFFSET('Sanitation Data'!$E$33,0,10*ROW('Sanitation Data'!E131))="","",OFFSET('Sanitation Data'!$E$33,0,10*ROW('Sanitation Data'!E131)))</f>
        <v/>
      </c>
      <c r="CZ137" s="33" t="str">
        <f ca="true">+IF(OFFSET('Sanitation Data'!$F$29,0,10*ROW('Sanitation Data'!F131))="","",OFFSET('Sanitation Data'!$F$29,0,10*ROW('Sanitation Data'!F131)))</f>
        <v/>
      </c>
      <c r="DA137" s="33" t="str">
        <f ca="true">+IF(OFFSET('Sanitation Data'!$F$30,0,10*ROW('Sanitation Data'!F131))="","",OFFSET('Sanitation Data'!$F$30,0,10*ROW('Sanitation Data'!F131)))</f>
        <v/>
      </c>
      <c r="DB137" s="33" t="str">
        <f ca="true">+IF(OFFSET('Sanitation Data'!$F$31,0,10*ROW('Sanitation Data'!F131))="","",OFFSET('Sanitation Data'!$F$31,0,10*ROW('Sanitation Data'!F131)))</f>
        <v/>
      </c>
      <c r="DC137" s="33" t="str">
        <f ca="true">+IF(OFFSET('Sanitation Data'!$F$32,0,10*ROW('Sanitation Data'!F131))="","",OFFSET('Sanitation Data'!$F$32,0,10*ROW('Sanitation Data'!F131)))</f>
        <v/>
      </c>
      <c r="DD137" s="33" t="str">
        <f ca="true">+IF(OFFSET('Sanitation Data'!$F$33,0,10*ROW('Sanitation Data'!F131))="","",OFFSET('Sanitation Data'!$F$33,0,10*ROW('Sanitation Data'!F131)))</f>
        <v/>
      </c>
      <c r="DE137" s="33" t="str">
        <f ca="true">+IF(OFFSET('Sanitation Data'!$G$29,0,10*ROW('Sanitation Data'!G131))="","",OFFSET('Sanitation Data'!$G$29,0,10*ROW('Sanitation Data'!G131)))</f>
        <v/>
      </c>
      <c r="DF137" s="33" t="str">
        <f ca="true">+IF(OFFSET('Sanitation Data'!$G$30,0,10*ROW('Sanitation Data'!G131))="","",OFFSET('Sanitation Data'!$G$30,0,10*ROW('Sanitation Data'!G131)))</f>
        <v/>
      </c>
      <c r="DG137" s="33" t="str">
        <f ca="true">+IF(OFFSET('Sanitation Data'!$G$31,0,10*ROW('Sanitation Data'!G131))="","",OFFSET('Sanitation Data'!$G$31,0,10*ROW('Sanitation Data'!G131)))</f>
        <v/>
      </c>
      <c r="DH137" s="33" t="str">
        <f ca="true">+IF(OFFSET('Sanitation Data'!$G$32,0,10*ROW('Sanitation Data'!G131))="","",OFFSET('Sanitation Data'!$G$32,0,10*ROW('Sanitation Data'!G131)))</f>
        <v/>
      </c>
      <c r="DI137" s="33" t="str">
        <f ca="true">+IF(OFFSET('Sanitation Data'!$G$33,0,10*ROW('Sanitation Data'!G131))="","",OFFSET('Sanitation Data'!$G$33,0,10*ROW('Sanitation Data'!G131)))</f>
        <v/>
      </c>
      <c r="DJ137" s="33" t="str">
        <f ca="true">+IF(OFFSET('Sanitation Data'!$H$29,0,10*ROW('Sanitation Data'!H131))="","",OFFSET('Sanitation Data'!$H$29,0,10*ROW('Sanitation Data'!H131)))</f>
        <v/>
      </c>
      <c r="DK137" s="33" t="str">
        <f ca="true">+IF(OFFSET('Sanitation Data'!$H$30,0,10*ROW('Sanitation Data'!H131))="","",OFFSET('Sanitation Data'!$H$30,0,10*ROW('Sanitation Data'!H131)))</f>
        <v/>
      </c>
      <c r="DL137" s="33" t="str">
        <f ca="true">+IF(OFFSET('Sanitation Data'!$H$31,0,10*ROW('Sanitation Data'!H131))="","",OFFSET('Sanitation Data'!$H$31,0,10*ROW('Sanitation Data'!H131)))</f>
        <v/>
      </c>
      <c r="DM137" s="33" t="str">
        <f ca="true">+IF(OFFSET('Sanitation Data'!$H$32,0,10*ROW('Sanitation Data'!H131))="","",OFFSET('Sanitation Data'!$H$32,0,10*ROW('Sanitation Data'!H131)))</f>
        <v/>
      </c>
      <c r="DN137" s="33" t="str">
        <f ca="true">+IF(OFFSET('Sanitation Data'!$H$33,0,10*ROW('Sanitation Data'!H131))="","",OFFSET('Sanitation Data'!$H$33,0,10*ROW('Sanitation Data'!H131)))</f>
        <v/>
      </c>
      <c r="DO137" s="33" t="str">
        <f ca="true">+IF(OFFSET('Hygiene Data'!$C$12,0,10*ROW('Hygiene Data'!C131))="","",OFFSET('Hygiene Data'!$C$12,0,10*ROW('Hygiene Data'!C131)))</f>
        <v/>
      </c>
      <c r="DP137" s="33" t="str">
        <f ca="true">+IF(OFFSET('Hygiene Data'!$C$13,0,10*ROW('Hygiene Data'!C131))="","",OFFSET('Hygiene Data'!$C$13,0,10*ROW('Hygiene Data'!C131)))</f>
        <v/>
      </c>
      <c r="DQ137" s="33" t="str">
        <f ca="true">+IF(OFFSET('Hygiene Data'!$C$14,0,10*ROW('Hygiene Data'!C131))="","",OFFSET('Hygiene Data'!$C$14,0,10*ROW('Hygiene Data'!C131)))</f>
        <v/>
      </c>
      <c r="DR137" s="33" t="str">
        <f ca="true">+IF(OFFSET('Hygiene Data'!$D$12,0,10*ROW('Hygiene Data'!D131))="","",OFFSET('Hygiene Data'!$D$12,0,10*ROW('Hygiene Data'!D131)))</f>
        <v/>
      </c>
      <c r="DS137" s="33" t="str">
        <f ca="true">+IF(OFFSET('Hygiene Data'!$D$13,0,10*ROW('Hygiene Data'!D131))="","",OFFSET('Hygiene Data'!$D$13,0,10*ROW('Hygiene Data'!D131)))</f>
        <v/>
      </c>
      <c r="DT137" s="33" t="str">
        <f ca="true">+IF(OFFSET('Hygiene Data'!$D$14,0,10*ROW('Hygiene Data'!D131))="","",OFFSET('Hygiene Data'!$D$14,0,10*ROW('Hygiene Data'!D131)))</f>
        <v/>
      </c>
      <c r="DU137" s="33" t="str">
        <f ca="true">+IF(OFFSET('Hygiene Data'!$E$12,0,10*ROW('Hygiene Data'!E131))="","",OFFSET('Hygiene Data'!$E$12,0,10*ROW('Hygiene Data'!E131)))</f>
        <v/>
      </c>
      <c r="DV137" s="33" t="str">
        <f ca="true">+IF(OFFSET('Hygiene Data'!$E$13,0,10*ROW('Hygiene Data'!E131))="","",OFFSET('Hygiene Data'!$E$13,0,10*ROW('Hygiene Data'!E131)))</f>
        <v/>
      </c>
      <c r="DW137" s="33" t="str">
        <f ca="true">+IF(OFFSET('Hygiene Data'!$E$14,0,10*ROW('Hygiene Data'!E131))="","",OFFSET('Hygiene Data'!$E$14,0,10*ROW('Hygiene Data'!E131)))</f>
        <v/>
      </c>
      <c r="DX137" s="33" t="str">
        <f ca="true">+IF(OFFSET('Hygiene Data'!$F$12,0,10*ROW('Hygiene Data'!F131))="","",OFFSET('Hygiene Data'!$F$12,0,10*ROW('Hygiene Data'!F131)))</f>
        <v/>
      </c>
      <c r="DY137" s="33" t="str">
        <f ca="true">+IF(OFFSET('Hygiene Data'!$F$13,0,10*ROW('Hygiene Data'!F131))="","",OFFSET('Hygiene Data'!$F$13,0,10*ROW('Hygiene Data'!F131)))</f>
        <v/>
      </c>
      <c r="DZ137" s="33" t="str">
        <f ca="true">+IF(OFFSET('Hygiene Data'!$F$14,0,10*ROW('Hygiene Data'!F131))="","",OFFSET('Hygiene Data'!$F$14,0,10*ROW('Hygiene Data'!F131)))</f>
        <v/>
      </c>
      <c r="EA137" s="33" t="str">
        <f ca="true">+IF(OFFSET('Hygiene Data'!$G$12,0,10*ROW('Hygiene Data'!G131))="","",OFFSET('Hygiene Data'!$G$12,0,10*ROW('Hygiene Data'!G131)))</f>
        <v/>
      </c>
      <c r="EB137" s="33" t="str">
        <f ca="true">+IF(OFFSET('Hygiene Data'!$G$13,0,10*ROW('Hygiene Data'!G131))="","",OFFSET('Hygiene Data'!$G$13,0,10*ROW('Hygiene Data'!G131)))</f>
        <v/>
      </c>
      <c r="EC137" s="33" t="str">
        <f ca="true">+IF(OFFSET('Hygiene Data'!$G$14,0,10*ROW('Hygiene Data'!G131))="","",OFFSET('Hygiene Data'!$G$14,0,10*ROW('Hygiene Data'!G131)))</f>
        <v/>
      </c>
      <c r="ED137" s="33" t="str">
        <f ca="true">+IF(OFFSET('Hygiene Data'!$H$12,0,10*ROW('Hygiene Data'!H131))="","",OFFSET('Hygiene Data'!$H$12,0,10*ROW('Hygiene Data'!H131)))</f>
        <v/>
      </c>
      <c r="EE137" s="33" t="str">
        <f ca="true">+IF(OFFSET('Hygiene Data'!$H$13,0,10*ROW('Hygiene Data'!H131))="","",OFFSET('Hygiene Data'!$H$13,0,10*ROW('Hygiene Data'!H131)))</f>
        <v/>
      </c>
      <c r="EF137" s="33" t="str">
        <f ca="true">+IF(OFFSET('Hygiene Data'!$H$14,0,10*ROW('Hygiene Data'!H131))="","",OFFSET('Hygiene Data'!$H$14,0,10*ROW('Hygiene Data'!H131)))</f>
        <v/>
      </c>
    </row>
    <row r="138" x14ac:dyDescent="0.2">
      <c r="A138" s="56" t="str">
        <f ca="true">+IF(OFFSET('Water Data'!$B$1,0,10*ROW('Water Data'!B135))="","",OFFSET('Water Data'!$B$1,0,10*ROW('Water Data'!B135)))</f>
        <v/>
      </c>
      <c r="B138" s="56" t="str">
        <f ca="true">+IF(OFFSET('Water Data'!$A$3,0,10*ROW('Water Data'!A135))="","",OFFSET('Water Data'!$A$3,0,10*ROW('Water Data'!A135)))</f>
        <v/>
      </c>
      <c r="C138" s="56" t="str">
        <f ca="true">+IF(OFFSET('Water Data'!$C$3,0,10*ROW('Water Data'!C135))="","",OFFSET('Water Data'!$C$3,0,10*ROW('Water Data'!C135)))</f>
        <v/>
      </c>
      <c r="D138" s="244"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4"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4"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4"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4"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4"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4"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4"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4"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4"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4"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4"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4"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4"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4"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4"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4"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4"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45"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45"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45"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45"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45"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45"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45"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45"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45"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45"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45"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45"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45"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45"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45"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45"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45"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45"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45"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45"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45"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45"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45"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45"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45"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45"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45"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45"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45"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45"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46"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46"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46"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46"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46"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46"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46"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46"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46"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46"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46"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46"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46"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46"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46"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46"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46"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46"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3" t="str">
        <f ca="true">+IF(OFFSET('Water Data'!$C$28,0,10*ROW('Water Data'!C132))="","",OFFSET('Water Data'!$C$28,0,10*ROW('Water Data'!C132)))</f>
        <v/>
      </c>
      <c r="BT138" s="33" t="str">
        <f ca="true">+IF(OFFSET('Water Data'!$C$29,0,10*ROW('Water Data'!C132))="","",OFFSET('Water Data'!$C$29,0,10*ROW('Water Data'!C132)))</f>
        <v/>
      </c>
      <c r="BU138" s="33" t="str">
        <f ca="true">+IF(OFFSET('Water Data'!$C$30,0,10*ROW('Water Data'!C132))="","",OFFSET('Water Data'!$C$30,0,10*ROW('Water Data'!C132)))</f>
        <v/>
      </c>
      <c r="BV138" s="33" t="str">
        <f ca="true">+IF(OFFSET('Water Data'!$D$28,0,10*ROW('Water Data'!D132))="","",OFFSET('Water Data'!$D$28,0,10*ROW('Water Data'!D132)))</f>
        <v/>
      </c>
      <c r="BW138" s="33" t="str">
        <f ca="true">+IF(OFFSET('Water Data'!$D$29,0,10*ROW('Water Data'!D132))="","",OFFSET('Water Data'!$D$29,0,10*ROW('Water Data'!D132)))</f>
        <v/>
      </c>
      <c r="BX138" s="33" t="str">
        <f ca="true">+IF(OFFSET('Water Data'!$D$30,0,10*ROW('Water Data'!D132))="","",OFFSET('Water Data'!$D$30,0,10*ROW('Water Data'!D132)))</f>
        <v/>
      </c>
      <c r="BY138" s="33" t="str">
        <f ca="true">+IF(OFFSET('Water Data'!$E$28,0,10*ROW('Water Data'!E132))="","",OFFSET('Water Data'!$E$28,0,10*ROW('Water Data'!E132)))</f>
        <v/>
      </c>
      <c r="BZ138" s="33" t="str">
        <f ca="true">+IF(OFFSET('Water Data'!$E$29,0,10*ROW('Water Data'!E132))="","",OFFSET('Water Data'!$E$29,0,10*ROW('Water Data'!E132)))</f>
        <v/>
      </c>
      <c r="CA138" s="33" t="str">
        <f ca="true">+IF(OFFSET('Water Data'!$E$30,0,10*ROW('Water Data'!E132))="","",OFFSET('Water Data'!$E$30,0,10*ROW('Water Data'!E132)))</f>
        <v/>
      </c>
      <c r="CB138" s="33" t="str">
        <f ca="true">+IF(OFFSET('Water Data'!$F$28,0,10*ROW('Water Data'!F132))="","",OFFSET('Water Data'!$F$28,0,10*ROW('Water Data'!F132)))</f>
        <v/>
      </c>
      <c r="CC138" s="33" t="str">
        <f ca="true">+IF(OFFSET('Water Data'!$F$29,0,10*ROW('Water Data'!F132))="","",OFFSET('Water Data'!$F$29,0,10*ROW('Water Data'!F132)))</f>
        <v/>
      </c>
      <c r="CD138" s="33" t="str">
        <f ca="true">+IF(OFFSET('Water Data'!$F$30,0,10*ROW('Water Data'!F132))="","",OFFSET('Water Data'!$F$30,0,10*ROW('Water Data'!F132)))</f>
        <v/>
      </c>
      <c r="CE138" s="33" t="str">
        <f ca="true">+IF(OFFSET('Water Data'!$G$28,0,10*ROW('Water Data'!G132))="","",OFFSET('Water Data'!$G$28,0,10*ROW('Water Data'!G132)))</f>
        <v/>
      </c>
      <c r="CF138" s="33" t="str">
        <f ca="true">+IF(OFFSET('Water Data'!$G$29,0,10*ROW('Water Data'!G132))="","",OFFSET('Water Data'!$G$29,0,10*ROW('Water Data'!G132)))</f>
        <v/>
      </c>
      <c r="CG138" s="33" t="str">
        <f ca="true">+IF(OFFSET('Water Data'!$G$30,0,10*ROW('Water Data'!G132))="","",OFFSET('Water Data'!$G$30,0,10*ROW('Water Data'!G132)))</f>
        <v/>
      </c>
      <c r="CH138" s="33" t="str">
        <f ca="true">+IF(OFFSET('Water Data'!$H$28,0,10*ROW('Water Data'!H132))="","",OFFSET('Water Data'!$H$28,0,10*ROW('Water Data'!H132)))</f>
        <v/>
      </c>
      <c r="CI138" s="33" t="str">
        <f ca="true">+IF(OFFSET('Water Data'!$H$29,0,10*ROW('Water Data'!H132))="","",OFFSET('Water Data'!$H$29,0,10*ROW('Water Data'!H132)))</f>
        <v/>
      </c>
      <c r="CJ138" s="33" t="str">
        <f ca="true">+IF(OFFSET('Water Data'!$H$30,0,10*ROW('Water Data'!H132))="","",OFFSET('Water Data'!$H$30,0,10*ROW('Water Data'!H132)))</f>
        <v/>
      </c>
      <c r="CK138" s="33" t="str">
        <f ca="true">+IF(OFFSET('Sanitation Data'!$C$29,0,10*ROW('Sanitation Data'!C132))="","",OFFSET('Sanitation Data'!$C$29,0,10*ROW('Sanitation Data'!C132)))</f>
        <v/>
      </c>
      <c r="CL138" s="33" t="str">
        <f ca="true">+IF(OFFSET('Sanitation Data'!$C$30,0,10*ROW('Sanitation Data'!C132))="","",OFFSET('Sanitation Data'!$C$30,0,10*ROW('Sanitation Data'!C132)))</f>
        <v/>
      </c>
      <c r="CM138" s="33" t="str">
        <f ca="true">+IF(OFFSET('Sanitation Data'!$C$31,0,10*ROW('Sanitation Data'!C132))="","",OFFSET('Sanitation Data'!$C$31,0,10*ROW('Sanitation Data'!C132)))</f>
        <v/>
      </c>
      <c r="CN138" s="33" t="str">
        <f ca="true">+IF(OFFSET('Sanitation Data'!$C$32,0,10*ROW('Sanitation Data'!C132))="","",OFFSET('Sanitation Data'!$C$32,0,10*ROW('Sanitation Data'!C132)))</f>
        <v/>
      </c>
      <c r="CO138" s="33" t="str">
        <f ca="true">+IF(OFFSET('Sanitation Data'!$C$33,0,10*ROW('Sanitation Data'!C132))="","",OFFSET('Sanitation Data'!$C$33,0,10*ROW('Sanitation Data'!C132)))</f>
        <v/>
      </c>
      <c r="CP138" s="33" t="str">
        <f ca="true">+IF(OFFSET('Sanitation Data'!$D$29,0,10*ROW('Sanitation Data'!D132))="","",OFFSET('Sanitation Data'!$D$29,0,10*ROW('Sanitation Data'!D132)))</f>
        <v/>
      </c>
      <c r="CQ138" s="33" t="str">
        <f ca="true">+IF(OFFSET('Sanitation Data'!$D$30,0,10*ROW('Sanitation Data'!D132))="","",OFFSET('Sanitation Data'!$D$30,0,10*ROW('Sanitation Data'!D132)))</f>
        <v/>
      </c>
      <c r="CR138" s="33" t="str">
        <f ca="true">+IF(OFFSET('Sanitation Data'!$D$31,0,10*ROW('Sanitation Data'!D132))="","",OFFSET('Sanitation Data'!$D$31,0,10*ROW('Sanitation Data'!D132)))</f>
        <v/>
      </c>
      <c r="CS138" s="33" t="str">
        <f ca="true">+IF(OFFSET('Sanitation Data'!$D$32,0,10*ROW('Sanitation Data'!D132))="","",OFFSET('Sanitation Data'!$D$32,0,10*ROW('Sanitation Data'!D132)))</f>
        <v/>
      </c>
      <c r="CT138" s="33" t="str">
        <f ca="true">+IF(OFFSET('Sanitation Data'!$D$33,0,10*ROW('Sanitation Data'!D132))="","",OFFSET('Sanitation Data'!$D$33,0,10*ROW('Sanitation Data'!D132)))</f>
        <v/>
      </c>
      <c r="CU138" s="33" t="str">
        <f ca="true">+IF(OFFSET('Sanitation Data'!$E$29,0,10*ROW('Sanitation Data'!E132))="","",OFFSET('Sanitation Data'!$E$29,0,10*ROW('Sanitation Data'!E132)))</f>
        <v/>
      </c>
      <c r="CV138" s="33" t="str">
        <f ca="true">+IF(OFFSET('Sanitation Data'!$E$30,0,10*ROW('Sanitation Data'!E132))="","",OFFSET('Sanitation Data'!$E$30,0,10*ROW('Sanitation Data'!E132)))</f>
        <v/>
      </c>
      <c r="CW138" s="33" t="str">
        <f ca="true">+IF(OFFSET('Sanitation Data'!$E$31,0,10*ROW('Sanitation Data'!E132))="","",OFFSET('Sanitation Data'!$E$31,0,10*ROW('Sanitation Data'!E132)))</f>
        <v/>
      </c>
      <c r="CX138" s="33" t="str">
        <f ca="true">+IF(OFFSET('Sanitation Data'!$E$32,0,10*ROW('Sanitation Data'!E132))="","",OFFSET('Sanitation Data'!$E$32,0,10*ROW('Sanitation Data'!E132)))</f>
        <v/>
      </c>
      <c r="CY138" s="33" t="str">
        <f ca="true">+IF(OFFSET('Sanitation Data'!$E$33,0,10*ROW('Sanitation Data'!E132))="","",OFFSET('Sanitation Data'!$E$33,0,10*ROW('Sanitation Data'!E132)))</f>
        <v/>
      </c>
      <c r="CZ138" s="33" t="str">
        <f ca="true">+IF(OFFSET('Sanitation Data'!$F$29,0,10*ROW('Sanitation Data'!F132))="","",OFFSET('Sanitation Data'!$F$29,0,10*ROW('Sanitation Data'!F132)))</f>
        <v/>
      </c>
      <c r="DA138" s="33" t="str">
        <f ca="true">+IF(OFFSET('Sanitation Data'!$F$30,0,10*ROW('Sanitation Data'!F132))="","",OFFSET('Sanitation Data'!$F$30,0,10*ROW('Sanitation Data'!F132)))</f>
        <v/>
      </c>
      <c r="DB138" s="33" t="str">
        <f ca="true">+IF(OFFSET('Sanitation Data'!$F$31,0,10*ROW('Sanitation Data'!F132))="","",OFFSET('Sanitation Data'!$F$31,0,10*ROW('Sanitation Data'!F132)))</f>
        <v/>
      </c>
      <c r="DC138" s="33" t="str">
        <f ca="true">+IF(OFFSET('Sanitation Data'!$F$32,0,10*ROW('Sanitation Data'!F132))="","",OFFSET('Sanitation Data'!$F$32,0,10*ROW('Sanitation Data'!F132)))</f>
        <v/>
      </c>
      <c r="DD138" s="33" t="str">
        <f ca="true">+IF(OFFSET('Sanitation Data'!$F$33,0,10*ROW('Sanitation Data'!F132))="","",OFFSET('Sanitation Data'!$F$33,0,10*ROW('Sanitation Data'!F132)))</f>
        <v/>
      </c>
      <c r="DE138" s="33" t="str">
        <f ca="true">+IF(OFFSET('Sanitation Data'!$G$29,0,10*ROW('Sanitation Data'!G132))="","",OFFSET('Sanitation Data'!$G$29,0,10*ROW('Sanitation Data'!G132)))</f>
        <v/>
      </c>
      <c r="DF138" s="33" t="str">
        <f ca="true">+IF(OFFSET('Sanitation Data'!$G$30,0,10*ROW('Sanitation Data'!G132))="","",OFFSET('Sanitation Data'!$G$30,0,10*ROW('Sanitation Data'!G132)))</f>
        <v/>
      </c>
      <c r="DG138" s="33" t="str">
        <f ca="true">+IF(OFFSET('Sanitation Data'!$G$31,0,10*ROW('Sanitation Data'!G132))="","",OFFSET('Sanitation Data'!$G$31,0,10*ROW('Sanitation Data'!G132)))</f>
        <v/>
      </c>
      <c r="DH138" s="33" t="str">
        <f ca="true">+IF(OFFSET('Sanitation Data'!$G$32,0,10*ROW('Sanitation Data'!G132))="","",OFFSET('Sanitation Data'!$G$32,0,10*ROW('Sanitation Data'!G132)))</f>
        <v/>
      </c>
      <c r="DI138" s="33" t="str">
        <f ca="true">+IF(OFFSET('Sanitation Data'!$G$33,0,10*ROW('Sanitation Data'!G132))="","",OFFSET('Sanitation Data'!$G$33,0,10*ROW('Sanitation Data'!G132)))</f>
        <v/>
      </c>
      <c r="DJ138" s="33" t="str">
        <f ca="true">+IF(OFFSET('Sanitation Data'!$H$29,0,10*ROW('Sanitation Data'!H132))="","",OFFSET('Sanitation Data'!$H$29,0,10*ROW('Sanitation Data'!H132)))</f>
        <v/>
      </c>
      <c r="DK138" s="33" t="str">
        <f ca="true">+IF(OFFSET('Sanitation Data'!$H$30,0,10*ROW('Sanitation Data'!H132))="","",OFFSET('Sanitation Data'!$H$30,0,10*ROW('Sanitation Data'!H132)))</f>
        <v/>
      </c>
      <c r="DL138" s="33" t="str">
        <f ca="true">+IF(OFFSET('Sanitation Data'!$H$31,0,10*ROW('Sanitation Data'!H132))="","",OFFSET('Sanitation Data'!$H$31,0,10*ROW('Sanitation Data'!H132)))</f>
        <v/>
      </c>
      <c r="DM138" s="33" t="str">
        <f ca="true">+IF(OFFSET('Sanitation Data'!$H$32,0,10*ROW('Sanitation Data'!H132))="","",OFFSET('Sanitation Data'!$H$32,0,10*ROW('Sanitation Data'!H132)))</f>
        <v/>
      </c>
      <c r="DN138" s="33" t="str">
        <f ca="true">+IF(OFFSET('Sanitation Data'!$H$33,0,10*ROW('Sanitation Data'!H132))="","",OFFSET('Sanitation Data'!$H$33,0,10*ROW('Sanitation Data'!H132)))</f>
        <v/>
      </c>
      <c r="DO138" s="33" t="str">
        <f ca="true">+IF(OFFSET('Hygiene Data'!$C$12,0,10*ROW('Hygiene Data'!C132))="","",OFFSET('Hygiene Data'!$C$12,0,10*ROW('Hygiene Data'!C132)))</f>
        <v/>
      </c>
      <c r="DP138" s="33" t="str">
        <f ca="true">+IF(OFFSET('Hygiene Data'!$C$13,0,10*ROW('Hygiene Data'!C132))="","",OFFSET('Hygiene Data'!$C$13,0,10*ROW('Hygiene Data'!C132)))</f>
        <v/>
      </c>
      <c r="DQ138" s="33" t="str">
        <f ca="true">+IF(OFFSET('Hygiene Data'!$C$14,0,10*ROW('Hygiene Data'!C132))="","",OFFSET('Hygiene Data'!$C$14,0,10*ROW('Hygiene Data'!C132)))</f>
        <v/>
      </c>
      <c r="DR138" s="33" t="str">
        <f ca="true">+IF(OFFSET('Hygiene Data'!$D$12,0,10*ROW('Hygiene Data'!D132))="","",OFFSET('Hygiene Data'!$D$12,0,10*ROW('Hygiene Data'!D132)))</f>
        <v/>
      </c>
      <c r="DS138" s="33" t="str">
        <f ca="true">+IF(OFFSET('Hygiene Data'!$D$13,0,10*ROW('Hygiene Data'!D132))="","",OFFSET('Hygiene Data'!$D$13,0,10*ROW('Hygiene Data'!D132)))</f>
        <v/>
      </c>
      <c r="DT138" s="33" t="str">
        <f ca="true">+IF(OFFSET('Hygiene Data'!$D$14,0,10*ROW('Hygiene Data'!D132))="","",OFFSET('Hygiene Data'!$D$14,0,10*ROW('Hygiene Data'!D132)))</f>
        <v/>
      </c>
      <c r="DU138" s="33" t="str">
        <f ca="true">+IF(OFFSET('Hygiene Data'!$E$12,0,10*ROW('Hygiene Data'!E132))="","",OFFSET('Hygiene Data'!$E$12,0,10*ROW('Hygiene Data'!E132)))</f>
        <v/>
      </c>
      <c r="DV138" s="33" t="str">
        <f ca="true">+IF(OFFSET('Hygiene Data'!$E$13,0,10*ROW('Hygiene Data'!E132))="","",OFFSET('Hygiene Data'!$E$13,0,10*ROW('Hygiene Data'!E132)))</f>
        <v/>
      </c>
      <c r="DW138" s="33" t="str">
        <f ca="true">+IF(OFFSET('Hygiene Data'!$E$14,0,10*ROW('Hygiene Data'!E132))="","",OFFSET('Hygiene Data'!$E$14,0,10*ROW('Hygiene Data'!E132)))</f>
        <v/>
      </c>
      <c r="DX138" s="33" t="str">
        <f ca="true">+IF(OFFSET('Hygiene Data'!$F$12,0,10*ROW('Hygiene Data'!F132))="","",OFFSET('Hygiene Data'!$F$12,0,10*ROW('Hygiene Data'!F132)))</f>
        <v/>
      </c>
      <c r="DY138" s="33" t="str">
        <f ca="true">+IF(OFFSET('Hygiene Data'!$F$13,0,10*ROW('Hygiene Data'!F132))="","",OFFSET('Hygiene Data'!$F$13,0,10*ROW('Hygiene Data'!F132)))</f>
        <v/>
      </c>
      <c r="DZ138" s="33" t="str">
        <f ca="true">+IF(OFFSET('Hygiene Data'!$F$14,0,10*ROW('Hygiene Data'!F132))="","",OFFSET('Hygiene Data'!$F$14,0,10*ROW('Hygiene Data'!F132)))</f>
        <v/>
      </c>
      <c r="EA138" s="33" t="str">
        <f ca="true">+IF(OFFSET('Hygiene Data'!$G$12,0,10*ROW('Hygiene Data'!G132))="","",OFFSET('Hygiene Data'!$G$12,0,10*ROW('Hygiene Data'!G132)))</f>
        <v/>
      </c>
      <c r="EB138" s="33" t="str">
        <f ca="true">+IF(OFFSET('Hygiene Data'!$G$13,0,10*ROW('Hygiene Data'!G132))="","",OFFSET('Hygiene Data'!$G$13,0,10*ROW('Hygiene Data'!G132)))</f>
        <v/>
      </c>
      <c r="EC138" s="33" t="str">
        <f ca="true">+IF(OFFSET('Hygiene Data'!$G$14,0,10*ROW('Hygiene Data'!G132))="","",OFFSET('Hygiene Data'!$G$14,0,10*ROW('Hygiene Data'!G132)))</f>
        <v/>
      </c>
      <c r="ED138" s="33" t="str">
        <f ca="true">+IF(OFFSET('Hygiene Data'!$H$12,0,10*ROW('Hygiene Data'!H132))="","",OFFSET('Hygiene Data'!$H$12,0,10*ROW('Hygiene Data'!H132)))</f>
        <v/>
      </c>
      <c r="EE138" s="33" t="str">
        <f ca="true">+IF(OFFSET('Hygiene Data'!$H$13,0,10*ROW('Hygiene Data'!H132))="","",OFFSET('Hygiene Data'!$H$13,0,10*ROW('Hygiene Data'!H132)))</f>
        <v/>
      </c>
      <c r="EF138" s="33" t="str">
        <f ca="true">+IF(OFFSET('Hygiene Data'!$H$14,0,10*ROW('Hygiene Data'!H132))="","",OFFSET('Hygiene Data'!$H$14,0,10*ROW('Hygiene Data'!H132)))</f>
        <v/>
      </c>
    </row>
    <row r="139" x14ac:dyDescent="0.2">
      <c r="A139" s="56" t="str">
        <f ca="true">+IF(OFFSET('Water Data'!$B$1,0,10*ROW('Water Data'!B136))="","",OFFSET('Water Data'!$B$1,0,10*ROW('Water Data'!B136)))</f>
        <v/>
      </c>
      <c r="B139" s="56" t="str">
        <f ca="true">+IF(OFFSET('Water Data'!$A$3,0,10*ROW('Water Data'!A136))="","",OFFSET('Water Data'!$A$3,0,10*ROW('Water Data'!A136)))</f>
        <v/>
      </c>
      <c r="C139" s="56" t="str">
        <f ca="true">+IF(OFFSET('Water Data'!$C$3,0,10*ROW('Water Data'!C136))="","",OFFSET('Water Data'!$C$3,0,10*ROW('Water Data'!C136)))</f>
        <v/>
      </c>
      <c r="D139" s="244"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4"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4"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4"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4"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4"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4"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4"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4"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4"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4"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4"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4"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4"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4"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4"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4"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4"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45"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45"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45"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45"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45"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45"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45"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45"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45"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45"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45"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45"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45"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45"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45"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45"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45"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45"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45"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45"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45"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45"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45"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45"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45"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45"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45"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45"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45"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45"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46"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46"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46"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46"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46"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46"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46"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46"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46"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46"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46"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46"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46"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46"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46"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46"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46"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46"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3" t="str">
        <f ca="true">+IF(OFFSET('Water Data'!$C$28,0,10*ROW('Water Data'!C133))="","",OFFSET('Water Data'!$C$28,0,10*ROW('Water Data'!C133)))</f>
        <v/>
      </c>
      <c r="BT139" s="33" t="str">
        <f ca="true">+IF(OFFSET('Water Data'!$C$29,0,10*ROW('Water Data'!C133))="","",OFFSET('Water Data'!$C$29,0,10*ROW('Water Data'!C133)))</f>
        <v/>
      </c>
      <c r="BU139" s="33" t="str">
        <f ca="true">+IF(OFFSET('Water Data'!$C$30,0,10*ROW('Water Data'!C133))="","",OFFSET('Water Data'!$C$30,0,10*ROW('Water Data'!C133)))</f>
        <v/>
      </c>
      <c r="BV139" s="33" t="str">
        <f ca="true">+IF(OFFSET('Water Data'!$D$28,0,10*ROW('Water Data'!D133))="","",OFFSET('Water Data'!$D$28,0,10*ROW('Water Data'!D133)))</f>
        <v/>
      </c>
      <c r="BW139" s="33" t="str">
        <f ca="true">+IF(OFFSET('Water Data'!$D$29,0,10*ROW('Water Data'!D133))="","",OFFSET('Water Data'!$D$29,0,10*ROW('Water Data'!D133)))</f>
        <v/>
      </c>
      <c r="BX139" s="33" t="str">
        <f ca="true">+IF(OFFSET('Water Data'!$D$30,0,10*ROW('Water Data'!D133))="","",OFFSET('Water Data'!$D$30,0,10*ROW('Water Data'!D133)))</f>
        <v/>
      </c>
      <c r="BY139" s="33" t="str">
        <f ca="true">+IF(OFFSET('Water Data'!$E$28,0,10*ROW('Water Data'!E133))="","",OFFSET('Water Data'!$E$28,0,10*ROW('Water Data'!E133)))</f>
        <v/>
      </c>
      <c r="BZ139" s="33" t="str">
        <f ca="true">+IF(OFFSET('Water Data'!$E$29,0,10*ROW('Water Data'!E133))="","",OFFSET('Water Data'!$E$29,0,10*ROW('Water Data'!E133)))</f>
        <v/>
      </c>
      <c r="CA139" s="33" t="str">
        <f ca="true">+IF(OFFSET('Water Data'!$E$30,0,10*ROW('Water Data'!E133))="","",OFFSET('Water Data'!$E$30,0,10*ROW('Water Data'!E133)))</f>
        <v/>
      </c>
      <c r="CB139" s="33" t="str">
        <f ca="true">+IF(OFFSET('Water Data'!$F$28,0,10*ROW('Water Data'!F133))="","",OFFSET('Water Data'!$F$28,0,10*ROW('Water Data'!F133)))</f>
        <v/>
      </c>
      <c r="CC139" s="33" t="str">
        <f ca="true">+IF(OFFSET('Water Data'!$F$29,0,10*ROW('Water Data'!F133))="","",OFFSET('Water Data'!$F$29,0,10*ROW('Water Data'!F133)))</f>
        <v/>
      </c>
      <c r="CD139" s="33" t="str">
        <f ca="true">+IF(OFFSET('Water Data'!$F$30,0,10*ROW('Water Data'!F133))="","",OFFSET('Water Data'!$F$30,0,10*ROW('Water Data'!F133)))</f>
        <v/>
      </c>
      <c r="CE139" s="33" t="str">
        <f ca="true">+IF(OFFSET('Water Data'!$G$28,0,10*ROW('Water Data'!G133))="","",OFFSET('Water Data'!$G$28,0,10*ROW('Water Data'!G133)))</f>
        <v/>
      </c>
      <c r="CF139" s="33" t="str">
        <f ca="true">+IF(OFFSET('Water Data'!$G$29,0,10*ROW('Water Data'!G133))="","",OFFSET('Water Data'!$G$29,0,10*ROW('Water Data'!G133)))</f>
        <v/>
      </c>
      <c r="CG139" s="33" t="str">
        <f ca="true">+IF(OFFSET('Water Data'!$G$30,0,10*ROW('Water Data'!G133))="","",OFFSET('Water Data'!$G$30,0,10*ROW('Water Data'!G133)))</f>
        <v/>
      </c>
      <c r="CH139" s="33" t="str">
        <f ca="true">+IF(OFFSET('Water Data'!$H$28,0,10*ROW('Water Data'!H133))="","",OFFSET('Water Data'!$H$28,0,10*ROW('Water Data'!H133)))</f>
        <v/>
      </c>
      <c r="CI139" s="33" t="str">
        <f ca="true">+IF(OFFSET('Water Data'!$H$29,0,10*ROW('Water Data'!H133))="","",OFFSET('Water Data'!$H$29,0,10*ROW('Water Data'!H133)))</f>
        <v/>
      </c>
      <c r="CJ139" s="33" t="str">
        <f ca="true">+IF(OFFSET('Water Data'!$H$30,0,10*ROW('Water Data'!H133))="","",OFFSET('Water Data'!$H$30,0,10*ROW('Water Data'!H133)))</f>
        <v/>
      </c>
      <c r="CK139" s="33" t="str">
        <f ca="true">+IF(OFFSET('Sanitation Data'!$C$29,0,10*ROW('Sanitation Data'!C133))="","",OFFSET('Sanitation Data'!$C$29,0,10*ROW('Sanitation Data'!C133)))</f>
        <v/>
      </c>
      <c r="CL139" s="33" t="str">
        <f ca="true">+IF(OFFSET('Sanitation Data'!$C$30,0,10*ROW('Sanitation Data'!C133))="","",OFFSET('Sanitation Data'!$C$30,0,10*ROW('Sanitation Data'!C133)))</f>
        <v/>
      </c>
      <c r="CM139" s="33" t="str">
        <f ca="true">+IF(OFFSET('Sanitation Data'!$C$31,0,10*ROW('Sanitation Data'!C133))="","",OFFSET('Sanitation Data'!$C$31,0,10*ROW('Sanitation Data'!C133)))</f>
        <v/>
      </c>
      <c r="CN139" s="33" t="str">
        <f ca="true">+IF(OFFSET('Sanitation Data'!$C$32,0,10*ROW('Sanitation Data'!C133))="","",OFFSET('Sanitation Data'!$C$32,0,10*ROW('Sanitation Data'!C133)))</f>
        <v/>
      </c>
      <c r="CO139" s="33" t="str">
        <f ca="true">+IF(OFFSET('Sanitation Data'!$C$33,0,10*ROW('Sanitation Data'!C133))="","",OFFSET('Sanitation Data'!$C$33,0,10*ROW('Sanitation Data'!C133)))</f>
        <v/>
      </c>
      <c r="CP139" s="33" t="str">
        <f ca="true">+IF(OFFSET('Sanitation Data'!$D$29,0,10*ROW('Sanitation Data'!D133))="","",OFFSET('Sanitation Data'!$D$29,0,10*ROW('Sanitation Data'!D133)))</f>
        <v/>
      </c>
      <c r="CQ139" s="33" t="str">
        <f ca="true">+IF(OFFSET('Sanitation Data'!$D$30,0,10*ROW('Sanitation Data'!D133))="","",OFFSET('Sanitation Data'!$D$30,0,10*ROW('Sanitation Data'!D133)))</f>
        <v/>
      </c>
      <c r="CR139" s="33" t="str">
        <f ca="true">+IF(OFFSET('Sanitation Data'!$D$31,0,10*ROW('Sanitation Data'!D133))="","",OFFSET('Sanitation Data'!$D$31,0,10*ROW('Sanitation Data'!D133)))</f>
        <v/>
      </c>
      <c r="CS139" s="33" t="str">
        <f ca="true">+IF(OFFSET('Sanitation Data'!$D$32,0,10*ROW('Sanitation Data'!D133))="","",OFFSET('Sanitation Data'!$D$32,0,10*ROW('Sanitation Data'!D133)))</f>
        <v/>
      </c>
      <c r="CT139" s="33" t="str">
        <f ca="true">+IF(OFFSET('Sanitation Data'!$D$33,0,10*ROW('Sanitation Data'!D133))="","",OFFSET('Sanitation Data'!$D$33,0,10*ROW('Sanitation Data'!D133)))</f>
        <v/>
      </c>
      <c r="CU139" s="33" t="str">
        <f ca="true">+IF(OFFSET('Sanitation Data'!$E$29,0,10*ROW('Sanitation Data'!E133))="","",OFFSET('Sanitation Data'!$E$29,0,10*ROW('Sanitation Data'!E133)))</f>
        <v/>
      </c>
      <c r="CV139" s="33" t="str">
        <f ca="true">+IF(OFFSET('Sanitation Data'!$E$30,0,10*ROW('Sanitation Data'!E133))="","",OFFSET('Sanitation Data'!$E$30,0,10*ROW('Sanitation Data'!E133)))</f>
        <v/>
      </c>
      <c r="CW139" s="33" t="str">
        <f ca="true">+IF(OFFSET('Sanitation Data'!$E$31,0,10*ROW('Sanitation Data'!E133))="","",OFFSET('Sanitation Data'!$E$31,0,10*ROW('Sanitation Data'!E133)))</f>
        <v/>
      </c>
      <c r="CX139" s="33" t="str">
        <f ca="true">+IF(OFFSET('Sanitation Data'!$E$32,0,10*ROW('Sanitation Data'!E133))="","",OFFSET('Sanitation Data'!$E$32,0,10*ROW('Sanitation Data'!E133)))</f>
        <v/>
      </c>
      <c r="CY139" s="33" t="str">
        <f ca="true">+IF(OFFSET('Sanitation Data'!$E$33,0,10*ROW('Sanitation Data'!E133))="","",OFFSET('Sanitation Data'!$E$33,0,10*ROW('Sanitation Data'!E133)))</f>
        <v/>
      </c>
      <c r="CZ139" s="33" t="str">
        <f ca="true">+IF(OFFSET('Sanitation Data'!$F$29,0,10*ROW('Sanitation Data'!F133))="","",OFFSET('Sanitation Data'!$F$29,0,10*ROW('Sanitation Data'!F133)))</f>
        <v/>
      </c>
      <c r="DA139" s="33" t="str">
        <f ca="true">+IF(OFFSET('Sanitation Data'!$F$30,0,10*ROW('Sanitation Data'!F133))="","",OFFSET('Sanitation Data'!$F$30,0,10*ROW('Sanitation Data'!F133)))</f>
        <v/>
      </c>
      <c r="DB139" s="33" t="str">
        <f ca="true">+IF(OFFSET('Sanitation Data'!$F$31,0,10*ROW('Sanitation Data'!F133))="","",OFFSET('Sanitation Data'!$F$31,0,10*ROW('Sanitation Data'!F133)))</f>
        <v/>
      </c>
      <c r="DC139" s="33" t="str">
        <f ca="true">+IF(OFFSET('Sanitation Data'!$F$32,0,10*ROW('Sanitation Data'!F133))="","",OFFSET('Sanitation Data'!$F$32,0,10*ROW('Sanitation Data'!F133)))</f>
        <v/>
      </c>
      <c r="DD139" s="33" t="str">
        <f ca="true">+IF(OFFSET('Sanitation Data'!$F$33,0,10*ROW('Sanitation Data'!F133))="","",OFFSET('Sanitation Data'!$F$33,0,10*ROW('Sanitation Data'!F133)))</f>
        <v/>
      </c>
      <c r="DE139" s="33" t="str">
        <f ca="true">+IF(OFFSET('Sanitation Data'!$G$29,0,10*ROW('Sanitation Data'!G133))="","",OFFSET('Sanitation Data'!$G$29,0,10*ROW('Sanitation Data'!G133)))</f>
        <v/>
      </c>
      <c r="DF139" s="33" t="str">
        <f ca="true">+IF(OFFSET('Sanitation Data'!$G$30,0,10*ROW('Sanitation Data'!G133))="","",OFFSET('Sanitation Data'!$G$30,0,10*ROW('Sanitation Data'!G133)))</f>
        <v/>
      </c>
      <c r="DG139" s="33" t="str">
        <f ca="true">+IF(OFFSET('Sanitation Data'!$G$31,0,10*ROW('Sanitation Data'!G133))="","",OFFSET('Sanitation Data'!$G$31,0,10*ROW('Sanitation Data'!G133)))</f>
        <v/>
      </c>
      <c r="DH139" s="33" t="str">
        <f ca="true">+IF(OFFSET('Sanitation Data'!$G$32,0,10*ROW('Sanitation Data'!G133))="","",OFFSET('Sanitation Data'!$G$32,0,10*ROW('Sanitation Data'!G133)))</f>
        <v/>
      </c>
      <c r="DI139" s="33" t="str">
        <f ca="true">+IF(OFFSET('Sanitation Data'!$G$33,0,10*ROW('Sanitation Data'!G133))="","",OFFSET('Sanitation Data'!$G$33,0,10*ROW('Sanitation Data'!G133)))</f>
        <v/>
      </c>
      <c r="DJ139" s="33" t="str">
        <f ca="true">+IF(OFFSET('Sanitation Data'!$H$29,0,10*ROW('Sanitation Data'!H133))="","",OFFSET('Sanitation Data'!$H$29,0,10*ROW('Sanitation Data'!H133)))</f>
        <v/>
      </c>
      <c r="DK139" s="33" t="str">
        <f ca="true">+IF(OFFSET('Sanitation Data'!$H$30,0,10*ROW('Sanitation Data'!H133))="","",OFFSET('Sanitation Data'!$H$30,0,10*ROW('Sanitation Data'!H133)))</f>
        <v/>
      </c>
      <c r="DL139" s="33" t="str">
        <f ca="true">+IF(OFFSET('Sanitation Data'!$H$31,0,10*ROW('Sanitation Data'!H133))="","",OFFSET('Sanitation Data'!$H$31,0,10*ROW('Sanitation Data'!H133)))</f>
        <v/>
      </c>
      <c r="DM139" s="33" t="str">
        <f ca="true">+IF(OFFSET('Sanitation Data'!$H$32,0,10*ROW('Sanitation Data'!H133))="","",OFFSET('Sanitation Data'!$H$32,0,10*ROW('Sanitation Data'!H133)))</f>
        <v/>
      </c>
      <c r="DN139" s="33" t="str">
        <f ca="true">+IF(OFFSET('Sanitation Data'!$H$33,0,10*ROW('Sanitation Data'!H133))="","",OFFSET('Sanitation Data'!$H$33,0,10*ROW('Sanitation Data'!H133)))</f>
        <v/>
      </c>
      <c r="DO139" s="33" t="str">
        <f ca="true">+IF(OFFSET('Hygiene Data'!$C$12,0,10*ROW('Hygiene Data'!C133))="","",OFFSET('Hygiene Data'!$C$12,0,10*ROW('Hygiene Data'!C133)))</f>
        <v/>
      </c>
      <c r="DP139" s="33" t="str">
        <f ca="true">+IF(OFFSET('Hygiene Data'!$C$13,0,10*ROW('Hygiene Data'!C133))="","",OFFSET('Hygiene Data'!$C$13,0,10*ROW('Hygiene Data'!C133)))</f>
        <v/>
      </c>
      <c r="DQ139" s="33" t="str">
        <f ca="true">+IF(OFFSET('Hygiene Data'!$C$14,0,10*ROW('Hygiene Data'!C133))="","",OFFSET('Hygiene Data'!$C$14,0,10*ROW('Hygiene Data'!C133)))</f>
        <v/>
      </c>
      <c r="DR139" s="33" t="str">
        <f ca="true">+IF(OFFSET('Hygiene Data'!$D$12,0,10*ROW('Hygiene Data'!D133))="","",OFFSET('Hygiene Data'!$D$12,0,10*ROW('Hygiene Data'!D133)))</f>
        <v/>
      </c>
      <c r="DS139" s="33" t="str">
        <f ca="true">+IF(OFFSET('Hygiene Data'!$D$13,0,10*ROW('Hygiene Data'!D133))="","",OFFSET('Hygiene Data'!$D$13,0,10*ROW('Hygiene Data'!D133)))</f>
        <v/>
      </c>
      <c r="DT139" s="33" t="str">
        <f ca="true">+IF(OFFSET('Hygiene Data'!$D$14,0,10*ROW('Hygiene Data'!D133))="","",OFFSET('Hygiene Data'!$D$14,0,10*ROW('Hygiene Data'!D133)))</f>
        <v/>
      </c>
      <c r="DU139" s="33" t="str">
        <f ca="true">+IF(OFFSET('Hygiene Data'!$E$12,0,10*ROW('Hygiene Data'!E133))="","",OFFSET('Hygiene Data'!$E$12,0,10*ROW('Hygiene Data'!E133)))</f>
        <v/>
      </c>
      <c r="DV139" s="33" t="str">
        <f ca="true">+IF(OFFSET('Hygiene Data'!$E$13,0,10*ROW('Hygiene Data'!E133))="","",OFFSET('Hygiene Data'!$E$13,0,10*ROW('Hygiene Data'!E133)))</f>
        <v/>
      </c>
      <c r="DW139" s="33" t="str">
        <f ca="true">+IF(OFFSET('Hygiene Data'!$E$14,0,10*ROW('Hygiene Data'!E133))="","",OFFSET('Hygiene Data'!$E$14,0,10*ROW('Hygiene Data'!E133)))</f>
        <v/>
      </c>
      <c r="DX139" s="33" t="str">
        <f ca="true">+IF(OFFSET('Hygiene Data'!$F$12,0,10*ROW('Hygiene Data'!F133))="","",OFFSET('Hygiene Data'!$F$12,0,10*ROW('Hygiene Data'!F133)))</f>
        <v/>
      </c>
      <c r="DY139" s="33" t="str">
        <f ca="true">+IF(OFFSET('Hygiene Data'!$F$13,0,10*ROW('Hygiene Data'!F133))="","",OFFSET('Hygiene Data'!$F$13,0,10*ROW('Hygiene Data'!F133)))</f>
        <v/>
      </c>
      <c r="DZ139" s="33" t="str">
        <f ca="true">+IF(OFFSET('Hygiene Data'!$F$14,0,10*ROW('Hygiene Data'!F133))="","",OFFSET('Hygiene Data'!$F$14,0,10*ROW('Hygiene Data'!F133)))</f>
        <v/>
      </c>
      <c r="EA139" s="33" t="str">
        <f ca="true">+IF(OFFSET('Hygiene Data'!$G$12,0,10*ROW('Hygiene Data'!G133))="","",OFFSET('Hygiene Data'!$G$12,0,10*ROW('Hygiene Data'!G133)))</f>
        <v/>
      </c>
      <c r="EB139" s="33" t="str">
        <f ca="true">+IF(OFFSET('Hygiene Data'!$G$13,0,10*ROW('Hygiene Data'!G133))="","",OFFSET('Hygiene Data'!$G$13,0,10*ROW('Hygiene Data'!G133)))</f>
        <v/>
      </c>
      <c r="EC139" s="33" t="str">
        <f ca="true">+IF(OFFSET('Hygiene Data'!$G$14,0,10*ROW('Hygiene Data'!G133))="","",OFFSET('Hygiene Data'!$G$14,0,10*ROW('Hygiene Data'!G133)))</f>
        <v/>
      </c>
      <c r="ED139" s="33" t="str">
        <f ca="true">+IF(OFFSET('Hygiene Data'!$H$12,0,10*ROW('Hygiene Data'!H133))="","",OFFSET('Hygiene Data'!$H$12,0,10*ROW('Hygiene Data'!H133)))</f>
        <v/>
      </c>
      <c r="EE139" s="33" t="str">
        <f ca="true">+IF(OFFSET('Hygiene Data'!$H$13,0,10*ROW('Hygiene Data'!H133))="","",OFFSET('Hygiene Data'!$H$13,0,10*ROW('Hygiene Data'!H133)))</f>
        <v/>
      </c>
      <c r="EF139" s="33" t="str">
        <f ca="true">+IF(OFFSET('Hygiene Data'!$H$14,0,10*ROW('Hygiene Data'!H133))="","",OFFSET('Hygiene Data'!$H$14,0,10*ROW('Hygiene Data'!H133)))</f>
        <v/>
      </c>
    </row>
    <row r="140" x14ac:dyDescent="0.2">
      <c r="A140" s="56" t="str">
        <f ca="true">+IF(OFFSET('Water Data'!$B$1,0,10*ROW('Water Data'!B137))="","",OFFSET('Water Data'!$B$1,0,10*ROW('Water Data'!B137)))</f>
        <v/>
      </c>
      <c r="B140" s="56" t="str">
        <f ca="true">+IF(OFFSET('Water Data'!$A$3,0,10*ROW('Water Data'!A137))="","",OFFSET('Water Data'!$A$3,0,10*ROW('Water Data'!A137)))</f>
        <v/>
      </c>
      <c r="C140" s="56" t="str">
        <f ca="true">+IF(OFFSET('Water Data'!$C$3,0,10*ROW('Water Data'!C137))="","",OFFSET('Water Data'!$C$3,0,10*ROW('Water Data'!C137)))</f>
        <v/>
      </c>
      <c r="D140" s="244"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4"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4"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4"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4"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4"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4"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4"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4"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4"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4"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4"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4"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4"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4"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4"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4"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4"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45"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45"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45"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45"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45"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45"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45"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45"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45"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45"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45"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45"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45"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45"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45"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45"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45"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45"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45"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45"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45"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45"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45"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45"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45"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45"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45"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45"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45"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45"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46"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46"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46"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46"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46"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46"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46"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46"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46"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46"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46"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46"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46"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46"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46"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46"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46"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46"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3" t="str">
        <f ca="true">+IF(OFFSET('Water Data'!$C$28,0,10*ROW('Water Data'!C134))="","",OFFSET('Water Data'!$C$28,0,10*ROW('Water Data'!C134)))</f>
        <v/>
      </c>
      <c r="BT140" s="33" t="str">
        <f ca="true">+IF(OFFSET('Water Data'!$C$29,0,10*ROW('Water Data'!C134))="","",OFFSET('Water Data'!$C$29,0,10*ROW('Water Data'!C134)))</f>
        <v/>
      </c>
      <c r="BU140" s="33" t="str">
        <f ca="true">+IF(OFFSET('Water Data'!$C$30,0,10*ROW('Water Data'!C134))="","",OFFSET('Water Data'!$C$30,0,10*ROW('Water Data'!C134)))</f>
        <v/>
      </c>
      <c r="BV140" s="33" t="str">
        <f ca="true">+IF(OFFSET('Water Data'!$D$28,0,10*ROW('Water Data'!D134))="","",OFFSET('Water Data'!$D$28,0,10*ROW('Water Data'!D134)))</f>
        <v/>
      </c>
      <c r="BW140" s="33" t="str">
        <f ca="true">+IF(OFFSET('Water Data'!$D$29,0,10*ROW('Water Data'!D134))="","",OFFSET('Water Data'!$D$29,0,10*ROW('Water Data'!D134)))</f>
        <v/>
      </c>
      <c r="BX140" s="33" t="str">
        <f ca="true">+IF(OFFSET('Water Data'!$D$30,0,10*ROW('Water Data'!D134))="","",OFFSET('Water Data'!$D$30,0,10*ROW('Water Data'!D134)))</f>
        <v/>
      </c>
      <c r="BY140" s="33" t="str">
        <f ca="true">+IF(OFFSET('Water Data'!$E$28,0,10*ROW('Water Data'!E134))="","",OFFSET('Water Data'!$E$28,0,10*ROW('Water Data'!E134)))</f>
        <v/>
      </c>
      <c r="BZ140" s="33" t="str">
        <f ca="true">+IF(OFFSET('Water Data'!$E$29,0,10*ROW('Water Data'!E134))="","",OFFSET('Water Data'!$E$29,0,10*ROW('Water Data'!E134)))</f>
        <v/>
      </c>
      <c r="CA140" s="33" t="str">
        <f ca="true">+IF(OFFSET('Water Data'!$E$30,0,10*ROW('Water Data'!E134))="","",OFFSET('Water Data'!$E$30,0,10*ROW('Water Data'!E134)))</f>
        <v/>
      </c>
      <c r="CB140" s="33" t="str">
        <f ca="true">+IF(OFFSET('Water Data'!$F$28,0,10*ROW('Water Data'!F134))="","",OFFSET('Water Data'!$F$28,0,10*ROW('Water Data'!F134)))</f>
        <v/>
      </c>
      <c r="CC140" s="33" t="str">
        <f ca="true">+IF(OFFSET('Water Data'!$F$29,0,10*ROW('Water Data'!F134))="","",OFFSET('Water Data'!$F$29,0,10*ROW('Water Data'!F134)))</f>
        <v/>
      </c>
      <c r="CD140" s="33" t="str">
        <f ca="true">+IF(OFFSET('Water Data'!$F$30,0,10*ROW('Water Data'!F134))="","",OFFSET('Water Data'!$F$30,0,10*ROW('Water Data'!F134)))</f>
        <v/>
      </c>
      <c r="CE140" s="33" t="str">
        <f ca="true">+IF(OFFSET('Water Data'!$G$28,0,10*ROW('Water Data'!G134))="","",OFFSET('Water Data'!$G$28,0,10*ROW('Water Data'!G134)))</f>
        <v/>
      </c>
      <c r="CF140" s="33" t="str">
        <f ca="true">+IF(OFFSET('Water Data'!$G$29,0,10*ROW('Water Data'!G134))="","",OFFSET('Water Data'!$G$29,0,10*ROW('Water Data'!G134)))</f>
        <v/>
      </c>
      <c r="CG140" s="33" t="str">
        <f ca="true">+IF(OFFSET('Water Data'!$G$30,0,10*ROW('Water Data'!G134))="","",OFFSET('Water Data'!$G$30,0,10*ROW('Water Data'!G134)))</f>
        <v/>
      </c>
      <c r="CH140" s="33" t="str">
        <f ca="true">+IF(OFFSET('Water Data'!$H$28,0,10*ROW('Water Data'!H134))="","",OFFSET('Water Data'!$H$28,0,10*ROW('Water Data'!H134)))</f>
        <v/>
      </c>
      <c r="CI140" s="33" t="str">
        <f ca="true">+IF(OFFSET('Water Data'!$H$29,0,10*ROW('Water Data'!H134))="","",OFFSET('Water Data'!$H$29,0,10*ROW('Water Data'!H134)))</f>
        <v/>
      </c>
      <c r="CJ140" s="33" t="str">
        <f ca="true">+IF(OFFSET('Water Data'!$H$30,0,10*ROW('Water Data'!H134))="","",OFFSET('Water Data'!$H$30,0,10*ROW('Water Data'!H134)))</f>
        <v/>
      </c>
      <c r="CK140" s="33" t="str">
        <f ca="true">+IF(OFFSET('Sanitation Data'!$C$29,0,10*ROW('Sanitation Data'!C134))="","",OFFSET('Sanitation Data'!$C$29,0,10*ROW('Sanitation Data'!C134)))</f>
        <v/>
      </c>
      <c r="CL140" s="33" t="str">
        <f ca="true">+IF(OFFSET('Sanitation Data'!$C$30,0,10*ROW('Sanitation Data'!C134))="","",OFFSET('Sanitation Data'!$C$30,0,10*ROW('Sanitation Data'!C134)))</f>
        <v/>
      </c>
      <c r="CM140" s="33" t="str">
        <f ca="true">+IF(OFFSET('Sanitation Data'!$C$31,0,10*ROW('Sanitation Data'!C134))="","",OFFSET('Sanitation Data'!$C$31,0,10*ROW('Sanitation Data'!C134)))</f>
        <v/>
      </c>
      <c r="CN140" s="33" t="str">
        <f ca="true">+IF(OFFSET('Sanitation Data'!$C$32,0,10*ROW('Sanitation Data'!C134))="","",OFFSET('Sanitation Data'!$C$32,0,10*ROW('Sanitation Data'!C134)))</f>
        <v/>
      </c>
      <c r="CO140" s="33" t="str">
        <f ca="true">+IF(OFFSET('Sanitation Data'!$C$33,0,10*ROW('Sanitation Data'!C134))="","",OFFSET('Sanitation Data'!$C$33,0,10*ROW('Sanitation Data'!C134)))</f>
        <v/>
      </c>
      <c r="CP140" s="33" t="str">
        <f ca="true">+IF(OFFSET('Sanitation Data'!$D$29,0,10*ROW('Sanitation Data'!D134))="","",OFFSET('Sanitation Data'!$D$29,0,10*ROW('Sanitation Data'!D134)))</f>
        <v/>
      </c>
      <c r="CQ140" s="33" t="str">
        <f ca="true">+IF(OFFSET('Sanitation Data'!$D$30,0,10*ROW('Sanitation Data'!D134))="","",OFFSET('Sanitation Data'!$D$30,0,10*ROW('Sanitation Data'!D134)))</f>
        <v/>
      </c>
      <c r="CR140" s="33" t="str">
        <f ca="true">+IF(OFFSET('Sanitation Data'!$D$31,0,10*ROW('Sanitation Data'!D134))="","",OFFSET('Sanitation Data'!$D$31,0,10*ROW('Sanitation Data'!D134)))</f>
        <v/>
      </c>
      <c r="CS140" s="33" t="str">
        <f ca="true">+IF(OFFSET('Sanitation Data'!$D$32,0,10*ROW('Sanitation Data'!D134))="","",OFFSET('Sanitation Data'!$D$32,0,10*ROW('Sanitation Data'!D134)))</f>
        <v/>
      </c>
      <c r="CT140" s="33" t="str">
        <f ca="true">+IF(OFFSET('Sanitation Data'!$D$33,0,10*ROW('Sanitation Data'!D134))="","",OFFSET('Sanitation Data'!$D$33,0,10*ROW('Sanitation Data'!D134)))</f>
        <v/>
      </c>
      <c r="CU140" s="33" t="str">
        <f ca="true">+IF(OFFSET('Sanitation Data'!$E$29,0,10*ROW('Sanitation Data'!E134))="","",OFFSET('Sanitation Data'!$E$29,0,10*ROW('Sanitation Data'!E134)))</f>
        <v/>
      </c>
      <c r="CV140" s="33" t="str">
        <f ca="true">+IF(OFFSET('Sanitation Data'!$E$30,0,10*ROW('Sanitation Data'!E134))="","",OFFSET('Sanitation Data'!$E$30,0,10*ROW('Sanitation Data'!E134)))</f>
        <v/>
      </c>
      <c r="CW140" s="33" t="str">
        <f ca="true">+IF(OFFSET('Sanitation Data'!$E$31,0,10*ROW('Sanitation Data'!E134))="","",OFFSET('Sanitation Data'!$E$31,0,10*ROW('Sanitation Data'!E134)))</f>
        <v/>
      </c>
      <c r="CX140" s="33" t="str">
        <f ca="true">+IF(OFFSET('Sanitation Data'!$E$32,0,10*ROW('Sanitation Data'!E134))="","",OFFSET('Sanitation Data'!$E$32,0,10*ROW('Sanitation Data'!E134)))</f>
        <v/>
      </c>
      <c r="CY140" s="33" t="str">
        <f ca="true">+IF(OFFSET('Sanitation Data'!$E$33,0,10*ROW('Sanitation Data'!E134))="","",OFFSET('Sanitation Data'!$E$33,0,10*ROW('Sanitation Data'!E134)))</f>
        <v/>
      </c>
      <c r="CZ140" s="33" t="str">
        <f ca="true">+IF(OFFSET('Sanitation Data'!$F$29,0,10*ROW('Sanitation Data'!F134))="","",OFFSET('Sanitation Data'!$F$29,0,10*ROW('Sanitation Data'!F134)))</f>
        <v/>
      </c>
      <c r="DA140" s="33" t="str">
        <f ca="true">+IF(OFFSET('Sanitation Data'!$F$30,0,10*ROW('Sanitation Data'!F134))="","",OFFSET('Sanitation Data'!$F$30,0,10*ROW('Sanitation Data'!F134)))</f>
        <v/>
      </c>
      <c r="DB140" s="33" t="str">
        <f ca="true">+IF(OFFSET('Sanitation Data'!$F$31,0,10*ROW('Sanitation Data'!F134))="","",OFFSET('Sanitation Data'!$F$31,0,10*ROW('Sanitation Data'!F134)))</f>
        <v/>
      </c>
      <c r="DC140" s="33" t="str">
        <f ca="true">+IF(OFFSET('Sanitation Data'!$F$32,0,10*ROW('Sanitation Data'!F134))="","",OFFSET('Sanitation Data'!$F$32,0,10*ROW('Sanitation Data'!F134)))</f>
        <v/>
      </c>
      <c r="DD140" s="33" t="str">
        <f ca="true">+IF(OFFSET('Sanitation Data'!$F$33,0,10*ROW('Sanitation Data'!F134))="","",OFFSET('Sanitation Data'!$F$33,0,10*ROW('Sanitation Data'!F134)))</f>
        <v/>
      </c>
      <c r="DE140" s="33" t="str">
        <f ca="true">+IF(OFFSET('Sanitation Data'!$G$29,0,10*ROW('Sanitation Data'!G134))="","",OFFSET('Sanitation Data'!$G$29,0,10*ROW('Sanitation Data'!G134)))</f>
        <v/>
      </c>
      <c r="DF140" s="33" t="str">
        <f ca="true">+IF(OFFSET('Sanitation Data'!$G$30,0,10*ROW('Sanitation Data'!G134))="","",OFFSET('Sanitation Data'!$G$30,0,10*ROW('Sanitation Data'!G134)))</f>
        <v/>
      </c>
      <c r="DG140" s="33" t="str">
        <f ca="true">+IF(OFFSET('Sanitation Data'!$G$31,0,10*ROW('Sanitation Data'!G134))="","",OFFSET('Sanitation Data'!$G$31,0,10*ROW('Sanitation Data'!G134)))</f>
        <v/>
      </c>
      <c r="DH140" s="33" t="str">
        <f ca="true">+IF(OFFSET('Sanitation Data'!$G$32,0,10*ROW('Sanitation Data'!G134))="","",OFFSET('Sanitation Data'!$G$32,0,10*ROW('Sanitation Data'!G134)))</f>
        <v/>
      </c>
      <c r="DI140" s="33" t="str">
        <f ca="true">+IF(OFFSET('Sanitation Data'!$G$33,0,10*ROW('Sanitation Data'!G134))="","",OFFSET('Sanitation Data'!$G$33,0,10*ROW('Sanitation Data'!G134)))</f>
        <v/>
      </c>
      <c r="DJ140" s="33" t="str">
        <f ca="true">+IF(OFFSET('Sanitation Data'!$H$29,0,10*ROW('Sanitation Data'!H134))="","",OFFSET('Sanitation Data'!$H$29,0,10*ROW('Sanitation Data'!H134)))</f>
        <v/>
      </c>
      <c r="DK140" s="33" t="str">
        <f ca="true">+IF(OFFSET('Sanitation Data'!$H$30,0,10*ROW('Sanitation Data'!H134))="","",OFFSET('Sanitation Data'!$H$30,0,10*ROW('Sanitation Data'!H134)))</f>
        <v/>
      </c>
      <c r="DL140" s="33" t="str">
        <f ca="true">+IF(OFFSET('Sanitation Data'!$H$31,0,10*ROW('Sanitation Data'!H134))="","",OFFSET('Sanitation Data'!$H$31,0,10*ROW('Sanitation Data'!H134)))</f>
        <v/>
      </c>
      <c r="DM140" s="33" t="str">
        <f ca="true">+IF(OFFSET('Sanitation Data'!$H$32,0,10*ROW('Sanitation Data'!H134))="","",OFFSET('Sanitation Data'!$H$32,0,10*ROW('Sanitation Data'!H134)))</f>
        <v/>
      </c>
      <c r="DN140" s="33" t="str">
        <f ca="true">+IF(OFFSET('Sanitation Data'!$H$33,0,10*ROW('Sanitation Data'!H134))="","",OFFSET('Sanitation Data'!$H$33,0,10*ROW('Sanitation Data'!H134)))</f>
        <v/>
      </c>
      <c r="DO140" s="33" t="str">
        <f ca="true">+IF(OFFSET('Hygiene Data'!$C$12,0,10*ROW('Hygiene Data'!C134))="","",OFFSET('Hygiene Data'!$C$12,0,10*ROW('Hygiene Data'!C134)))</f>
        <v/>
      </c>
      <c r="DP140" s="33" t="str">
        <f ca="true">+IF(OFFSET('Hygiene Data'!$C$13,0,10*ROW('Hygiene Data'!C134))="","",OFFSET('Hygiene Data'!$C$13,0,10*ROW('Hygiene Data'!C134)))</f>
        <v/>
      </c>
      <c r="DQ140" s="33" t="str">
        <f ca="true">+IF(OFFSET('Hygiene Data'!$C$14,0,10*ROW('Hygiene Data'!C134))="","",OFFSET('Hygiene Data'!$C$14,0,10*ROW('Hygiene Data'!C134)))</f>
        <v/>
      </c>
      <c r="DR140" s="33" t="str">
        <f ca="true">+IF(OFFSET('Hygiene Data'!$D$12,0,10*ROW('Hygiene Data'!D134))="","",OFFSET('Hygiene Data'!$D$12,0,10*ROW('Hygiene Data'!D134)))</f>
        <v/>
      </c>
      <c r="DS140" s="33" t="str">
        <f ca="true">+IF(OFFSET('Hygiene Data'!$D$13,0,10*ROW('Hygiene Data'!D134))="","",OFFSET('Hygiene Data'!$D$13,0,10*ROW('Hygiene Data'!D134)))</f>
        <v/>
      </c>
      <c r="DT140" s="33" t="str">
        <f ca="true">+IF(OFFSET('Hygiene Data'!$D$14,0,10*ROW('Hygiene Data'!D134))="","",OFFSET('Hygiene Data'!$D$14,0,10*ROW('Hygiene Data'!D134)))</f>
        <v/>
      </c>
      <c r="DU140" s="33" t="str">
        <f ca="true">+IF(OFFSET('Hygiene Data'!$E$12,0,10*ROW('Hygiene Data'!E134))="","",OFFSET('Hygiene Data'!$E$12,0,10*ROW('Hygiene Data'!E134)))</f>
        <v/>
      </c>
      <c r="DV140" s="33" t="str">
        <f ca="true">+IF(OFFSET('Hygiene Data'!$E$13,0,10*ROW('Hygiene Data'!E134))="","",OFFSET('Hygiene Data'!$E$13,0,10*ROW('Hygiene Data'!E134)))</f>
        <v/>
      </c>
      <c r="DW140" s="33" t="str">
        <f ca="true">+IF(OFFSET('Hygiene Data'!$E$14,0,10*ROW('Hygiene Data'!E134))="","",OFFSET('Hygiene Data'!$E$14,0,10*ROW('Hygiene Data'!E134)))</f>
        <v/>
      </c>
      <c r="DX140" s="33" t="str">
        <f ca="true">+IF(OFFSET('Hygiene Data'!$F$12,0,10*ROW('Hygiene Data'!F134))="","",OFFSET('Hygiene Data'!$F$12,0,10*ROW('Hygiene Data'!F134)))</f>
        <v/>
      </c>
      <c r="DY140" s="33" t="str">
        <f ca="true">+IF(OFFSET('Hygiene Data'!$F$13,0,10*ROW('Hygiene Data'!F134))="","",OFFSET('Hygiene Data'!$F$13,0,10*ROW('Hygiene Data'!F134)))</f>
        <v/>
      </c>
      <c r="DZ140" s="33" t="str">
        <f ca="true">+IF(OFFSET('Hygiene Data'!$F$14,0,10*ROW('Hygiene Data'!F134))="","",OFFSET('Hygiene Data'!$F$14,0,10*ROW('Hygiene Data'!F134)))</f>
        <v/>
      </c>
      <c r="EA140" s="33" t="str">
        <f ca="true">+IF(OFFSET('Hygiene Data'!$G$12,0,10*ROW('Hygiene Data'!G134))="","",OFFSET('Hygiene Data'!$G$12,0,10*ROW('Hygiene Data'!G134)))</f>
        <v/>
      </c>
      <c r="EB140" s="33" t="str">
        <f ca="true">+IF(OFFSET('Hygiene Data'!$G$13,0,10*ROW('Hygiene Data'!G134))="","",OFFSET('Hygiene Data'!$G$13,0,10*ROW('Hygiene Data'!G134)))</f>
        <v/>
      </c>
      <c r="EC140" s="33" t="str">
        <f ca="true">+IF(OFFSET('Hygiene Data'!$G$14,0,10*ROW('Hygiene Data'!G134))="","",OFFSET('Hygiene Data'!$G$14,0,10*ROW('Hygiene Data'!G134)))</f>
        <v/>
      </c>
      <c r="ED140" s="33" t="str">
        <f ca="true">+IF(OFFSET('Hygiene Data'!$H$12,0,10*ROW('Hygiene Data'!H134))="","",OFFSET('Hygiene Data'!$H$12,0,10*ROW('Hygiene Data'!H134)))</f>
        <v/>
      </c>
      <c r="EE140" s="33" t="str">
        <f ca="true">+IF(OFFSET('Hygiene Data'!$H$13,0,10*ROW('Hygiene Data'!H134))="","",OFFSET('Hygiene Data'!$H$13,0,10*ROW('Hygiene Data'!H134)))</f>
        <v/>
      </c>
      <c r="EF140" s="33" t="str">
        <f ca="true">+IF(OFFSET('Hygiene Data'!$H$14,0,10*ROW('Hygiene Data'!H134))="","",OFFSET('Hygiene Data'!$H$14,0,10*ROW('Hygiene Data'!H134)))</f>
        <v/>
      </c>
    </row>
    <row r="141" x14ac:dyDescent="0.2">
      <c r="A141" s="56" t="str">
        <f ca="true">+IF(OFFSET('Water Data'!$B$1,0,10*ROW('Water Data'!B138))="","",OFFSET('Water Data'!$B$1,0,10*ROW('Water Data'!B138)))</f>
        <v/>
      </c>
      <c r="B141" s="56" t="str">
        <f ca="true">+IF(OFFSET('Water Data'!$A$3,0,10*ROW('Water Data'!A138))="","",OFFSET('Water Data'!$A$3,0,10*ROW('Water Data'!A138)))</f>
        <v/>
      </c>
      <c r="C141" s="56" t="str">
        <f ca="true">+IF(OFFSET('Water Data'!$C$3,0,10*ROW('Water Data'!C138))="","",OFFSET('Water Data'!$C$3,0,10*ROW('Water Data'!C138)))</f>
        <v/>
      </c>
      <c r="D141" s="244"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4"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4"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4"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4"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4"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4"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4"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4"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4"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4"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4"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4"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4"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4"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4"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4"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4"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45"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45"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45"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45"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45"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45"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45"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45"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45"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45"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45"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45"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45"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45"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45"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45"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45"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45"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45"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45"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45"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45"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45"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45"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45"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45"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45"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45"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45"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45"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46"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46"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46"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46"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46"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46"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46"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46"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46"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46"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46"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46"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46"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46"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46"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46"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46"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46"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3" t="str">
        <f ca="true">+IF(OFFSET('Water Data'!$C$28,0,10*ROW('Water Data'!C135))="","",OFFSET('Water Data'!$C$28,0,10*ROW('Water Data'!C135)))</f>
        <v/>
      </c>
      <c r="BT141" s="33" t="str">
        <f ca="true">+IF(OFFSET('Water Data'!$C$29,0,10*ROW('Water Data'!C135))="","",OFFSET('Water Data'!$C$29,0,10*ROW('Water Data'!C135)))</f>
        <v/>
      </c>
      <c r="BU141" s="33" t="str">
        <f ca="true">+IF(OFFSET('Water Data'!$C$30,0,10*ROW('Water Data'!C135))="","",OFFSET('Water Data'!$C$30,0,10*ROW('Water Data'!C135)))</f>
        <v/>
      </c>
      <c r="BV141" s="33" t="str">
        <f ca="true">+IF(OFFSET('Water Data'!$D$28,0,10*ROW('Water Data'!D135))="","",OFFSET('Water Data'!$D$28,0,10*ROW('Water Data'!D135)))</f>
        <v/>
      </c>
      <c r="BW141" s="33" t="str">
        <f ca="true">+IF(OFFSET('Water Data'!$D$29,0,10*ROW('Water Data'!D135))="","",OFFSET('Water Data'!$D$29,0,10*ROW('Water Data'!D135)))</f>
        <v/>
      </c>
      <c r="BX141" s="33" t="str">
        <f ca="true">+IF(OFFSET('Water Data'!$D$30,0,10*ROW('Water Data'!D135))="","",OFFSET('Water Data'!$D$30,0,10*ROW('Water Data'!D135)))</f>
        <v/>
      </c>
      <c r="BY141" s="33" t="str">
        <f ca="true">+IF(OFFSET('Water Data'!$E$28,0,10*ROW('Water Data'!E135))="","",OFFSET('Water Data'!$E$28,0,10*ROW('Water Data'!E135)))</f>
        <v/>
      </c>
      <c r="BZ141" s="33" t="str">
        <f ca="true">+IF(OFFSET('Water Data'!$E$29,0,10*ROW('Water Data'!E135))="","",OFFSET('Water Data'!$E$29,0,10*ROW('Water Data'!E135)))</f>
        <v/>
      </c>
      <c r="CA141" s="33" t="str">
        <f ca="true">+IF(OFFSET('Water Data'!$E$30,0,10*ROW('Water Data'!E135))="","",OFFSET('Water Data'!$E$30,0,10*ROW('Water Data'!E135)))</f>
        <v/>
      </c>
      <c r="CB141" s="33" t="str">
        <f ca="true">+IF(OFFSET('Water Data'!$F$28,0,10*ROW('Water Data'!F135))="","",OFFSET('Water Data'!$F$28,0,10*ROW('Water Data'!F135)))</f>
        <v/>
      </c>
      <c r="CC141" s="33" t="str">
        <f ca="true">+IF(OFFSET('Water Data'!$F$29,0,10*ROW('Water Data'!F135))="","",OFFSET('Water Data'!$F$29,0,10*ROW('Water Data'!F135)))</f>
        <v/>
      </c>
      <c r="CD141" s="33" t="str">
        <f ca="true">+IF(OFFSET('Water Data'!$F$30,0,10*ROW('Water Data'!F135))="","",OFFSET('Water Data'!$F$30,0,10*ROW('Water Data'!F135)))</f>
        <v/>
      </c>
      <c r="CE141" s="33" t="str">
        <f ca="true">+IF(OFFSET('Water Data'!$G$28,0,10*ROW('Water Data'!G135))="","",OFFSET('Water Data'!$G$28,0,10*ROW('Water Data'!G135)))</f>
        <v/>
      </c>
      <c r="CF141" s="33" t="str">
        <f ca="true">+IF(OFFSET('Water Data'!$G$29,0,10*ROW('Water Data'!G135))="","",OFFSET('Water Data'!$G$29,0,10*ROW('Water Data'!G135)))</f>
        <v/>
      </c>
      <c r="CG141" s="33" t="str">
        <f ca="true">+IF(OFFSET('Water Data'!$G$30,0,10*ROW('Water Data'!G135))="","",OFFSET('Water Data'!$G$30,0,10*ROW('Water Data'!G135)))</f>
        <v/>
      </c>
      <c r="CH141" s="33" t="str">
        <f ca="true">+IF(OFFSET('Water Data'!$H$28,0,10*ROW('Water Data'!H135))="","",OFFSET('Water Data'!$H$28,0,10*ROW('Water Data'!H135)))</f>
        <v/>
      </c>
      <c r="CI141" s="33" t="str">
        <f ca="true">+IF(OFFSET('Water Data'!$H$29,0,10*ROW('Water Data'!H135))="","",OFFSET('Water Data'!$H$29,0,10*ROW('Water Data'!H135)))</f>
        <v/>
      </c>
      <c r="CJ141" s="33" t="str">
        <f ca="true">+IF(OFFSET('Water Data'!$H$30,0,10*ROW('Water Data'!H135))="","",OFFSET('Water Data'!$H$30,0,10*ROW('Water Data'!H135)))</f>
        <v/>
      </c>
      <c r="CK141" s="33" t="str">
        <f ca="true">+IF(OFFSET('Sanitation Data'!$C$29,0,10*ROW('Sanitation Data'!C135))="","",OFFSET('Sanitation Data'!$C$29,0,10*ROW('Sanitation Data'!C135)))</f>
        <v/>
      </c>
      <c r="CL141" s="33" t="str">
        <f ca="true">+IF(OFFSET('Sanitation Data'!$C$30,0,10*ROW('Sanitation Data'!C135))="","",OFFSET('Sanitation Data'!$C$30,0,10*ROW('Sanitation Data'!C135)))</f>
        <v/>
      </c>
      <c r="CM141" s="33" t="str">
        <f ca="true">+IF(OFFSET('Sanitation Data'!$C$31,0,10*ROW('Sanitation Data'!C135))="","",OFFSET('Sanitation Data'!$C$31,0,10*ROW('Sanitation Data'!C135)))</f>
        <v/>
      </c>
      <c r="CN141" s="33" t="str">
        <f ca="true">+IF(OFFSET('Sanitation Data'!$C$32,0,10*ROW('Sanitation Data'!C135))="","",OFFSET('Sanitation Data'!$C$32,0,10*ROW('Sanitation Data'!C135)))</f>
        <v/>
      </c>
      <c r="CO141" s="33" t="str">
        <f ca="true">+IF(OFFSET('Sanitation Data'!$C$33,0,10*ROW('Sanitation Data'!C135))="","",OFFSET('Sanitation Data'!$C$33,0,10*ROW('Sanitation Data'!C135)))</f>
        <v/>
      </c>
      <c r="CP141" s="33" t="str">
        <f ca="true">+IF(OFFSET('Sanitation Data'!$D$29,0,10*ROW('Sanitation Data'!D135))="","",OFFSET('Sanitation Data'!$D$29,0,10*ROW('Sanitation Data'!D135)))</f>
        <v/>
      </c>
      <c r="CQ141" s="33" t="str">
        <f ca="true">+IF(OFFSET('Sanitation Data'!$D$30,0,10*ROW('Sanitation Data'!D135))="","",OFFSET('Sanitation Data'!$D$30,0,10*ROW('Sanitation Data'!D135)))</f>
        <v/>
      </c>
      <c r="CR141" s="33" t="str">
        <f ca="true">+IF(OFFSET('Sanitation Data'!$D$31,0,10*ROW('Sanitation Data'!D135))="","",OFFSET('Sanitation Data'!$D$31,0,10*ROW('Sanitation Data'!D135)))</f>
        <v/>
      </c>
      <c r="CS141" s="33" t="str">
        <f ca="true">+IF(OFFSET('Sanitation Data'!$D$32,0,10*ROW('Sanitation Data'!D135))="","",OFFSET('Sanitation Data'!$D$32,0,10*ROW('Sanitation Data'!D135)))</f>
        <v/>
      </c>
      <c r="CT141" s="33" t="str">
        <f ca="true">+IF(OFFSET('Sanitation Data'!$D$33,0,10*ROW('Sanitation Data'!D135))="","",OFFSET('Sanitation Data'!$D$33,0,10*ROW('Sanitation Data'!D135)))</f>
        <v/>
      </c>
      <c r="CU141" s="33" t="str">
        <f ca="true">+IF(OFFSET('Sanitation Data'!$E$29,0,10*ROW('Sanitation Data'!E135))="","",OFFSET('Sanitation Data'!$E$29,0,10*ROW('Sanitation Data'!E135)))</f>
        <v/>
      </c>
      <c r="CV141" s="33" t="str">
        <f ca="true">+IF(OFFSET('Sanitation Data'!$E$30,0,10*ROW('Sanitation Data'!E135))="","",OFFSET('Sanitation Data'!$E$30,0,10*ROW('Sanitation Data'!E135)))</f>
        <v/>
      </c>
      <c r="CW141" s="33" t="str">
        <f ca="true">+IF(OFFSET('Sanitation Data'!$E$31,0,10*ROW('Sanitation Data'!E135))="","",OFFSET('Sanitation Data'!$E$31,0,10*ROW('Sanitation Data'!E135)))</f>
        <v/>
      </c>
      <c r="CX141" s="33" t="str">
        <f ca="true">+IF(OFFSET('Sanitation Data'!$E$32,0,10*ROW('Sanitation Data'!E135))="","",OFFSET('Sanitation Data'!$E$32,0,10*ROW('Sanitation Data'!E135)))</f>
        <v/>
      </c>
      <c r="CY141" s="33" t="str">
        <f ca="true">+IF(OFFSET('Sanitation Data'!$E$33,0,10*ROW('Sanitation Data'!E135))="","",OFFSET('Sanitation Data'!$E$33,0,10*ROW('Sanitation Data'!E135)))</f>
        <v/>
      </c>
      <c r="CZ141" s="33" t="str">
        <f ca="true">+IF(OFFSET('Sanitation Data'!$F$29,0,10*ROW('Sanitation Data'!F135))="","",OFFSET('Sanitation Data'!$F$29,0,10*ROW('Sanitation Data'!F135)))</f>
        <v/>
      </c>
      <c r="DA141" s="33" t="str">
        <f ca="true">+IF(OFFSET('Sanitation Data'!$F$30,0,10*ROW('Sanitation Data'!F135))="","",OFFSET('Sanitation Data'!$F$30,0,10*ROW('Sanitation Data'!F135)))</f>
        <v/>
      </c>
      <c r="DB141" s="33" t="str">
        <f ca="true">+IF(OFFSET('Sanitation Data'!$F$31,0,10*ROW('Sanitation Data'!F135))="","",OFFSET('Sanitation Data'!$F$31,0,10*ROW('Sanitation Data'!F135)))</f>
        <v/>
      </c>
      <c r="DC141" s="33" t="str">
        <f ca="true">+IF(OFFSET('Sanitation Data'!$F$32,0,10*ROW('Sanitation Data'!F135))="","",OFFSET('Sanitation Data'!$F$32,0,10*ROW('Sanitation Data'!F135)))</f>
        <v/>
      </c>
      <c r="DD141" s="33" t="str">
        <f ca="true">+IF(OFFSET('Sanitation Data'!$F$33,0,10*ROW('Sanitation Data'!F135))="","",OFFSET('Sanitation Data'!$F$33,0,10*ROW('Sanitation Data'!F135)))</f>
        <v/>
      </c>
      <c r="DE141" s="33" t="str">
        <f ca="true">+IF(OFFSET('Sanitation Data'!$G$29,0,10*ROW('Sanitation Data'!G135))="","",OFFSET('Sanitation Data'!$G$29,0,10*ROW('Sanitation Data'!G135)))</f>
        <v/>
      </c>
      <c r="DF141" s="33" t="str">
        <f ca="true">+IF(OFFSET('Sanitation Data'!$G$30,0,10*ROW('Sanitation Data'!G135))="","",OFFSET('Sanitation Data'!$G$30,0,10*ROW('Sanitation Data'!G135)))</f>
        <v/>
      </c>
      <c r="DG141" s="33" t="str">
        <f ca="true">+IF(OFFSET('Sanitation Data'!$G$31,0,10*ROW('Sanitation Data'!G135))="","",OFFSET('Sanitation Data'!$G$31,0,10*ROW('Sanitation Data'!G135)))</f>
        <v/>
      </c>
      <c r="DH141" s="33" t="str">
        <f ca="true">+IF(OFFSET('Sanitation Data'!$G$32,0,10*ROW('Sanitation Data'!G135))="","",OFFSET('Sanitation Data'!$G$32,0,10*ROW('Sanitation Data'!G135)))</f>
        <v/>
      </c>
      <c r="DI141" s="33" t="str">
        <f ca="true">+IF(OFFSET('Sanitation Data'!$G$33,0,10*ROW('Sanitation Data'!G135))="","",OFFSET('Sanitation Data'!$G$33,0,10*ROW('Sanitation Data'!G135)))</f>
        <v/>
      </c>
      <c r="DJ141" s="33" t="str">
        <f ca="true">+IF(OFFSET('Sanitation Data'!$H$29,0,10*ROW('Sanitation Data'!H135))="","",OFFSET('Sanitation Data'!$H$29,0,10*ROW('Sanitation Data'!H135)))</f>
        <v/>
      </c>
      <c r="DK141" s="33" t="str">
        <f ca="true">+IF(OFFSET('Sanitation Data'!$H$30,0,10*ROW('Sanitation Data'!H135))="","",OFFSET('Sanitation Data'!$H$30,0,10*ROW('Sanitation Data'!H135)))</f>
        <v/>
      </c>
      <c r="DL141" s="33" t="str">
        <f ca="true">+IF(OFFSET('Sanitation Data'!$H$31,0,10*ROW('Sanitation Data'!H135))="","",OFFSET('Sanitation Data'!$H$31,0,10*ROW('Sanitation Data'!H135)))</f>
        <v/>
      </c>
      <c r="DM141" s="33" t="str">
        <f ca="true">+IF(OFFSET('Sanitation Data'!$H$32,0,10*ROW('Sanitation Data'!H135))="","",OFFSET('Sanitation Data'!$H$32,0,10*ROW('Sanitation Data'!H135)))</f>
        <v/>
      </c>
      <c r="DN141" s="33" t="str">
        <f ca="true">+IF(OFFSET('Sanitation Data'!$H$33,0,10*ROW('Sanitation Data'!H135))="","",OFFSET('Sanitation Data'!$H$33,0,10*ROW('Sanitation Data'!H135)))</f>
        <v/>
      </c>
      <c r="DO141" s="33" t="str">
        <f ca="true">+IF(OFFSET('Hygiene Data'!$C$12,0,10*ROW('Hygiene Data'!C135))="","",OFFSET('Hygiene Data'!$C$12,0,10*ROW('Hygiene Data'!C135)))</f>
        <v/>
      </c>
      <c r="DP141" s="33" t="str">
        <f ca="true">+IF(OFFSET('Hygiene Data'!$C$13,0,10*ROW('Hygiene Data'!C135))="","",OFFSET('Hygiene Data'!$C$13,0,10*ROW('Hygiene Data'!C135)))</f>
        <v/>
      </c>
      <c r="DQ141" s="33" t="str">
        <f ca="true">+IF(OFFSET('Hygiene Data'!$C$14,0,10*ROW('Hygiene Data'!C135))="","",OFFSET('Hygiene Data'!$C$14,0,10*ROW('Hygiene Data'!C135)))</f>
        <v/>
      </c>
      <c r="DR141" s="33" t="str">
        <f ca="true">+IF(OFFSET('Hygiene Data'!$D$12,0,10*ROW('Hygiene Data'!D135))="","",OFFSET('Hygiene Data'!$D$12,0,10*ROW('Hygiene Data'!D135)))</f>
        <v/>
      </c>
      <c r="DS141" s="33" t="str">
        <f ca="true">+IF(OFFSET('Hygiene Data'!$D$13,0,10*ROW('Hygiene Data'!D135))="","",OFFSET('Hygiene Data'!$D$13,0,10*ROW('Hygiene Data'!D135)))</f>
        <v/>
      </c>
      <c r="DT141" s="33" t="str">
        <f ca="true">+IF(OFFSET('Hygiene Data'!$D$14,0,10*ROW('Hygiene Data'!D135))="","",OFFSET('Hygiene Data'!$D$14,0,10*ROW('Hygiene Data'!D135)))</f>
        <v/>
      </c>
      <c r="DU141" s="33" t="str">
        <f ca="true">+IF(OFFSET('Hygiene Data'!$E$12,0,10*ROW('Hygiene Data'!E135))="","",OFFSET('Hygiene Data'!$E$12,0,10*ROW('Hygiene Data'!E135)))</f>
        <v/>
      </c>
      <c r="DV141" s="33" t="str">
        <f ca="true">+IF(OFFSET('Hygiene Data'!$E$13,0,10*ROW('Hygiene Data'!E135))="","",OFFSET('Hygiene Data'!$E$13,0,10*ROW('Hygiene Data'!E135)))</f>
        <v/>
      </c>
      <c r="DW141" s="33" t="str">
        <f ca="true">+IF(OFFSET('Hygiene Data'!$E$14,0,10*ROW('Hygiene Data'!E135))="","",OFFSET('Hygiene Data'!$E$14,0,10*ROW('Hygiene Data'!E135)))</f>
        <v/>
      </c>
      <c r="DX141" s="33" t="str">
        <f ca="true">+IF(OFFSET('Hygiene Data'!$F$12,0,10*ROW('Hygiene Data'!F135))="","",OFFSET('Hygiene Data'!$F$12,0,10*ROW('Hygiene Data'!F135)))</f>
        <v/>
      </c>
      <c r="DY141" s="33" t="str">
        <f ca="true">+IF(OFFSET('Hygiene Data'!$F$13,0,10*ROW('Hygiene Data'!F135))="","",OFFSET('Hygiene Data'!$F$13,0,10*ROW('Hygiene Data'!F135)))</f>
        <v/>
      </c>
      <c r="DZ141" s="33" t="str">
        <f ca="true">+IF(OFFSET('Hygiene Data'!$F$14,0,10*ROW('Hygiene Data'!F135))="","",OFFSET('Hygiene Data'!$F$14,0,10*ROW('Hygiene Data'!F135)))</f>
        <v/>
      </c>
      <c r="EA141" s="33" t="str">
        <f ca="true">+IF(OFFSET('Hygiene Data'!$G$12,0,10*ROW('Hygiene Data'!G135))="","",OFFSET('Hygiene Data'!$G$12,0,10*ROW('Hygiene Data'!G135)))</f>
        <v/>
      </c>
      <c r="EB141" s="33" t="str">
        <f ca="true">+IF(OFFSET('Hygiene Data'!$G$13,0,10*ROW('Hygiene Data'!G135))="","",OFFSET('Hygiene Data'!$G$13,0,10*ROW('Hygiene Data'!G135)))</f>
        <v/>
      </c>
      <c r="EC141" s="33" t="str">
        <f ca="true">+IF(OFFSET('Hygiene Data'!$G$14,0,10*ROW('Hygiene Data'!G135))="","",OFFSET('Hygiene Data'!$G$14,0,10*ROW('Hygiene Data'!G135)))</f>
        <v/>
      </c>
      <c r="ED141" s="33" t="str">
        <f ca="true">+IF(OFFSET('Hygiene Data'!$H$12,0,10*ROW('Hygiene Data'!H135))="","",OFFSET('Hygiene Data'!$H$12,0,10*ROW('Hygiene Data'!H135)))</f>
        <v/>
      </c>
      <c r="EE141" s="33" t="str">
        <f ca="true">+IF(OFFSET('Hygiene Data'!$H$13,0,10*ROW('Hygiene Data'!H135))="","",OFFSET('Hygiene Data'!$H$13,0,10*ROW('Hygiene Data'!H135)))</f>
        <v/>
      </c>
      <c r="EF141" s="33" t="str">
        <f ca="true">+IF(OFFSET('Hygiene Data'!$H$14,0,10*ROW('Hygiene Data'!H135))="","",OFFSET('Hygiene Data'!$H$14,0,10*ROW('Hygiene Data'!H135)))</f>
        <v/>
      </c>
    </row>
    <row r="142" x14ac:dyDescent="0.2">
      <c r="A142" s="56" t="str">
        <f ca="true">+IF(OFFSET('Water Data'!$B$1,0,10*ROW('Water Data'!B139))="","",OFFSET('Water Data'!$B$1,0,10*ROW('Water Data'!B139)))</f>
        <v/>
      </c>
      <c r="B142" s="56" t="str">
        <f ca="true">+IF(OFFSET('Water Data'!$A$3,0,10*ROW('Water Data'!A139))="","",OFFSET('Water Data'!$A$3,0,10*ROW('Water Data'!A139)))</f>
        <v/>
      </c>
      <c r="C142" s="56" t="str">
        <f ca="true">+IF(OFFSET('Water Data'!$C$3,0,10*ROW('Water Data'!C139))="","",OFFSET('Water Data'!$C$3,0,10*ROW('Water Data'!C139)))</f>
        <v/>
      </c>
      <c r="D142" s="244"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4"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4"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4"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4"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4"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4"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4"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4"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4"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4"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4"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4"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4"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4"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4"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4"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4"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45"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45"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45"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45"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45"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45"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45"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45"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45"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45"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45"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45"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45"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45"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45"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45"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45"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45"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45"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45"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45"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45"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45"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45"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45"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45"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45"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45"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45"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45"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46"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46"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46"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46"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46"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46"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46"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46"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46"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46"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46"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46"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46"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46"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46"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46"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46"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46"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3" t="str">
        <f ca="true">+IF(OFFSET('Water Data'!$C$28,0,10*ROW('Water Data'!C136))="","",OFFSET('Water Data'!$C$28,0,10*ROW('Water Data'!C136)))</f>
        <v/>
      </c>
      <c r="BT142" s="33" t="str">
        <f ca="true">+IF(OFFSET('Water Data'!$C$29,0,10*ROW('Water Data'!C136))="","",OFFSET('Water Data'!$C$29,0,10*ROW('Water Data'!C136)))</f>
        <v/>
      </c>
      <c r="BU142" s="33" t="str">
        <f ca="true">+IF(OFFSET('Water Data'!$C$30,0,10*ROW('Water Data'!C136))="","",OFFSET('Water Data'!$C$30,0,10*ROW('Water Data'!C136)))</f>
        <v/>
      </c>
      <c r="BV142" s="33" t="str">
        <f ca="true">+IF(OFFSET('Water Data'!$D$28,0,10*ROW('Water Data'!D136))="","",OFFSET('Water Data'!$D$28,0,10*ROW('Water Data'!D136)))</f>
        <v/>
      </c>
      <c r="BW142" s="33" t="str">
        <f ca="true">+IF(OFFSET('Water Data'!$D$29,0,10*ROW('Water Data'!D136))="","",OFFSET('Water Data'!$D$29,0,10*ROW('Water Data'!D136)))</f>
        <v/>
      </c>
      <c r="BX142" s="33" t="str">
        <f ca="true">+IF(OFFSET('Water Data'!$D$30,0,10*ROW('Water Data'!D136))="","",OFFSET('Water Data'!$D$30,0,10*ROW('Water Data'!D136)))</f>
        <v/>
      </c>
      <c r="BY142" s="33" t="str">
        <f ca="true">+IF(OFFSET('Water Data'!$E$28,0,10*ROW('Water Data'!E136))="","",OFFSET('Water Data'!$E$28,0,10*ROW('Water Data'!E136)))</f>
        <v/>
      </c>
      <c r="BZ142" s="33" t="str">
        <f ca="true">+IF(OFFSET('Water Data'!$E$29,0,10*ROW('Water Data'!E136))="","",OFFSET('Water Data'!$E$29,0,10*ROW('Water Data'!E136)))</f>
        <v/>
      </c>
      <c r="CA142" s="33" t="str">
        <f ca="true">+IF(OFFSET('Water Data'!$E$30,0,10*ROW('Water Data'!E136))="","",OFFSET('Water Data'!$E$30,0,10*ROW('Water Data'!E136)))</f>
        <v/>
      </c>
      <c r="CB142" s="33" t="str">
        <f ca="true">+IF(OFFSET('Water Data'!$F$28,0,10*ROW('Water Data'!F136))="","",OFFSET('Water Data'!$F$28,0,10*ROW('Water Data'!F136)))</f>
        <v/>
      </c>
      <c r="CC142" s="33" t="str">
        <f ca="true">+IF(OFFSET('Water Data'!$F$29,0,10*ROW('Water Data'!F136))="","",OFFSET('Water Data'!$F$29,0,10*ROW('Water Data'!F136)))</f>
        <v/>
      </c>
      <c r="CD142" s="33" t="str">
        <f ca="true">+IF(OFFSET('Water Data'!$F$30,0,10*ROW('Water Data'!F136))="","",OFFSET('Water Data'!$F$30,0,10*ROW('Water Data'!F136)))</f>
        <v/>
      </c>
      <c r="CE142" s="33" t="str">
        <f ca="true">+IF(OFFSET('Water Data'!$G$28,0,10*ROW('Water Data'!G136))="","",OFFSET('Water Data'!$G$28,0,10*ROW('Water Data'!G136)))</f>
        <v/>
      </c>
      <c r="CF142" s="33" t="str">
        <f ca="true">+IF(OFFSET('Water Data'!$G$29,0,10*ROW('Water Data'!G136))="","",OFFSET('Water Data'!$G$29,0,10*ROW('Water Data'!G136)))</f>
        <v/>
      </c>
      <c r="CG142" s="33" t="str">
        <f ca="true">+IF(OFFSET('Water Data'!$G$30,0,10*ROW('Water Data'!G136))="","",OFFSET('Water Data'!$G$30,0,10*ROW('Water Data'!G136)))</f>
        <v/>
      </c>
      <c r="CH142" s="33" t="str">
        <f ca="true">+IF(OFFSET('Water Data'!$H$28,0,10*ROW('Water Data'!H136))="","",OFFSET('Water Data'!$H$28,0,10*ROW('Water Data'!H136)))</f>
        <v/>
      </c>
      <c r="CI142" s="33" t="str">
        <f ca="true">+IF(OFFSET('Water Data'!$H$29,0,10*ROW('Water Data'!H136))="","",OFFSET('Water Data'!$H$29,0,10*ROW('Water Data'!H136)))</f>
        <v/>
      </c>
      <c r="CJ142" s="33" t="str">
        <f ca="true">+IF(OFFSET('Water Data'!$H$30,0,10*ROW('Water Data'!H136))="","",OFFSET('Water Data'!$H$30,0,10*ROW('Water Data'!H136)))</f>
        <v/>
      </c>
      <c r="CK142" s="33" t="str">
        <f ca="true">+IF(OFFSET('Sanitation Data'!$C$29,0,10*ROW('Sanitation Data'!C136))="","",OFFSET('Sanitation Data'!$C$29,0,10*ROW('Sanitation Data'!C136)))</f>
        <v/>
      </c>
      <c r="CL142" s="33" t="str">
        <f ca="true">+IF(OFFSET('Sanitation Data'!$C$30,0,10*ROW('Sanitation Data'!C136))="","",OFFSET('Sanitation Data'!$C$30,0,10*ROW('Sanitation Data'!C136)))</f>
        <v/>
      </c>
      <c r="CM142" s="33" t="str">
        <f ca="true">+IF(OFFSET('Sanitation Data'!$C$31,0,10*ROW('Sanitation Data'!C136))="","",OFFSET('Sanitation Data'!$C$31,0,10*ROW('Sanitation Data'!C136)))</f>
        <v/>
      </c>
      <c r="CN142" s="33" t="str">
        <f ca="true">+IF(OFFSET('Sanitation Data'!$C$32,0,10*ROW('Sanitation Data'!C136))="","",OFFSET('Sanitation Data'!$C$32,0,10*ROW('Sanitation Data'!C136)))</f>
        <v/>
      </c>
      <c r="CO142" s="33" t="str">
        <f ca="true">+IF(OFFSET('Sanitation Data'!$C$33,0,10*ROW('Sanitation Data'!C136))="","",OFFSET('Sanitation Data'!$C$33,0,10*ROW('Sanitation Data'!C136)))</f>
        <v/>
      </c>
      <c r="CP142" s="33" t="str">
        <f ca="true">+IF(OFFSET('Sanitation Data'!$D$29,0,10*ROW('Sanitation Data'!D136))="","",OFFSET('Sanitation Data'!$D$29,0,10*ROW('Sanitation Data'!D136)))</f>
        <v/>
      </c>
      <c r="CQ142" s="33" t="str">
        <f ca="true">+IF(OFFSET('Sanitation Data'!$D$30,0,10*ROW('Sanitation Data'!D136))="","",OFFSET('Sanitation Data'!$D$30,0,10*ROW('Sanitation Data'!D136)))</f>
        <v/>
      </c>
      <c r="CR142" s="33" t="str">
        <f ca="true">+IF(OFFSET('Sanitation Data'!$D$31,0,10*ROW('Sanitation Data'!D136))="","",OFFSET('Sanitation Data'!$D$31,0,10*ROW('Sanitation Data'!D136)))</f>
        <v/>
      </c>
      <c r="CS142" s="33" t="str">
        <f ca="true">+IF(OFFSET('Sanitation Data'!$D$32,0,10*ROW('Sanitation Data'!D136))="","",OFFSET('Sanitation Data'!$D$32,0,10*ROW('Sanitation Data'!D136)))</f>
        <v/>
      </c>
      <c r="CT142" s="33" t="str">
        <f ca="true">+IF(OFFSET('Sanitation Data'!$D$33,0,10*ROW('Sanitation Data'!D136))="","",OFFSET('Sanitation Data'!$D$33,0,10*ROW('Sanitation Data'!D136)))</f>
        <v/>
      </c>
      <c r="CU142" s="33" t="str">
        <f ca="true">+IF(OFFSET('Sanitation Data'!$E$29,0,10*ROW('Sanitation Data'!E136))="","",OFFSET('Sanitation Data'!$E$29,0,10*ROW('Sanitation Data'!E136)))</f>
        <v/>
      </c>
      <c r="CV142" s="33" t="str">
        <f ca="true">+IF(OFFSET('Sanitation Data'!$E$30,0,10*ROW('Sanitation Data'!E136))="","",OFFSET('Sanitation Data'!$E$30,0,10*ROW('Sanitation Data'!E136)))</f>
        <v/>
      </c>
      <c r="CW142" s="33" t="str">
        <f ca="true">+IF(OFFSET('Sanitation Data'!$E$31,0,10*ROW('Sanitation Data'!E136))="","",OFFSET('Sanitation Data'!$E$31,0,10*ROW('Sanitation Data'!E136)))</f>
        <v/>
      </c>
      <c r="CX142" s="33" t="str">
        <f ca="true">+IF(OFFSET('Sanitation Data'!$E$32,0,10*ROW('Sanitation Data'!E136))="","",OFFSET('Sanitation Data'!$E$32,0,10*ROW('Sanitation Data'!E136)))</f>
        <v/>
      </c>
      <c r="CY142" s="33" t="str">
        <f ca="true">+IF(OFFSET('Sanitation Data'!$E$33,0,10*ROW('Sanitation Data'!E136))="","",OFFSET('Sanitation Data'!$E$33,0,10*ROW('Sanitation Data'!E136)))</f>
        <v/>
      </c>
      <c r="CZ142" s="33" t="str">
        <f ca="true">+IF(OFFSET('Sanitation Data'!$F$29,0,10*ROW('Sanitation Data'!F136))="","",OFFSET('Sanitation Data'!$F$29,0,10*ROW('Sanitation Data'!F136)))</f>
        <v/>
      </c>
      <c r="DA142" s="33" t="str">
        <f ca="true">+IF(OFFSET('Sanitation Data'!$F$30,0,10*ROW('Sanitation Data'!F136))="","",OFFSET('Sanitation Data'!$F$30,0,10*ROW('Sanitation Data'!F136)))</f>
        <v/>
      </c>
      <c r="DB142" s="33" t="str">
        <f ca="true">+IF(OFFSET('Sanitation Data'!$F$31,0,10*ROW('Sanitation Data'!F136))="","",OFFSET('Sanitation Data'!$F$31,0,10*ROW('Sanitation Data'!F136)))</f>
        <v/>
      </c>
      <c r="DC142" s="33" t="str">
        <f ca="true">+IF(OFFSET('Sanitation Data'!$F$32,0,10*ROW('Sanitation Data'!F136))="","",OFFSET('Sanitation Data'!$F$32,0,10*ROW('Sanitation Data'!F136)))</f>
        <v/>
      </c>
      <c r="DD142" s="33" t="str">
        <f ca="true">+IF(OFFSET('Sanitation Data'!$F$33,0,10*ROW('Sanitation Data'!F136))="","",OFFSET('Sanitation Data'!$F$33,0,10*ROW('Sanitation Data'!F136)))</f>
        <v/>
      </c>
      <c r="DE142" s="33" t="str">
        <f ca="true">+IF(OFFSET('Sanitation Data'!$G$29,0,10*ROW('Sanitation Data'!G136))="","",OFFSET('Sanitation Data'!$G$29,0,10*ROW('Sanitation Data'!G136)))</f>
        <v/>
      </c>
      <c r="DF142" s="33" t="str">
        <f ca="true">+IF(OFFSET('Sanitation Data'!$G$30,0,10*ROW('Sanitation Data'!G136))="","",OFFSET('Sanitation Data'!$G$30,0,10*ROW('Sanitation Data'!G136)))</f>
        <v/>
      </c>
      <c r="DG142" s="33" t="str">
        <f ca="true">+IF(OFFSET('Sanitation Data'!$G$31,0,10*ROW('Sanitation Data'!G136))="","",OFFSET('Sanitation Data'!$G$31,0,10*ROW('Sanitation Data'!G136)))</f>
        <v/>
      </c>
      <c r="DH142" s="33" t="str">
        <f ca="true">+IF(OFFSET('Sanitation Data'!$G$32,0,10*ROW('Sanitation Data'!G136))="","",OFFSET('Sanitation Data'!$G$32,0,10*ROW('Sanitation Data'!G136)))</f>
        <v/>
      </c>
      <c r="DI142" s="33" t="str">
        <f ca="true">+IF(OFFSET('Sanitation Data'!$G$33,0,10*ROW('Sanitation Data'!G136))="","",OFFSET('Sanitation Data'!$G$33,0,10*ROW('Sanitation Data'!G136)))</f>
        <v/>
      </c>
      <c r="DJ142" s="33" t="str">
        <f ca="true">+IF(OFFSET('Sanitation Data'!$H$29,0,10*ROW('Sanitation Data'!H136))="","",OFFSET('Sanitation Data'!$H$29,0,10*ROW('Sanitation Data'!H136)))</f>
        <v/>
      </c>
      <c r="DK142" s="33" t="str">
        <f ca="true">+IF(OFFSET('Sanitation Data'!$H$30,0,10*ROW('Sanitation Data'!H136))="","",OFFSET('Sanitation Data'!$H$30,0,10*ROW('Sanitation Data'!H136)))</f>
        <v/>
      </c>
      <c r="DL142" s="33" t="str">
        <f ca="true">+IF(OFFSET('Sanitation Data'!$H$31,0,10*ROW('Sanitation Data'!H136))="","",OFFSET('Sanitation Data'!$H$31,0,10*ROW('Sanitation Data'!H136)))</f>
        <v/>
      </c>
      <c r="DM142" s="33" t="str">
        <f ca="true">+IF(OFFSET('Sanitation Data'!$H$32,0,10*ROW('Sanitation Data'!H136))="","",OFFSET('Sanitation Data'!$H$32,0,10*ROW('Sanitation Data'!H136)))</f>
        <v/>
      </c>
      <c r="DN142" s="33" t="str">
        <f ca="true">+IF(OFFSET('Sanitation Data'!$H$33,0,10*ROW('Sanitation Data'!H136))="","",OFFSET('Sanitation Data'!$H$33,0,10*ROW('Sanitation Data'!H136)))</f>
        <v/>
      </c>
      <c r="DO142" s="33" t="str">
        <f ca="true">+IF(OFFSET('Hygiene Data'!$C$12,0,10*ROW('Hygiene Data'!C136))="","",OFFSET('Hygiene Data'!$C$12,0,10*ROW('Hygiene Data'!C136)))</f>
        <v/>
      </c>
      <c r="DP142" s="33" t="str">
        <f ca="true">+IF(OFFSET('Hygiene Data'!$C$13,0,10*ROW('Hygiene Data'!C136))="","",OFFSET('Hygiene Data'!$C$13,0,10*ROW('Hygiene Data'!C136)))</f>
        <v/>
      </c>
      <c r="DQ142" s="33" t="str">
        <f ca="true">+IF(OFFSET('Hygiene Data'!$C$14,0,10*ROW('Hygiene Data'!C136))="","",OFFSET('Hygiene Data'!$C$14,0,10*ROW('Hygiene Data'!C136)))</f>
        <v/>
      </c>
      <c r="DR142" s="33" t="str">
        <f ca="true">+IF(OFFSET('Hygiene Data'!$D$12,0,10*ROW('Hygiene Data'!D136))="","",OFFSET('Hygiene Data'!$D$12,0,10*ROW('Hygiene Data'!D136)))</f>
        <v/>
      </c>
      <c r="DS142" s="33" t="str">
        <f ca="true">+IF(OFFSET('Hygiene Data'!$D$13,0,10*ROW('Hygiene Data'!D136))="","",OFFSET('Hygiene Data'!$D$13,0,10*ROW('Hygiene Data'!D136)))</f>
        <v/>
      </c>
      <c r="DT142" s="33" t="str">
        <f ca="true">+IF(OFFSET('Hygiene Data'!$D$14,0,10*ROW('Hygiene Data'!D136))="","",OFFSET('Hygiene Data'!$D$14,0,10*ROW('Hygiene Data'!D136)))</f>
        <v/>
      </c>
      <c r="DU142" s="33" t="str">
        <f ca="true">+IF(OFFSET('Hygiene Data'!$E$12,0,10*ROW('Hygiene Data'!E136))="","",OFFSET('Hygiene Data'!$E$12,0,10*ROW('Hygiene Data'!E136)))</f>
        <v/>
      </c>
      <c r="DV142" s="33" t="str">
        <f ca="true">+IF(OFFSET('Hygiene Data'!$E$13,0,10*ROW('Hygiene Data'!E136))="","",OFFSET('Hygiene Data'!$E$13,0,10*ROW('Hygiene Data'!E136)))</f>
        <v/>
      </c>
      <c r="DW142" s="33" t="str">
        <f ca="true">+IF(OFFSET('Hygiene Data'!$E$14,0,10*ROW('Hygiene Data'!E136))="","",OFFSET('Hygiene Data'!$E$14,0,10*ROW('Hygiene Data'!E136)))</f>
        <v/>
      </c>
      <c r="DX142" s="33" t="str">
        <f ca="true">+IF(OFFSET('Hygiene Data'!$F$12,0,10*ROW('Hygiene Data'!F136))="","",OFFSET('Hygiene Data'!$F$12,0,10*ROW('Hygiene Data'!F136)))</f>
        <v/>
      </c>
      <c r="DY142" s="33" t="str">
        <f ca="true">+IF(OFFSET('Hygiene Data'!$F$13,0,10*ROW('Hygiene Data'!F136))="","",OFFSET('Hygiene Data'!$F$13,0,10*ROW('Hygiene Data'!F136)))</f>
        <v/>
      </c>
      <c r="DZ142" s="33" t="str">
        <f ca="true">+IF(OFFSET('Hygiene Data'!$F$14,0,10*ROW('Hygiene Data'!F136))="","",OFFSET('Hygiene Data'!$F$14,0,10*ROW('Hygiene Data'!F136)))</f>
        <v/>
      </c>
      <c r="EA142" s="33" t="str">
        <f ca="true">+IF(OFFSET('Hygiene Data'!$G$12,0,10*ROW('Hygiene Data'!G136))="","",OFFSET('Hygiene Data'!$G$12,0,10*ROW('Hygiene Data'!G136)))</f>
        <v/>
      </c>
      <c r="EB142" s="33" t="str">
        <f ca="true">+IF(OFFSET('Hygiene Data'!$G$13,0,10*ROW('Hygiene Data'!G136))="","",OFFSET('Hygiene Data'!$G$13,0,10*ROW('Hygiene Data'!G136)))</f>
        <v/>
      </c>
      <c r="EC142" s="33" t="str">
        <f ca="true">+IF(OFFSET('Hygiene Data'!$G$14,0,10*ROW('Hygiene Data'!G136))="","",OFFSET('Hygiene Data'!$G$14,0,10*ROW('Hygiene Data'!G136)))</f>
        <v/>
      </c>
      <c r="ED142" s="33" t="str">
        <f ca="true">+IF(OFFSET('Hygiene Data'!$H$12,0,10*ROW('Hygiene Data'!H136))="","",OFFSET('Hygiene Data'!$H$12,0,10*ROW('Hygiene Data'!H136)))</f>
        <v/>
      </c>
      <c r="EE142" s="33" t="str">
        <f ca="true">+IF(OFFSET('Hygiene Data'!$H$13,0,10*ROW('Hygiene Data'!H136))="","",OFFSET('Hygiene Data'!$H$13,0,10*ROW('Hygiene Data'!H136)))</f>
        <v/>
      </c>
      <c r="EF142" s="33" t="str">
        <f ca="true">+IF(OFFSET('Hygiene Data'!$H$14,0,10*ROW('Hygiene Data'!H136))="","",OFFSET('Hygiene Data'!$H$14,0,10*ROW('Hygiene Data'!H136)))</f>
        <v/>
      </c>
    </row>
    <row r="143" x14ac:dyDescent="0.2">
      <c r="A143" s="56" t="str">
        <f ca="true">+IF(OFFSET('Water Data'!$B$1,0,10*ROW('Water Data'!B140))="","",OFFSET('Water Data'!$B$1,0,10*ROW('Water Data'!B140)))</f>
        <v/>
      </c>
      <c r="B143" s="56" t="str">
        <f ca="true">+IF(OFFSET('Water Data'!$A$3,0,10*ROW('Water Data'!A140))="","",OFFSET('Water Data'!$A$3,0,10*ROW('Water Data'!A140)))</f>
        <v/>
      </c>
      <c r="C143" s="56" t="str">
        <f ca="true">+IF(OFFSET('Water Data'!$C$3,0,10*ROW('Water Data'!C140))="","",OFFSET('Water Data'!$C$3,0,10*ROW('Water Data'!C140)))</f>
        <v/>
      </c>
      <c r="D143" s="244"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4"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4"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4"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4"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4"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4"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4"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4"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4"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4"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4"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4"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4"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4"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4"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4"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4"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45"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45"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45"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45"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45"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45"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45"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45"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45"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45"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45"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45"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45"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45"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45"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45"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45"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45"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45"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45"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45"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45"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45"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45"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45"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45"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45"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45"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45"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45"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46"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46"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46"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46"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46"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46"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46"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46"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46"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46"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46"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46"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46"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46"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46"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46"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46"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46"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3" t="str">
        <f ca="true">+IF(OFFSET('Water Data'!$C$28,0,10*ROW('Water Data'!C137))="","",OFFSET('Water Data'!$C$28,0,10*ROW('Water Data'!C137)))</f>
        <v/>
      </c>
      <c r="BT143" s="33" t="str">
        <f ca="true">+IF(OFFSET('Water Data'!$C$29,0,10*ROW('Water Data'!C137))="","",OFFSET('Water Data'!$C$29,0,10*ROW('Water Data'!C137)))</f>
        <v/>
      </c>
      <c r="BU143" s="33" t="str">
        <f ca="true">+IF(OFFSET('Water Data'!$C$30,0,10*ROW('Water Data'!C137))="","",OFFSET('Water Data'!$C$30,0,10*ROW('Water Data'!C137)))</f>
        <v/>
      </c>
      <c r="BV143" s="33" t="str">
        <f ca="true">+IF(OFFSET('Water Data'!$D$28,0,10*ROW('Water Data'!D137))="","",OFFSET('Water Data'!$D$28,0,10*ROW('Water Data'!D137)))</f>
        <v/>
      </c>
      <c r="BW143" s="33" t="str">
        <f ca="true">+IF(OFFSET('Water Data'!$D$29,0,10*ROW('Water Data'!D137))="","",OFFSET('Water Data'!$D$29,0,10*ROW('Water Data'!D137)))</f>
        <v/>
      </c>
      <c r="BX143" s="33" t="str">
        <f ca="true">+IF(OFFSET('Water Data'!$D$30,0,10*ROW('Water Data'!D137))="","",OFFSET('Water Data'!$D$30,0,10*ROW('Water Data'!D137)))</f>
        <v/>
      </c>
      <c r="BY143" s="33" t="str">
        <f ca="true">+IF(OFFSET('Water Data'!$E$28,0,10*ROW('Water Data'!E137))="","",OFFSET('Water Data'!$E$28,0,10*ROW('Water Data'!E137)))</f>
        <v/>
      </c>
      <c r="BZ143" s="33" t="str">
        <f ca="true">+IF(OFFSET('Water Data'!$E$29,0,10*ROW('Water Data'!E137))="","",OFFSET('Water Data'!$E$29,0,10*ROW('Water Data'!E137)))</f>
        <v/>
      </c>
      <c r="CA143" s="33" t="str">
        <f ca="true">+IF(OFFSET('Water Data'!$E$30,0,10*ROW('Water Data'!E137))="","",OFFSET('Water Data'!$E$30,0,10*ROW('Water Data'!E137)))</f>
        <v/>
      </c>
      <c r="CB143" s="33" t="str">
        <f ca="true">+IF(OFFSET('Water Data'!$F$28,0,10*ROW('Water Data'!F137))="","",OFFSET('Water Data'!$F$28,0,10*ROW('Water Data'!F137)))</f>
        <v/>
      </c>
      <c r="CC143" s="33" t="str">
        <f ca="true">+IF(OFFSET('Water Data'!$F$29,0,10*ROW('Water Data'!F137))="","",OFFSET('Water Data'!$F$29,0,10*ROW('Water Data'!F137)))</f>
        <v/>
      </c>
      <c r="CD143" s="33" t="str">
        <f ca="true">+IF(OFFSET('Water Data'!$F$30,0,10*ROW('Water Data'!F137))="","",OFFSET('Water Data'!$F$30,0,10*ROW('Water Data'!F137)))</f>
        <v/>
      </c>
      <c r="CE143" s="33" t="str">
        <f ca="true">+IF(OFFSET('Water Data'!$G$28,0,10*ROW('Water Data'!G137))="","",OFFSET('Water Data'!$G$28,0,10*ROW('Water Data'!G137)))</f>
        <v/>
      </c>
      <c r="CF143" s="33" t="str">
        <f ca="true">+IF(OFFSET('Water Data'!$G$29,0,10*ROW('Water Data'!G137))="","",OFFSET('Water Data'!$G$29,0,10*ROW('Water Data'!G137)))</f>
        <v/>
      </c>
      <c r="CG143" s="33" t="str">
        <f ca="true">+IF(OFFSET('Water Data'!$G$30,0,10*ROW('Water Data'!G137))="","",OFFSET('Water Data'!$G$30,0,10*ROW('Water Data'!G137)))</f>
        <v/>
      </c>
      <c r="CH143" s="33" t="str">
        <f ca="true">+IF(OFFSET('Water Data'!$H$28,0,10*ROW('Water Data'!H137))="","",OFFSET('Water Data'!$H$28,0,10*ROW('Water Data'!H137)))</f>
        <v/>
      </c>
      <c r="CI143" s="33" t="str">
        <f ca="true">+IF(OFFSET('Water Data'!$H$29,0,10*ROW('Water Data'!H137))="","",OFFSET('Water Data'!$H$29,0,10*ROW('Water Data'!H137)))</f>
        <v/>
      </c>
      <c r="CJ143" s="33" t="str">
        <f ca="true">+IF(OFFSET('Water Data'!$H$30,0,10*ROW('Water Data'!H137))="","",OFFSET('Water Data'!$H$30,0,10*ROW('Water Data'!H137)))</f>
        <v/>
      </c>
      <c r="CK143" s="33" t="str">
        <f ca="true">+IF(OFFSET('Sanitation Data'!$C$29,0,10*ROW('Sanitation Data'!C137))="","",OFFSET('Sanitation Data'!$C$29,0,10*ROW('Sanitation Data'!C137)))</f>
        <v/>
      </c>
      <c r="CL143" s="33" t="str">
        <f ca="true">+IF(OFFSET('Sanitation Data'!$C$30,0,10*ROW('Sanitation Data'!C137))="","",OFFSET('Sanitation Data'!$C$30,0,10*ROW('Sanitation Data'!C137)))</f>
        <v/>
      </c>
      <c r="CM143" s="33" t="str">
        <f ca="true">+IF(OFFSET('Sanitation Data'!$C$31,0,10*ROW('Sanitation Data'!C137))="","",OFFSET('Sanitation Data'!$C$31,0,10*ROW('Sanitation Data'!C137)))</f>
        <v/>
      </c>
      <c r="CN143" s="33" t="str">
        <f ca="true">+IF(OFFSET('Sanitation Data'!$C$32,0,10*ROW('Sanitation Data'!C137))="","",OFFSET('Sanitation Data'!$C$32,0,10*ROW('Sanitation Data'!C137)))</f>
        <v/>
      </c>
      <c r="CO143" s="33" t="str">
        <f ca="true">+IF(OFFSET('Sanitation Data'!$C$33,0,10*ROW('Sanitation Data'!C137))="","",OFFSET('Sanitation Data'!$C$33,0,10*ROW('Sanitation Data'!C137)))</f>
        <v/>
      </c>
      <c r="CP143" s="33" t="str">
        <f ca="true">+IF(OFFSET('Sanitation Data'!$D$29,0,10*ROW('Sanitation Data'!D137))="","",OFFSET('Sanitation Data'!$D$29,0,10*ROW('Sanitation Data'!D137)))</f>
        <v/>
      </c>
      <c r="CQ143" s="33" t="str">
        <f ca="true">+IF(OFFSET('Sanitation Data'!$D$30,0,10*ROW('Sanitation Data'!D137))="","",OFFSET('Sanitation Data'!$D$30,0,10*ROW('Sanitation Data'!D137)))</f>
        <v/>
      </c>
      <c r="CR143" s="33" t="str">
        <f ca="true">+IF(OFFSET('Sanitation Data'!$D$31,0,10*ROW('Sanitation Data'!D137))="","",OFFSET('Sanitation Data'!$D$31,0,10*ROW('Sanitation Data'!D137)))</f>
        <v/>
      </c>
      <c r="CS143" s="33" t="str">
        <f ca="true">+IF(OFFSET('Sanitation Data'!$D$32,0,10*ROW('Sanitation Data'!D137))="","",OFFSET('Sanitation Data'!$D$32,0,10*ROW('Sanitation Data'!D137)))</f>
        <v/>
      </c>
      <c r="CT143" s="33" t="str">
        <f ca="true">+IF(OFFSET('Sanitation Data'!$D$33,0,10*ROW('Sanitation Data'!D137))="","",OFFSET('Sanitation Data'!$D$33,0,10*ROW('Sanitation Data'!D137)))</f>
        <v/>
      </c>
      <c r="CU143" s="33" t="str">
        <f ca="true">+IF(OFFSET('Sanitation Data'!$E$29,0,10*ROW('Sanitation Data'!E137))="","",OFFSET('Sanitation Data'!$E$29,0,10*ROW('Sanitation Data'!E137)))</f>
        <v/>
      </c>
      <c r="CV143" s="33" t="str">
        <f ca="true">+IF(OFFSET('Sanitation Data'!$E$30,0,10*ROW('Sanitation Data'!E137))="","",OFFSET('Sanitation Data'!$E$30,0,10*ROW('Sanitation Data'!E137)))</f>
        <v/>
      </c>
      <c r="CW143" s="33" t="str">
        <f ca="true">+IF(OFFSET('Sanitation Data'!$E$31,0,10*ROW('Sanitation Data'!E137))="","",OFFSET('Sanitation Data'!$E$31,0,10*ROW('Sanitation Data'!E137)))</f>
        <v/>
      </c>
      <c r="CX143" s="33" t="str">
        <f ca="true">+IF(OFFSET('Sanitation Data'!$E$32,0,10*ROW('Sanitation Data'!E137))="","",OFFSET('Sanitation Data'!$E$32,0,10*ROW('Sanitation Data'!E137)))</f>
        <v/>
      </c>
      <c r="CY143" s="33" t="str">
        <f ca="true">+IF(OFFSET('Sanitation Data'!$E$33,0,10*ROW('Sanitation Data'!E137))="","",OFFSET('Sanitation Data'!$E$33,0,10*ROW('Sanitation Data'!E137)))</f>
        <v/>
      </c>
      <c r="CZ143" s="33" t="str">
        <f ca="true">+IF(OFFSET('Sanitation Data'!$F$29,0,10*ROW('Sanitation Data'!F137))="","",OFFSET('Sanitation Data'!$F$29,0,10*ROW('Sanitation Data'!F137)))</f>
        <v/>
      </c>
      <c r="DA143" s="33" t="str">
        <f ca="true">+IF(OFFSET('Sanitation Data'!$F$30,0,10*ROW('Sanitation Data'!F137))="","",OFFSET('Sanitation Data'!$F$30,0,10*ROW('Sanitation Data'!F137)))</f>
        <v/>
      </c>
      <c r="DB143" s="33" t="str">
        <f ca="true">+IF(OFFSET('Sanitation Data'!$F$31,0,10*ROW('Sanitation Data'!F137))="","",OFFSET('Sanitation Data'!$F$31,0,10*ROW('Sanitation Data'!F137)))</f>
        <v/>
      </c>
      <c r="DC143" s="33" t="str">
        <f ca="true">+IF(OFFSET('Sanitation Data'!$F$32,0,10*ROW('Sanitation Data'!F137))="","",OFFSET('Sanitation Data'!$F$32,0,10*ROW('Sanitation Data'!F137)))</f>
        <v/>
      </c>
      <c r="DD143" s="33" t="str">
        <f ca="true">+IF(OFFSET('Sanitation Data'!$F$33,0,10*ROW('Sanitation Data'!F137))="","",OFFSET('Sanitation Data'!$F$33,0,10*ROW('Sanitation Data'!F137)))</f>
        <v/>
      </c>
      <c r="DE143" s="33" t="str">
        <f ca="true">+IF(OFFSET('Sanitation Data'!$G$29,0,10*ROW('Sanitation Data'!G137))="","",OFFSET('Sanitation Data'!$G$29,0,10*ROW('Sanitation Data'!G137)))</f>
        <v/>
      </c>
      <c r="DF143" s="33" t="str">
        <f ca="true">+IF(OFFSET('Sanitation Data'!$G$30,0,10*ROW('Sanitation Data'!G137))="","",OFFSET('Sanitation Data'!$G$30,0,10*ROW('Sanitation Data'!G137)))</f>
        <v/>
      </c>
      <c r="DG143" s="33" t="str">
        <f ca="true">+IF(OFFSET('Sanitation Data'!$G$31,0,10*ROW('Sanitation Data'!G137))="","",OFFSET('Sanitation Data'!$G$31,0,10*ROW('Sanitation Data'!G137)))</f>
        <v/>
      </c>
      <c r="DH143" s="33" t="str">
        <f ca="true">+IF(OFFSET('Sanitation Data'!$G$32,0,10*ROW('Sanitation Data'!G137))="","",OFFSET('Sanitation Data'!$G$32,0,10*ROW('Sanitation Data'!G137)))</f>
        <v/>
      </c>
      <c r="DI143" s="33" t="str">
        <f ca="true">+IF(OFFSET('Sanitation Data'!$G$33,0,10*ROW('Sanitation Data'!G137))="","",OFFSET('Sanitation Data'!$G$33,0,10*ROW('Sanitation Data'!G137)))</f>
        <v/>
      </c>
      <c r="DJ143" s="33" t="str">
        <f ca="true">+IF(OFFSET('Sanitation Data'!$H$29,0,10*ROW('Sanitation Data'!H137))="","",OFFSET('Sanitation Data'!$H$29,0,10*ROW('Sanitation Data'!H137)))</f>
        <v/>
      </c>
      <c r="DK143" s="33" t="str">
        <f ca="true">+IF(OFFSET('Sanitation Data'!$H$30,0,10*ROW('Sanitation Data'!H137))="","",OFFSET('Sanitation Data'!$H$30,0,10*ROW('Sanitation Data'!H137)))</f>
        <v/>
      </c>
      <c r="DL143" s="33" t="str">
        <f ca="true">+IF(OFFSET('Sanitation Data'!$H$31,0,10*ROW('Sanitation Data'!H137))="","",OFFSET('Sanitation Data'!$H$31,0,10*ROW('Sanitation Data'!H137)))</f>
        <v/>
      </c>
      <c r="DM143" s="33" t="str">
        <f ca="true">+IF(OFFSET('Sanitation Data'!$H$32,0,10*ROW('Sanitation Data'!H137))="","",OFFSET('Sanitation Data'!$H$32,0,10*ROW('Sanitation Data'!H137)))</f>
        <v/>
      </c>
      <c r="DN143" s="33" t="str">
        <f ca="true">+IF(OFFSET('Sanitation Data'!$H$33,0,10*ROW('Sanitation Data'!H137))="","",OFFSET('Sanitation Data'!$H$33,0,10*ROW('Sanitation Data'!H137)))</f>
        <v/>
      </c>
      <c r="DO143" s="33" t="str">
        <f ca="true">+IF(OFFSET('Hygiene Data'!$C$12,0,10*ROW('Hygiene Data'!C137))="","",OFFSET('Hygiene Data'!$C$12,0,10*ROW('Hygiene Data'!C137)))</f>
        <v/>
      </c>
      <c r="DP143" s="33" t="str">
        <f ca="true">+IF(OFFSET('Hygiene Data'!$C$13,0,10*ROW('Hygiene Data'!C137))="","",OFFSET('Hygiene Data'!$C$13,0,10*ROW('Hygiene Data'!C137)))</f>
        <v/>
      </c>
      <c r="DQ143" s="33" t="str">
        <f ca="true">+IF(OFFSET('Hygiene Data'!$C$14,0,10*ROW('Hygiene Data'!C137))="","",OFFSET('Hygiene Data'!$C$14,0,10*ROW('Hygiene Data'!C137)))</f>
        <v/>
      </c>
      <c r="DR143" s="33" t="str">
        <f ca="true">+IF(OFFSET('Hygiene Data'!$D$12,0,10*ROW('Hygiene Data'!D137))="","",OFFSET('Hygiene Data'!$D$12,0,10*ROW('Hygiene Data'!D137)))</f>
        <v/>
      </c>
      <c r="DS143" s="33" t="str">
        <f ca="true">+IF(OFFSET('Hygiene Data'!$D$13,0,10*ROW('Hygiene Data'!D137))="","",OFFSET('Hygiene Data'!$D$13,0,10*ROW('Hygiene Data'!D137)))</f>
        <v/>
      </c>
      <c r="DT143" s="33" t="str">
        <f ca="true">+IF(OFFSET('Hygiene Data'!$D$14,0,10*ROW('Hygiene Data'!D137))="","",OFFSET('Hygiene Data'!$D$14,0,10*ROW('Hygiene Data'!D137)))</f>
        <v/>
      </c>
      <c r="DU143" s="33" t="str">
        <f ca="true">+IF(OFFSET('Hygiene Data'!$E$12,0,10*ROW('Hygiene Data'!E137))="","",OFFSET('Hygiene Data'!$E$12,0,10*ROW('Hygiene Data'!E137)))</f>
        <v/>
      </c>
      <c r="DV143" s="33" t="str">
        <f ca="true">+IF(OFFSET('Hygiene Data'!$E$13,0,10*ROW('Hygiene Data'!E137))="","",OFFSET('Hygiene Data'!$E$13,0,10*ROW('Hygiene Data'!E137)))</f>
        <v/>
      </c>
      <c r="DW143" s="33" t="str">
        <f ca="true">+IF(OFFSET('Hygiene Data'!$E$14,0,10*ROW('Hygiene Data'!E137))="","",OFFSET('Hygiene Data'!$E$14,0,10*ROW('Hygiene Data'!E137)))</f>
        <v/>
      </c>
      <c r="DX143" s="33" t="str">
        <f ca="true">+IF(OFFSET('Hygiene Data'!$F$12,0,10*ROW('Hygiene Data'!F137))="","",OFFSET('Hygiene Data'!$F$12,0,10*ROW('Hygiene Data'!F137)))</f>
        <v/>
      </c>
      <c r="DY143" s="33" t="str">
        <f ca="true">+IF(OFFSET('Hygiene Data'!$F$13,0,10*ROW('Hygiene Data'!F137))="","",OFFSET('Hygiene Data'!$F$13,0,10*ROW('Hygiene Data'!F137)))</f>
        <v/>
      </c>
      <c r="DZ143" s="33" t="str">
        <f ca="true">+IF(OFFSET('Hygiene Data'!$F$14,0,10*ROW('Hygiene Data'!F137))="","",OFFSET('Hygiene Data'!$F$14,0,10*ROW('Hygiene Data'!F137)))</f>
        <v/>
      </c>
      <c r="EA143" s="33" t="str">
        <f ca="true">+IF(OFFSET('Hygiene Data'!$G$12,0,10*ROW('Hygiene Data'!G137))="","",OFFSET('Hygiene Data'!$G$12,0,10*ROW('Hygiene Data'!G137)))</f>
        <v/>
      </c>
      <c r="EB143" s="33" t="str">
        <f ca="true">+IF(OFFSET('Hygiene Data'!$G$13,0,10*ROW('Hygiene Data'!G137))="","",OFFSET('Hygiene Data'!$G$13,0,10*ROW('Hygiene Data'!G137)))</f>
        <v/>
      </c>
      <c r="EC143" s="33" t="str">
        <f ca="true">+IF(OFFSET('Hygiene Data'!$G$14,0,10*ROW('Hygiene Data'!G137))="","",OFFSET('Hygiene Data'!$G$14,0,10*ROW('Hygiene Data'!G137)))</f>
        <v/>
      </c>
      <c r="ED143" s="33" t="str">
        <f ca="true">+IF(OFFSET('Hygiene Data'!$H$12,0,10*ROW('Hygiene Data'!H137))="","",OFFSET('Hygiene Data'!$H$12,0,10*ROW('Hygiene Data'!H137)))</f>
        <v/>
      </c>
      <c r="EE143" s="33" t="str">
        <f ca="true">+IF(OFFSET('Hygiene Data'!$H$13,0,10*ROW('Hygiene Data'!H137))="","",OFFSET('Hygiene Data'!$H$13,0,10*ROW('Hygiene Data'!H137)))</f>
        <v/>
      </c>
      <c r="EF143" s="33" t="str">
        <f ca="true">+IF(OFFSET('Hygiene Data'!$H$14,0,10*ROW('Hygiene Data'!H137))="","",OFFSET('Hygiene Data'!$H$14,0,10*ROW('Hygiene Data'!H137)))</f>
        <v/>
      </c>
    </row>
    <row r="144" x14ac:dyDescent="0.2">
      <c r="A144" s="56" t="str">
        <f ca="true">+IF(OFFSET('Water Data'!$B$1,0,10*ROW('Water Data'!B141))="","",OFFSET('Water Data'!$B$1,0,10*ROW('Water Data'!B141)))</f>
        <v/>
      </c>
      <c r="B144" s="56" t="str">
        <f ca="true">+IF(OFFSET('Water Data'!$A$3,0,10*ROW('Water Data'!A141))="","",OFFSET('Water Data'!$A$3,0,10*ROW('Water Data'!A141)))</f>
        <v/>
      </c>
      <c r="C144" s="56" t="str">
        <f ca="true">+IF(OFFSET('Water Data'!$C$3,0,10*ROW('Water Data'!C141))="","",OFFSET('Water Data'!$C$3,0,10*ROW('Water Data'!C141)))</f>
        <v/>
      </c>
      <c r="D144" s="244"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4"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4"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4"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4"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4"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4"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4"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4"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4"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4"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4"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4"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4"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4"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4"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4"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4"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45"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45"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45"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45"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45"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45"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45"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45"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45"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45"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45"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45"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45"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45"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45"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45"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45"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45"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45"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45"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45"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45"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45"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45"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45"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45"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45"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45"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45"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45"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46"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46"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46"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46"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46"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46"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46"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46"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46"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46"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46"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46"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46"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46"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46"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46"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46"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46"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3" t="str">
        <f ca="true">+IF(OFFSET('Water Data'!$C$28,0,10*ROW('Water Data'!C138))="","",OFFSET('Water Data'!$C$28,0,10*ROW('Water Data'!C138)))</f>
        <v/>
      </c>
      <c r="BT144" s="33" t="str">
        <f ca="true">+IF(OFFSET('Water Data'!$C$29,0,10*ROW('Water Data'!C138))="","",OFFSET('Water Data'!$C$29,0,10*ROW('Water Data'!C138)))</f>
        <v/>
      </c>
      <c r="BU144" s="33" t="str">
        <f ca="true">+IF(OFFSET('Water Data'!$C$30,0,10*ROW('Water Data'!C138))="","",OFFSET('Water Data'!$C$30,0,10*ROW('Water Data'!C138)))</f>
        <v/>
      </c>
      <c r="BV144" s="33" t="str">
        <f ca="true">+IF(OFFSET('Water Data'!$D$28,0,10*ROW('Water Data'!D138))="","",OFFSET('Water Data'!$D$28,0,10*ROW('Water Data'!D138)))</f>
        <v/>
      </c>
      <c r="BW144" s="33" t="str">
        <f ca="true">+IF(OFFSET('Water Data'!$D$29,0,10*ROW('Water Data'!D138))="","",OFFSET('Water Data'!$D$29,0,10*ROW('Water Data'!D138)))</f>
        <v/>
      </c>
      <c r="BX144" s="33" t="str">
        <f ca="true">+IF(OFFSET('Water Data'!$D$30,0,10*ROW('Water Data'!D138))="","",OFFSET('Water Data'!$D$30,0,10*ROW('Water Data'!D138)))</f>
        <v/>
      </c>
      <c r="BY144" s="33" t="str">
        <f ca="true">+IF(OFFSET('Water Data'!$E$28,0,10*ROW('Water Data'!E138))="","",OFFSET('Water Data'!$E$28,0,10*ROW('Water Data'!E138)))</f>
        <v/>
      </c>
      <c r="BZ144" s="33" t="str">
        <f ca="true">+IF(OFFSET('Water Data'!$E$29,0,10*ROW('Water Data'!E138))="","",OFFSET('Water Data'!$E$29,0,10*ROW('Water Data'!E138)))</f>
        <v/>
      </c>
      <c r="CA144" s="33" t="str">
        <f ca="true">+IF(OFFSET('Water Data'!$E$30,0,10*ROW('Water Data'!E138))="","",OFFSET('Water Data'!$E$30,0,10*ROW('Water Data'!E138)))</f>
        <v/>
      </c>
      <c r="CB144" s="33" t="str">
        <f ca="true">+IF(OFFSET('Water Data'!$F$28,0,10*ROW('Water Data'!F138))="","",OFFSET('Water Data'!$F$28,0,10*ROW('Water Data'!F138)))</f>
        <v/>
      </c>
      <c r="CC144" s="33" t="str">
        <f ca="true">+IF(OFFSET('Water Data'!$F$29,0,10*ROW('Water Data'!F138))="","",OFFSET('Water Data'!$F$29,0,10*ROW('Water Data'!F138)))</f>
        <v/>
      </c>
      <c r="CD144" s="33" t="str">
        <f ca="true">+IF(OFFSET('Water Data'!$F$30,0,10*ROW('Water Data'!F138))="","",OFFSET('Water Data'!$F$30,0,10*ROW('Water Data'!F138)))</f>
        <v/>
      </c>
      <c r="CE144" s="33" t="str">
        <f ca="true">+IF(OFFSET('Water Data'!$G$28,0,10*ROW('Water Data'!G138))="","",OFFSET('Water Data'!$G$28,0,10*ROW('Water Data'!G138)))</f>
        <v/>
      </c>
      <c r="CF144" s="33" t="str">
        <f ca="true">+IF(OFFSET('Water Data'!$G$29,0,10*ROW('Water Data'!G138))="","",OFFSET('Water Data'!$G$29,0,10*ROW('Water Data'!G138)))</f>
        <v/>
      </c>
      <c r="CG144" s="33" t="str">
        <f ca="true">+IF(OFFSET('Water Data'!$G$30,0,10*ROW('Water Data'!G138))="","",OFFSET('Water Data'!$G$30,0,10*ROW('Water Data'!G138)))</f>
        <v/>
      </c>
      <c r="CH144" s="33" t="str">
        <f ca="true">+IF(OFFSET('Water Data'!$H$28,0,10*ROW('Water Data'!H138))="","",OFFSET('Water Data'!$H$28,0,10*ROW('Water Data'!H138)))</f>
        <v/>
      </c>
      <c r="CI144" s="33" t="str">
        <f ca="true">+IF(OFFSET('Water Data'!$H$29,0,10*ROW('Water Data'!H138))="","",OFFSET('Water Data'!$H$29,0,10*ROW('Water Data'!H138)))</f>
        <v/>
      </c>
      <c r="CJ144" s="33" t="str">
        <f ca="true">+IF(OFFSET('Water Data'!$H$30,0,10*ROW('Water Data'!H138))="","",OFFSET('Water Data'!$H$30,0,10*ROW('Water Data'!H138)))</f>
        <v/>
      </c>
      <c r="CK144" s="33" t="str">
        <f ca="true">+IF(OFFSET('Sanitation Data'!$C$29,0,10*ROW('Sanitation Data'!C138))="","",OFFSET('Sanitation Data'!$C$29,0,10*ROW('Sanitation Data'!C138)))</f>
        <v/>
      </c>
      <c r="CL144" s="33" t="str">
        <f ca="true">+IF(OFFSET('Sanitation Data'!$C$30,0,10*ROW('Sanitation Data'!C138))="","",OFFSET('Sanitation Data'!$C$30,0,10*ROW('Sanitation Data'!C138)))</f>
        <v/>
      </c>
      <c r="CM144" s="33" t="str">
        <f ca="true">+IF(OFFSET('Sanitation Data'!$C$31,0,10*ROW('Sanitation Data'!C138))="","",OFFSET('Sanitation Data'!$C$31,0,10*ROW('Sanitation Data'!C138)))</f>
        <v/>
      </c>
      <c r="CN144" s="33" t="str">
        <f ca="true">+IF(OFFSET('Sanitation Data'!$C$32,0,10*ROW('Sanitation Data'!C138))="","",OFFSET('Sanitation Data'!$C$32,0,10*ROW('Sanitation Data'!C138)))</f>
        <v/>
      </c>
      <c r="CO144" s="33" t="str">
        <f ca="true">+IF(OFFSET('Sanitation Data'!$C$33,0,10*ROW('Sanitation Data'!C138))="","",OFFSET('Sanitation Data'!$C$33,0,10*ROW('Sanitation Data'!C138)))</f>
        <v/>
      </c>
      <c r="CP144" s="33" t="str">
        <f ca="true">+IF(OFFSET('Sanitation Data'!$D$29,0,10*ROW('Sanitation Data'!D138))="","",OFFSET('Sanitation Data'!$D$29,0,10*ROW('Sanitation Data'!D138)))</f>
        <v/>
      </c>
      <c r="CQ144" s="33" t="str">
        <f ca="true">+IF(OFFSET('Sanitation Data'!$D$30,0,10*ROW('Sanitation Data'!D138))="","",OFFSET('Sanitation Data'!$D$30,0,10*ROW('Sanitation Data'!D138)))</f>
        <v/>
      </c>
      <c r="CR144" s="33" t="str">
        <f ca="true">+IF(OFFSET('Sanitation Data'!$D$31,0,10*ROW('Sanitation Data'!D138))="","",OFFSET('Sanitation Data'!$D$31,0,10*ROW('Sanitation Data'!D138)))</f>
        <v/>
      </c>
      <c r="CS144" s="33" t="str">
        <f ca="true">+IF(OFFSET('Sanitation Data'!$D$32,0,10*ROW('Sanitation Data'!D138))="","",OFFSET('Sanitation Data'!$D$32,0,10*ROW('Sanitation Data'!D138)))</f>
        <v/>
      </c>
      <c r="CT144" s="33" t="str">
        <f ca="true">+IF(OFFSET('Sanitation Data'!$D$33,0,10*ROW('Sanitation Data'!D138))="","",OFFSET('Sanitation Data'!$D$33,0,10*ROW('Sanitation Data'!D138)))</f>
        <v/>
      </c>
      <c r="CU144" s="33" t="str">
        <f ca="true">+IF(OFFSET('Sanitation Data'!$E$29,0,10*ROW('Sanitation Data'!E138))="","",OFFSET('Sanitation Data'!$E$29,0,10*ROW('Sanitation Data'!E138)))</f>
        <v/>
      </c>
      <c r="CV144" s="33" t="str">
        <f ca="true">+IF(OFFSET('Sanitation Data'!$E$30,0,10*ROW('Sanitation Data'!E138))="","",OFFSET('Sanitation Data'!$E$30,0,10*ROW('Sanitation Data'!E138)))</f>
        <v/>
      </c>
      <c r="CW144" s="33" t="str">
        <f ca="true">+IF(OFFSET('Sanitation Data'!$E$31,0,10*ROW('Sanitation Data'!E138))="","",OFFSET('Sanitation Data'!$E$31,0,10*ROW('Sanitation Data'!E138)))</f>
        <v/>
      </c>
      <c r="CX144" s="33" t="str">
        <f ca="true">+IF(OFFSET('Sanitation Data'!$E$32,0,10*ROW('Sanitation Data'!E138))="","",OFFSET('Sanitation Data'!$E$32,0,10*ROW('Sanitation Data'!E138)))</f>
        <v/>
      </c>
      <c r="CY144" s="33" t="str">
        <f ca="true">+IF(OFFSET('Sanitation Data'!$E$33,0,10*ROW('Sanitation Data'!E138))="","",OFFSET('Sanitation Data'!$E$33,0,10*ROW('Sanitation Data'!E138)))</f>
        <v/>
      </c>
      <c r="CZ144" s="33" t="str">
        <f ca="true">+IF(OFFSET('Sanitation Data'!$F$29,0,10*ROW('Sanitation Data'!F138))="","",OFFSET('Sanitation Data'!$F$29,0,10*ROW('Sanitation Data'!F138)))</f>
        <v/>
      </c>
      <c r="DA144" s="33" t="str">
        <f ca="true">+IF(OFFSET('Sanitation Data'!$F$30,0,10*ROW('Sanitation Data'!F138))="","",OFFSET('Sanitation Data'!$F$30,0,10*ROW('Sanitation Data'!F138)))</f>
        <v/>
      </c>
      <c r="DB144" s="33" t="str">
        <f ca="true">+IF(OFFSET('Sanitation Data'!$F$31,0,10*ROW('Sanitation Data'!F138))="","",OFFSET('Sanitation Data'!$F$31,0,10*ROW('Sanitation Data'!F138)))</f>
        <v/>
      </c>
      <c r="DC144" s="33" t="str">
        <f ca="true">+IF(OFFSET('Sanitation Data'!$F$32,0,10*ROW('Sanitation Data'!F138))="","",OFFSET('Sanitation Data'!$F$32,0,10*ROW('Sanitation Data'!F138)))</f>
        <v/>
      </c>
      <c r="DD144" s="33" t="str">
        <f ca="true">+IF(OFFSET('Sanitation Data'!$F$33,0,10*ROW('Sanitation Data'!F138))="","",OFFSET('Sanitation Data'!$F$33,0,10*ROW('Sanitation Data'!F138)))</f>
        <v/>
      </c>
      <c r="DE144" s="33" t="str">
        <f ca="true">+IF(OFFSET('Sanitation Data'!$G$29,0,10*ROW('Sanitation Data'!G138))="","",OFFSET('Sanitation Data'!$G$29,0,10*ROW('Sanitation Data'!G138)))</f>
        <v/>
      </c>
      <c r="DF144" s="33" t="str">
        <f ca="true">+IF(OFFSET('Sanitation Data'!$G$30,0,10*ROW('Sanitation Data'!G138))="","",OFFSET('Sanitation Data'!$G$30,0,10*ROW('Sanitation Data'!G138)))</f>
        <v/>
      </c>
      <c r="DG144" s="33" t="str">
        <f ca="true">+IF(OFFSET('Sanitation Data'!$G$31,0,10*ROW('Sanitation Data'!G138))="","",OFFSET('Sanitation Data'!$G$31,0,10*ROW('Sanitation Data'!G138)))</f>
        <v/>
      </c>
      <c r="DH144" s="33" t="str">
        <f ca="true">+IF(OFFSET('Sanitation Data'!$G$32,0,10*ROW('Sanitation Data'!G138))="","",OFFSET('Sanitation Data'!$G$32,0,10*ROW('Sanitation Data'!G138)))</f>
        <v/>
      </c>
      <c r="DI144" s="33" t="str">
        <f ca="true">+IF(OFFSET('Sanitation Data'!$G$33,0,10*ROW('Sanitation Data'!G138))="","",OFFSET('Sanitation Data'!$G$33,0,10*ROW('Sanitation Data'!G138)))</f>
        <v/>
      </c>
      <c r="DJ144" s="33" t="str">
        <f ca="true">+IF(OFFSET('Sanitation Data'!$H$29,0,10*ROW('Sanitation Data'!H138))="","",OFFSET('Sanitation Data'!$H$29,0,10*ROW('Sanitation Data'!H138)))</f>
        <v/>
      </c>
      <c r="DK144" s="33" t="str">
        <f ca="true">+IF(OFFSET('Sanitation Data'!$H$30,0,10*ROW('Sanitation Data'!H138))="","",OFFSET('Sanitation Data'!$H$30,0,10*ROW('Sanitation Data'!H138)))</f>
        <v/>
      </c>
      <c r="DL144" s="33" t="str">
        <f ca="true">+IF(OFFSET('Sanitation Data'!$H$31,0,10*ROW('Sanitation Data'!H138))="","",OFFSET('Sanitation Data'!$H$31,0,10*ROW('Sanitation Data'!H138)))</f>
        <v/>
      </c>
      <c r="DM144" s="33" t="str">
        <f ca="true">+IF(OFFSET('Sanitation Data'!$H$32,0,10*ROW('Sanitation Data'!H138))="","",OFFSET('Sanitation Data'!$H$32,0,10*ROW('Sanitation Data'!H138)))</f>
        <v/>
      </c>
      <c r="DN144" s="33" t="str">
        <f ca="true">+IF(OFFSET('Sanitation Data'!$H$33,0,10*ROW('Sanitation Data'!H138))="","",OFFSET('Sanitation Data'!$H$33,0,10*ROW('Sanitation Data'!H138)))</f>
        <v/>
      </c>
      <c r="DO144" s="33" t="str">
        <f ca="true">+IF(OFFSET('Hygiene Data'!$C$12,0,10*ROW('Hygiene Data'!C138))="","",OFFSET('Hygiene Data'!$C$12,0,10*ROW('Hygiene Data'!C138)))</f>
        <v/>
      </c>
      <c r="DP144" s="33" t="str">
        <f ca="true">+IF(OFFSET('Hygiene Data'!$C$13,0,10*ROW('Hygiene Data'!C138))="","",OFFSET('Hygiene Data'!$C$13,0,10*ROW('Hygiene Data'!C138)))</f>
        <v/>
      </c>
      <c r="DQ144" s="33" t="str">
        <f ca="true">+IF(OFFSET('Hygiene Data'!$C$14,0,10*ROW('Hygiene Data'!C138))="","",OFFSET('Hygiene Data'!$C$14,0,10*ROW('Hygiene Data'!C138)))</f>
        <v/>
      </c>
      <c r="DR144" s="33" t="str">
        <f ca="true">+IF(OFFSET('Hygiene Data'!$D$12,0,10*ROW('Hygiene Data'!D138))="","",OFFSET('Hygiene Data'!$D$12,0,10*ROW('Hygiene Data'!D138)))</f>
        <v/>
      </c>
      <c r="DS144" s="33" t="str">
        <f ca="true">+IF(OFFSET('Hygiene Data'!$D$13,0,10*ROW('Hygiene Data'!D138))="","",OFFSET('Hygiene Data'!$D$13,0,10*ROW('Hygiene Data'!D138)))</f>
        <v/>
      </c>
      <c r="DT144" s="33" t="str">
        <f ca="true">+IF(OFFSET('Hygiene Data'!$D$14,0,10*ROW('Hygiene Data'!D138))="","",OFFSET('Hygiene Data'!$D$14,0,10*ROW('Hygiene Data'!D138)))</f>
        <v/>
      </c>
      <c r="DU144" s="33" t="str">
        <f ca="true">+IF(OFFSET('Hygiene Data'!$E$12,0,10*ROW('Hygiene Data'!E138))="","",OFFSET('Hygiene Data'!$E$12,0,10*ROW('Hygiene Data'!E138)))</f>
        <v/>
      </c>
      <c r="DV144" s="33" t="str">
        <f ca="true">+IF(OFFSET('Hygiene Data'!$E$13,0,10*ROW('Hygiene Data'!E138))="","",OFFSET('Hygiene Data'!$E$13,0,10*ROW('Hygiene Data'!E138)))</f>
        <v/>
      </c>
      <c r="DW144" s="33" t="str">
        <f ca="true">+IF(OFFSET('Hygiene Data'!$E$14,0,10*ROW('Hygiene Data'!E138))="","",OFFSET('Hygiene Data'!$E$14,0,10*ROW('Hygiene Data'!E138)))</f>
        <v/>
      </c>
      <c r="DX144" s="33" t="str">
        <f ca="true">+IF(OFFSET('Hygiene Data'!$F$12,0,10*ROW('Hygiene Data'!F138))="","",OFFSET('Hygiene Data'!$F$12,0,10*ROW('Hygiene Data'!F138)))</f>
        <v/>
      </c>
      <c r="DY144" s="33" t="str">
        <f ca="true">+IF(OFFSET('Hygiene Data'!$F$13,0,10*ROW('Hygiene Data'!F138))="","",OFFSET('Hygiene Data'!$F$13,0,10*ROW('Hygiene Data'!F138)))</f>
        <v/>
      </c>
      <c r="DZ144" s="33" t="str">
        <f ca="true">+IF(OFFSET('Hygiene Data'!$F$14,0,10*ROW('Hygiene Data'!F138))="","",OFFSET('Hygiene Data'!$F$14,0,10*ROW('Hygiene Data'!F138)))</f>
        <v/>
      </c>
      <c r="EA144" s="33" t="str">
        <f ca="true">+IF(OFFSET('Hygiene Data'!$G$12,0,10*ROW('Hygiene Data'!G138))="","",OFFSET('Hygiene Data'!$G$12,0,10*ROW('Hygiene Data'!G138)))</f>
        <v/>
      </c>
      <c r="EB144" s="33" t="str">
        <f ca="true">+IF(OFFSET('Hygiene Data'!$G$13,0,10*ROW('Hygiene Data'!G138))="","",OFFSET('Hygiene Data'!$G$13,0,10*ROW('Hygiene Data'!G138)))</f>
        <v/>
      </c>
      <c r="EC144" s="33" t="str">
        <f ca="true">+IF(OFFSET('Hygiene Data'!$G$14,0,10*ROW('Hygiene Data'!G138))="","",OFFSET('Hygiene Data'!$G$14,0,10*ROW('Hygiene Data'!G138)))</f>
        <v/>
      </c>
      <c r="ED144" s="33" t="str">
        <f ca="true">+IF(OFFSET('Hygiene Data'!$H$12,0,10*ROW('Hygiene Data'!H138))="","",OFFSET('Hygiene Data'!$H$12,0,10*ROW('Hygiene Data'!H138)))</f>
        <v/>
      </c>
      <c r="EE144" s="33" t="str">
        <f ca="true">+IF(OFFSET('Hygiene Data'!$H$13,0,10*ROW('Hygiene Data'!H138))="","",OFFSET('Hygiene Data'!$H$13,0,10*ROW('Hygiene Data'!H138)))</f>
        <v/>
      </c>
      <c r="EF144" s="33" t="str">
        <f ca="true">+IF(OFFSET('Hygiene Data'!$H$14,0,10*ROW('Hygiene Data'!H138))="","",OFFSET('Hygiene Data'!$H$14,0,10*ROW('Hygiene Data'!H138)))</f>
        <v/>
      </c>
    </row>
    <row r="145" x14ac:dyDescent="0.2">
      <c r="A145" s="56" t="str">
        <f ca="true">+IF(OFFSET('Water Data'!$B$1,0,10*ROW('Water Data'!B142))="","",OFFSET('Water Data'!$B$1,0,10*ROW('Water Data'!B142)))</f>
        <v/>
      </c>
      <c r="B145" s="56" t="str">
        <f ca="true">+IF(OFFSET('Water Data'!$A$3,0,10*ROW('Water Data'!A142))="","",OFFSET('Water Data'!$A$3,0,10*ROW('Water Data'!A142)))</f>
        <v/>
      </c>
      <c r="C145" s="56" t="str">
        <f ca="true">+IF(OFFSET('Water Data'!$C$3,0,10*ROW('Water Data'!C142))="","",OFFSET('Water Data'!$C$3,0,10*ROW('Water Data'!C142)))</f>
        <v/>
      </c>
      <c r="D145" s="244"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4"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4"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4"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4"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4"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4"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4"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4"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4"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4"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4"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4"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4"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4"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4"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4"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4"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45"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45"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45"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45"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45"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45"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45"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45"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45"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45"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45"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45"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45"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45"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45"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45"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45"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45"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45"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45"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45"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45"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45"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45"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45"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45"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45"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45"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45"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45"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46"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46"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46"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46"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46"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46"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46"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46"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46"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46"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46"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46"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46"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46"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46"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46"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46"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46"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3" t="str">
        <f ca="true">+IF(OFFSET('Water Data'!$C$28,0,10*ROW('Water Data'!C139))="","",OFFSET('Water Data'!$C$28,0,10*ROW('Water Data'!C139)))</f>
        <v/>
      </c>
      <c r="BT145" s="33" t="str">
        <f ca="true">+IF(OFFSET('Water Data'!$C$29,0,10*ROW('Water Data'!C139))="","",OFFSET('Water Data'!$C$29,0,10*ROW('Water Data'!C139)))</f>
        <v/>
      </c>
      <c r="BU145" s="33" t="str">
        <f ca="true">+IF(OFFSET('Water Data'!$C$30,0,10*ROW('Water Data'!C139))="","",OFFSET('Water Data'!$C$30,0,10*ROW('Water Data'!C139)))</f>
        <v/>
      </c>
      <c r="BV145" s="33" t="str">
        <f ca="true">+IF(OFFSET('Water Data'!$D$28,0,10*ROW('Water Data'!D139))="","",OFFSET('Water Data'!$D$28,0,10*ROW('Water Data'!D139)))</f>
        <v/>
      </c>
      <c r="BW145" s="33" t="str">
        <f ca="true">+IF(OFFSET('Water Data'!$D$29,0,10*ROW('Water Data'!D139))="","",OFFSET('Water Data'!$D$29,0,10*ROW('Water Data'!D139)))</f>
        <v/>
      </c>
      <c r="BX145" s="33" t="str">
        <f ca="true">+IF(OFFSET('Water Data'!$D$30,0,10*ROW('Water Data'!D139))="","",OFFSET('Water Data'!$D$30,0,10*ROW('Water Data'!D139)))</f>
        <v/>
      </c>
      <c r="BY145" s="33" t="str">
        <f ca="true">+IF(OFFSET('Water Data'!$E$28,0,10*ROW('Water Data'!E139))="","",OFFSET('Water Data'!$E$28,0,10*ROW('Water Data'!E139)))</f>
        <v/>
      </c>
      <c r="BZ145" s="33" t="str">
        <f ca="true">+IF(OFFSET('Water Data'!$E$29,0,10*ROW('Water Data'!E139))="","",OFFSET('Water Data'!$E$29,0,10*ROW('Water Data'!E139)))</f>
        <v/>
      </c>
      <c r="CA145" s="33" t="str">
        <f ca="true">+IF(OFFSET('Water Data'!$E$30,0,10*ROW('Water Data'!E139))="","",OFFSET('Water Data'!$E$30,0,10*ROW('Water Data'!E139)))</f>
        <v/>
      </c>
      <c r="CB145" s="33" t="str">
        <f ca="true">+IF(OFFSET('Water Data'!$F$28,0,10*ROW('Water Data'!F139))="","",OFFSET('Water Data'!$F$28,0,10*ROW('Water Data'!F139)))</f>
        <v/>
      </c>
      <c r="CC145" s="33" t="str">
        <f ca="true">+IF(OFFSET('Water Data'!$F$29,0,10*ROW('Water Data'!F139))="","",OFFSET('Water Data'!$F$29,0,10*ROW('Water Data'!F139)))</f>
        <v/>
      </c>
      <c r="CD145" s="33" t="str">
        <f ca="true">+IF(OFFSET('Water Data'!$F$30,0,10*ROW('Water Data'!F139))="","",OFFSET('Water Data'!$F$30,0,10*ROW('Water Data'!F139)))</f>
        <v/>
      </c>
      <c r="CE145" s="33" t="str">
        <f ca="true">+IF(OFFSET('Water Data'!$G$28,0,10*ROW('Water Data'!G139))="","",OFFSET('Water Data'!$G$28,0,10*ROW('Water Data'!G139)))</f>
        <v/>
      </c>
      <c r="CF145" s="33" t="str">
        <f ca="true">+IF(OFFSET('Water Data'!$G$29,0,10*ROW('Water Data'!G139))="","",OFFSET('Water Data'!$G$29,0,10*ROW('Water Data'!G139)))</f>
        <v/>
      </c>
      <c r="CG145" s="33" t="str">
        <f ca="true">+IF(OFFSET('Water Data'!$G$30,0,10*ROW('Water Data'!G139))="","",OFFSET('Water Data'!$G$30,0,10*ROW('Water Data'!G139)))</f>
        <v/>
      </c>
      <c r="CH145" s="33" t="str">
        <f ca="true">+IF(OFFSET('Water Data'!$H$28,0,10*ROW('Water Data'!H139))="","",OFFSET('Water Data'!$H$28,0,10*ROW('Water Data'!H139)))</f>
        <v/>
      </c>
      <c r="CI145" s="33" t="str">
        <f ca="true">+IF(OFFSET('Water Data'!$H$29,0,10*ROW('Water Data'!H139))="","",OFFSET('Water Data'!$H$29,0,10*ROW('Water Data'!H139)))</f>
        <v/>
      </c>
      <c r="CJ145" s="33" t="str">
        <f ca="true">+IF(OFFSET('Water Data'!$H$30,0,10*ROW('Water Data'!H139))="","",OFFSET('Water Data'!$H$30,0,10*ROW('Water Data'!H139)))</f>
        <v/>
      </c>
      <c r="CK145" s="33" t="str">
        <f ca="true">+IF(OFFSET('Sanitation Data'!$C$29,0,10*ROW('Sanitation Data'!C139))="","",OFFSET('Sanitation Data'!$C$29,0,10*ROW('Sanitation Data'!C139)))</f>
        <v/>
      </c>
      <c r="CL145" s="33" t="str">
        <f ca="true">+IF(OFFSET('Sanitation Data'!$C$30,0,10*ROW('Sanitation Data'!C139))="","",OFFSET('Sanitation Data'!$C$30,0,10*ROW('Sanitation Data'!C139)))</f>
        <v/>
      </c>
      <c r="CM145" s="33" t="str">
        <f ca="true">+IF(OFFSET('Sanitation Data'!$C$31,0,10*ROW('Sanitation Data'!C139))="","",OFFSET('Sanitation Data'!$C$31,0,10*ROW('Sanitation Data'!C139)))</f>
        <v/>
      </c>
      <c r="CN145" s="33" t="str">
        <f ca="true">+IF(OFFSET('Sanitation Data'!$C$32,0,10*ROW('Sanitation Data'!C139))="","",OFFSET('Sanitation Data'!$C$32,0,10*ROW('Sanitation Data'!C139)))</f>
        <v/>
      </c>
      <c r="CO145" s="33" t="str">
        <f ca="true">+IF(OFFSET('Sanitation Data'!$C$33,0,10*ROW('Sanitation Data'!C139))="","",OFFSET('Sanitation Data'!$C$33,0,10*ROW('Sanitation Data'!C139)))</f>
        <v/>
      </c>
      <c r="CP145" s="33" t="str">
        <f ca="true">+IF(OFFSET('Sanitation Data'!$D$29,0,10*ROW('Sanitation Data'!D139))="","",OFFSET('Sanitation Data'!$D$29,0,10*ROW('Sanitation Data'!D139)))</f>
        <v/>
      </c>
      <c r="CQ145" s="33" t="str">
        <f ca="true">+IF(OFFSET('Sanitation Data'!$D$30,0,10*ROW('Sanitation Data'!D139))="","",OFFSET('Sanitation Data'!$D$30,0,10*ROW('Sanitation Data'!D139)))</f>
        <v/>
      </c>
      <c r="CR145" s="33" t="str">
        <f ca="true">+IF(OFFSET('Sanitation Data'!$D$31,0,10*ROW('Sanitation Data'!D139))="","",OFFSET('Sanitation Data'!$D$31,0,10*ROW('Sanitation Data'!D139)))</f>
        <v/>
      </c>
      <c r="CS145" s="33" t="str">
        <f ca="true">+IF(OFFSET('Sanitation Data'!$D$32,0,10*ROW('Sanitation Data'!D139))="","",OFFSET('Sanitation Data'!$D$32,0,10*ROW('Sanitation Data'!D139)))</f>
        <v/>
      </c>
      <c r="CT145" s="33" t="str">
        <f ca="true">+IF(OFFSET('Sanitation Data'!$D$33,0,10*ROW('Sanitation Data'!D139))="","",OFFSET('Sanitation Data'!$D$33,0,10*ROW('Sanitation Data'!D139)))</f>
        <v/>
      </c>
      <c r="CU145" s="33" t="str">
        <f ca="true">+IF(OFFSET('Sanitation Data'!$E$29,0,10*ROW('Sanitation Data'!E139))="","",OFFSET('Sanitation Data'!$E$29,0,10*ROW('Sanitation Data'!E139)))</f>
        <v/>
      </c>
      <c r="CV145" s="33" t="str">
        <f ca="true">+IF(OFFSET('Sanitation Data'!$E$30,0,10*ROW('Sanitation Data'!E139))="","",OFFSET('Sanitation Data'!$E$30,0,10*ROW('Sanitation Data'!E139)))</f>
        <v/>
      </c>
      <c r="CW145" s="33" t="str">
        <f ca="true">+IF(OFFSET('Sanitation Data'!$E$31,0,10*ROW('Sanitation Data'!E139))="","",OFFSET('Sanitation Data'!$E$31,0,10*ROW('Sanitation Data'!E139)))</f>
        <v/>
      </c>
      <c r="CX145" s="33" t="str">
        <f ca="true">+IF(OFFSET('Sanitation Data'!$E$32,0,10*ROW('Sanitation Data'!E139))="","",OFFSET('Sanitation Data'!$E$32,0,10*ROW('Sanitation Data'!E139)))</f>
        <v/>
      </c>
      <c r="CY145" s="33" t="str">
        <f ca="true">+IF(OFFSET('Sanitation Data'!$E$33,0,10*ROW('Sanitation Data'!E139))="","",OFFSET('Sanitation Data'!$E$33,0,10*ROW('Sanitation Data'!E139)))</f>
        <v/>
      </c>
      <c r="CZ145" s="33" t="str">
        <f ca="true">+IF(OFFSET('Sanitation Data'!$F$29,0,10*ROW('Sanitation Data'!F139))="","",OFFSET('Sanitation Data'!$F$29,0,10*ROW('Sanitation Data'!F139)))</f>
        <v/>
      </c>
      <c r="DA145" s="33" t="str">
        <f ca="true">+IF(OFFSET('Sanitation Data'!$F$30,0,10*ROW('Sanitation Data'!F139))="","",OFFSET('Sanitation Data'!$F$30,0,10*ROW('Sanitation Data'!F139)))</f>
        <v/>
      </c>
      <c r="DB145" s="33" t="str">
        <f ca="true">+IF(OFFSET('Sanitation Data'!$F$31,0,10*ROW('Sanitation Data'!F139))="","",OFFSET('Sanitation Data'!$F$31,0,10*ROW('Sanitation Data'!F139)))</f>
        <v/>
      </c>
      <c r="DC145" s="33" t="str">
        <f ca="true">+IF(OFFSET('Sanitation Data'!$F$32,0,10*ROW('Sanitation Data'!F139))="","",OFFSET('Sanitation Data'!$F$32,0,10*ROW('Sanitation Data'!F139)))</f>
        <v/>
      </c>
      <c r="DD145" s="33" t="str">
        <f ca="true">+IF(OFFSET('Sanitation Data'!$F$33,0,10*ROW('Sanitation Data'!F139))="","",OFFSET('Sanitation Data'!$F$33,0,10*ROW('Sanitation Data'!F139)))</f>
        <v/>
      </c>
      <c r="DE145" s="33" t="str">
        <f ca="true">+IF(OFFSET('Sanitation Data'!$G$29,0,10*ROW('Sanitation Data'!G139))="","",OFFSET('Sanitation Data'!$G$29,0,10*ROW('Sanitation Data'!G139)))</f>
        <v/>
      </c>
      <c r="DF145" s="33" t="str">
        <f ca="true">+IF(OFFSET('Sanitation Data'!$G$30,0,10*ROW('Sanitation Data'!G139))="","",OFFSET('Sanitation Data'!$G$30,0,10*ROW('Sanitation Data'!G139)))</f>
        <v/>
      </c>
      <c r="DG145" s="33" t="str">
        <f ca="true">+IF(OFFSET('Sanitation Data'!$G$31,0,10*ROW('Sanitation Data'!G139))="","",OFFSET('Sanitation Data'!$G$31,0,10*ROW('Sanitation Data'!G139)))</f>
        <v/>
      </c>
      <c r="DH145" s="33" t="str">
        <f ca="true">+IF(OFFSET('Sanitation Data'!$G$32,0,10*ROW('Sanitation Data'!G139))="","",OFFSET('Sanitation Data'!$G$32,0,10*ROW('Sanitation Data'!G139)))</f>
        <v/>
      </c>
      <c r="DI145" s="33" t="str">
        <f ca="true">+IF(OFFSET('Sanitation Data'!$G$33,0,10*ROW('Sanitation Data'!G139))="","",OFFSET('Sanitation Data'!$G$33,0,10*ROW('Sanitation Data'!G139)))</f>
        <v/>
      </c>
      <c r="DJ145" s="33" t="str">
        <f ca="true">+IF(OFFSET('Sanitation Data'!$H$29,0,10*ROW('Sanitation Data'!H139))="","",OFFSET('Sanitation Data'!$H$29,0,10*ROW('Sanitation Data'!H139)))</f>
        <v/>
      </c>
      <c r="DK145" s="33" t="str">
        <f ca="true">+IF(OFFSET('Sanitation Data'!$H$30,0,10*ROW('Sanitation Data'!H139))="","",OFFSET('Sanitation Data'!$H$30,0,10*ROW('Sanitation Data'!H139)))</f>
        <v/>
      </c>
      <c r="DL145" s="33" t="str">
        <f ca="true">+IF(OFFSET('Sanitation Data'!$H$31,0,10*ROW('Sanitation Data'!H139))="","",OFFSET('Sanitation Data'!$H$31,0,10*ROW('Sanitation Data'!H139)))</f>
        <v/>
      </c>
      <c r="DM145" s="33" t="str">
        <f ca="true">+IF(OFFSET('Sanitation Data'!$H$32,0,10*ROW('Sanitation Data'!H139))="","",OFFSET('Sanitation Data'!$H$32,0,10*ROW('Sanitation Data'!H139)))</f>
        <v/>
      </c>
      <c r="DN145" s="33" t="str">
        <f ca="true">+IF(OFFSET('Sanitation Data'!$H$33,0,10*ROW('Sanitation Data'!H139))="","",OFFSET('Sanitation Data'!$H$33,0,10*ROW('Sanitation Data'!H139)))</f>
        <v/>
      </c>
      <c r="DO145" s="33" t="str">
        <f ca="true">+IF(OFFSET('Hygiene Data'!$C$12,0,10*ROW('Hygiene Data'!C139))="","",OFFSET('Hygiene Data'!$C$12,0,10*ROW('Hygiene Data'!C139)))</f>
        <v/>
      </c>
      <c r="DP145" s="33" t="str">
        <f ca="true">+IF(OFFSET('Hygiene Data'!$C$13,0,10*ROW('Hygiene Data'!C139))="","",OFFSET('Hygiene Data'!$C$13,0,10*ROW('Hygiene Data'!C139)))</f>
        <v/>
      </c>
      <c r="DQ145" s="33" t="str">
        <f ca="true">+IF(OFFSET('Hygiene Data'!$C$14,0,10*ROW('Hygiene Data'!C139))="","",OFFSET('Hygiene Data'!$C$14,0,10*ROW('Hygiene Data'!C139)))</f>
        <v/>
      </c>
      <c r="DR145" s="33" t="str">
        <f ca="true">+IF(OFFSET('Hygiene Data'!$D$12,0,10*ROW('Hygiene Data'!D139))="","",OFFSET('Hygiene Data'!$D$12,0,10*ROW('Hygiene Data'!D139)))</f>
        <v/>
      </c>
      <c r="DS145" s="33" t="str">
        <f ca="true">+IF(OFFSET('Hygiene Data'!$D$13,0,10*ROW('Hygiene Data'!D139))="","",OFFSET('Hygiene Data'!$D$13,0,10*ROW('Hygiene Data'!D139)))</f>
        <v/>
      </c>
      <c r="DT145" s="33" t="str">
        <f ca="true">+IF(OFFSET('Hygiene Data'!$D$14,0,10*ROW('Hygiene Data'!D139))="","",OFFSET('Hygiene Data'!$D$14,0,10*ROW('Hygiene Data'!D139)))</f>
        <v/>
      </c>
      <c r="DU145" s="33" t="str">
        <f ca="true">+IF(OFFSET('Hygiene Data'!$E$12,0,10*ROW('Hygiene Data'!E139))="","",OFFSET('Hygiene Data'!$E$12,0,10*ROW('Hygiene Data'!E139)))</f>
        <v/>
      </c>
      <c r="DV145" s="33" t="str">
        <f ca="true">+IF(OFFSET('Hygiene Data'!$E$13,0,10*ROW('Hygiene Data'!E139))="","",OFFSET('Hygiene Data'!$E$13,0,10*ROW('Hygiene Data'!E139)))</f>
        <v/>
      </c>
      <c r="DW145" s="33" t="str">
        <f ca="true">+IF(OFFSET('Hygiene Data'!$E$14,0,10*ROW('Hygiene Data'!E139))="","",OFFSET('Hygiene Data'!$E$14,0,10*ROW('Hygiene Data'!E139)))</f>
        <v/>
      </c>
      <c r="DX145" s="33" t="str">
        <f ca="true">+IF(OFFSET('Hygiene Data'!$F$12,0,10*ROW('Hygiene Data'!F139))="","",OFFSET('Hygiene Data'!$F$12,0,10*ROW('Hygiene Data'!F139)))</f>
        <v/>
      </c>
      <c r="DY145" s="33" t="str">
        <f ca="true">+IF(OFFSET('Hygiene Data'!$F$13,0,10*ROW('Hygiene Data'!F139))="","",OFFSET('Hygiene Data'!$F$13,0,10*ROW('Hygiene Data'!F139)))</f>
        <v/>
      </c>
      <c r="DZ145" s="33" t="str">
        <f ca="true">+IF(OFFSET('Hygiene Data'!$F$14,0,10*ROW('Hygiene Data'!F139))="","",OFFSET('Hygiene Data'!$F$14,0,10*ROW('Hygiene Data'!F139)))</f>
        <v/>
      </c>
      <c r="EA145" s="33" t="str">
        <f ca="true">+IF(OFFSET('Hygiene Data'!$G$12,0,10*ROW('Hygiene Data'!G139))="","",OFFSET('Hygiene Data'!$G$12,0,10*ROW('Hygiene Data'!G139)))</f>
        <v/>
      </c>
      <c r="EB145" s="33" t="str">
        <f ca="true">+IF(OFFSET('Hygiene Data'!$G$13,0,10*ROW('Hygiene Data'!G139))="","",OFFSET('Hygiene Data'!$G$13,0,10*ROW('Hygiene Data'!G139)))</f>
        <v/>
      </c>
      <c r="EC145" s="33" t="str">
        <f ca="true">+IF(OFFSET('Hygiene Data'!$G$14,0,10*ROW('Hygiene Data'!G139))="","",OFFSET('Hygiene Data'!$G$14,0,10*ROW('Hygiene Data'!G139)))</f>
        <v/>
      </c>
      <c r="ED145" s="33" t="str">
        <f ca="true">+IF(OFFSET('Hygiene Data'!$H$12,0,10*ROW('Hygiene Data'!H139))="","",OFFSET('Hygiene Data'!$H$12,0,10*ROW('Hygiene Data'!H139)))</f>
        <v/>
      </c>
      <c r="EE145" s="33" t="str">
        <f ca="true">+IF(OFFSET('Hygiene Data'!$H$13,0,10*ROW('Hygiene Data'!H139))="","",OFFSET('Hygiene Data'!$H$13,0,10*ROW('Hygiene Data'!H139)))</f>
        <v/>
      </c>
      <c r="EF145" s="33" t="str">
        <f ca="true">+IF(OFFSET('Hygiene Data'!$H$14,0,10*ROW('Hygiene Data'!H139))="","",OFFSET('Hygiene Data'!$H$14,0,10*ROW('Hygiene Data'!H139)))</f>
        <v/>
      </c>
    </row>
    <row r="146" x14ac:dyDescent="0.2">
      <c r="A146" s="56" t="str">
        <f ca="true">+IF(OFFSET('Water Data'!$B$1,0,10*ROW('Water Data'!B143))="","",OFFSET('Water Data'!$B$1,0,10*ROW('Water Data'!B143)))</f>
        <v/>
      </c>
      <c r="B146" s="56" t="str">
        <f ca="true">+IF(OFFSET('Water Data'!$A$3,0,10*ROW('Water Data'!A143))="","",OFFSET('Water Data'!$A$3,0,10*ROW('Water Data'!A143)))</f>
        <v/>
      </c>
      <c r="C146" s="56" t="str">
        <f ca="true">+IF(OFFSET('Water Data'!$C$3,0,10*ROW('Water Data'!C143))="","",OFFSET('Water Data'!$C$3,0,10*ROW('Water Data'!C143)))</f>
        <v/>
      </c>
      <c r="D146" s="244"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4"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4"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4"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4"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4"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4"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4"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4"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4"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4"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4"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4"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4"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4"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4"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4"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4"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45"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45"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45"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45"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45"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45"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45"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45"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45"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45"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45"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45"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45"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45"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45"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45"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45"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45"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45"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45"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45"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45"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45"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45"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45"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45"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45"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45"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45"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45"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46"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46"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46"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46"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46"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46"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46"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46"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46"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46"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46"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46"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46"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46"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46"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46"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46"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46"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3" t="str">
        <f ca="true">+IF(OFFSET('Water Data'!$C$28,0,10*ROW('Water Data'!C140))="","",OFFSET('Water Data'!$C$28,0,10*ROW('Water Data'!C140)))</f>
        <v/>
      </c>
      <c r="BT146" s="33" t="str">
        <f ca="true">+IF(OFFSET('Water Data'!$C$29,0,10*ROW('Water Data'!C140))="","",OFFSET('Water Data'!$C$29,0,10*ROW('Water Data'!C140)))</f>
        <v/>
      </c>
      <c r="BU146" s="33" t="str">
        <f ca="true">+IF(OFFSET('Water Data'!$C$30,0,10*ROW('Water Data'!C140))="","",OFFSET('Water Data'!$C$30,0,10*ROW('Water Data'!C140)))</f>
        <v/>
      </c>
      <c r="BV146" s="33" t="str">
        <f ca="true">+IF(OFFSET('Water Data'!$D$28,0,10*ROW('Water Data'!D140))="","",OFFSET('Water Data'!$D$28,0,10*ROW('Water Data'!D140)))</f>
        <v/>
      </c>
      <c r="BW146" s="33" t="str">
        <f ca="true">+IF(OFFSET('Water Data'!$D$29,0,10*ROW('Water Data'!D140))="","",OFFSET('Water Data'!$D$29,0,10*ROW('Water Data'!D140)))</f>
        <v/>
      </c>
      <c r="BX146" s="33" t="str">
        <f ca="true">+IF(OFFSET('Water Data'!$D$30,0,10*ROW('Water Data'!D140))="","",OFFSET('Water Data'!$D$30,0,10*ROW('Water Data'!D140)))</f>
        <v/>
      </c>
      <c r="BY146" s="33" t="str">
        <f ca="true">+IF(OFFSET('Water Data'!$E$28,0,10*ROW('Water Data'!E140))="","",OFFSET('Water Data'!$E$28,0,10*ROW('Water Data'!E140)))</f>
        <v/>
      </c>
      <c r="BZ146" s="33" t="str">
        <f ca="true">+IF(OFFSET('Water Data'!$E$29,0,10*ROW('Water Data'!E140))="","",OFFSET('Water Data'!$E$29,0,10*ROW('Water Data'!E140)))</f>
        <v/>
      </c>
      <c r="CA146" s="33" t="str">
        <f ca="true">+IF(OFFSET('Water Data'!$E$30,0,10*ROW('Water Data'!E140))="","",OFFSET('Water Data'!$E$30,0,10*ROW('Water Data'!E140)))</f>
        <v/>
      </c>
      <c r="CB146" s="33" t="str">
        <f ca="true">+IF(OFFSET('Water Data'!$F$28,0,10*ROW('Water Data'!F140))="","",OFFSET('Water Data'!$F$28,0,10*ROW('Water Data'!F140)))</f>
        <v/>
      </c>
      <c r="CC146" s="33" t="str">
        <f ca="true">+IF(OFFSET('Water Data'!$F$29,0,10*ROW('Water Data'!F140))="","",OFFSET('Water Data'!$F$29,0,10*ROW('Water Data'!F140)))</f>
        <v/>
      </c>
      <c r="CD146" s="33" t="str">
        <f ca="true">+IF(OFFSET('Water Data'!$F$30,0,10*ROW('Water Data'!F140))="","",OFFSET('Water Data'!$F$30,0,10*ROW('Water Data'!F140)))</f>
        <v/>
      </c>
      <c r="CE146" s="33" t="str">
        <f ca="true">+IF(OFFSET('Water Data'!$G$28,0,10*ROW('Water Data'!G140))="","",OFFSET('Water Data'!$G$28,0,10*ROW('Water Data'!G140)))</f>
        <v/>
      </c>
      <c r="CF146" s="33" t="str">
        <f ca="true">+IF(OFFSET('Water Data'!$G$29,0,10*ROW('Water Data'!G140))="","",OFFSET('Water Data'!$G$29,0,10*ROW('Water Data'!G140)))</f>
        <v/>
      </c>
      <c r="CG146" s="33" t="str">
        <f ca="true">+IF(OFFSET('Water Data'!$G$30,0,10*ROW('Water Data'!G140))="","",OFFSET('Water Data'!$G$30,0,10*ROW('Water Data'!G140)))</f>
        <v/>
      </c>
      <c r="CH146" s="33" t="str">
        <f ca="true">+IF(OFFSET('Water Data'!$H$28,0,10*ROW('Water Data'!H140))="","",OFFSET('Water Data'!$H$28,0,10*ROW('Water Data'!H140)))</f>
        <v/>
      </c>
      <c r="CI146" s="33" t="str">
        <f ca="true">+IF(OFFSET('Water Data'!$H$29,0,10*ROW('Water Data'!H140))="","",OFFSET('Water Data'!$H$29,0,10*ROW('Water Data'!H140)))</f>
        <v/>
      </c>
      <c r="CJ146" s="33" t="str">
        <f ca="true">+IF(OFFSET('Water Data'!$H$30,0,10*ROW('Water Data'!H140))="","",OFFSET('Water Data'!$H$30,0,10*ROW('Water Data'!H140)))</f>
        <v/>
      </c>
      <c r="CK146" s="33" t="str">
        <f ca="true">+IF(OFFSET('Sanitation Data'!$C$29,0,10*ROW('Sanitation Data'!C140))="","",OFFSET('Sanitation Data'!$C$29,0,10*ROW('Sanitation Data'!C140)))</f>
        <v/>
      </c>
      <c r="CL146" s="33" t="str">
        <f ca="true">+IF(OFFSET('Sanitation Data'!$C$30,0,10*ROW('Sanitation Data'!C140))="","",OFFSET('Sanitation Data'!$C$30,0,10*ROW('Sanitation Data'!C140)))</f>
        <v/>
      </c>
      <c r="CM146" s="33" t="str">
        <f ca="true">+IF(OFFSET('Sanitation Data'!$C$31,0,10*ROW('Sanitation Data'!C140))="","",OFFSET('Sanitation Data'!$C$31,0,10*ROW('Sanitation Data'!C140)))</f>
        <v/>
      </c>
      <c r="CN146" s="33" t="str">
        <f ca="true">+IF(OFFSET('Sanitation Data'!$C$32,0,10*ROW('Sanitation Data'!C140))="","",OFFSET('Sanitation Data'!$C$32,0,10*ROW('Sanitation Data'!C140)))</f>
        <v/>
      </c>
      <c r="CO146" s="33" t="str">
        <f ca="true">+IF(OFFSET('Sanitation Data'!$C$33,0,10*ROW('Sanitation Data'!C140))="","",OFFSET('Sanitation Data'!$C$33,0,10*ROW('Sanitation Data'!C140)))</f>
        <v/>
      </c>
      <c r="CP146" s="33" t="str">
        <f ca="true">+IF(OFFSET('Sanitation Data'!$D$29,0,10*ROW('Sanitation Data'!D140))="","",OFFSET('Sanitation Data'!$D$29,0,10*ROW('Sanitation Data'!D140)))</f>
        <v/>
      </c>
      <c r="CQ146" s="33" t="str">
        <f ca="true">+IF(OFFSET('Sanitation Data'!$D$30,0,10*ROW('Sanitation Data'!D140))="","",OFFSET('Sanitation Data'!$D$30,0,10*ROW('Sanitation Data'!D140)))</f>
        <v/>
      </c>
      <c r="CR146" s="33" t="str">
        <f ca="true">+IF(OFFSET('Sanitation Data'!$D$31,0,10*ROW('Sanitation Data'!D140))="","",OFFSET('Sanitation Data'!$D$31,0,10*ROW('Sanitation Data'!D140)))</f>
        <v/>
      </c>
      <c r="CS146" s="33" t="str">
        <f ca="true">+IF(OFFSET('Sanitation Data'!$D$32,0,10*ROW('Sanitation Data'!D140))="","",OFFSET('Sanitation Data'!$D$32,0,10*ROW('Sanitation Data'!D140)))</f>
        <v/>
      </c>
      <c r="CT146" s="33" t="str">
        <f ca="true">+IF(OFFSET('Sanitation Data'!$D$33,0,10*ROW('Sanitation Data'!D140))="","",OFFSET('Sanitation Data'!$D$33,0,10*ROW('Sanitation Data'!D140)))</f>
        <v/>
      </c>
      <c r="CU146" s="33" t="str">
        <f ca="true">+IF(OFFSET('Sanitation Data'!$E$29,0,10*ROW('Sanitation Data'!E140))="","",OFFSET('Sanitation Data'!$E$29,0,10*ROW('Sanitation Data'!E140)))</f>
        <v/>
      </c>
      <c r="CV146" s="33" t="str">
        <f ca="true">+IF(OFFSET('Sanitation Data'!$E$30,0,10*ROW('Sanitation Data'!E140))="","",OFFSET('Sanitation Data'!$E$30,0,10*ROW('Sanitation Data'!E140)))</f>
        <v/>
      </c>
      <c r="CW146" s="33" t="str">
        <f ca="true">+IF(OFFSET('Sanitation Data'!$E$31,0,10*ROW('Sanitation Data'!E140))="","",OFFSET('Sanitation Data'!$E$31,0,10*ROW('Sanitation Data'!E140)))</f>
        <v/>
      </c>
      <c r="CX146" s="33" t="str">
        <f ca="true">+IF(OFFSET('Sanitation Data'!$E$32,0,10*ROW('Sanitation Data'!E140))="","",OFFSET('Sanitation Data'!$E$32,0,10*ROW('Sanitation Data'!E140)))</f>
        <v/>
      </c>
      <c r="CY146" s="33" t="str">
        <f ca="true">+IF(OFFSET('Sanitation Data'!$E$33,0,10*ROW('Sanitation Data'!E140))="","",OFFSET('Sanitation Data'!$E$33,0,10*ROW('Sanitation Data'!E140)))</f>
        <v/>
      </c>
      <c r="CZ146" s="33" t="str">
        <f ca="true">+IF(OFFSET('Sanitation Data'!$F$29,0,10*ROW('Sanitation Data'!F140))="","",OFFSET('Sanitation Data'!$F$29,0,10*ROW('Sanitation Data'!F140)))</f>
        <v/>
      </c>
      <c r="DA146" s="33" t="str">
        <f ca="true">+IF(OFFSET('Sanitation Data'!$F$30,0,10*ROW('Sanitation Data'!F140))="","",OFFSET('Sanitation Data'!$F$30,0,10*ROW('Sanitation Data'!F140)))</f>
        <v/>
      </c>
      <c r="DB146" s="33" t="str">
        <f ca="true">+IF(OFFSET('Sanitation Data'!$F$31,0,10*ROW('Sanitation Data'!F140))="","",OFFSET('Sanitation Data'!$F$31,0,10*ROW('Sanitation Data'!F140)))</f>
        <v/>
      </c>
      <c r="DC146" s="33" t="str">
        <f ca="true">+IF(OFFSET('Sanitation Data'!$F$32,0,10*ROW('Sanitation Data'!F140))="","",OFFSET('Sanitation Data'!$F$32,0,10*ROW('Sanitation Data'!F140)))</f>
        <v/>
      </c>
      <c r="DD146" s="33" t="str">
        <f ca="true">+IF(OFFSET('Sanitation Data'!$F$33,0,10*ROW('Sanitation Data'!F140))="","",OFFSET('Sanitation Data'!$F$33,0,10*ROW('Sanitation Data'!F140)))</f>
        <v/>
      </c>
      <c r="DE146" s="33" t="str">
        <f ca="true">+IF(OFFSET('Sanitation Data'!$G$29,0,10*ROW('Sanitation Data'!G140))="","",OFFSET('Sanitation Data'!$G$29,0,10*ROW('Sanitation Data'!G140)))</f>
        <v/>
      </c>
      <c r="DF146" s="33" t="str">
        <f ca="true">+IF(OFFSET('Sanitation Data'!$G$30,0,10*ROW('Sanitation Data'!G140))="","",OFFSET('Sanitation Data'!$G$30,0,10*ROW('Sanitation Data'!G140)))</f>
        <v/>
      </c>
      <c r="DG146" s="33" t="str">
        <f ca="true">+IF(OFFSET('Sanitation Data'!$G$31,0,10*ROW('Sanitation Data'!G140))="","",OFFSET('Sanitation Data'!$G$31,0,10*ROW('Sanitation Data'!G140)))</f>
        <v/>
      </c>
      <c r="DH146" s="33" t="str">
        <f ca="true">+IF(OFFSET('Sanitation Data'!$G$32,0,10*ROW('Sanitation Data'!G140))="","",OFFSET('Sanitation Data'!$G$32,0,10*ROW('Sanitation Data'!G140)))</f>
        <v/>
      </c>
      <c r="DI146" s="33" t="str">
        <f ca="true">+IF(OFFSET('Sanitation Data'!$G$33,0,10*ROW('Sanitation Data'!G140))="","",OFFSET('Sanitation Data'!$G$33,0,10*ROW('Sanitation Data'!G140)))</f>
        <v/>
      </c>
      <c r="DJ146" s="33" t="str">
        <f ca="true">+IF(OFFSET('Sanitation Data'!$H$29,0,10*ROW('Sanitation Data'!H140))="","",OFFSET('Sanitation Data'!$H$29,0,10*ROW('Sanitation Data'!H140)))</f>
        <v/>
      </c>
      <c r="DK146" s="33" t="str">
        <f ca="true">+IF(OFFSET('Sanitation Data'!$H$30,0,10*ROW('Sanitation Data'!H140))="","",OFFSET('Sanitation Data'!$H$30,0,10*ROW('Sanitation Data'!H140)))</f>
        <v/>
      </c>
      <c r="DL146" s="33" t="str">
        <f ca="true">+IF(OFFSET('Sanitation Data'!$H$31,0,10*ROW('Sanitation Data'!H140))="","",OFFSET('Sanitation Data'!$H$31,0,10*ROW('Sanitation Data'!H140)))</f>
        <v/>
      </c>
      <c r="DM146" s="33" t="str">
        <f ca="true">+IF(OFFSET('Sanitation Data'!$H$32,0,10*ROW('Sanitation Data'!H140))="","",OFFSET('Sanitation Data'!$H$32,0,10*ROW('Sanitation Data'!H140)))</f>
        <v/>
      </c>
      <c r="DN146" s="33" t="str">
        <f ca="true">+IF(OFFSET('Sanitation Data'!$H$33,0,10*ROW('Sanitation Data'!H140))="","",OFFSET('Sanitation Data'!$H$33,0,10*ROW('Sanitation Data'!H140)))</f>
        <v/>
      </c>
      <c r="DO146" s="33" t="str">
        <f ca="true">+IF(OFFSET('Hygiene Data'!$C$12,0,10*ROW('Hygiene Data'!C140))="","",OFFSET('Hygiene Data'!$C$12,0,10*ROW('Hygiene Data'!C140)))</f>
        <v/>
      </c>
      <c r="DP146" s="33" t="str">
        <f ca="true">+IF(OFFSET('Hygiene Data'!$C$13,0,10*ROW('Hygiene Data'!C140))="","",OFFSET('Hygiene Data'!$C$13,0,10*ROW('Hygiene Data'!C140)))</f>
        <v/>
      </c>
      <c r="DQ146" s="33" t="str">
        <f ca="true">+IF(OFFSET('Hygiene Data'!$C$14,0,10*ROW('Hygiene Data'!C140))="","",OFFSET('Hygiene Data'!$C$14,0,10*ROW('Hygiene Data'!C140)))</f>
        <v/>
      </c>
      <c r="DR146" s="33" t="str">
        <f ca="true">+IF(OFFSET('Hygiene Data'!$D$12,0,10*ROW('Hygiene Data'!D140))="","",OFFSET('Hygiene Data'!$D$12,0,10*ROW('Hygiene Data'!D140)))</f>
        <v/>
      </c>
      <c r="DS146" s="33" t="str">
        <f ca="true">+IF(OFFSET('Hygiene Data'!$D$13,0,10*ROW('Hygiene Data'!D140))="","",OFFSET('Hygiene Data'!$D$13,0,10*ROW('Hygiene Data'!D140)))</f>
        <v/>
      </c>
      <c r="DT146" s="33" t="str">
        <f ca="true">+IF(OFFSET('Hygiene Data'!$D$14,0,10*ROW('Hygiene Data'!D140))="","",OFFSET('Hygiene Data'!$D$14,0,10*ROW('Hygiene Data'!D140)))</f>
        <v/>
      </c>
      <c r="DU146" s="33" t="str">
        <f ca="true">+IF(OFFSET('Hygiene Data'!$E$12,0,10*ROW('Hygiene Data'!E140))="","",OFFSET('Hygiene Data'!$E$12,0,10*ROW('Hygiene Data'!E140)))</f>
        <v/>
      </c>
      <c r="DV146" s="33" t="str">
        <f ca="true">+IF(OFFSET('Hygiene Data'!$E$13,0,10*ROW('Hygiene Data'!E140))="","",OFFSET('Hygiene Data'!$E$13,0,10*ROW('Hygiene Data'!E140)))</f>
        <v/>
      </c>
      <c r="DW146" s="33" t="str">
        <f ca="true">+IF(OFFSET('Hygiene Data'!$E$14,0,10*ROW('Hygiene Data'!E140))="","",OFFSET('Hygiene Data'!$E$14,0,10*ROW('Hygiene Data'!E140)))</f>
        <v/>
      </c>
      <c r="DX146" s="33" t="str">
        <f ca="true">+IF(OFFSET('Hygiene Data'!$F$12,0,10*ROW('Hygiene Data'!F140))="","",OFFSET('Hygiene Data'!$F$12,0,10*ROW('Hygiene Data'!F140)))</f>
        <v/>
      </c>
      <c r="DY146" s="33" t="str">
        <f ca="true">+IF(OFFSET('Hygiene Data'!$F$13,0,10*ROW('Hygiene Data'!F140))="","",OFFSET('Hygiene Data'!$F$13,0,10*ROW('Hygiene Data'!F140)))</f>
        <v/>
      </c>
      <c r="DZ146" s="33" t="str">
        <f ca="true">+IF(OFFSET('Hygiene Data'!$F$14,0,10*ROW('Hygiene Data'!F140))="","",OFFSET('Hygiene Data'!$F$14,0,10*ROW('Hygiene Data'!F140)))</f>
        <v/>
      </c>
      <c r="EA146" s="33" t="str">
        <f ca="true">+IF(OFFSET('Hygiene Data'!$G$12,0,10*ROW('Hygiene Data'!G140))="","",OFFSET('Hygiene Data'!$G$12,0,10*ROW('Hygiene Data'!G140)))</f>
        <v/>
      </c>
      <c r="EB146" s="33" t="str">
        <f ca="true">+IF(OFFSET('Hygiene Data'!$G$13,0,10*ROW('Hygiene Data'!G140))="","",OFFSET('Hygiene Data'!$G$13,0,10*ROW('Hygiene Data'!G140)))</f>
        <v/>
      </c>
      <c r="EC146" s="33" t="str">
        <f ca="true">+IF(OFFSET('Hygiene Data'!$G$14,0,10*ROW('Hygiene Data'!G140))="","",OFFSET('Hygiene Data'!$G$14,0,10*ROW('Hygiene Data'!G140)))</f>
        <v/>
      </c>
      <c r="ED146" s="33" t="str">
        <f ca="true">+IF(OFFSET('Hygiene Data'!$H$12,0,10*ROW('Hygiene Data'!H140))="","",OFFSET('Hygiene Data'!$H$12,0,10*ROW('Hygiene Data'!H140)))</f>
        <v/>
      </c>
      <c r="EE146" s="33" t="str">
        <f ca="true">+IF(OFFSET('Hygiene Data'!$H$13,0,10*ROW('Hygiene Data'!H140))="","",OFFSET('Hygiene Data'!$H$13,0,10*ROW('Hygiene Data'!H140)))</f>
        <v/>
      </c>
      <c r="EF146" s="33" t="str">
        <f ca="true">+IF(OFFSET('Hygiene Data'!$H$14,0,10*ROW('Hygiene Data'!H140))="","",OFFSET('Hygiene Data'!$H$14,0,10*ROW('Hygiene Data'!H140)))</f>
        <v/>
      </c>
    </row>
    <row r="147" x14ac:dyDescent="0.2">
      <c r="A147" s="56" t="str">
        <f ca="true">+IF(OFFSET('Water Data'!$B$1,0,10*ROW('Water Data'!B144))="","",OFFSET('Water Data'!$B$1,0,10*ROW('Water Data'!B144)))</f>
        <v/>
      </c>
      <c r="B147" s="56" t="str">
        <f ca="true">+IF(OFFSET('Water Data'!$A$3,0,10*ROW('Water Data'!A144))="","",OFFSET('Water Data'!$A$3,0,10*ROW('Water Data'!A144)))</f>
        <v/>
      </c>
      <c r="C147" s="56" t="str">
        <f ca="true">+IF(OFFSET('Water Data'!$C$3,0,10*ROW('Water Data'!C144))="","",OFFSET('Water Data'!$C$3,0,10*ROW('Water Data'!C144)))</f>
        <v/>
      </c>
      <c r="D147" s="244"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4"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4"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4"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4"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4"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4"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4"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4"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4"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4"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4"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4"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4"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4"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4"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4"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4"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45"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45"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45"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45"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45"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45"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45"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45"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45"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45"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45"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45"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45"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45"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45"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45"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45"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45"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45"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45"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45"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45"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45"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45"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45"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45"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45"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45"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45"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45"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46"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46"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46"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46"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46"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46"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46"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46"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46"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46"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46"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46"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46"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46"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46"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46"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46"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46"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3" t="str">
        <f ca="true">+IF(OFFSET('Water Data'!$C$28,0,10*ROW('Water Data'!C141))="","",OFFSET('Water Data'!$C$28,0,10*ROW('Water Data'!C141)))</f>
        <v/>
      </c>
      <c r="BT147" s="33" t="str">
        <f ca="true">+IF(OFFSET('Water Data'!$C$29,0,10*ROW('Water Data'!C141))="","",OFFSET('Water Data'!$C$29,0,10*ROW('Water Data'!C141)))</f>
        <v/>
      </c>
      <c r="BU147" s="33" t="str">
        <f ca="true">+IF(OFFSET('Water Data'!$C$30,0,10*ROW('Water Data'!C141))="","",OFFSET('Water Data'!$C$30,0,10*ROW('Water Data'!C141)))</f>
        <v/>
      </c>
      <c r="BV147" s="33" t="str">
        <f ca="true">+IF(OFFSET('Water Data'!$D$28,0,10*ROW('Water Data'!D141))="","",OFFSET('Water Data'!$D$28,0,10*ROW('Water Data'!D141)))</f>
        <v/>
      </c>
      <c r="BW147" s="33" t="str">
        <f ca="true">+IF(OFFSET('Water Data'!$D$29,0,10*ROW('Water Data'!D141))="","",OFFSET('Water Data'!$D$29,0,10*ROW('Water Data'!D141)))</f>
        <v/>
      </c>
      <c r="BX147" s="33" t="str">
        <f ca="true">+IF(OFFSET('Water Data'!$D$30,0,10*ROW('Water Data'!D141))="","",OFFSET('Water Data'!$D$30,0,10*ROW('Water Data'!D141)))</f>
        <v/>
      </c>
      <c r="BY147" s="33" t="str">
        <f ca="true">+IF(OFFSET('Water Data'!$E$28,0,10*ROW('Water Data'!E141))="","",OFFSET('Water Data'!$E$28,0,10*ROW('Water Data'!E141)))</f>
        <v/>
      </c>
      <c r="BZ147" s="33" t="str">
        <f ca="true">+IF(OFFSET('Water Data'!$E$29,0,10*ROW('Water Data'!E141))="","",OFFSET('Water Data'!$E$29,0,10*ROW('Water Data'!E141)))</f>
        <v/>
      </c>
      <c r="CA147" s="33" t="str">
        <f ca="true">+IF(OFFSET('Water Data'!$E$30,0,10*ROW('Water Data'!E141))="","",OFFSET('Water Data'!$E$30,0,10*ROW('Water Data'!E141)))</f>
        <v/>
      </c>
      <c r="CB147" s="33" t="str">
        <f ca="true">+IF(OFFSET('Water Data'!$F$28,0,10*ROW('Water Data'!F141))="","",OFFSET('Water Data'!$F$28,0,10*ROW('Water Data'!F141)))</f>
        <v/>
      </c>
      <c r="CC147" s="33" t="str">
        <f ca="true">+IF(OFFSET('Water Data'!$F$29,0,10*ROW('Water Data'!F141))="","",OFFSET('Water Data'!$F$29,0,10*ROW('Water Data'!F141)))</f>
        <v/>
      </c>
      <c r="CD147" s="33" t="str">
        <f ca="true">+IF(OFFSET('Water Data'!$F$30,0,10*ROW('Water Data'!F141))="","",OFFSET('Water Data'!$F$30,0,10*ROW('Water Data'!F141)))</f>
        <v/>
      </c>
      <c r="CE147" s="33" t="str">
        <f ca="true">+IF(OFFSET('Water Data'!$G$28,0,10*ROW('Water Data'!G141))="","",OFFSET('Water Data'!$G$28,0,10*ROW('Water Data'!G141)))</f>
        <v/>
      </c>
      <c r="CF147" s="33" t="str">
        <f ca="true">+IF(OFFSET('Water Data'!$G$29,0,10*ROW('Water Data'!G141))="","",OFFSET('Water Data'!$G$29,0,10*ROW('Water Data'!G141)))</f>
        <v/>
      </c>
      <c r="CG147" s="33" t="str">
        <f ca="true">+IF(OFFSET('Water Data'!$G$30,0,10*ROW('Water Data'!G141))="","",OFFSET('Water Data'!$G$30,0,10*ROW('Water Data'!G141)))</f>
        <v/>
      </c>
      <c r="CH147" s="33" t="str">
        <f ca="true">+IF(OFFSET('Water Data'!$H$28,0,10*ROW('Water Data'!H141))="","",OFFSET('Water Data'!$H$28,0,10*ROW('Water Data'!H141)))</f>
        <v/>
      </c>
      <c r="CI147" s="33" t="str">
        <f ca="true">+IF(OFFSET('Water Data'!$H$29,0,10*ROW('Water Data'!H141))="","",OFFSET('Water Data'!$H$29,0,10*ROW('Water Data'!H141)))</f>
        <v/>
      </c>
      <c r="CJ147" s="33" t="str">
        <f ca="true">+IF(OFFSET('Water Data'!$H$30,0,10*ROW('Water Data'!H141))="","",OFFSET('Water Data'!$H$30,0,10*ROW('Water Data'!H141)))</f>
        <v/>
      </c>
      <c r="CK147" s="33" t="str">
        <f ca="true">+IF(OFFSET('Sanitation Data'!$C$29,0,10*ROW('Sanitation Data'!C141))="","",OFFSET('Sanitation Data'!$C$29,0,10*ROW('Sanitation Data'!C141)))</f>
        <v/>
      </c>
      <c r="CL147" s="33" t="str">
        <f ca="true">+IF(OFFSET('Sanitation Data'!$C$30,0,10*ROW('Sanitation Data'!C141))="","",OFFSET('Sanitation Data'!$C$30,0,10*ROW('Sanitation Data'!C141)))</f>
        <v/>
      </c>
      <c r="CM147" s="33" t="str">
        <f ca="true">+IF(OFFSET('Sanitation Data'!$C$31,0,10*ROW('Sanitation Data'!C141))="","",OFFSET('Sanitation Data'!$C$31,0,10*ROW('Sanitation Data'!C141)))</f>
        <v/>
      </c>
      <c r="CN147" s="33" t="str">
        <f ca="true">+IF(OFFSET('Sanitation Data'!$C$32,0,10*ROW('Sanitation Data'!C141))="","",OFFSET('Sanitation Data'!$C$32,0,10*ROW('Sanitation Data'!C141)))</f>
        <v/>
      </c>
      <c r="CO147" s="33" t="str">
        <f ca="true">+IF(OFFSET('Sanitation Data'!$C$33,0,10*ROW('Sanitation Data'!C141))="","",OFFSET('Sanitation Data'!$C$33,0,10*ROW('Sanitation Data'!C141)))</f>
        <v/>
      </c>
      <c r="CP147" s="33" t="str">
        <f ca="true">+IF(OFFSET('Sanitation Data'!$D$29,0,10*ROW('Sanitation Data'!D141))="","",OFFSET('Sanitation Data'!$D$29,0,10*ROW('Sanitation Data'!D141)))</f>
        <v/>
      </c>
      <c r="CQ147" s="33" t="str">
        <f ca="true">+IF(OFFSET('Sanitation Data'!$D$30,0,10*ROW('Sanitation Data'!D141))="","",OFFSET('Sanitation Data'!$D$30,0,10*ROW('Sanitation Data'!D141)))</f>
        <v/>
      </c>
      <c r="CR147" s="33" t="str">
        <f ca="true">+IF(OFFSET('Sanitation Data'!$D$31,0,10*ROW('Sanitation Data'!D141))="","",OFFSET('Sanitation Data'!$D$31,0,10*ROW('Sanitation Data'!D141)))</f>
        <v/>
      </c>
      <c r="CS147" s="33" t="str">
        <f ca="true">+IF(OFFSET('Sanitation Data'!$D$32,0,10*ROW('Sanitation Data'!D141))="","",OFFSET('Sanitation Data'!$D$32,0,10*ROW('Sanitation Data'!D141)))</f>
        <v/>
      </c>
      <c r="CT147" s="33" t="str">
        <f ca="true">+IF(OFFSET('Sanitation Data'!$D$33,0,10*ROW('Sanitation Data'!D141))="","",OFFSET('Sanitation Data'!$D$33,0,10*ROW('Sanitation Data'!D141)))</f>
        <v/>
      </c>
      <c r="CU147" s="33" t="str">
        <f ca="true">+IF(OFFSET('Sanitation Data'!$E$29,0,10*ROW('Sanitation Data'!E141))="","",OFFSET('Sanitation Data'!$E$29,0,10*ROW('Sanitation Data'!E141)))</f>
        <v/>
      </c>
      <c r="CV147" s="33" t="str">
        <f ca="true">+IF(OFFSET('Sanitation Data'!$E$30,0,10*ROW('Sanitation Data'!E141))="","",OFFSET('Sanitation Data'!$E$30,0,10*ROW('Sanitation Data'!E141)))</f>
        <v/>
      </c>
      <c r="CW147" s="33" t="str">
        <f ca="true">+IF(OFFSET('Sanitation Data'!$E$31,0,10*ROW('Sanitation Data'!E141))="","",OFFSET('Sanitation Data'!$E$31,0,10*ROW('Sanitation Data'!E141)))</f>
        <v/>
      </c>
      <c r="CX147" s="33" t="str">
        <f ca="true">+IF(OFFSET('Sanitation Data'!$E$32,0,10*ROW('Sanitation Data'!E141))="","",OFFSET('Sanitation Data'!$E$32,0,10*ROW('Sanitation Data'!E141)))</f>
        <v/>
      </c>
      <c r="CY147" s="33" t="str">
        <f ca="true">+IF(OFFSET('Sanitation Data'!$E$33,0,10*ROW('Sanitation Data'!E141))="","",OFFSET('Sanitation Data'!$E$33,0,10*ROW('Sanitation Data'!E141)))</f>
        <v/>
      </c>
      <c r="CZ147" s="33" t="str">
        <f ca="true">+IF(OFFSET('Sanitation Data'!$F$29,0,10*ROW('Sanitation Data'!F141))="","",OFFSET('Sanitation Data'!$F$29,0,10*ROW('Sanitation Data'!F141)))</f>
        <v/>
      </c>
      <c r="DA147" s="33" t="str">
        <f ca="true">+IF(OFFSET('Sanitation Data'!$F$30,0,10*ROW('Sanitation Data'!F141))="","",OFFSET('Sanitation Data'!$F$30,0,10*ROW('Sanitation Data'!F141)))</f>
        <v/>
      </c>
      <c r="DB147" s="33" t="str">
        <f ca="true">+IF(OFFSET('Sanitation Data'!$F$31,0,10*ROW('Sanitation Data'!F141))="","",OFFSET('Sanitation Data'!$F$31,0,10*ROW('Sanitation Data'!F141)))</f>
        <v/>
      </c>
      <c r="DC147" s="33" t="str">
        <f ca="true">+IF(OFFSET('Sanitation Data'!$F$32,0,10*ROW('Sanitation Data'!F141))="","",OFFSET('Sanitation Data'!$F$32,0,10*ROW('Sanitation Data'!F141)))</f>
        <v/>
      </c>
      <c r="DD147" s="33" t="str">
        <f ca="true">+IF(OFFSET('Sanitation Data'!$F$33,0,10*ROW('Sanitation Data'!F141))="","",OFFSET('Sanitation Data'!$F$33,0,10*ROW('Sanitation Data'!F141)))</f>
        <v/>
      </c>
      <c r="DE147" s="33" t="str">
        <f ca="true">+IF(OFFSET('Sanitation Data'!$G$29,0,10*ROW('Sanitation Data'!G141))="","",OFFSET('Sanitation Data'!$G$29,0,10*ROW('Sanitation Data'!G141)))</f>
        <v/>
      </c>
      <c r="DF147" s="33" t="str">
        <f ca="true">+IF(OFFSET('Sanitation Data'!$G$30,0,10*ROW('Sanitation Data'!G141))="","",OFFSET('Sanitation Data'!$G$30,0,10*ROW('Sanitation Data'!G141)))</f>
        <v/>
      </c>
      <c r="DG147" s="33" t="str">
        <f ca="true">+IF(OFFSET('Sanitation Data'!$G$31,0,10*ROW('Sanitation Data'!G141))="","",OFFSET('Sanitation Data'!$G$31,0,10*ROW('Sanitation Data'!G141)))</f>
        <v/>
      </c>
      <c r="DH147" s="33" t="str">
        <f ca="true">+IF(OFFSET('Sanitation Data'!$G$32,0,10*ROW('Sanitation Data'!G141))="","",OFFSET('Sanitation Data'!$G$32,0,10*ROW('Sanitation Data'!G141)))</f>
        <v/>
      </c>
      <c r="DI147" s="33" t="str">
        <f ca="true">+IF(OFFSET('Sanitation Data'!$G$33,0,10*ROW('Sanitation Data'!G141))="","",OFFSET('Sanitation Data'!$G$33,0,10*ROW('Sanitation Data'!G141)))</f>
        <v/>
      </c>
      <c r="DJ147" s="33" t="str">
        <f ca="true">+IF(OFFSET('Sanitation Data'!$H$29,0,10*ROW('Sanitation Data'!H141))="","",OFFSET('Sanitation Data'!$H$29,0,10*ROW('Sanitation Data'!H141)))</f>
        <v/>
      </c>
      <c r="DK147" s="33" t="str">
        <f ca="true">+IF(OFFSET('Sanitation Data'!$H$30,0,10*ROW('Sanitation Data'!H141))="","",OFFSET('Sanitation Data'!$H$30,0,10*ROW('Sanitation Data'!H141)))</f>
        <v/>
      </c>
      <c r="DL147" s="33" t="str">
        <f ca="true">+IF(OFFSET('Sanitation Data'!$H$31,0,10*ROW('Sanitation Data'!H141))="","",OFFSET('Sanitation Data'!$H$31,0,10*ROW('Sanitation Data'!H141)))</f>
        <v/>
      </c>
      <c r="DM147" s="33" t="str">
        <f ca="true">+IF(OFFSET('Sanitation Data'!$H$32,0,10*ROW('Sanitation Data'!H141))="","",OFFSET('Sanitation Data'!$H$32,0,10*ROW('Sanitation Data'!H141)))</f>
        <v/>
      </c>
      <c r="DN147" s="33" t="str">
        <f ca="true">+IF(OFFSET('Sanitation Data'!$H$33,0,10*ROW('Sanitation Data'!H141))="","",OFFSET('Sanitation Data'!$H$33,0,10*ROW('Sanitation Data'!H141)))</f>
        <v/>
      </c>
      <c r="DO147" s="33" t="str">
        <f ca="true">+IF(OFFSET('Hygiene Data'!$C$12,0,10*ROW('Hygiene Data'!C141))="","",OFFSET('Hygiene Data'!$C$12,0,10*ROW('Hygiene Data'!C141)))</f>
        <v/>
      </c>
      <c r="DP147" s="33" t="str">
        <f ca="true">+IF(OFFSET('Hygiene Data'!$C$13,0,10*ROW('Hygiene Data'!C141))="","",OFFSET('Hygiene Data'!$C$13,0,10*ROW('Hygiene Data'!C141)))</f>
        <v/>
      </c>
      <c r="DQ147" s="33" t="str">
        <f ca="true">+IF(OFFSET('Hygiene Data'!$C$14,0,10*ROW('Hygiene Data'!C141))="","",OFFSET('Hygiene Data'!$C$14,0,10*ROW('Hygiene Data'!C141)))</f>
        <v/>
      </c>
      <c r="DR147" s="33" t="str">
        <f ca="true">+IF(OFFSET('Hygiene Data'!$D$12,0,10*ROW('Hygiene Data'!D141))="","",OFFSET('Hygiene Data'!$D$12,0,10*ROW('Hygiene Data'!D141)))</f>
        <v/>
      </c>
      <c r="DS147" s="33" t="str">
        <f ca="true">+IF(OFFSET('Hygiene Data'!$D$13,0,10*ROW('Hygiene Data'!D141))="","",OFFSET('Hygiene Data'!$D$13,0,10*ROW('Hygiene Data'!D141)))</f>
        <v/>
      </c>
      <c r="DT147" s="33" t="str">
        <f ca="true">+IF(OFFSET('Hygiene Data'!$D$14,0,10*ROW('Hygiene Data'!D141))="","",OFFSET('Hygiene Data'!$D$14,0,10*ROW('Hygiene Data'!D141)))</f>
        <v/>
      </c>
      <c r="DU147" s="33" t="str">
        <f ca="true">+IF(OFFSET('Hygiene Data'!$E$12,0,10*ROW('Hygiene Data'!E141))="","",OFFSET('Hygiene Data'!$E$12,0,10*ROW('Hygiene Data'!E141)))</f>
        <v/>
      </c>
      <c r="DV147" s="33" t="str">
        <f ca="true">+IF(OFFSET('Hygiene Data'!$E$13,0,10*ROW('Hygiene Data'!E141))="","",OFFSET('Hygiene Data'!$E$13,0,10*ROW('Hygiene Data'!E141)))</f>
        <v/>
      </c>
      <c r="DW147" s="33" t="str">
        <f ca="true">+IF(OFFSET('Hygiene Data'!$E$14,0,10*ROW('Hygiene Data'!E141))="","",OFFSET('Hygiene Data'!$E$14,0,10*ROW('Hygiene Data'!E141)))</f>
        <v/>
      </c>
      <c r="DX147" s="33" t="str">
        <f ca="true">+IF(OFFSET('Hygiene Data'!$F$12,0,10*ROW('Hygiene Data'!F141))="","",OFFSET('Hygiene Data'!$F$12,0,10*ROW('Hygiene Data'!F141)))</f>
        <v/>
      </c>
      <c r="DY147" s="33" t="str">
        <f ca="true">+IF(OFFSET('Hygiene Data'!$F$13,0,10*ROW('Hygiene Data'!F141))="","",OFFSET('Hygiene Data'!$F$13,0,10*ROW('Hygiene Data'!F141)))</f>
        <v/>
      </c>
      <c r="DZ147" s="33" t="str">
        <f ca="true">+IF(OFFSET('Hygiene Data'!$F$14,0,10*ROW('Hygiene Data'!F141))="","",OFFSET('Hygiene Data'!$F$14,0,10*ROW('Hygiene Data'!F141)))</f>
        <v/>
      </c>
      <c r="EA147" s="33" t="str">
        <f ca="true">+IF(OFFSET('Hygiene Data'!$G$12,0,10*ROW('Hygiene Data'!G141))="","",OFFSET('Hygiene Data'!$G$12,0,10*ROW('Hygiene Data'!G141)))</f>
        <v/>
      </c>
      <c r="EB147" s="33" t="str">
        <f ca="true">+IF(OFFSET('Hygiene Data'!$G$13,0,10*ROW('Hygiene Data'!G141))="","",OFFSET('Hygiene Data'!$G$13,0,10*ROW('Hygiene Data'!G141)))</f>
        <v/>
      </c>
      <c r="EC147" s="33" t="str">
        <f ca="true">+IF(OFFSET('Hygiene Data'!$G$14,0,10*ROW('Hygiene Data'!G141))="","",OFFSET('Hygiene Data'!$G$14,0,10*ROW('Hygiene Data'!G141)))</f>
        <v/>
      </c>
      <c r="ED147" s="33" t="str">
        <f ca="true">+IF(OFFSET('Hygiene Data'!$H$12,0,10*ROW('Hygiene Data'!H141))="","",OFFSET('Hygiene Data'!$H$12,0,10*ROW('Hygiene Data'!H141)))</f>
        <v/>
      </c>
      <c r="EE147" s="33" t="str">
        <f ca="true">+IF(OFFSET('Hygiene Data'!$H$13,0,10*ROW('Hygiene Data'!H141))="","",OFFSET('Hygiene Data'!$H$13,0,10*ROW('Hygiene Data'!H141)))</f>
        <v/>
      </c>
      <c r="EF147" s="33" t="str">
        <f ca="true">+IF(OFFSET('Hygiene Data'!$H$14,0,10*ROW('Hygiene Data'!H141))="","",OFFSET('Hygiene Data'!$H$14,0,10*ROW('Hygiene Data'!H141)))</f>
        <v/>
      </c>
    </row>
    <row r="148" x14ac:dyDescent="0.2">
      <c r="A148" s="56" t="str">
        <f ca="true">+IF(OFFSET('Water Data'!$B$1,0,10*ROW('Water Data'!B145))="","",OFFSET('Water Data'!$B$1,0,10*ROW('Water Data'!B145)))</f>
        <v/>
      </c>
      <c r="B148" s="56" t="str">
        <f ca="true">+IF(OFFSET('Water Data'!$A$3,0,10*ROW('Water Data'!A145))="","",OFFSET('Water Data'!$A$3,0,10*ROW('Water Data'!A145)))</f>
        <v/>
      </c>
      <c r="C148" s="56" t="str">
        <f ca="true">+IF(OFFSET('Water Data'!$C$3,0,10*ROW('Water Data'!C145))="","",OFFSET('Water Data'!$C$3,0,10*ROW('Water Data'!C145)))</f>
        <v/>
      </c>
      <c r="D148" s="244"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4"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4"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4"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4"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4"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4"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4"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4"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4"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4"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4"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4"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4"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4"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4"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4"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4"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45"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45"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45"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45"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45"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45"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45"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45"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45"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45"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45"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45"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45"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45"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45"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45"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45"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45"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45"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45"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45"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45"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45"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45"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45"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45"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45"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45"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45"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45"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46"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46"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46"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46"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46"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46"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46"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46"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46"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46"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46"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46"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46"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46"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46"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46"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46"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46"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3" t="str">
        <f ca="true">+IF(OFFSET('Water Data'!$C$28,0,10*ROW('Water Data'!C142))="","",OFFSET('Water Data'!$C$28,0,10*ROW('Water Data'!C142)))</f>
        <v/>
      </c>
      <c r="BT148" s="33" t="str">
        <f ca="true">+IF(OFFSET('Water Data'!$C$29,0,10*ROW('Water Data'!C142))="","",OFFSET('Water Data'!$C$29,0,10*ROW('Water Data'!C142)))</f>
        <v/>
      </c>
      <c r="BU148" s="33" t="str">
        <f ca="true">+IF(OFFSET('Water Data'!$C$30,0,10*ROW('Water Data'!C142))="","",OFFSET('Water Data'!$C$30,0,10*ROW('Water Data'!C142)))</f>
        <v/>
      </c>
      <c r="BV148" s="33" t="str">
        <f ca="true">+IF(OFFSET('Water Data'!$D$28,0,10*ROW('Water Data'!D142))="","",OFFSET('Water Data'!$D$28,0,10*ROW('Water Data'!D142)))</f>
        <v/>
      </c>
      <c r="BW148" s="33" t="str">
        <f ca="true">+IF(OFFSET('Water Data'!$D$29,0,10*ROW('Water Data'!D142))="","",OFFSET('Water Data'!$D$29,0,10*ROW('Water Data'!D142)))</f>
        <v/>
      </c>
      <c r="BX148" s="33" t="str">
        <f ca="true">+IF(OFFSET('Water Data'!$D$30,0,10*ROW('Water Data'!D142))="","",OFFSET('Water Data'!$D$30,0,10*ROW('Water Data'!D142)))</f>
        <v/>
      </c>
      <c r="BY148" s="33" t="str">
        <f ca="true">+IF(OFFSET('Water Data'!$E$28,0,10*ROW('Water Data'!E142))="","",OFFSET('Water Data'!$E$28,0,10*ROW('Water Data'!E142)))</f>
        <v/>
      </c>
      <c r="BZ148" s="33" t="str">
        <f ca="true">+IF(OFFSET('Water Data'!$E$29,0,10*ROW('Water Data'!E142))="","",OFFSET('Water Data'!$E$29,0,10*ROW('Water Data'!E142)))</f>
        <v/>
      </c>
      <c r="CA148" s="33" t="str">
        <f ca="true">+IF(OFFSET('Water Data'!$E$30,0,10*ROW('Water Data'!E142))="","",OFFSET('Water Data'!$E$30,0,10*ROW('Water Data'!E142)))</f>
        <v/>
      </c>
      <c r="CB148" s="33" t="str">
        <f ca="true">+IF(OFFSET('Water Data'!$F$28,0,10*ROW('Water Data'!F142))="","",OFFSET('Water Data'!$F$28,0,10*ROW('Water Data'!F142)))</f>
        <v/>
      </c>
      <c r="CC148" s="33" t="str">
        <f ca="true">+IF(OFFSET('Water Data'!$F$29,0,10*ROW('Water Data'!F142))="","",OFFSET('Water Data'!$F$29,0,10*ROW('Water Data'!F142)))</f>
        <v/>
      </c>
      <c r="CD148" s="33" t="str">
        <f ca="true">+IF(OFFSET('Water Data'!$F$30,0,10*ROW('Water Data'!F142))="","",OFFSET('Water Data'!$F$30,0,10*ROW('Water Data'!F142)))</f>
        <v/>
      </c>
      <c r="CE148" s="33" t="str">
        <f ca="true">+IF(OFFSET('Water Data'!$G$28,0,10*ROW('Water Data'!G142))="","",OFFSET('Water Data'!$G$28,0,10*ROW('Water Data'!G142)))</f>
        <v/>
      </c>
      <c r="CF148" s="33" t="str">
        <f ca="true">+IF(OFFSET('Water Data'!$G$29,0,10*ROW('Water Data'!G142))="","",OFFSET('Water Data'!$G$29,0,10*ROW('Water Data'!G142)))</f>
        <v/>
      </c>
      <c r="CG148" s="33" t="str">
        <f ca="true">+IF(OFFSET('Water Data'!$G$30,0,10*ROW('Water Data'!G142))="","",OFFSET('Water Data'!$G$30,0,10*ROW('Water Data'!G142)))</f>
        <v/>
      </c>
      <c r="CH148" s="33" t="str">
        <f ca="true">+IF(OFFSET('Water Data'!$H$28,0,10*ROW('Water Data'!H142))="","",OFFSET('Water Data'!$H$28,0,10*ROW('Water Data'!H142)))</f>
        <v/>
      </c>
      <c r="CI148" s="33" t="str">
        <f ca="true">+IF(OFFSET('Water Data'!$H$29,0,10*ROW('Water Data'!H142))="","",OFFSET('Water Data'!$H$29,0,10*ROW('Water Data'!H142)))</f>
        <v/>
      </c>
      <c r="CJ148" s="33" t="str">
        <f ca="true">+IF(OFFSET('Water Data'!$H$30,0,10*ROW('Water Data'!H142))="","",OFFSET('Water Data'!$H$30,0,10*ROW('Water Data'!H142)))</f>
        <v/>
      </c>
      <c r="CK148" s="33" t="str">
        <f ca="true">+IF(OFFSET('Sanitation Data'!$C$29,0,10*ROW('Sanitation Data'!C142))="","",OFFSET('Sanitation Data'!$C$29,0,10*ROW('Sanitation Data'!C142)))</f>
        <v/>
      </c>
      <c r="CL148" s="33" t="str">
        <f ca="true">+IF(OFFSET('Sanitation Data'!$C$30,0,10*ROW('Sanitation Data'!C142))="","",OFFSET('Sanitation Data'!$C$30,0,10*ROW('Sanitation Data'!C142)))</f>
        <v/>
      </c>
      <c r="CM148" s="33" t="str">
        <f ca="true">+IF(OFFSET('Sanitation Data'!$C$31,0,10*ROW('Sanitation Data'!C142))="","",OFFSET('Sanitation Data'!$C$31,0,10*ROW('Sanitation Data'!C142)))</f>
        <v/>
      </c>
      <c r="CN148" s="33" t="str">
        <f ca="true">+IF(OFFSET('Sanitation Data'!$C$32,0,10*ROW('Sanitation Data'!C142))="","",OFFSET('Sanitation Data'!$C$32,0,10*ROW('Sanitation Data'!C142)))</f>
        <v/>
      </c>
      <c r="CO148" s="33" t="str">
        <f ca="true">+IF(OFFSET('Sanitation Data'!$C$33,0,10*ROW('Sanitation Data'!C142))="","",OFFSET('Sanitation Data'!$C$33,0,10*ROW('Sanitation Data'!C142)))</f>
        <v/>
      </c>
      <c r="CP148" s="33" t="str">
        <f ca="true">+IF(OFFSET('Sanitation Data'!$D$29,0,10*ROW('Sanitation Data'!D142))="","",OFFSET('Sanitation Data'!$D$29,0,10*ROW('Sanitation Data'!D142)))</f>
        <v/>
      </c>
      <c r="CQ148" s="33" t="str">
        <f ca="true">+IF(OFFSET('Sanitation Data'!$D$30,0,10*ROW('Sanitation Data'!D142))="","",OFFSET('Sanitation Data'!$D$30,0,10*ROW('Sanitation Data'!D142)))</f>
        <v/>
      </c>
      <c r="CR148" s="33" t="str">
        <f ca="true">+IF(OFFSET('Sanitation Data'!$D$31,0,10*ROW('Sanitation Data'!D142))="","",OFFSET('Sanitation Data'!$D$31,0,10*ROW('Sanitation Data'!D142)))</f>
        <v/>
      </c>
      <c r="CS148" s="33" t="str">
        <f ca="true">+IF(OFFSET('Sanitation Data'!$D$32,0,10*ROW('Sanitation Data'!D142))="","",OFFSET('Sanitation Data'!$D$32,0,10*ROW('Sanitation Data'!D142)))</f>
        <v/>
      </c>
      <c r="CT148" s="33" t="str">
        <f ca="true">+IF(OFFSET('Sanitation Data'!$D$33,0,10*ROW('Sanitation Data'!D142))="","",OFFSET('Sanitation Data'!$D$33,0,10*ROW('Sanitation Data'!D142)))</f>
        <v/>
      </c>
      <c r="CU148" s="33" t="str">
        <f ca="true">+IF(OFFSET('Sanitation Data'!$E$29,0,10*ROW('Sanitation Data'!E142))="","",OFFSET('Sanitation Data'!$E$29,0,10*ROW('Sanitation Data'!E142)))</f>
        <v/>
      </c>
      <c r="CV148" s="33" t="str">
        <f ca="true">+IF(OFFSET('Sanitation Data'!$E$30,0,10*ROW('Sanitation Data'!E142))="","",OFFSET('Sanitation Data'!$E$30,0,10*ROW('Sanitation Data'!E142)))</f>
        <v/>
      </c>
      <c r="CW148" s="33" t="str">
        <f ca="true">+IF(OFFSET('Sanitation Data'!$E$31,0,10*ROW('Sanitation Data'!E142))="","",OFFSET('Sanitation Data'!$E$31,0,10*ROW('Sanitation Data'!E142)))</f>
        <v/>
      </c>
      <c r="CX148" s="33" t="str">
        <f ca="true">+IF(OFFSET('Sanitation Data'!$E$32,0,10*ROW('Sanitation Data'!E142))="","",OFFSET('Sanitation Data'!$E$32,0,10*ROW('Sanitation Data'!E142)))</f>
        <v/>
      </c>
      <c r="CY148" s="33" t="str">
        <f ca="true">+IF(OFFSET('Sanitation Data'!$E$33,0,10*ROW('Sanitation Data'!E142))="","",OFFSET('Sanitation Data'!$E$33,0,10*ROW('Sanitation Data'!E142)))</f>
        <v/>
      </c>
      <c r="CZ148" s="33" t="str">
        <f ca="true">+IF(OFFSET('Sanitation Data'!$F$29,0,10*ROW('Sanitation Data'!F142))="","",OFFSET('Sanitation Data'!$F$29,0,10*ROW('Sanitation Data'!F142)))</f>
        <v/>
      </c>
      <c r="DA148" s="33" t="str">
        <f ca="true">+IF(OFFSET('Sanitation Data'!$F$30,0,10*ROW('Sanitation Data'!F142))="","",OFFSET('Sanitation Data'!$F$30,0,10*ROW('Sanitation Data'!F142)))</f>
        <v/>
      </c>
      <c r="DB148" s="33" t="str">
        <f ca="true">+IF(OFFSET('Sanitation Data'!$F$31,0,10*ROW('Sanitation Data'!F142))="","",OFFSET('Sanitation Data'!$F$31,0,10*ROW('Sanitation Data'!F142)))</f>
        <v/>
      </c>
      <c r="DC148" s="33" t="str">
        <f ca="true">+IF(OFFSET('Sanitation Data'!$F$32,0,10*ROW('Sanitation Data'!F142))="","",OFFSET('Sanitation Data'!$F$32,0,10*ROW('Sanitation Data'!F142)))</f>
        <v/>
      </c>
      <c r="DD148" s="33" t="str">
        <f ca="true">+IF(OFFSET('Sanitation Data'!$F$33,0,10*ROW('Sanitation Data'!F142))="","",OFFSET('Sanitation Data'!$F$33,0,10*ROW('Sanitation Data'!F142)))</f>
        <v/>
      </c>
      <c r="DE148" s="33" t="str">
        <f ca="true">+IF(OFFSET('Sanitation Data'!$G$29,0,10*ROW('Sanitation Data'!G142))="","",OFFSET('Sanitation Data'!$G$29,0,10*ROW('Sanitation Data'!G142)))</f>
        <v/>
      </c>
      <c r="DF148" s="33" t="str">
        <f ca="true">+IF(OFFSET('Sanitation Data'!$G$30,0,10*ROW('Sanitation Data'!G142))="","",OFFSET('Sanitation Data'!$G$30,0,10*ROW('Sanitation Data'!G142)))</f>
        <v/>
      </c>
      <c r="DG148" s="33" t="str">
        <f ca="true">+IF(OFFSET('Sanitation Data'!$G$31,0,10*ROW('Sanitation Data'!G142))="","",OFFSET('Sanitation Data'!$G$31,0,10*ROW('Sanitation Data'!G142)))</f>
        <v/>
      </c>
      <c r="DH148" s="33" t="str">
        <f ca="true">+IF(OFFSET('Sanitation Data'!$G$32,0,10*ROW('Sanitation Data'!G142))="","",OFFSET('Sanitation Data'!$G$32,0,10*ROW('Sanitation Data'!G142)))</f>
        <v/>
      </c>
      <c r="DI148" s="33" t="str">
        <f ca="true">+IF(OFFSET('Sanitation Data'!$G$33,0,10*ROW('Sanitation Data'!G142))="","",OFFSET('Sanitation Data'!$G$33,0,10*ROW('Sanitation Data'!G142)))</f>
        <v/>
      </c>
      <c r="DJ148" s="33" t="str">
        <f ca="true">+IF(OFFSET('Sanitation Data'!$H$29,0,10*ROW('Sanitation Data'!H142))="","",OFFSET('Sanitation Data'!$H$29,0,10*ROW('Sanitation Data'!H142)))</f>
        <v/>
      </c>
      <c r="DK148" s="33" t="str">
        <f ca="true">+IF(OFFSET('Sanitation Data'!$H$30,0,10*ROW('Sanitation Data'!H142))="","",OFFSET('Sanitation Data'!$H$30,0,10*ROW('Sanitation Data'!H142)))</f>
        <v/>
      </c>
      <c r="DL148" s="33" t="str">
        <f ca="true">+IF(OFFSET('Sanitation Data'!$H$31,0,10*ROW('Sanitation Data'!H142))="","",OFFSET('Sanitation Data'!$H$31,0,10*ROW('Sanitation Data'!H142)))</f>
        <v/>
      </c>
      <c r="DM148" s="33" t="str">
        <f ca="true">+IF(OFFSET('Sanitation Data'!$H$32,0,10*ROW('Sanitation Data'!H142))="","",OFFSET('Sanitation Data'!$H$32,0,10*ROW('Sanitation Data'!H142)))</f>
        <v/>
      </c>
      <c r="DN148" s="33" t="str">
        <f ca="true">+IF(OFFSET('Sanitation Data'!$H$33,0,10*ROW('Sanitation Data'!H142))="","",OFFSET('Sanitation Data'!$H$33,0,10*ROW('Sanitation Data'!H142)))</f>
        <v/>
      </c>
      <c r="DO148" s="33" t="str">
        <f ca="true">+IF(OFFSET('Hygiene Data'!$C$12,0,10*ROW('Hygiene Data'!C142))="","",OFFSET('Hygiene Data'!$C$12,0,10*ROW('Hygiene Data'!C142)))</f>
        <v/>
      </c>
      <c r="DP148" s="33" t="str">
        <f ca="true">+IF(OFFSET('Hygiene Data'!$C$13,0,10*ROW('Hygiene Data'!C142))="","",OFFSET('Hygiene Data'!$C$13,0,10*ROW('Hygiene Data'!C142)))</f>
        <v/>
      </c>
      <c r="DQ148" s="33" t="str">
        <f ca="true">+IF(OFFSET('Hygiene Data'!$C$14,0,10*ROW('Hygiene Data'!C142))="","",OFFSET('Hygiene Data'!$C$14,0,10*ROW('Hygiene Data'!C142)))</f>
        <v/>
      </c>
      <c r="DR148" s="33" t="str">
        <f ca="true">+IF(OFFSET('Hygiene Data'!$D$12,0,10*ROW('Hygiene Data'!D142))="","",OFFSET('Hygiene Data'!$D$12,0,10*ROW('Hygiene Data'!D142)))</f>
        <v/>
      </c>
      <c r="DS148" s="33" t="str">
        <f ca="true">+IF(OFFSET('Hygiene Data'!$D$13,0,10*ROW('Hygiene Data'!D142))="","",OFFSET('Hygiene Data'!$D$13,0,10*ROW('Hygiene Data'!D142)))</f>
        <v/>
      </c>
      <c r="DT148" s="33" t="str">
        <f ca="true">+IF(OFFSET('Hygiene Data'!$D$14,0,10*ROW('Hygiene Data'!D142))="","",OFFSET('Hygiene Data'!$D$14,0,10*ROW('Hygiene Data'!D142)))</f>
        <v/>
      </c>
      <c r="DU148" s="33" t="str">
        <f ca="true">+IF(OFFSET('Hygiene Data'!$E$12,0,10*ROW('Hygiene Data'!E142))="","",OFFSET('Hygiene Data'!$E$12,0,10*ROW('Hygiene Data'!E142)))</f>
        <v/>
      </c>
      <c r="DV148" s="33" t="str">
        <f ca="true">+IF(OFFSET('Hygiene Data'!$E$13,0,10*ROW('Hygiene Data'!E142))="","",OFFSET('Hygiene Data'!$E$13,0,10*ROW('Hygiene Data'!E142)))</f>
        <v/>
      </c>
      <c r="DW148" s="33" t="str">
        <f ca="true">+IF(OFFSET('Hygiene Data'!$E$14,0,10*ROW('Hygiene Data'!E142))="","",OFFSET('Hygiene Data'!$E$14,0,10*ROW('Hygiene Data'!E142)))</f>
        <v/>
      </c>
      <c r="DX148" s="33" t="str">
        <f ca="true">+IF(OFFSET('Hygiene Data'!$F$12,0,10*ROW('Hygiene Data'!F142))="","",OFFSET('Hygiene Data'!$F$12,0,10*ROW('Hygiene Data'!F142)))</f>
        <v/>
      </c>
      <c r="DY148" s="33" t="str">
        <f ca="true">+IF(OFFSET('Hygiene Data'!$F$13,0,10*ROW('Hygiene Data'!F142))="","",OFFSET('Hygiene Data'!$F$13,0,10*ROW('Hygiene Data'!F142)))</f>
        <v/>
      </c>
      <c r="DZ148" s="33" t="str">
        <f ca="true">+IF(OFFSET('Hygiene Data'!$F$14,0,10*ROW('Hygiene Data'!F142))="","",OFFSET('Hygiene Data'!$F$14,0,10*ROW('Hygiene Data'!F142)))</f>
        <v/>
      </c>
      <c r="EA148" s="33" t="str">
        <f ca="true">+IF(OFFSET('Hygiene Data'!$G$12,0,10*ROW('Hygiene Data'!G142))="","",OFFSET('Hygiene Data'!$G$12,0,10*ROW('Hygiene Data'!G142)))</f>
        <v/>
      </c>
      <c r="EB148" s="33" t="str">
        <f ca="true">+IF(OFFSET('Hygiene Data'!$G$13,0,10*ROW('Hygiene Data'!G142))="","",OFFSET('Hygiene Data'!$G$13,0,10*ROW('Hygiene Data'!G142)))</f>
        <v/>
      </c>
      <c r="EC148" s="33" t="str">
        <f ca="true">+IF(OFFSET('Hygiene Data'!$G$14,0,10*ROW('Hygiene Data'!G142))="","",OFFSET('Hygiene Data'!$G$14,0,10*ROW('Hygiene Data'!G142)))</f>
        <v/>
      </c>
      <c r="ED148" s="33" t="str">
        <f ca="true">+IF(OFFSET('Hygiene Data'!$H$12,0,10*ROW('Hygiene Data'!H142))="","",OFFSET('Hygiene Data'!$H$12,0,10*ROW('Hygiene Data'!H142)))</f>
        <v/>
      </c>
      <c r="EE148" s="33" t="str">
        <f ca="true">+IF(OFFSET('Hygiene Data'!$H$13,0,10*ROW('Hygiene Data'!H142))="","",OFFSET('Hygiene Data'!$H$13,0,10*ROW('Hygiene Data'!H142)))</f>
        <v/>
      </c>
      <c r="EF148" s="33" t="str">
        <f ca="true">+IF(OFFSET('Hygiene Data'!$H$14,0,10*ROW('Hygiene Data'!H142))="","",OFFSET('Hygiene Data'!$H$14,0,10*ROW('Hygiene Data'!H142)))</f>
        <v/>
      </c>
    </row>
    <row r="149" x14ac:dyDescent="0.2">
      <c r="A149" s="56" t="str">
        <f ca="true">+IF(OFFSET('Water Data'!$B$1,0,10*ROW('Water Data'!B146))="","",OFFSET('Water Data'!$B$1,0,10*ROW('Water Data'!B146)))</f>
        <v/>
      </c>
      <c r="B149" s="56" t="str">
        <f ca="true">+IF(OFFSET('Water Data'!$A$3,0,10*ROW('Water Data'!A146))="","",OFFSET('Water Data'!$A$3,0,10*ROW('Water Data'!A146)))</f>
        <v/>
      </c>
      <c r="C149" s="56" t="str">
        <f ca="true">+IF(OFFSET('Water Data'!$C$3,0,10*ROW('Water Data'!C146))="","",OFFSET('Water Data'!$C$3,0,10*ROW('Water Data'!C146)))</f>
        <v/>
      </c>
      <c r="D149" s="244"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4"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4"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4"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4"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4"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4"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4"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4"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4"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4"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4"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4"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4"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4"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4"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4"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4"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45"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45"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45"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45"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45"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45"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45"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45"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45"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45"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45"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45"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45"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45"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45"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45"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45"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45"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45"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45"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45"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45"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45"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45"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45"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45"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45"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45"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45"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45"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46"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46"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46"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46"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46"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46"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46"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46"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46"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46"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46"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46"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46"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46"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46"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46"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46"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46"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3" t="str">
        <f ca="true">+IF(OFFSET('Water Data'!$C$28,0,10*ROW('Water Data'!C143))="","",OFFSET('Water Data'!$C$28,0,10*ROW('Water Data'!C143)))</f>
        <v/>
      </c>
      <c r="BT149" s="33" t="str">
        <f ca="true">+IF(OFFSET('Water Data'!$C$29,0,10*ROW('Water Data'!C143))="","",OFFSET('Water Data'!$C$29,0,10*ROW('Water Data'!C143)))</f>
        <v/>
      </c>
      <c r="BU149" s="33" t="str">
        <f ca="true">+IF(OFFSET('Water Data'!$C$30,0,10*ROW('Water Data'!C143))="","",OFFSET('Water Data'!$C$30,0,10*ROW('Water Data'!C143)))</f>
        <v/>
      </c>
      <c r="BV149" s="33" t="str">
        <f ca="true">+IF(OFFSET('Water Data'!$D$28,0,10*ROW('Water Data'!D143))="","",OFFSET('Water Data'!$D$28,0,10*ROW('Water Data'!D143)))</f>
        <v/>
      </c>
      <c r="BW149" s="33" t="str">
        <f ca="true">+IF(OFFSET('Water Data'!$D$29,0,10*ROW('Water Data'!D143))="","",OFFSET('Water Data'!$D$29,0,10*ROW('Water Data'!D143)))</f>
        <v/>
      </c>
      <c r="BX149" s="33" t="str">
        <f ca="true">+IF(OFFSET('Water Data'!$D$30,0,10*ROW('Water Data'!D143))="","",OFFSET('Water Data'!$D$30,0,10*ROW('Water Data'!D143)))</f>
        <v/>
      </c>
      <c r="BY149" s="33" t="str">
        <f ca="true">+IF(OFFSET('Water Data'!$E$28,0,10*ROW('Water Data'!E143))="","",OFFSET('Water Data'!$E$28,0,10*ROW('Water Data'!E143)))</f>
        <v/>
      </c>
      <c r="BZ149" s="33" t="str">
        <f ca="true">+IF(OFFSET('Water Data'!$E$29,0,10*ROW('Water Data'!E143))="","",OFFSET('Water Data'!$E$29,0,10*ROW('Water Data'!E143)))</f>
        <v/>
      </c>
      <c r="CA149" s="33" t="str">
        <f ca="true">+IF(OFFSET('Water Data'!$E$30,0,10*ROW('Water Data'!E143))="","",OFFSET('Water Data'!$E$30,0,10*ROW('Water Data'!E143)))</f>
        <v/>
      </c>
      <c r="CB149" s="33" t="str">
        <f ca="true">+IF(OFFSET('Water Data'!$F$28,0,10*ROW('Water Data'!F143))="","",OFFSET('Water Data'!$F$28,0,10*ROW('Water Data'!F143)))</f>
        <v/>
      </c>
      <c r="CC149" s="33" t="str">
        <f ca="true">+IF(OFFSET('Water Data'!$F$29,0,10*ROW('Water Data'!F143))="","",OFFSET('Water Data'!$F$29,0,10*ROW('Water Data'!F143)))</f>
        <v/>
      </c>
      <c r="CD149" s="33" t="str">
        <f ca="true">+IF(OFFSET('Water Data'!$F$30,0,10*ROW('Water Data'!F143))="","",OFFSET('Water Data'!$F$30,0,10*ROW('Water Data'!F143)))</f>
        <v/>
      </c>
      <c r="CE149" s="33" t="str">
        <f ca="true">+IF(OFFSET('Water Data'!$G$28,0,10*ROW('Water Data'!G143))="","",OFFSET('Water Data'!$G$28,0,10*ROW('Water Data'!G143)))</f>
        <v/>
      </c>
      <c r="CF149" s="33" t="str">
        <f ca="true">+IF(OFFSET('Water Data'!$G$29,0,10*ROW('Water Data'!G143))="","",OFFSET('Water Data'!$G$29,0,10*ROW('Water Data'!G143)))</f>
        <v/>
      </c>
      <c r="CG149" s="33" t="str">
        <f ca="true">+IF(OFFSET('Water Data'!$G$30,0,10*ROW('Water Data'!G143))="","",OFFSET('Water Data'!$G$30,0,10*ROW('Water Data'!G143)))</f>
        <v/>
      </c>
      <c r="CH149" s="33" t="str">
        <f ca="true">+IF(OFFSET('Water Data'!$H$28,0,10*ROW('Water Data'!H143))="","",OFFSET('Water Data'!$H$28,0,10*ROW('Water Data'!H143)))</f>
        <v/>
      </c>
      <c r="CI149" s="33" t="str">
        <f ca="true">+IF(OFFSET('Water Data'!$H$29,0,10*ROW('Water Data'!H143))="","",OFFSET('Water Data'!$H$29,0,10*ROW('Water Data'!H143)))</f>
        <v/>
      </c>
      <c r="CJ149" s="33" t="str">
        <f ca="true">+IF(OFFSET('Water Data'!$H$30,0,10*ROW('Water Data'!H143))="","",OFFSET('Water Data'!$H$30,0,10*ROW('Water Data'!H143)))</f>
        <v/>
      </c>
      <c r="CK149" s="33" t="str">
        <f ca="true">+IF(OFFSET('Sanitation Data'!$C$29,0,10*ROW('Sanitation Data'!C143))="","",OFFSET('Sanitation Data'!$C$29,0,10*ROW('Sanitation Data'!C143)))</f>
        <v/>
      </c>
      <c r="CL149" s="33" t="str">
        <f ca="true">+IF(OFFSET('Sanitation Data'!$C$30,0,10*ROW('Sanitation Data'!C143))="","",OFFSET('Sanitation Data'!$C$30,0,10*ROW('Sanitation Data'!C143)))</f>
        <v/>
      </c>
      <c r="CM149" s="33" t="str">
        <f ca="true">+IF(OFFSET('Sanitation Data'!$C$31,0,10*ROW('Sanitation Data'!C143))="","",OFFSET('Sanitation Data'!$C$31,0,10*ROW('Sanitation Data'!C143)))</f>
        <v/>
      </c>
      <c r="CN149" s="33" t="str">
        <f ca="true">+IF(OFFSET('Sanitation Data'!$C$32,0,10*ROW('Sanitation Data'!C143))="","",OFFSET('Sanitation Data'!$C$32,0,10*ROW('Sanitation Data'!C143)))</f>
        <v/>
      </c>
      <c r="CO149" s="33" t="str">
        <f ca="true">+IF(OFFSET('Sanitation Data'!$C$33,0,10*ROW('Sanitation Data'!C143))="","",OFFSET('Sanitation Data'!$C$33,0,10*ROW('Sanitation Data'!C143)))</f>
        <v/>
      </c>
      <c r="CP149" s="33" t="str">
        <f ca="true">+IF(OFFSET('Sanitation Data'!$D$29,0,10*ROW('Sanitation Data'!D143))="","",OFFSET('Sanitation Data'!$D$29,0,10*ROW('Sanitation Data'!D143)))</f>
        <v/>
      </c>
      <c r="CQ149" s="33" t="str">
        <f ca="true">+IF(OFFSET('Sanitation Data'!$D$30,0,10*ROW('Sanitation Data'!D143))="","",OFFSET('Sanitation Data'!$D$30,0,10*ROW('Sanitation Data'!D143)))</f>
        <v/>
      </c>
      <c r="CR149" s="33" t="str">
        <f ca="true">+IF(OFFSET('Sanitation Data'!$D$31,0,10*ROW('Sanitation Data'!D143))="","",OFFSET('Sanitation Data'!$D$31,0,10*ROW('Sanitation Data'!D143)))</f>
        <v/>
      </c>
      <c r="CS149" s="33" t="str">
        <f ca="true">+IF(OFFSET('Sanitation Data'!$D$32,0,10*ROW('Sanitation Data'!D143))="","",OFFSET('Sanitation Data'!$D$32,0,10*ROW('Sanitation Data'!D143)))</f>
        <v/>
      </c>
      <c r="CT149" s="33" t="str">
        <f ca="true">+IF(OFFSET('Sanitation Data'!$D$33,0,10*ROW('Sanitation Data'!D143))="","",OFFSET('Sanitation Data'!$D$33,0,10*ROW('Sanitation Data'!D143)))</f>
        <v/>
      </c>
      <c r="CU149" s="33" t="str">
        <f ca="true">+IF(OFFSET('Sanitation Data'!$E$29,0,10*ROW('Sanitation Data'!E143))="","",OFFSET('Sanitation Data'!$E$29,0,10*ROW('Sanitation Data'!E143)))</f>
        <v/>
      </c>
      <c r="CV149" s="33" t="str">
        <f ca="true">+IF(OFFSET('Sanitation Data'!$E$30,0,10*ROW('Sanitation Data'!E143))="","",OFFSET('Sanitation Data'!$E$30,0,10*ROW('Sanitation Data'!E143)))</f>
        <v/>
      </c>
      <c r="CW149" s="33" t="str">
        <f ca="true">+IF(OFFSET('Sanitation Data'!$E$31,0,10*ROW('Sanitation Data'!E143))="","",OFFSET('Sanitation Data'!$E$31,0,10*ROW('Sanitation Data'!E143)))</f>
        <v/>
      </c>
      <c r="CX149" s="33" t="str">
        <f ca="true">+IF(OFFSET('Sanitation Data'!$E$32,0,10*ROW('Sanitation Data'!E143))="","",OFFSET('Sanitation Data'!$E$32,0,10*ROW('Sanitation Data'!E143)))</f>
        <v/>
      </c>
      <c r="CY149" s="33" t="str">
        <f ca="true">+IF(OFFSET('Sanitation Data'!$E$33,0,10*ROW('Sanitation Data'!E143))="","",OFFSET('Sanitation Data'!$E$33,0,10*ROW('Sanitation Data'!E143)))</f>
        <v/>
      </c>
      <c r="CZ149" s="33" t="str">
        <f ca="true">+IF(OFFSET('Sanitation Data'!$F$29,0,10*ROW('Sanitation Data'!F143))="","",OFFSET('Sanitation Data'!$F$29,0,10*ROW('Sanitation Data'!F143)))</f>
        <v/>
      </c>
      <c r="DA149" s="33" t="str">
        <f ca="true">+IF(OFFSET('Sanitation Data'!$F$30,0,10*ROW('Sanitation Data'!F143))="","",OFFSET('Sanitation Data'!$F$30,0,10*ROW('Sanitation Data'!F143)))</f>
        <v/>
      </c>
      <c r="DB149" s="33" t="str">
        <f ca="true">+IF(OFFSET('Sanitation Data'!$F$31,0,10*ROW('Sanitation Data'!F143))="","",OFFSET('Sanitation Data'!$F$31,0,10*ROW('Sanitation Data'!F143)))</f>
        <v/>
      </c>
      <c r="DC149" s="33" t="str">
        <f ca="true">+IF(OFFSET('Sanitation Data'!$F$32,0,10*ROW('Sanitation Data'!F143))="","",OFFSET('Sanitation Data'!$F$32,0,10*ROW('Sanitation Data'!F143)))</f>
        <v/>
      </c>
      <c r="DD149" s="33" t="str">
        <f ca="true">+IF(OFFSET('Sanitation Data'!$F$33,0,10*ROW('Sanitation Data'!F143))="","",OFFSET('Sanitation Data'!$F$33,0,10*ROW('Sanitation Data'!F143)))</f>
        <v/>
      </c>
      <c r="DE149" s="33" t="str">
        <f ca="true">+IF(OFFSET('Sanitation Data'!$G$29,0,10*ROW('Sanitation Data'!G143))="","",OFFSET('Sanitation Data'!$G$29,0,10*ROW('Sanitation Data'!G143)))</f>
        <v/>
      </c>
      <c r="DF149" s="33" t="str">
        <f ca="true">+IF(OFFSET('Sanitation Data'!$G$30,0,10*ROW('Sanitation Data'!G143))="","",OFFSET('Sanitation Data'!$G$30,0,10*ROW('Sanitation Data'!G143)))</f>
        <v/>
      </c>
      <c r="DG149" s="33" t="str">
        <f ca="true">+IF(OFFSET('Sanitation Data'!$G$31,0,10*ROW('Sanitation Data'!G143))="","",OFFSET('Sanitation Data'!$G$31,0,10*ROW('Sanitation Data'!G143)))</f>
        <v/>
      </c>
      <c r="DH149" s="33" t="str">
        <f ca="true">+IF(OFFSET('Sanitation Data'!$G$32,0,10*ROW('Sanitation Data'!G143))="","",OFFSET('Sanitation Data'!$G$32,0,10*ROW('Sanitation Data'!G143)))</f>
        <v/>
      </c>
      <c r="DI149" s="33" t="str">
        <f ca="true">+IF(OFFSET('Sanitation Data'!$G$33,0,10*ROW('Sanitation Data'!G143))="","",OFFSET('Sanitation Data'!$G$33,0,10*ROW('Sanitation Data'!G143)))</f>
        <v/>
      </c>
      <c r="DJ149" s="33" t="str">
        <f ca="true">+IF(OFFSET('Sanitation Data'!$H$29,0,10*ROW('Sanitation Data'!H143))="","",OFFSET('Sanitation Data'!$H$29,0,10*ROW('Sanitation Data'!H143)))</f>
        <v/>
      </c>
      <c r="DK149" s="33" t="str">
        <f ca="true">+IF(OFFSET('Sanitation Data'!$H$30,0,10*ROW('Sanitation Data'!H143))="","",OFFSET('Sanitation Data'!$H$30,0,10*ROW('Sanitation Data'!H143)))</f>
        <v/>
      </c>
      <c r="DL149" s="33" t="str">
        <f ca="true">+IF(OFFSET('Sanitation Data'!$H$31,0,10*ROW('Sanitation Data'!H143))="","",OFFSET('Sanitation Data'!$H$31,0,10*ROW('Sanitation Data'!H143)))</f>
        <v/>
      </c>
      <c r="DM149" s="33" t="str">
        <f ca="true">+IF(OFFSET('Sanitation Data'!$H$32,0,10*ROW('Sanitation Data'!H143))="","",OFFSET('Sanitation Data'!$H$32,0,10*ROW('Sanitation Data'!H143)))</f>
        <v/>
      </c>
      <c r="DN149" s="33" t="str">
        <f ca="true">+IF(OFFSET('Sanitation Data'!$H$33,0,10*ROW('Sanitation Data'!H143))="","",OFFSET('Sanitation Data'!$H$33,0,10*ROW('Sanitation Data'!H143)))</f>
        <v/>
      </c>
      <c r="DO149" s="33" t="str">
        <f ca="true">+IF(OFFSET('Hygiene Data'!$C$12,0,10*ROW('Hygiene Data'!C143))="","",OFFSET('Hygiene Data'!$C$12,0,10*ROW('Hygiene Data'!C143)))</f>
        <v/>
      </c>
      <c r="DP149" s="33" t="str">
        <f ca="true">+IF(OFFSET('Hygiene Data'!$C$13,0,10*ROW('Hygiene Data'!C143))="","",OFFSET('Hygiene Data'!$C$13,0,10*ROW('Hygiene Data'!C143)))</f>
        <v/>
      </c>
      <c r="DQ149" s="33" t="str">
        <f ca="true">+IF(OFFSET('Hygiene Data'!$C$14,0,10*ROW('Hygiene Data'!C143))="","",OFFSET('Hygiene Data'!$C$14,0,10*ROW('Hygiene Data'!C143)))</f>
        <v/>
      </c>
      <c r="DR149" s="33" t="str">
        <f ca="true">+IF(OFFSET('Hygiene Data'!$D$12,0,10*ROW('Hygiene Data'!D143))="","",OFFSET('Hygiene Data'!$D$12,0,10*ROW('Hygiene Data'!D143)))</f>
        <v/>
      </c>
      <c r="DS149" s="33" t="str">
        <f ca="true">+IF(OFFSET('Hygiene Data'!$D$13,0,10*ROW('Hygiene Data'!D143))="","",OFFSET('Hygiene Data'!$D$13,0,10*ROW('Hygiene Data'!D143)))</f>
        <v/>
      </c>
      <c r="DT149" s="33" t="str">
        <f ca="true">+IF(OFFSET('Hygiene Data'!$D$14,0,10*ROW('Hygiene Data'!D143))="","",OFFSET('Hygiene Data'!$D$14,0,10*ROW('Hygiene Data'!D143)))</f>
        <v/>
      </c>
      <c r="DU149" s="33" t="str">
        <f ca="true">+IF(OFFSET('Hygiene Data'!$E$12,0,10*ROW('Hygiene Data'!E143))="","",OFFSET('Hygiene Data'!$E$12,0,10*ROW('Hygiene Data'!E143)))</f>
        <v/>
      </c>
      <c r="DV149" s="33" t="str">
        <f ca="true">+IF(OFFSET('Hygiene Data'!$E$13,0,10*ROW('Hygiene Data'!E143))="","",OFFSET('Hygiene Data'!$E$13,0,10*ROW('Hygiene Data'!E143)))</f>
        <v/>
      </c>
      <c r="DW149" s="33" t="str">
        <f ca="true">+IF(OFFSET('Hygiene Data'!$E$14,0,10*ROW('Hygiene Data'!E143))="","",OFFSET('Hygiene Data'!$E$14,0,10*ROW('Hygiene Data'!E143)))</f>
        <v/>
      </c>
      <c r="DX149" s="33" t="str">
        <f ca="true">+IF(OFFSET('Hygiene Data'!$F$12,0,10*ROW('Hygiene Data'!F143))="","",OFFSET('Hygiene Data'!$F$12,0,10*ROW('Hygiene Data'!F143)))</f>
        <v/>
      </c>
      <c r="DY149" s="33" t="str">
        <f ca="true">+IF(OFFSET('Hygiene Data'!$F$13,0,10*ROW('Hygiene Data'!F143))="","",OFFSET('Hygiene Data'!$F$13,0,10*ROW('Hygiene Data'!F143)))</f>
        <v/>
      </c>
      <c r="DZ149" s="33" t="str">
        <f ca="true">+IF(OFFSET('Hygiene Data'!$F$14,0,10*ROW('Hygiene Data'!F143))="","",OFFSET('Hygiene Data'!$F$14,0,10*ROW('Hygiene Data'!F143)))</f>
        <v/>
      </c>
      <c r="EA149" s="33" t="str">
        <f ca="true">+IF(OFFSET('Hygiene Data'!$G$12,0,10*ROW('Hygiene Data'!G143))="","",OFFSET('Hygiene Data'!$G$12,0,10*ROW('Hygiene Data'!G143)))</f>
        <v/>
      </c>
      <c r="EB149" s="33" t="str">
        <f ca="true">+IF(OFFSET('Hygiene Data'!$G$13,0,10*ROW('Hygiene Data'!G143))="","",OFFSET('Hygiene Data'!$G$13,0,10*ROW('Hygiene Data'!G143)))</f>
        <v/>
      </c>
      <c r="EC149" s="33" t="str">
        <f ca="true">+IF(OFFSET('Hygiene Data'!$G$14,0,10*ROW('Hygiene Data'!G143))="","",OFFSET('Hygiene Data'!$G$14,0,10*ROW('Hygiene Data'!G143)))</f>
        <v/>
      </c>
      <c r="ED149" s="33" t="str">
        <f ca="true">+IF(OFFSET('Hygiene Data'!$H$12,0,10*ROW('Hygiene Data'!H143))="","",OFFSET('Hygiene Data'!$H$12,0,10*ROW('Hygiene Data'!H143)))</f>
        <v/>
      </c>
      <c r="EE149" s="33" t="str">
        <f ca="true">+IF(OFFSET('Hygiene Data'!$H$13,0,10*ROW('Hygiene Data'!H143))="","",OFFSET('Hygiene Data'!$H$13,0,10*ROW('Hygiene Data'!H143)))</f>
        <v/>
      </c>
      <c r="EF149" s="33" t="str">
        <f ca="true">+IF(OFFSET('Hygiene Data'!$H$14,0,10*ROW('Hygiene Data'!H143))="","",OFFSET('Hygiene Data'!$H$14,0,10*ROW('Hygiene Data'!H143)))</f>
        <v/>
      </c>
    </row>
    <row r="150" x14ac:dyDescent="0.2">
      <c r="A150" s="56" t="str">
        <f ca="true">+IF(OFFSET('Water Data'!$B$1,0,10*ROW('Water Data'!B147))="","",OFFSET('Water Data'!$B$1,0,10*ROW('Water Data'!B147)))</f>
        <v/>
      </c>
      <c r="B150" s="56" t="str">
        <f ca="true">+IF(OFFSET('Water Data'!$A$3,0,10*ROW('Water Data'!A147))="","",OFFSET('Water Data'!$A$3,0,10*ROW('Water Data'!A147)))</f>
        <v/>
      </c>
      <c r="C150" s="56" t="str">
        <f ca="true">+IF(OFFSET('Water Data'!$C$3,0,10*ROW('Water Data'!C147))="","",OFFSET('Water Data'!$C$3,0,10*ROW('Water Data'!C147)))</f>
        <v/>
      </c>
      <c r="D150" s="244"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4"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4"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4"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4"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4"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4"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4"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4"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4"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4"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4"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4"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4"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4"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4"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4"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4"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45"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45"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45"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45"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45"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45"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45"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45"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45"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45"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45"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45"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45"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45"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45"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45"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45"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45"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45"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45"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45"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45"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45"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45"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45"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45"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45"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45"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45"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45"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46"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46"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46"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46"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46"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46"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46"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46"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46"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46"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46"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46"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46"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46"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46"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46"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46"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46"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3" t="str">
        <f ca="true">+IF(OFFSET('Water Data'!$C$28,0,10*ROW('Water Data'!C144))="","",OFFSET('Water Data'!$C$28,0,10*ROW('Water Data'!C144)))</f>
        <v/>
      </c>
      <c r="BT150" s="33" t="str">
        <f ca="true">+IF(OFFSET('Water Data'!$C$29,0,10*ROW('Water Data'!C144))="","",OFFSET('Water Data'!$C$29,0,10*ROW('Water Data'!C144)))</f>
        <v/>
      </c>
      <c r="BU150" s="33" t="str">
        <f ca="true">+IF(OFFSET('Water Data'!$C$30,0,10*ROW('Water Data'!C144))="","",OFFSET('Water Data'!$C$30,0,10*ROW('Water Data'!C144)))</f>
        <v/>
      </c>
      <c r="BV150" s="33" t="str">
        <f ca="true">+IF(OFFSET('Water Data'!$D$28,0,10*ROW('Water Data'!D144))="","",OFFSET('Water Data'!$D$28,0,10*ROW('Water Data'!D144)))</f>
        <v/>
      </c>
      <c r="BW150" s="33" t="str">
        <f ca="true">+IF(OFFSET('Water Data'!$D$29,0,10*ROW('Water Data'!D144))="","",OFFSET('Water Data'!$D$29,0,10*ROW('Water Data'!D144)))</f>
        <v/>
      </c>
      <c r="BX150" s="33" t="str">
        <f ca="true">+IF(OFFSET('Water Data'!$D$30,0,10*ROW('Water Data'!D144))="","",OFFSET('Water Data'!$D$30,0,10*ROW('Water Data'!D144)))</f>
        <v/>
      </c>
      <c r="BY150" s="33" t="str">
        <f ca="true">+IF(OFFSET('Water Data'!$E$28,0,10*ROW('Water Data'!E144))="","",OFFSET('Water Data'!$E$28,0,10*ROW('Water Data'!E144)))</f>
        <v/>
      </c>
      <c r="BZ150" s="33" t="str">
        <f ca="true">+IF(OFFSET('Water Data'!$E$29,0,10*ROW('Water Data'!E144))="","",OFFSET('Water Data'!$E$29,0,10*ROW('Water Data'!E144)))</f>
        <v/>
      </c>
      <c r="CA150" s="33" t="str">
        <f ca="true">+IF(OFFSET('Water Data'!$E$30,0,10*ROW('Water Data'!E144))="","",OFFSET('Water Data'!$E$30,0,10*ROW('Water Data'!E144)))</f>
        <v/>
      </c>
      <c r="CB150" s="33" t="str">
        <f ca="true">+IF(OFFSET('Water Data'!$F$28,0,10*ROW('Water Data'!F144))="","",OFFSET('Water Data'!$F$28,0,10*ROW('Water Data'!F144)))</f>
        <v/>
      </c>
      <c r="CC150" s="33" t="str">
        <f ca="true">+IF(OFFSET('Water Data'!$F$29,0,10*ROW('Water Data'!F144))="","",OFFSET('Water Data'!$F$29,0,10*ROW('Water Data'!F144)))</f>
        <v/>
      </c>
      <c r="CD150" s="33" t="str">
        <f ca="true">+IF(OFFSET('Water Data'!$F$30,0,10*ROW('Water Data'!F144))="","",OFFSET('Water Data'!$F$30,0,10*ROW('Water Data'!F144)))</f>
        <v/>
      </c>
      <c r="CE150" s="33" t="str">
        <f ca="true">+IF(OFFSET('Water Data'!$G$28,0,10*ROW('Water Data'!G144))="","",OFFSET('Water Data'!$G$28,0,10*ROW('Water Data'!G144)))</f>
        <v/>
      </c>
      <c r="CF150" s="33" t="str">
        <f ca="true">+IF(OFFSET('Water Data'!$G$29,0,10*ROW('Water Data'!G144))="","",OFFSET('Water Data'!$G$29,0,10*ROW('Water Data'!G144)))</f>
        <v/>
      </c>
      <c r="CG150" s="33" t="str">
        <f ca="true">+IF(OFFSET('Water Data'!$G$30,0,10*ROW('Water Data'!G144))="","",OFFSET('Water Data'!$G$30,0,10*ROW('Water Data'!G144)))</f>
        <v/>
      </c>
      <c r="CH150" s="33" t="str">
        <f ca="true">+IF(OFFSET('Water Data'!$H$28,0,10*ROW('Water Data'!H144))="","",OFFSET('Water Data'!$H$28,0,10*ROW('Water Data'!H144)))</f>
        <v/>
      </c>
      <c r="CI150" s="33" t="str">
        <f ca="true">+IF(OFFSET('Water Data'!$H$29,0,10*ROW('Water Data'!H144))="","",OFFSET('Water Data'!$H$29,0,10*ROW('Water Data'!H144)))</f>
        <v/>
      </c>
      <c r="CJ150" s="33" t="str">
        <f ca="true">+IF(OFFSET('Water Data'!$H$30,0,10*ROW('Water Data'!H144))="","",OFFSET('Water Data'!$H$30,0,10*ROW('Water Data'!H144)))</f>
        <v/>
      </c>
      <c r="CK150" s="33" t="str">
        <f ca="true">+IF(OFFSET('Sanitation Data'!$C$29,0,10*ROW('Sanitation Data'!C144))="","",OFFSET('Sanitation Data'!$C$29,0,10*ROW('Sanitation Data'!C144)))</f>
        <v/>
      </c>
      <c r="CL150" s="33" t="str">
        <f ca="true">+IF(OFFSET('Sanitation Data'!$C$30,0,10*ROW('Sanitation Data'!C144))="","",OFFSET('Sanitation Data'!$C$30,0,10*ROW('Sanitation Data'!C144)))</f>
        <v/>
      </c>
      <c r="CM150" s="33" t="str">
        <f ca="true">+IF(OFFSET('Sanitation Data'!$C$31,0,10*ROW('Sanitation Data'!C144))="","",OFFSET('Sanitation Data'!$C$31,0,10*ROW('Sanitation Data'!C144)))</f>
        <v/>
      </c>
      <c r="CN150" s="33" t="str">
        <f ca="true">+IF(OFFSET('Sanitation Data'!$C$32,0,10*ROW('Sanitation Data'!C144))="","",OFFSET('Sanitation Data'!$C$32,0,10*ROW('Sanitation Data'!C144)))</f>
        <v/>
      </c>
      <c r="CO150" s="33" t="str">
        <f ca="true">+IF(OFFSET('Sanitation Data'!$C$33,0,10*ROW('Sanitation Data'!C144))="","",OFFSET('Sanitation Data'!$C$33,0,10*ROW('Sanitation Data'!C144)))</f>
        <v/>
      </c>
      <c r="CP150" s="33" t="str">
        <f ca="true">+IF(OFFSET('Sanitation Data'!$D$29,0,10*ROW('Sanitation Data'!D144))="","",OFFSET('Sanitation Data'!$D$29,0,10*ROW('Sanitation Data'!D144)))</f>
        <v/>
      </c>
      <c r="CQ150" s="33" t="str">
        <f ca="true">+IF(OFFSET('Sanitation Data'!$D$30,0,10*ROW('Sanitation Data'!D144))="","",OFFSET('Sanitation Data'!$D$30,0,10*ROW('Sanitation Data'!D144)))</f>
        <v/>
      </c>
      <c r="CR150" s="33" t="str">
        <f ca="true">+IF(OFFSET('Sanitation Data'!$D$31,0,10*ROW('Sanitation Data'!D144))="","",OFFSET('Sanitation Data'!$D$31,0,10*ROW('Sanitation Data'!D144)))</f>
        <v/>
      </c>
      <c r="CS150" s="33" t="str">
        <f ca="true">+IF(OFFSET('Sanitation Data'!$D$32,0,10*ROW('Sanitation Data'!D144))="","",OFFSET('Sanitation Data'!$D$32,0,10*ROW('Sanitation Data'!D144)))</f>
        <v/>
      </c>
      <c r="CT150" s="33" t="str">
        <f ca="true">+IF(OFFSET('Sanitation Data'!$D$33,0,10*ROW('Sanitation Data'!D144))="","",OFFSET('Sanitation Data'!$D$33,0,10*ROW('Sanitation Data'!D144)))</f>
        <v/>
      </c>
      <c r="CU150" s="33" t="str">
        <f ca="true">+IF(OFFSET('Sanitation Data'!$E$29,0,10*ROW('Sanitation Data'!E144))="","",OFFSET('Sanitation Data'!$E$29,0,10*ROW('Sanitation Data'!E144)))</f>
        <v/>
      </c>
      <c r="CV150" s="33" t="str">
        <f ca="true">+IF(OFFSET('Sanitation Data'!$E$30,0,10*ROW('Sanitation Data'!E144))="","",OFFSET('Sanitation Data'!$E$30,0,10*ROW('Sanitation Data'!E144)))</f>
        <v/>
      </c>
      <c r="CW150" s="33" t="str">
        <f ca="true">+IF(OFFSET('Sanitation Data'!$E$31,0,10*ROW('Sanitation Data'!E144))="","",OFFSET('Sanitation Data'!$E$31,0,10*ROW('Sanitation Data'!E144)))</f>
        <v/>
      </c>
      <c r="CX150" s="33" t="str">
        <f ca="true">+IF(OFFSET('Sanitation Data'!$E$32,0,10*ROW('Sanitation Data'!E144))="","",OFFSET('Sanitation Data'!$E$32,0,10*ROW('Sanitation Data'!E144)))</f>
        <v/>
      </c>
      <c r="CY150" s="33" t="str">
        <f ca="true">+IF(OFFSET('Sanitation Data'!$E$33,0,10*ROW('Sanitation Data'!E144))="","",OFFSET('Sanitation Data'!$E$33,0,10*ROW('Sanitation Data'!E144)))</f>
        <v/>
      </c>
      <c r="CZ150" s="33" t="str">
        <f ca="true">+IF(OFFSET('Sanitation Data'!$F$29,0,10*ROW('Sanitation Data'!F144))="","",OFFSET('Sanitation Data'!$F$29,0,10*ROW('Sanitation Data'!F144)))</f>
        <v/>
      </c>
      <c r="DA150" s="33" t="str">
        <f ca="true">+IF(OFFSET('Sanitation Data'!$F$30,0,10*ROW('Sanitation Data'!F144))="","",OFFSET('Sanitation Data'!$F$30,0,10*ROW('Sanitation Data'!F144)))</f>
        <v/>
      </c>
      <c r="DB150" s="33" t="str">
        <f ca="true">+IF(OFFSET('Sanitation Data'!$F$31,0,10*ROW('Sanitation Data'!F144))="","",OFFSET('Sanitation Data'!$F$31,0,10*ROW('Sanitation Data'!F144)))</f>
        <v/>
      </c>
      <c r="DC150" s="33" t="str">
        <f ca="true">+IF(OFFSET('Sanitation Data'!$F$32,0,10*ROW('Sanitation Data'!F144))="","",OFFSET('Sanitation Data'!$F$32,0,10*ROW('Sanitation Data'!F144)))</f>
        <v/>
      </c>
      <c r="DD150" s="33" t="str">
        <f ca="true">+IF(OFFSET('Sanitation Data'!$F$33,0,10*ROW('Sanitation Data'!F144))="","",OFFSET('Sanitation Data'!$F$33,0,10*ROW('Sanitation Data'!F144)))</f>
        <v/>
      </c>
      <c r="DE150" s="33" t="str">
        <f ca="true">+IF(OFFSET('Sanitation Data'!$G$29,0,10*ROW('Sanitation Data'!G144))="","",OFFSET('Sanitation Data'!$G$29,0,10*ROW('Sanitation Data'!G144)))</f>
        <v/>
      </c>
      <c r="DF150" s="33" t="str">
        <f ca="true">+IF(OFFSET('Sanitation Data'!$G$30,0,10*ROW('Sanitation Data'!G144))="","",OFFSET('Sanitation Data'!$G$30,0,10*ROW('Sanitation Data'!G144)))</f>
        <v/>
      </c>
      <c r="DG150" s="33" t="str">
        <f ca="true">+IF(OFFSET('Sanitation Data'!$G$31,0,10*ROW('Sanitation Data'!G144))="","",OFFSET('Sanitation Data'!$G$31,0,10*ROW('Sanitation Data'!G144)))</f>
        <v/>
      </c>
      <c r="DH150" s="33" t="str">
        <f ca="true">+IF(OFFSET('Sanitation Data'!$G$32,0,10*ROW('Sanitation Data'!G144))="","",OFFSET('Sanitation Data'!$G$32,0,10*ROW('Sanitation Data'!G144)))</f>
        <v/>
      </c>
      <c r="DI150" s="33" t="str">
        <f ca="true">+IF(OFFSET('Sanitation Data'!$G$33,0,10*ROW('Sanitation Data'!G144))="","",OFFSET('Sanitation Data'!$G$33,0,10*ROW('Sanitation Data'!G144)))</f>
        <v/>
      </c>
      <c r="DJ150" s="33" t="str">
        <f ca="true">+IF(OFFSET('Sanitation Data'!$H$29,0,10*ROW('Sanitation Data'!H144))="","",OFFSET('Sanitation Data'!$H$29,0,10*ROW('Sanitation Data'!H144)))</f>
        <v/>
      </c>
      <c r="DK150" s="33" t="str">
        <f ca="true">+IF(OFFSET('Sanitation Data'!$H$30,0,10*ROW('Sanitation Data'!H144))="","",OFFSET('Sanitation Data'!$H$30,0,10*ROW('Sanitation Data'!H144)))</f>
        <v/>
      </c>
      <c r="DL150" s="33" t="str">
        <f ca="true">+IF(OFFSET('Sanitation Data'!$H$31,0,10*ROW('Sanitation Data'!H144))="","",OFFSET('Sanitation Data'!$H$31,0,10*ROW('Sanitation Data'!H144)))</f>
        <v/>
      </c>
      <c r="DM150" s="33" t="str">
        <f ca="true">+IF(OFFSET('Sanitation Data'!$H$32,0,10*ROW('Sanitation Data'!H144))="","",OFFSET('Sanitation Data'!$H$32,0,10*ROW('Sanitation Data'!H144)))</f>
        <v/>
      </c>
      <c r="DN150" s="33" t="str">
        <f ca="true">+IF(OFFSET('Sanitation Data'!$H$33,0,10*ROW('Sanitation Data'!H144))="","",OFFSET('Sanitation Data'!$H$33,0,10*ROW('Sanitation Data'!H144)))</f>
        <v/>
      </c>
      <c r="DO150" s="33" t="str">
        <f ca="true">+IF(OFFSET('Hygiene Data'!$C$12,0,10*ROW('Hygiene Data'!C144))="","",OFFSET('Hygiene Data'!$C$12,0,10*ROW('Hygiene Data'!C144)))</f>
        <v/>
      </c>
      <c r="DP150" s="33" t="str">
        <f ca="true">+IF(OFFSET('Hygiene Data'!$C$13,0,10*ROW('Hygiene Data'!C144))="","",OFFSET('Hygiene Data'!$C$13,0,10*ROW('Hygiene Data'!C144)))</f>
        <v/>
      </c>
      <c r="DQ150" s="33" t="str">
        <f ca="true">+IF(OFFSET('Hygiene Data'!$C$14,0,10*ROW('Hygiene Data'!C144))="","",OFFSET('Hygiene Data'!$C$14,0,10*ROW('Hygiene Data'!C144)))</f>
        <v/>
      </c>
      <c r="DR150" s="33" t="str">
        <f ca="true">+IF(OFFSET('Hygiene Data'!$D$12,0,10*ROW('Hygiene Data'!D144))="","",OFFSET('Hygiene Data'!$D$12,0,10*ROW('Hygiene Data'!D144)))</f>
        <v/>
      </c>
      <c r="DS150" s="33" t="str">
        <f ca="true">+IF(OFFSET('Hygiene Data'!$D$13,0,10*ROW('Hygiene Data'!D144))="","",OFFSET('Hygiene Data'!$D$13,0,10*ROW('Hygiene Data'!D144)))</f>
        <v/>
      </c>
      <c r="DT150" s="33" t="str">
        <f ca="true">+IF(OFFSET('Hygiene Data'!$D$14,0,10*ROW('Hygiene Data'!D144))="","",OFFSET('Hygiene Data'!$D$14,0,10*ROW('Hygiene Data'!D144)))</f>
        <v/>
      </c>
      <c r="DU150" s="33" t="str">
        <f ca="true">+IF(OFFSET('Hygiene Data'!$E$12,0,10*ROW('Hygiene Data'!E144))="","",OFFSET('Hygiene Data'!$E$12,0,10*ROW('Hygiene Data'!E144)))</f>
        <v/>
      </c>
      <c r="DV150" s="33" t="str">
        <f ca="true">+IF(OFFSET('Hygiene Data'!$E$13,0,10*ROW('Hygiene Data'!E144))="","",OFFSET('Hygiene Data'!$E$13,0,10*ROW('Hygiene Data'!E144)))</f>
        <v/>
      </c>
      <c r="DW150" s="33" t="str">
        <f ca="true">+IF(OFFSET('Hygiene Data'!$E$14,0,10*ROW('Hygiene Data'!E144))="","",OFFSET('Hygiene Data'!$E$14,0,10*ROW('Hygiene Data'!E144)))</f>
        <v/>
      </c>
      <c r="DX150" s="33" t="str">
        <f ca="true">+IF(OFFSET('Hygiene Data'!$F$12,0,10*ROW('Hygiene Data'!F144))="","",OFFSET('Hygiene Data'!$F$12,0,10*ROW('Hygiene Data'!F144)))</f>
        <v/>
      </c>
      <c r="DY150" s="33" t="str">
        <f ca="true">+IF(OFFSET('Hygiene Data'!$F$13,0,10*ROW('Hygiene Data'!F144))="","",OFFSET('Hygiene Data'!$F$13,0,10*ROW('Hygiene Data'!F144)))</f>
        <v/>
      </c>
      <c r="DZ150" s="33" t="str">
        <f ca="true">+IF(OFFSET('Hygiene Data'!$F$14,0,10*ROW('Hygiene Data'!F144))="","",OFFSET('Hygiene Data'!$F$14,0,10*ROW('Hygiene Data'!F144)))</f>
        <v/>
      </c>
      <c r="EA150" s="33" t="str">
        <f ca="true">+IF(OFFSET('Hygiene Data'!$G$12,0,10*ROW('Hygiene Data'!G144))="","",OFFSET('Hygiene Data'!$G$12,0,10*ROW('Hygiene Data'!G144)))</f>
        <v/>
      </c>
      <c r="EB150" s="33" t="str">
        <f ca="true">+IF(OFFSET('Hygiene Data'!$G$13,0,10*ROW('Hygiene Data'!G144))="","",OFFSET('Hygiene Data'!$G$13,0,10*ROW('Hygiene Data'!G144)))</f>
        <v/>
      </c>
      <c r="EC150" s="33" t="str">
        <f ca="true">+IF(OFFSET('Hygiene Data'!$G$14,0,10*ROW('Hygiene Data'!G144))="","",OFFSET('Hygiene Data'!$G$14,0,10*ROW('Hygiene Data'!G144)))</f>
        <v/>
      </c>
      <c r="ED150" s="33" t="str">
        <f ca="true">+IF(OFFSET('Hygiene Data'!$H$12,0,10*ROW('Hygiene Data'!H144))="","",OFFSET('Hygiene Data'!$H$12,0,10*ROW('Hygiene Data'!H144)))</f>
        <v/>
      </c>
      <c r="EE150" s="33" t="str">
        <f ca="true">+IF(OFFSET('Hygiene Data'!$H$13,0,10*ROW('Hygiene Data'!H144))="","",OFFSET('Hygiene Data'!$H$13,0,10*ROW('Hygiene Data'!H144)))</f>
        <v/>
      </c>
      <c r="EF150" s="33" t="str">
        <f ca="true">+IF(OFFSET('Hygiene Data'!$H$14,0,10*ROW('Hygiene Data'!H144))="","",OFFSET('Hygiene Data'!$H$14,0,10*ROW('Hygiene Data'!H144)))</f>
        <v/>
      </c>
    </row>
    <row r="151" x14ac:dyDescent="0.2">
      <c r="A151" s="56" t="str">
        <f ca="true">+IF(OFFSET('Water Data'!$B$1,0,10*ROW('Water Data'!B148))="","",OFFSET('Water Data'!$B$1,0,10*ROW('Water Data'!B148)))</f>
        <v/>
      </c>
      <c r="B151" s="56" t="str">
        <f ca="true">+IF(OFFSET('Water Data'!$A$3,0,10*ROW('Water Data'!A148))="","",OFFSET('Water Data'!$A$3,0,10*ROW('Water Data'!A148)))</f>
        <v/>
      </c>
      <c r="C151" s="56" t="str">
        <f ca="true">+IF(OFFSET('Water Data'!$C$3,0,10*ROW('Water Data'!C148))="","",OFFSET('Water Data'!$C$3,0,10*ROW('Water Data'!C148)))</f>
        <v/>
      </c>
      <c r="D151" s="244"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4"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4"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4"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4"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4"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4"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4"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4"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4"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4"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4"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4"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4"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4"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4"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4"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4"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45"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45"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45"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45"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45"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45"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45"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45"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45"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45"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45"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45"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45"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45"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45"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45"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45"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45"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45"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45"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45"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45"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45"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45"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45"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45"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45"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45"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45"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45"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46"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46"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46"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46"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46"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46"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46"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46"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46"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46"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46"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46"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46"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46"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46"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46"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46"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46"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3" t="str">
        <f ca="true">+IF(OFFSET('Water Data'!$C$28,0,10*ROW('Water Data'!C145))="","",OFFSET('Water Data'!$C$28,0,10*ROW('Water Data'!C145)))</f>
        <v/>
      </c>
      <c r="BT151" s="33" t="str">
        <f ca="true">+IF(OFFSET('Water Data'!$C$29,0,10*ROW('Water Data'!C145))="","",OFFSET('Water Data'!$C$29,0,10*ROW('Water Data'!C145)))</f>
        <v/>
      </c>
      <c r="BU151" s="33" t="str">
        <f ca="true">+IF(OFFSET('Water Data'!$C$30,0,10*ROW('Water Data'!C145))="","",OFFSET('Water Data'!$C$30,0,10*ROW('Water Data'!C145)))</f>
        <v/>
      </c>
      <c r="BV151" s="33" t="str">
        <f ca="true">+IF(OFFSET('Water Data'!$D$28,0,10*ROW('Water Data'!D145))="","",OFFSET('Water Data'!$D$28,0,10*ROW('Water Data'!D145)))</f>
        <v/>
      </c>
      <c r="BW151" s="33" t="str">
        <f ca="true">+IF(OFFSET('Water Data'!$D$29,0,10*ROW('Water Data'!D145))="","",OFFSET('Water Data'!$D$29,0,10*ROW('Water Data'!D145)))</f>
        <v/>
      </c>
      <c r="BX151" s="33" t="str">
        <f ca="true">+IF(OFFSET('Water Data'!$D$30,0,10*ROW('Water Data'!D145))="","",OFFSET('Water Data'!$D$30,0,10*ROW('Water Data'!D145)))</f>
        <v/>
      </c>
      <c r="BY151" s="33" t="str">
        <f ca="true">+IF(OFFSET('Water Data'!$E$28,0,10*ROW('Water Data'!E145))="","",OFFSET('Water Data'!$E$28,0,10*ROW('Water Data'!E145)))</f>
        <v/>
      </c>
      <c r="BZ151" s="33" t="str">
        <f ca="true">+IF(OFFSET('Water Data'!$E$29,0,10*ROW('Water Data'!E145))="","",OFFSET('Water Data'!$E$29,0,10*ROW('Water Data'!E145)))</f>
        <v/>
      </c>
      <c r="CA151" s="33" t="str">
        <f ca="true">+IF(OFFSET('Water Data'!$E$30,0,10*ROW('Water Data'!E145))="","",OFFSET('Water Data'!$E$30,0,10*ROW('Water Data'!E145)))</f>
        <v/>
      </c>
      <c r="CB151" s="33" t="str">
        <f ca="true">+IF(OFFSET('Water Data'!$F$28,0,10*ROW('Water Data'!F145))="","",OFFSET('Water Data'!$F$28,0,10*ROW('Water Data'!F145)))</f>
        <v/>
      </c>
      <c r="CC151" s="33" t="str">
        <f ca="true">+IF(OFFSET('Water Data'!$F$29,0,10*ROW('Water Data'!F145))="","",OFFSET('Water Data'!$F$29,0,10*ROW('Water Data'!F145)))</f>
        <v/>
      </c>
      <c r="CD151" s="33" t="str">
        <f ca="true">+IF(OFFSET('Water Data'!$F$30,0,10*ROW('Water Data'!F145))="","",OFFSET('Water Data'!$F$30,0,10*ROW('Water Data'!F145)))</f>
        <v/>
      </c>
      <c r="CE151" s="33" t="str">
        <f ca="true">+IF(OFFSET('Water Data'!$G$28,0,10*ROW('Water Data'!G145))="","",OFFSET('Water Data'!$G$28,0,10*ROW('Water Data'!G145)))</f>
        <v/>
      </c>
      <c r="CF151" s="33" t="str">
        <f ca="true">+IF(OFFSET('Water Data'!$G$29,0,10*ROW('Water Data'!G145))="","",OFFSET('Water Data'!$G$29,0,10*ROW('Water Data'!G145)))</f>
        <v/>
      </c>
      <c r="CG151" s="33" t="str">
        <f ca="true">+IF(OFFSET('Water Data'!$G$30,0,10*ROW('Water Data'!G145))="","",OFFSET('Water Data'!$G$30,0,10*ROW('Water Data'!G145)))</f>
        <v/>
      </c>
      <c r="CH151" s="33" t="str">
        <f ca="true">+IF(OFFSET('Water Data'!$H$28,0,10*ROW('Water Data'!H145))="","",OFFSET('Water Data'!$H$28,0,10*ROW('Water Data'!H145)))</f>
        <v/>
      </c>
      <c r="CI151" s="33" t="str">
        <f ca="true">+IF(OFFSET('Water Data'!$H$29,0,10*ROW('Water Data'!H145))="","",OFFSET('Water Data'!$H$29,0,10*ROW('Water Data'!H145)))</f>
        <v/>
      </c>
      <c r="CJ151" s="33" t="str">
        <f ca="true">+IF(OFFSET('Water Data'!$H$30,0,10*ROW('Water Data'!H145))="","",OFFSET('Water Data'!$H$30,0,10*ROW('Water Data'!H145)))</f>
        <v/>
      </c>
      <c r="CK151" s="33" t="str">
        <f ca="true">+IF(OFFSET('Sanitation Data'!$C$29,0,10*ROW('Sanitation Data'!C145))="","",OFFSET('Sanitation Data'!$C$29,0,10*ROW('Sanitation Data'!C145)))</f>
        <v/>
      </c>
      <c r="CL151" s="33" t="str">
        <f ca="true">+IF(OFFSET('Sanitation Data'!$C$30,0,10*ROW('Sanitation Data'!C145))="","",OFFSET('Sanitation Data'!$C$30,0,10*ROW('Sanitation Data'!C145)))</f>
        <v/>
      </c>
      <c r="CM151" s="33" t="str">
        <f ca="true">+IF(OFFSET('Sanitation Data'!$C$31,0,10*ROW('Sanitation Data'!C145))="","",OFFSET('Sanitation Data'!$C$31,0,10*ROW('Sanitation Data'!C145)))</f>
        <v/>
      </c>
      <c r="CN151" s="33" t="str">
        <f ca="true">+IF(OFFSET('Sanitation Data'!$C$32,0,10*ROW('Sanitation Data'!C145))="","",OFFSET('Sanitation Data'!$C$32,0,10*ROW('Sanitation Data'!C145)))</f>
        <v/>
      </c>
      <c r="CO151" s="33" t="str">
        <f ca="true">+IF(OFFSET('Sanitation Data'!$C$33,0,10*ROW('Sanitation Data'!C145))="","",OFFSET('Sanitation Data'!$C$33,0,10*ROW('Sanitation Data'!C145)))</f>
        <v/>
      </c>
      <c r="CP151" s="33" t="str">
        <f ca="true">+IF(OFFSET('Sanitation Data'!$D$29,0,10*ROW('Sanitation Data'!D145))="","",OFFSET('Sanitation Data'!$D$29,0,10*ROW('Sanitation Data'!D145)))</f>
        <v/>
      </c>
      <c r="CQ151" s="33" t="str">
        <f ca="true">+IF(OFFSET('Sanitation Data'!$D$30,0,10*ROW('Sanitation Data'!D145))="","",OFFSET('Sanitation Data'!$D$30,0,10*ROW('Sanitation Data'!D145)))</f>
        <v/>
      </c>
      <c r="CR151" s="33" t="str">
        <f ca="true">+IF(OFFSET('Sanitation Data'!$D$31,0,10*ROW('Sanitation Data'!D145))="","",OFFSET('Sanitation Data'!$D$31,0,10*ROW('Sanitation Data'!D145)))</f>
        <v/>
      </c>
      <c r="CS151" s="33" t="str">
        <f ca="true">+IF(OFFSET('Sanitation Data'!$D$32,0,10*ROW('Sanitation Data'!D145))="","",OFFSET('Sanitation Data'!$D$32,0,10*ROW('Sanitation Data'!D145)))</f>
        <v/>
      </c>
      <c r="CT151" s="33" t="str">
        <f ca="true">+IF(OFFSET('Sanitation Data'!$D$33,0,10*ROW('Sanitation Data'!D145))="","",OFFSET('Sanitation Data'!$D$33,0,10*ROW('Sanitation Data'!D145)))</f>
        <v/>
      </c>
      <c r="CU151" s="33" t="str">
        <f ca="true">+IF(OFFSET('Sanitation Data'!$E$29,0,10*ROW('Sanitation Data'!E145))="","",OFFSET('Sanitation Data'!$E$29,0,10*ROW('Sanitation Data'!E145)))</f>
        <v/>
      </c>
      <c r="CV151" s="33" t="str">
        <f ca="true">+IF(OFFSET('Sanitation Data'!$E$30,0,10*ROW('Sanitation Data'!E145))="","",OFFSET('Sanitation Data'!$E$30,0,10*ROW('Sanitation Data'!E145)))</f>
        <v/>
      </c>
      <c r="CW151" s="33" t="str">
        <f ca="true">+IF(OFFSET('Sanitation Data'!$E$31,0,10*ROW('Sanitation Data'!E145))="","",OFFSET('Sanitation Data'!$E$31,0,10*ROW('Sanitation Data'!E145)))</f>
        <v/>
      </c>
      <c r="CX151" s="33" t="str">
        <f ca="true">+IF(OFFSET('Sanitation Data'!$E$32,0,10*ROW('Sanitation Data'!E145))="","",OFFSET('Sanitation Data'!$E$32,0,10*ROW('Sanitation Data'!E145)))</f>
        <v/>
      </c>
      <c r="CY151" s="33" t="str">
        <f ca="true">+IF(OFFSET('Sanitation Data'!$E$33,0,10*ROW('Sanitation Data'!E145))="","",OFFSET('Sanitation Data'!$E$33,0,10*ROW('Sanitation Data'!E145)))</f>
        <v/>
      </c>
      <c r="CZ151" s="33" t="str">
        <f ca="true">+IF(OFFSET('Sanitation Data'!$F$29,0,10*ROW('Sanitation Data'!F145))="","",OFFSET('Sanitation Data'!$F$29,0,10*ROW('Sanitation Data'!F145)))</f>
        <v/>
      </c>
      <c r="DA151" s="33" t="str">
        <f ca="true">+IF(OFFSET('Sanitation Data'!$F$30,0,10*ROW('Sanitation Data'!F145))="","",OFFSET('Sanitation Data'!$F$30,0,10*ROW('Sanitation Data'!F145)))</f>
        <v/>
      </c>
      <c r="DB151" s="33" t="str">
        <f ca="true">+IF(OFFSET('Sanitation Data'!$F$31,0,10*ROW('Sanitation Data'!F145))="","",OFFSET('Sanitation Data'!$F$31,0,10*ROW('Sanitation Data'!F145)))</f>
        <v/>
      </c>
      <c r="DC151" s="33" t="str">
        <f ca="true">+IF(OFFSET('Sanitation Data'!$F$32,0,10*ROW('Sanitation Data'!F145))="","",OFFSET('Sanitation Data'!$F$32,0,10*ROW('Sanitation Data'!F145)))</f>
        <v/>
      </c>
      <c r="DD151" s="33" t="str">
        <f ca="true">+IF(OFFSET('Sanitation Data'!$F$33,0,10*ROW('Sanitation Data'!F145))="","",OFFSET('Sanitation Data'!$F$33,0,10*ROW('Sanitation Data'!F145)))</f>
        <v/>
      </c>
      <c r="DE151" s="33" t="str">
        <f ca="true">+IF(OFFSET('Sanitation Data'!$G$29,0,10*ROW('Sanitation Data'!G145))="","",OFFSET('Sanitation Data'!$G$29,0,10*ROW('Sanitation Data'!G145)))</f>
        <v/>
      </c>
      <c r="DF151" s="33" t="str">
        <f ca="true">+IF(OFFSET('Sanitation Data'!$G$30,0,10*ROW('Sanitation Data'!G145))="","",OFFSET('Sanitation Data'!$G$30,0,10*ROW('Sanitation Data'!G145)))</f>
        <v/>
      </c>
      <c r="DG151" s="33" t="str">
        <f ca="true">+IF(OFFSET('Sanitation Data'!$G$31,0,10*ROW('Sanitation Data'!G145))="","",OFFSET('Sanitation Data'!$G$31,0,10*ROW('Sanitation Data'!G145)))</f>
        <v/>
      </c>
      <c r="DH151" s="33" t="str">
        <f ca="true">+IF(OFFSET('Sanitation Data'!$G$32,0,10*ROW('Sanitation Data'!G145))="","",OFFSET('Sanitation Data'!$G$32,0,10*ROW('Sanitation Data'!G145)))</f>
        <v/>
      </c>
      <c r="DI151" s="33" t="str">
        <f ca="true">+IF(OFFSET('Sanitation Data'!$G$33,0,10*ROW('Sanitation Data'!G145))="","",OFFSET('Sanitation Data'!$G$33,0,10*ROW('Sanitation Data'!G145)))</f>
        <v/>
      </c>
      <c r="DJ151" s="33" t="str">
        <f ca="true">+IF(OFFSET('Sanitation Data'!$H$29,0,10*ROW('Sanitation Data'!H145))="","",OFFSET('Sanitation Data'!$H$29,0,10*ROW('Sanitation Data'!H145)))</f>
        <v/>
      </c>
      <c r="DK151" s="33" t="str">
        <f ca="true">+IF(OFFSET('Sanitation Data'!$H$30,0,10*ROW('Sanitation Data'!H145))="","",OFFSET('Sanitation Data'!$H$30,0,10*ROW('Sanitation Data'!H145)))</f>
        <v/>
      </c>
      <c r="DL151" s="33" t="str">
        <f ca="true">+IF(OFFSET('Sanitation Data'!$H$31,0,10*ROW('Sanitation Data'!H145))="","",OFFSET('Sanitation Data'!$H$31,0,10*ROW('Sanitation Data'!H145)))</f>
        <v/>
      </c>
      <c r="DM151" s="33" t="str">
        <f ca="true">+IF(OFFSET('Sanitation Data'!$H$32,0,10*ROW('Sanitation Data'!H145))="","",OFFSET('Sanitation Data'!$H$32,0,10*ROW('Sanitation Data'!H145)))</f>
        <v/>
      </c>
      <c r="DN151" s="33" t="str">
        <f ca="true">+IF(OFFSET('Sanitation Data'!$H$33,0,10*ROW('Sanitation Data'!H145))="","",OFFSET('Sanitation Data'!$H$33,0,10*ROW('Sanitation Data'!H145)))</f>
        <v/>
      </c>
      <c r="DO151" s="33" t="str">
        <f ca="true">+IF(OFFSET('Hygiene Data'!$C$12,0,10*ROW('Hygiene Data'!C145))="","",OFFSET('Hygiene Data'!$C$12,0,10*ROW('Hygiene Data'!C145)))</f>
        <v/>
      </c>
      <c r="DP151" s="33" t="str">
        <f ca="true">+IF(OFFSET('Hygiene Data'!$C$13,0,10*ROW('Hygiene Data'!C145))="","",OFFSET('Hygiene Data'!$C$13,0,10*ROW('Hygiene Data'!C145)))</f>
        <v/>
      </c>
      <c r="DQ151" s="33" t="str">
        <f ca="true">+IF(OFFSET('Hygiene Data'!$C$14,0,10*ROW('Hygiene Data'!C145))="","",OFFSET('Hygiene Data'!$C$14,0,10*ROW('Hygiene Data'!C145)))</f>
        <v/>
      </c>
      <c r="DR151" s="33" t="str">
        <f ca="true">+IF(OFFSET('Hygiene Data'!$D$12,0,10*ROW('Hygiene Data'!D145))="","",OFFSET('Hygiene Data'!$D$12,0,10*ROW('Hygiene Data'!D145)))</f>
        <v/>
      </c>
      <c r="DS151" s="33" t="str">
        <f ca="true">+IF(OFFSET('Hygiene Data'!$D$13,0,10*ROW('Hygiene Data'!D145))="","",OFFSET('Hygiene Data'!$D$13,0,10*ROW('Hygiene Data'!D145)))</f>
        <v/>
      </c>
      <c r="DT151" s="33" t="str">
        <f ca="true">+IF(OFFSET('Hygiene Data'!$D$14,0,10*ROW('Hygiene Data'!D145))="","",OFFSET('Hygiene Data'!$D$14,0,10*ROW('Hygiene Data'!D145)))</f>
        <v/>
      </c>
      <c r="DU151" s="33" t="str">
        <f ca="true">+IF(OFFSET('Hygiene Data'!$E$12,0,10*ROW('Hygiene Data'!E145))="","",OFFSET('Hygiene Data'!$E$12,0,10*ROW('Hygiene Data'!E145)))</f>
        <v/>
      </c>
      <c r="DV151" s="33" t="str">
        <f ca="true">+IF(OFFSET('Hygiene Data'!$E$13,0,10*ROW('Hygiene Data'!E145))="","",OFFSET('Hygiene Data'!$E$13,0,10*ROW('Hygiene Data'!E145)))</f>
        <v/>
      </c>
      <c r="DW151" s="33" t="str">
        <f ca="true">+IF(OFFSET('Hygiene Data'!$E$14,0,10*ROW('Hygiene Data'!E145))="","",OFFSET('Hygiene Data'!$E$14,0,10*ROW('Hygiene Data'!E145)))</f>
        <v/>
      </c>
      <c r="DX151" s="33" t="str">
        <f ca="true">+IF(OFFSET('Hygiene Data'!$F$12,0,10*ROW('Hygiene Data'!F145))="","",OFFSET('Hygiene Data'!$F$12,0,10*ROW('Hygiene Data'!F145)))</f>
        <v/>
      </c>
      <c r="DY151" s="33" t="str">
        <f ca="true">+IF(OFFSET('Hygiene Data'!$F$13,0,10*ROW('Hygiene Data'!F145))="","",OFFSET('Hygiene Data'!$F$13,0,10*ROW('Hygiene Data'!F145)))</f>
        <v/>
      </c>
      <c r="DZ151" s="33" t="str">
        <f ca="true">+IF(OFFSET('Hygiene Data'!$F$14,0,10*ROW('Hygiene Data'!F145))="","",OFFSET('Hygiene Data'!$F$14,0,10*ROW('Hygiene Data'!F145)))</f>
        <v/>
      </c>
      <c r="EA151" s="33" t="str">
        <f ca="true">+IF(OFFSET('Hygiene Data'!$G$12,0,10*ROW('Hygiene Data'!G145))="","",OFFSET('Hygiene Data'!$G$12,0,10*ROW('Hygiene Data'!G145)))</f>
        <v/>
      </c>
      <c r="EB151" s="33" t="str">
        <f ca="true">+IF(OFFSET('Hygiene Data'!$G$13,0,10*ROW('Hygiene Data'!G145))="","",OFFSET('Hygiene Data'!$G$13,0,10*ROW('Hygiene Data'!G145)))</f>
        <v/>
      </c>
      <c r="EC151" s="33" t="str">
        <f ca="true">+IF(OFFSET('Hygiene Data'!$G$14,0,10*ROW('Hygiene Data'!G145))="","",OFFSET('Hygiene Data'!$G$14,0,10*ROW('Hygiene Data'!G145)))</f>
        <v/>
      </c>
      <c r="ED151" s="33" t="str">
        <f ca="true">+IF(OFFSET('Hygiene Data'!$H$12,0,10*ROW('Hygiene Data'!H145))="","",OFFSET('Hygiene Data'!$H$12,0,10*ROW('Hygiene Data'!H145)))</f>
        <v/>
      </c>
      <c r="EE151" s="33" t="str">
        <f ca="true">+IF(OFFSET('Hygiene Data'!$H$13,0,10*ROW('Hygiene Data'!H145))="","",OFFSET('Hygiene Data'!$H$13,0,10*ROW('Hygiene Data'!H145)))</f>
        <v/>
      </c>
      <c r="EF151" s="33" t="str">
        <f ca="true">+IF(OFFSET('Hygiene Data'!$H$14,0,10*ROW('Hygiene Data'!H145))="","",OFFSET('Hygiene Data'!$H$14,0,10*ROW('Hygiene Data'!H145)))</f>
        <v/>
      </c>
    </row>
    <row r="152" x14ac:dyDescent="0.2">
      <c r="A152" s="56" t="str">
        <f ca="true">+IF(OFFSET('Water Data'!$B$1,0,10*ROW('Water Data'!B149))="","",OFFSET('Water Data'!$B$1,0,10*ROW('Water Data'!B149)))</f>
        <v/>
      </c>
      <c r="B152" s="56" t="str">
        <f ca="true">+IF(OFFSET('Water Data'!$A$3,0,10*ROW('Water Data'!A149))="","",OFFSET('Water Data'!$A$3,0,10*ROW('Water Data'!A149)))</f>
        <v/>
      </c>
      <c r="C152" s="56" t="str">
        <f ca="true">+IF(OFFSET('Water Data'!$C$3,0,10*ROW('Water Data'!C149))="","",OFFSET('Water Data'!$C$3,0,10*ROW('Water Data'!C149)))</f>
        <v/>
      </c>
      <c r="D152" s="244"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4"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4"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4"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4"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4"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4"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4"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4"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4"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4"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4"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4"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4"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4"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4"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4"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4"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45"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45"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45"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45"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45"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45"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45"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45"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45"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45"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45"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45"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45"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45"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45"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45"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45"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45"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45"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45"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45"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45"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45"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45"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45"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45"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45"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45"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45"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45"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46"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46"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46"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46"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46"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46"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46"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46"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46"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46"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46"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46"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46"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46"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46"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46"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46"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46"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3" t="str">
        <f ca="true">+IF(OFFSET('Water Data'!$C$28,0,10*ROW('Water Data'!C146))="","",OFFSET('Water Data'!$C$28,0,10*ROW('Water Data'!C146)))</f>
        <v/>
      </c>
      <c r="BT152" s="33" t="str">
        <f ca="true">+IF(OFFSET('Water Data'!$C$29,0,10*ROW('Water Data'!C146))="","",OFFSET('Water Data'!$C$29,0,10*ROW('Water Data'!C146)))</f>
        <v/>
      </c>
      <c r="BU152" s="33" t="str">
        <f ca="true">+IF(OFFSET('Water Data'!$C$30,0,10*ROW('Water Data'!C146))="","",OFFSET('Water Data'!$C$30,0,10*ROW('Water Data'!C146)))</f>
        <v/>
      </c>
      <c r="BV152" s="33" t="str">
        <f ca="true">+IF(OFFSET('Water Data'!$D$28,0,10*ROW('Water Data'!D146))="","",OFFSET('Water Data'!$D$28,0,10*ROW('Water Data'!D146)))</f>
        <v/>
      </c>
      <c r="BW152" s="33" t="str">
        <f ca="true">+IF(OFFSET('Water Data'!$D$29,0,10*ROW('Water Data'!D146))="","",OFFSET('Water Data'!$D$29,0,10*ROW('Water Data'!D146)))</f>
        <v/>
      </c>
      <c r="BX152" s="33" t="str">
        <f ca="true">+IF(OFFSET('Water Data'!$D$30,0,10*ROW('Water Data'!D146))="","",OFFSET('Water Data'!$D$30,0,10*ROW('Water Data'!D146)))</f>
        <v/>
      </c>
      <c r="BY152" s="33" t="str">
        <f ca="true">+IF(OFFSET('Water Data'!$E$28,0,10*ROW('Water Data'!E146))="","",OFFSET('Water Data'!$E$28,0,10*ROW('Water Data'!E146)))</f>
        <v/>
      </c>
      <c r="BZ152" s="33" t="str">
        <f ca="true">+IF(OFFSET('Water Data'!$E$29,0,10*ROW('Water Data'!E146))="","",OFFSET('Water Data'!$E$29,0,10*ROW('Water Data'!E146)))</f>
        <v/>
      </c>
      <c r="CA152" s="33" t="str">
        <f ca="true">+IF(OFFSET('Water Data'!$E$30,0,10*ROW('Water Data'!E146))="","",OFFSET('Water Data'!$E$30,0,10*ROW('Water Data'!E146)))</f>
        <v/>
      </c>
      <c r="CB152" s="33" t="str">
        <f ca="true">+IF(OFFSET('Water Data'!$F$28,0,10*ROW('Water Data'!F146))="","",OFFSET('Water Data'!$F$28,0,10*ROW('Water Data'!F146)))</f>
        <v/>
      </c>
      <c r="CC152" s="33" t="str">
        <f ca="true">+IF(OFFSET('Water Data'!$F$29,0,10*ROW('Water Data'!F146))="","",OFFSET('Water Data'!$F$29,0,10*ROW('Water Data'!F146)))</f>
        <v/>
      </c>
      <c r="CD152" s="33" t="str">
        <f ca="true">+IF(OFFSET('Water Data'!$F$30,0,10*ROW('Water Data'!F146))="","",OFFSET('Water Data'!$F$30,0,10*ROW('Water Data'!F146)))</f>
        <v/>
      </c>
      <c r="CE152" s="33" t="str">
        <f ca="true">+IF(OFFSET('Water Data'!$G$28,0,10*ROW('Water Data'!G146))="","",OFFSET('Water Data'!$G$28,0,10*ROW('Water Data'!G146)))</f>
        <v/>
      </c>
      <c r="CF152" s="33" t="str">
        <f ca="true">+IF(OFFSET('Water Data'!$G$29,0,10*ROW('Water Data'!G146))="","",OFFSET('Water Data'!$G$29,0,10*ROW('Water Data'!G146)))</f>
        <v/>
      </c>
      <c r="CG152" s="33" t="str">
        <f ca="true">+IF(OFFSET('Water Data'!$G$30,0,10*ROW('Water Data'!G146))="","",OFFSET('Water Data'!$G$30,0,10*ROW('Water Data'!G146)))</f>
        <v/>
      </c>
      <c r="CH152" s="33" t="str">
        <f ca="true">+IF(OFFSET('Water Data'!$H$28,0,10*ROW('Water Data'!H146))="","",OFFSET('Water Data'!$H$28,0,10*ROW('Water Data'!H146)))</f>
        <v/>
      </c>
      <c r="CI152" s="33" t="str">
        <f ca="true">+IF(OFFSET('Water Data'!$H$29,0,10*ROW('Water Data'!H146))="","",OFFSET('Water Data'!$H$29,0,10*ROW('Water Data'!H146)))</f>
        <v/>
      </c>
      <c r="CJ152" s="33" t="str">
        <f ca="true">+IF(OFFSET('Water Data'!$H$30,0,10*ROW('Water Data'!H146))="","",OFFSET('Water Data'!$H$30,0,10*ROW('Water Data'!H146)))</f>
        <v/>
      </c>
      <c r="CK152" s="33" t="str">
        <f ca="true">+IF(OFFSET('Sanitation Data'!$C$29,0,10*ROW('Sanitation Data'!C146))="","",OFFSET('Sanitation Data'!$C$29,0,10*ROW('Sanitation Data'!C146)))</f>
        <v/>
      </c>
      <c r="CL152" s="33" t="str">
        <f ca="true">+IF(OFFSET('Sanitation Data'!$C$30,0,10*ROW('Sanitation Data'!C146))="","",OFFSET('Sanitation Data'!$C$30,0,10*ROW('Sanitation Data'!C146)))</f>
        <v/>
      </c>
      <c r="CM152" s="33" t="str">
        <f ca="true">+IF(OFFSET('Sanitation Data'!$C$31,0,10*ROW('Sanitation Data'!C146))="","",OFFSET('Sanitation Data'!$C$31,0,10*ROW('Sanitation Data'!C146)))</f>
        <v/>
      </c>
      <c r="CN152" s="33" t="str">
        <f ca="true">+IF(OFFSET('Sanitation Data'!$C$32,0,10*ROW('Sanitation Data'!C146))="","",OFFSET('Sanitation Data'!$C$32,0,10*ROW('Sanitation Data'!C146)))</f>
        <v/>
      </c>
      <c r="CO152" s="33" t="str">
        <f ca="true">+IF(OFFSET('Sanitation Data'!$C$33,0,10*ROW('Sanitation Data'!C146))="","",OFFSET('Sanitation Data'!$C$33,0,10*ROW('Sanitation Data'!C146)))</f>
        <v/>
      </c>
      <c r="CP152" s="33" t="str">
        <f ca="true">+IF(OFFSET('Sanitation Data'!$D$29,0,10*ROW('Sanitation Data'!D146))="","",OFFSET('Sanitation Data'!$D$29,0,10*ROW('Sanitation Data'!D146)))</f>
        <v/>
      </c>
      <c r="CQ152" s="33" t="str">
        <f ca="true">+IF(OFFSET('Sanitation Data'!$D$30,0,10*ROW('Sanitation Data'!D146))="","",OFFSET('Sanitation Data'!$D$30,0,10*ROW('Sanitation Data'!D146)))</f>
        <v/>
      </c>
      <c r="CR152" s="33" t="str">
        <f ca="true">+IF(OFFSET('Sanitation Data'!$D$31,0,10*ROW('Sanitation Data'!D146))="","",OFFSET('Sanitation Data'!$D$31,0,10*ROW('Sanitation Data'!D146)))</f>
        <v/>
      </c>
      <c r="CS152" s="33" t="str">
        <f ca="true">+IF(OFFSET('Sanitation Data'!$D$32,0,10*ROW('Sanitation Data'!D146))="","",OFFSET('Sanitation Data'!$D$32,0,10*ROW('Sanitation Data'!D146)))</f>
        <v/>
      </c>
      <c r="CT152" s="33" t="str">
        <f ca="true">+IF(OFFSET('Sanitation Data'!$D$33,0,10*ROW('Sanitation Data'!D146))="","",OFFSET('Sanitation Data'!$D$33,0,10*ROW('Sanitation Data'!D146)))</f>
        <v/>
      </c>
      <c r="CU152" s="33" t="str">
        <f ca="true">+IF(OFFSET('Sanitation Data'!$E$29,0,10*ROW('Sanitation Data'!E146))="","",OFFSET('Sanitation Data'!$E$29,0,10*ROW('Sanitation Data'!E146)))</f>
        <v/>
      </c>
      <c r="CV152" s="33" t="str">
        <f ca="true">+IF(OFFSET('Sanitation Data'!$E$30,0,10*ROW('Sanitation Data'!E146))="","",OFFSET('Sanitation Data'!$E$30,0,10*ROW('Sanitation Data'!E146)))</f>
        <v/>
      </c>
      <c r="CW152" s="33" t="str">
        <f ca="true">+IF(OFFSET('Sanitation Data'!$E$31,0,10*ROW('Sanitation Data'!E146))="","",OFFSET('Sanitation Data'!$E$31,0,10*ROW('Sanitation Data'!E146)))</f>
        <v/>
      </c>
      <c r="CX152" s="33" t="str">
        <f ca="true">+IF(OFFSET('Sanitation Data'!$E$32,0,10*ROW('Sanitation Data'!E146))="","",OFFSET('Sanitation Data'!$E$32,0,10*ROW('Sanitation Data'!E146)))</f>
        <v/>
      </c>
      <c r="CY152" s="33" t="str">
        <f ca="true">+IF(OFFSET('Sanitation Data'!$E$33,0,10*ROW('Sanitation Data'!E146))="","",OFFSET('Sanitation Data'!$E$33,0,10*ROW('Sanitation Data'!E146)))</f>
        <v/>
      </c>
      <c r="CZ152" s="33" t="str">
        <f ca="true">+IF(OFFSET('Sanitation Data'!$F$29,0,10*ROW('Sanitation Data'!F146))="","",OFFSET('Sanitation Data'!$F$29,0,10*ROW('Sanitation Data'!F146)))</f>
        <v/>
      </c>
      <c r="DA152" s="33" t="str">
        <f ca="true">+IF(OFFSET('Sanitation Data'!$F$30,0,10*ROW('Sanitation Data'!F146))="","",OFFSET('Sanitation Data'!$F$30,0,10*ROW('Sanitation Data'!F146)))</f>
        <v/>
      </c>
      <c r="DB152" s="33" t="str">
        <f ca="true">+IF(OFFSET('Sanitation Data'!$F$31,0,10*ROW('Sanitation Data'!F146))="","",OFFSET('Sanitation Data'!$F$31,0,10*ROW('Sanitation Data'!F146)))</f>
        <v/>
      </c>
      <c r="DC152" s="33" t="str">
        <f ca="true">+IF(OFFSET('Sanitation Data'!$F$32,0,10*ROW('Sanitation Data'!F146))="","",OFFSET('Sanitation Data'!$F$32,0,10*ROW('Sanitation Data'!F146)))</f>
        <v/>
      </c>
      <c r="DD152" s="33" t="str">
        <f ca="true">+IF(OFFSET('Sanitation Data'!$F$33,0,10*ROW('Sanitation Data'!F146))="","",OFFSET('Sanitation Data'!$F$33,0,10*ROW('Sanitation Data'!F146)))</f>
        <v/>
      </c>
      <c r="DE152" s="33" t="str">
        <f ca="true">+IF(OFFSET('Sanitation Data'!$G$29,0,10*ROW('Sanitation Data'!G146))="","",OFFSET('Sanitation Data'!$G$29,0,10*ROW('Sanitation Data'!G146)))</f>
        <v/>
      </c>
      <c r="DF152" s="33" t="str">
        <f ca="true">+IF(OFFSET('Sanitation Data'!$G$30,0,10*ROW('Sanitation Data'!G146))="","",OFFSET('Sanitation Data'!$G$30,0,10*ROW('Sanitation Data'!G146)))</f>
        <v/>
      </c>
      <c r="DG152" s="33" t="str">
        <f ca="true">+IF(OFFSET('Sanitation Data'!$G$31,0,10*ROW('Sanitation Data'!G146))="","",OFFSET('Sanitation Data'!$G$31,0,10*ROW('Sanitation Data'!G146)))</f>
        <v/>
      </c>
      <c r="DH152" s="33" t="str">
        <f ca="true">+IF(OFFSET('Sanitation Data'!$G$32,0,10*ROW('Sanitation Data'!G146))="","",OFFSET('Sanitation Data'!$G$32,0,10*ROW('Sanitation Data'!G146)))</f>
        <v/>
      </c>
      <c r="DI152" s="33" t="str">
        <f ca="true">+IF(OFFSET('Sanitation Data'!$G$33,0,10*ROW('Sanitation Data'!G146))="","",OFFSET('Sanitation Data'!$G$33,0,10*ROW('Sanitation Data'!G146)))</f>
        <v/>
      </c>
      <c r="DJ152" s="33" t="str">
        <f ca="true">+IF(OFFSET('Sanitation Data'!$H$29,0,10*ROW('Sanitation Data'!H146))="","",OFFSET('Sanitation Data'!$H$29,0,10*ROW('Sanitation Data'!H146)))</f>
        <v/>
      </c>
      <c r="DK152" s="33" t="str">
        <f ca="true">+IF(OFFSET('Sanitation Data'!$H$30,0,10*ROW('Sanitation Data'!H146))="","",OFFSET('Sanitation Data'!$H$30,0,10*ROW('Sanitation Data'!H146)))</f>
        <v/>
      </c>
      <c r="DL152" s="33" t="str">
        <f ca="true">+IF(OFFSET('Sanitation Data'!$H$31,0,10*ROW('Sanitation Data'!H146))="","",OFFSET('Sanitation Data'!$H$31,0,10*ROW('Sanitation Data'!H146)))</f>
        <v/>
      </c>
      <c r="DM152" s="33" t="str">
        <f ca="true">+IF(OFFSET('Sanitation Data'!$H$32,0,10*ROW('Sanitation Data'!H146))="","",OFFSET('Sanitation Data'!$H$32,0,10*ROW('Sanitation Data'!H146)))</f>
        <v/>
      </c>
      <c r="DN152" s="33" t="str">
        <f ca="true">+IF(OFFSET('Sanitation Data'!$H$33,0,10*ROW('Sanitation Data'!H146))="","",OFFSET('Sanitation Data'!$H$33,0,10*ROW('Sanitation Data'!H146)))</f>
        <v/>
      </c>
      <c r="DO152" s="33" t="str">
        <f ca="true">+IF(OFFSET('Hygiene Data'!$C$12,0,10*ROW('Hygiene Data'!C146))="","",OFFSET('Hygiene Data'!$C$12,0,10*ROW('Hygiene Data'!C146)))</f>
        <v/>
      </c>
      <c r="DP152" s="33" t="str">
        <f ca="true">+IF(OFFSET('Hygiene Data'!$C$13,0,10*ROW('Hygiene Data'!C146))="","",OFFSET('Hygiene Data'!$C$13,0,10*ROW('Hygiene Data'!C146)))</f>
        <v/>
      </c>
      <c r="DQ152" s="33" t="str">
        <f ca="true">+IF(OFFSET('Hygiene Data'!$C$14,0,10*ROW('Hygiene Data'!C146))="","",OFFSET('Hygiene Data'!$C$14,0,10*ROW('Hygiene Data'!C146)))</f>
        <v/>
      </c>
      <c r="DR152" s="33" t="str">
        <f ca="true">+IF(OFFSET('Hygiene Data'!$D$12,0,10*ROW('Hygiene Data'!D146))="","",OFFSET('Hygiene Data'!$D$12,0,10*ROW('Hygiene Data'!D146)))</f>
        <v/>
      </c>
      <c r="DS152" s="33" t="str">
        <f ca="true">+IF(OFFSET('Hygiene Data'!$D$13,0,10*ROW('Hygiene Data'!D146))="","",OFFSET('Hygiene Data'!$D$13,0,10*ROW('Hygiene Data'!D146)))</f>
        <v/>
      </c>
      <c r="DT152" s="33" t="str">
        <f ca="true">+IF(OFFSET('Hygiene Data'!$D$14,0,10*ROW('Hygiene Data'!D146))="","",OFFSET('Hygiene Data'!$D$14,0,10*ROW('Hygiene Data'!D146)))</f>
        <v/>
      </c>
      <c r="DU152" s="33" t="str">
        <f ca="true">+IF(OFFSET('Hygiene Data'!$E$12,0,10*ROW('Hygiene Data'!E146))="","",OFFSET('Hygiene Data'!$E$12,0,10*ROW('Hygiene Data'!E146)))</f>
        <v/>
      </c>
      <c r="DV152" s="33" t="str">
        <f ca="true">+IF(OFFSET('Hygiene Data'!$E$13,0,10*ROW('Hygiene Data'!E146))="","",OFFSET('Hygiene Data'!$E$13,0,10*ROW('Hygiene Data'!E146)))</f>
        <v/>
      </c>
      <c r="DW152" s="33" t="str">
        <f ca="true">+IF(OFFSET('Hygiene Data'!$E$14,0,10*ROW('Hygiene Data'!E146))="","",OFFSET('Hygiene Data'!$E$14,0,10*ROW('Hygiene Data'!E146)))</f>
        <v/>
      </c>
      <c r="DX152" s="33" t="str">
        <f ca="true">+IF(OFFSET('Hygiene Data'!$F$12,0,10*ROW('Hygiene Data'!F146))="","",OFFSET('Hygiene Data'!$F$12,0,10*ROW('Hygiene Data'!F146)))</f>
        <v/>
      </c>
      <c r="DY152" s="33" t="str">
        <f ca="true">+IF(OFFSET('Hygiene Data'!$F$13,0,10*ROW('Hygiene Data'!F146))="","",OFFSET('Hygiene Data'!$F$13,0,10*ROW('Hygiene Data'!F146)))</f>
        <v/>
      </c>
      <c r="DZ152" s="33" t="str">
        <f ca="true">+IF(OFFSET('Hygiene Data'!$F$14,0,10*ROW('Hygiene Data'!F146))="","",OFFSET('Hygiene Data'!$F$14,0,10*ROW('Hygiene Data'!F146)))</f>
        <v/>
      </c>
      <c r="EA152" s="33" t="str">
        <f ca="true">+IF(OFFSET('Hygiene Data'!$G$12,0,10*ROW('Hygiene Data'!G146))="","",OFFSET('Hygiene Data'!$G$12,0,10*ROW('Hygiene Data'!G146)))</f>
        <v/>
      </c>
      <c r="EB152" s="33" t="str">
        <f ca="true">+IF(OFFSET('Hygiene Data'!$G$13,0,10*ROW('Hygiene Data'!G146))="","",OFFSET('Hygiene Data'!$G$13,0,10*ROW('Hygiene Data'!G146)))</f>
        <v/>
      </c>
      <c r="EC152" s="33" t="str">
        <f ca="true">+IF(OFFSET('Hygiene Data'!$G$14,0,10*ROW('Hygiene Data'!G146))="","",OFFSET('Hygiene Data'!$G$14,0,10*ROW('Hygiene Data'!G146)))</f>
        <v/>
      </c>
      <c r="ED152" s="33" t="str">
        <f ca="true">+IF(OFFSET('Hygiene Data'!$H$12,0,10*ROW('Hygiene Data'!H146))="","",OFFSET('Hygiene Data'!$H$12,0,10*ROW('Hygiene Data'!H146)))</f>
        <v/>
      </c>
      <c r="EE152" s="33" t="str">
        <f ca="true">+IF(OFFSET('Hygiene Data'!$H$13,0,10*ROW('Hygiene Data'!H146))="","",OFFSET('Hygiene Data'!$H$13,0,10*ROW('Hygiene Data'!H146)))</f>
        <v/>
      </c>
      <c r="EF152" s="33" t="str">
        <f ca="true">+IF(OFFSET('Hygiene Data'!$H$14,0,10*ROW('Hygiene Data'!H146))="","",OFFSET('Hygiene Data'!$H$14,0,10*ROW('Hygiene Data'!H146)))</f>
        <v/>
      </c>
    </row>
    <row r="153" x14ac:dyDescent="0.2">
      <c r="A153" s="56" t="str">
        <f ca="true">+IF(OFFSET('Water Data'!$B$1,0,10*ROW('Water Data'!B150))="","",OFFSET('Water Data'!$B$1,0,10*ROW('Water Data'!B150)))</f>
        <v/>
      </c>
      <c r="B153" s="56" t="str">
        <f ca="true">+IF(OFFSET('Water Data'!$A$3,0,10*ROW('Water Data'!A150))="","",OFFSET('Water Data'!$A$3,0,10*ROW('Water Data'!A150)))</f>
        <v/>
      </c>
      <c r="C153" s="56" t="str">
        <f ca="true">+IF(OFFSET('Water Data'!$C$3,0,10*ROW('Water Data'!C150))="","",OFFSET('Water Data'!$C$3,0,10*ROW('Water Data'!C150)))</f>
        <v/>
      </c>
      <c r="D153" s="244"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4"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4"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4"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4"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4"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4"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4"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4"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4"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4"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4"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4"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4"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4"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4"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4"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4"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45"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45"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45"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45"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45"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45"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45"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45"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45"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45"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45"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45"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45"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45"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45"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45"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45"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45"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45"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45"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45"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45"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45"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45"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45"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45"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45"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45"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45"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45"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46"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46"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46"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46"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46"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46"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46"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46"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46"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46"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46"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46"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46"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46"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46"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46"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46"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46"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3" t="str">
        <f ca="true">+IF(OFFSET('Water Data'!$C$28,0,10*ROW('Water Data'!C147))="","",OFFSET('Water Data'!$C$28,0,10*ROW('Water Data'!C147)))</f>
        <v/>
      </c>
      <c r="BT153" s="33" t="str">
        <f ca="true">+IF(OFFSET('Water Data'!$C$29,0,10*ROW('Water Data'!C147))="","",OFFSET('Water Data'!$C$29,0,10*ROW('Water Data'!C147)))</f>
        <v/>
      </c>
      <c r="BU153" s="33" t="str">
        <f ca="true">+IF(OFFSET('Water Data'!$C$30,0,10*ROW('Water Data'!C147))="","",OFFSET('Water Data'!$C$30,0,10*ROW('Water Data'!C147)))</f>
        <v/>
      </c>
      <c r="BV153" s="33" t="str">
        <f ca="true">+IF(OFFSET('Water Data'!$D$28,0,10*ROW('Water Data'!D147))="","",OFFSET('Water Data'!$D$28,0,10*ROW('Water Data'!D147)))</f>
        <v/>
      </c>
      <c r="BW153" s="33" t="str">
        <f ca="true">+IF(OFFSET('Water Data'!$D$29,0,10*ROW('Water Data'!D147))="","",OFFSET('Water Data'!$D$29,0,10*ROW('Water Data'!D147)))</f>
        <v/>
      </c>
      <c r="BX153" s="33" t="str">
        <f ca="true">+IF(OFFSET('Water Data'!$D$30,0,10*ROW('Water Data'!D147))="","",OFFSET('Water Data'!$D$30,0,10*ROW('Water Data'!D147)))</f>
        <v/>
      </c>
      <c r="BY153" s="33" t="str">
        <f ca="true">+IF(OFFSET('Water Data'!$E$28,0,10*ROW('Water Data'!E147))="","",OFFSET('Water Data'!$E$28,0,10*ROW('Water Data'!E147)))</f>
        <v/>
      </c>
      <c r="BZ153" s="33" t="str">
        <f ca="true">+IF(OFFSET('Water Data'!$E$29,0,10*ROW('Water Data'!E147))="","",OFFSET('Water Data'!$E$29,0,10*ROW('Water Data'!E147)))</f>
        <v/>
      </c>
      <c r="CA153" s="33" t="str">
        <f ca="true">+IF(OFFSET('Water Data'!$E$30,0,10*ROW('Water Data'!E147))="","",OFFSET('Water Data'!$E$30,0,10*ROW('Water Data'!E147)))</f>
        <v/>
      </c>
      <c r="CB153" s="33" t="str">
        <f ca="true">+IF(OFFSET('Water Data'!$F$28,0,10*ROW('Water Data'!F147))="","",OFFSET('Water Data'!$F$28,0,10*ROW('Water Data'!F147)))</f>
        <v/>
      </c>
      <c r="CC153" s="33" t="str">
        <f ca="true">+IF(OFFSET('Water Data'!$F$29,0,10*ROW('Water Data'!F147))="","",OFFSET('Water Data'!$F$29,0,10*ROW('Water Data'!F147)))</f>
        <v/>
      </c>
      <c r="CD153" s="33" t="str">
        <f ca="true">+IF(OFFSET('Water Data'!$F$30,0,10*ROW('Water Data'!F147))="","",OFFSET('Water Data'!$F$30,0,10*ROW('Water Data'!F147)))</f>
        <v/>
      </c>
      <c r="CE153" s="33" t="str">
        <f ca="true">+IF(OFFSET('Water Data'!$G$28,0,10*ROW('Water Data'!G147))="","",OFFSET('Water Data'!$G$28,0,10*ROW('Water Data'!G147)))</f>
        <v/>
      </c>
      <c r="CF153" s="33" t="str">
        <f ca="true">+IF(OFFSET('Water Data'!$G$29,0,10*ROW('Water Data'!G147))="","",OFFSET('Water Data'!$G$29,0,10*ROW('Water Data'!G147)))</f>
        <v/>
      </c>
      <c r="CG153" s="33" t="str">
        <f ca="true">+IF(OFFSET('Water Data'!$G$30,0,10*ROW('Water Data'!G147))="","",OFFSET('Water Data'!$G$30,0,10*ROW('Water Data'!G147)))</f>
        <v/>
      </c>
      <c r="CH153" s="33" t="str">
        <f ca="true">+IF(OFFSET('Water Data'!$H$28,0,10*ROW('Water Data'!H147))="","",OFFSET('Water Data'!$H$28,0,10*ROW('Water Data'!H147)))</f>
        <v/>
      </c>
      <c r="CI153" s="33" t="str">
        <f ca="true">+IF(OFFSET('Water Data'!$H$29,0,10*ROW('Water Data'!H147))="","",OFFSET('Water Data'!$H$29,0,10*ROW('Water Data'!H147)))</f>
        <v/>
      </c>
      <c r="CJ153" s="33" t="str">
        <f ca="true">+IF(OFFSET('Water Data'!$H$30,0,10*ROW('Water Data'!H147))="","",OFFSET('Water Data'!$H$30,0,10*ROW('Water Data'!H147)))</f>
        <v/>
      </c>
      <c r="CK153" s="33" t="str">
        <f ca="true">+IF(OFFSET('Sanitation Data'!$C$29,0,10*ROW('Sanitation Data'!C147))="","",OFFSET('Sanitation Data'!$C$29,0,10*ROW('Sanitation Data'!C147)))</f>
        <v/>
      </c>
      <c r="CL153" s="33" t="str">
        <f ca="true">+IF(OFFSET('Sanitation Data'!$C$30,0,10*ROW('Sanitation Data'!C147))="","",OFFSET('Sanitation Data'!$C$30,0,10*ROW('Sanitation Data'!C147)))</f>
        <v/>
      </c>
      <c r="CM153" s="33" t="str">
        <f ca="true">+IF(OFFSET('Sanitation Data'!$C$31,0,10*ROW('Sanitation Data'!C147))="","",OFFSET('Sanitation Data'!$C$31,0,10*ROW('Sanitation Data'!C147)))</f>
        <v/>
      </c>
      <c r="CN153" s="33" t="str">
        <f ca="true">+IF(OFFSET('Sanitation Data'!$C$32,0,10*ROW('Sanitation Data'!C147))="","",OFFSET('Sanitation Data'!$C$32,0,10*ROW('Sanitation Data'!C147)))</f>
        <v/>
      </c>
      <c r="CO153" s="33" t="str">
        <f ca="true">+IF(OFFSET('Sanitation Data'!$C$33,0,10*ROW('Sanitation Data'!C147))="","",OFFSET('Sanitation Data'!$C$33,0,10*ROW('Sanitation Data'!C147)))</f>
        <v/>
      </c>
      <c r="CP153" s="33" t="str">
        <f ca="true">+IF(OFFSET('Sanitation Data'!$D$29,0,10*ROW('Sanitation Data'!D147))="","",OFFSET('Sanitation Data'!$D$29,0,10*ROW('Sanitation Data'!D147)))</f>
        <v/>
      </c>
      <c r="CQ153" s="33" t="str">
        <f ca="true">+IF(OFFSET('Sanitation Data'!$D$30,0,10*ROW('Sanitation Data'!D147))="","",OFFSET('Sanitation Data'!$D$30,0,10*ROW('Sanitation Data'!D147)))</f>
        <v/>
      </c>
      <c r="CR153" s="33" t="str">
        <f ca="true">+IF(OFFSET('Sanitation Data'!$D$31,0,10*ROW('Sanitation Data'!D147))="","",OFFSET('Sanitation Data'!$D$31,0,10*ROW('Sanitation Data'!D147)))</f>
        <v/>
      </c>
      <c r="CS153" s="33" t="str">
        <f ca="true">+IF(OFFSET('Sanitation Data'!$D$32,0,10*ROW('Sanitation Data'!D147))="","",OFFSET('Sanitation Data'!$D$32,0,10*ROW('Sanitation Data'!D147)))</f>
        <v/>
      </c>
      <c r="CT153" s="33" t="str">
        <f ca="true">+IF(OFFSET('Sanitation Data'!$D$33,0,10*ROW('Sanitation Data'!D147))="","",OFFSET('Sanitation Data'!$D$33,0,10*ROW('Sanitation Data'!D147)))</f>
        <v/>
      </c>
      <c r="CU153" s="33" t="str">
        <f ca="true">+IF(OFFSET('Sanitation Data'!$E$29,0,10*ROW('Sanitation Data'!E147))="","",OFFSET('Sanitation Data'!$E$29,0,10*ROW('Sanitation Data'!E147)))</f>
        <v/>
      </c>
      <c r="CV153" s="33" t="str">
        <f ca="true">+IF(OFFSET('Sanitation Data'!$E$30,0,10*ROW('Sanitation Data'!E147))="","",OFFSET('Sanitation Data'!$E$30,0,10*ROW('Sanitation Data'!E147)))</f>
        <v/>
      </c>
      <c r="CW153" s="33" t="str">
        <f ca="true">+IF(OFFSET('Sanitation Data'!$E$31,0,10*ROW('Sanitation Data'!E147))="","",OFFSET('Sanitation Data'!$E$31,0,10*ROW('Sanitation Data'!E147)))</f>
        <v/>
      </c>
      <c r="CX153" s="33" t="str">
        <f ca="true">+IF(OFFSET('Sanitation Data'!$E$32,0,10*ROW('Sanitation Data'!E147))="","",OFFSET('Sanitation Data'!$E$32,0,10*ROW('Sanitation Data'!E147)))</f>
        <v/>
      </c>
      <c r="CY153" s="33" t="str">
        <f ca="true">+IF(OFFSET('Sanitation Data'!$E$33,0,10*ROW('Sanitation Data'!E147))="","",OFFSET('Sanitation Data'!$E$33,0,10*ROW('Sanitation Data'!E147)))</f>
        <v/>
      </c>
      <c r="CZ153" s="33" t="str">
        <f ca="true">+IF(OFFSET('Sanitation Data'!$F$29,0,10*ROW('Sanitation Data'!F147))="","",OFFSET('Sanitation Data'!$F$29,0,10*ROW('Sanitation Data'!F147)))</f>
        <v/>
      </c>
      <c r="DA153" s="33" t="str">
        <f ca="true">+IF(OFFSET('Sanitation Data'!$F$30,0,10*ROW('Sanitation Data'!F147))="","",OFFSET('Sanitation Data'!$F$30,0,10*ROW('Sanitation Data'!F147)))</f>
        <v/>
      </c>
      <c r="DB153" s="33" t="str">
        <f ca="true">+IF(OFFSET('Sanitation Data'!$F$31,0,10*ROW('Sanitation Data'!F147))="","",OFFSET('Sanitation Data'!$F$31,0,10*ROW('Sanitation Data'!F147)))</f>
        <v/>
      </c>
      <c r="DC153" s="33" t="str">
        <f ca="true">+IF(OFFSET('Sanitation Data'!$F$32,0,10*ROW('Sanitation Data'!F147))="","",OFFSET('Sanitation Data'!$F$32,0,10*ROW('Sanitation Data'!F147)))</f>
        <v/>
      </c>
      <c r="DD153" s="33" t="str">
        <f ca="true">+IF(OFFSET('Sanitation Data'!$F$33,0,10*ROW('Sanitation Data'!F147))="","",OFFSET('Sanitation Data'!$F$33,0,10*ROW('Sanitation Data'!F147)))</f>
        <v/>
      </c>
      <c r="DE153" s="33" t="str">
        <f ca="true">+IF(OFFSET('Sanitation Data'!$G$29,0,10*ROW('Sanitation Data'!G147))="","",OFFSET('Sanitation Data'!$G$29,0,10*ROW('Sanitation Data'!G147)))</f>
        <v/>
      </c>
      <c r="DF153" s="33" t="str">
        <f ca="true">+IF(OFFSET('Sanitation Data'!$G$30,0,10*ROW('Sanitation Data'!G147))="","",OFFSET('Sanitation Data'!$G$30,0,10*ROW('Sanitation Data'!G147)))</f>
        <v/>
      </c>
      <c r="DG153" s="33" t="str">
        <f ca="true">+IF(OFFSET('Sanitation Data'!$G$31,0,10*ROW('Sanitation Data'!G147))="","",OFFSET('Sanitation Data'!$G$31,0,10*ROW('Sanitation Data'!G147)))</f>
        <v/>
      </c>
      <c r="DH153" s="33" t="str">
        <f ca="true">+IF(OFFSET('Sanitation Data'!$G$32,0,10*ROW('Sanitation Data'!G147))="","",OFFSET('Sanitation Data'!$G$32,0,10*ROW('Sanitation Data'!G147)))</f>
        <v/>
      </c>
      <c r="DI153" s="33" t="str">
        <f ca="true">+IF(OFFSET('Sanitation Data'!$G$33,0,10*ROW('Sanitation Data'!G147))="","",OFFSET('Sanitation Data'!$G$33,0,10*ROW('Sanitation Data'!G147)))</f>
        <v/>
      </c>
      <c r="DJ153" s="33" t="str">
        <f ca="true">+IF(OFFSET('Sanitation Data'!$H$29,0,10*ROW('Sanitation Data'!H147))="","",OFFSET('Sanitation Data'!$H$29,0,10*ROW('Sanitation Data'!H147)))</f>
        <v/>
      </c>
      <c r="DK153" s="33" t="str">
        <f ca="true">+IF(OFFSET('Sanitation Data'!$H$30,0,10*ROW('Sanitation Data'!H147))="","",OFFSET('Sanitation Data'!$H$30,0,10*ROW('Sanitation Data'!H147)))</f>
        <v/>
      </c>
      <c r="DL153" s="33" t="str">
        <f ca="true">+IF(OFFSET('Sanitation Data'!$H$31,0,10*ROW('Sanitation Data'!H147))="","",OFFSET('Sanitation Data'!$H$31,0,10*ROW('Sanitation Data'!H147)))</f>
        <v/>
      </c>
      <c r="DM153" s="33" t="str">
        <f ca="true">+IF(OFFSET('Sanitation Data'!$H$32,0,10*ROW('Sanitation Data'!H147))="","",OFFSET('Sanitation Data'!$H$32,0,10*ROW('Sanitation Data'!H147)))</f>
        <v/>
      </c>
      <c r="DN153" s="33" t="str">
        <f ca="true">+IF(OFFSET('Sanitation Data'!$H$33,0,10*ROW('Sanitation Data'!H147))="","",OFFSET('Sanitation Data'!$H$33,0,10*ROW('Sanitation Data'!H147)))</f>
        <v/>
      </c>
      <c r="DO153" s="33" t="str">
        <f ca="true">+IF(OFFSET('Hygiene Data'!$C$12,0,10*ROW('Hygiene Data'!C147))="","",OFFSET('Hygiene Data'!$C$12,0,10*ROW('Hygiene Data'!C147)))</f>
        <v/>
      </c>
      <c r="DP153" s="33" t="str">
        <f ca="true">+IF(OFFSET('Hygiene Data'!$C$13,0,10*ROW('Hygiene Data'!C147))="","",OFFSET('Hygiene Data'!$C$13,0,10*ROW('Hygiene Data'!C147)))</f>
        <v/>
      </c>
      <c r="DQ153" s="33" t="str">
        <f ca="true">+IF(OFFSET('Hygiene Data'!$C$14,0,10*ROW('Hygiene Data'!C147))="","",OFFSET('Hygiene Data'!$C$14,0,10*ROW('Hygiene Data'!C147)))</f>
        <v/>
      </c>
      <c r="DR153" s="33" t="str">
        <f ca="true">+IF(OFFSET('Hygiene Data'!$D$12,0,10*ROW('Hygiene Data'!D147))="","",OFFSET('Hygiene Data'!$D$12,0,10*ROW('Hygiene Data'!D147)))</f>
        <v/>
      </c>
      <c r="DS153" s="33" t="str">
        <f ca="true">+IF(OFFSET('Hygiene Data'!$D$13,0,10*ROW('Hygiene Data'!D147))="","",OFFSET('Hygiene Data'!$D$13,0,10*ROW('Hygiene Data'!D147)))</f>
        <v/>
      </c>
      <c r="DT153" s="33" t="str">
        <f ca="true">+IF(OFFSET('Hygiene Data'!$D$14,0,10*ROW('Hygiene Data'!D147))="","",OFFSET('Hygiene Data'!$D$14,0,10*ROW('Hygiene Data'!D147)))</f>
        <v/>
      </c>
      <c r="DU153" s="33" t="str">
        <f ca="true">+IF(OFFSET('Hygiene Data'!$E$12,0,10*ROW('Hygiene Data'!E147))="","",OFFSET('Hygiene Data'!$E$12,0,10*ROW('Hygiene Data'!E147)))</f>
        <v/>
      </c>
      <c r="DV153" s="33" t="str">
        <f ca="true">+IF(OFFSET('Hygiene Data'!$E$13,0,10*ROW('Hygiene Data'!E147))="","",OFFSET('Hygiene Data'!$E$13,0,10*ROW('Hygiene Data'!E147)))</f>
        <v/>
      </c>
      <c r="DW153" s="33" t="str">
        <f ca="true">+IF(OFFSET('Hygiene Data'!$E$14,0,10*ROW('Hygiene Data'!E147))="","",OFFSET('Hygiene Data'!$E$14,0,10*ROW('Hygiene Data'!E147)))</f>
        <v/>
      </c>
      <c r="DX153" s="33" t="str">
        <f ca="true">+IF(OFFSET('Hygiene Data'!$F$12,0,10*ROW('Hygiene Data'!F147))="","",OFFSET('Hygiene Data'!$F$12,0,10*ROW('Hygiene Data'!F147)))</f>
        <v/>
      </c>
      <c r="DY153" s="33" t="str">
        <f ca="true">+IF(OFFSET('Hygiene Data'!$F$13,0,10*ROW('Hygiene Data'!F147))="","",OFFSET('Hygiene Data'!$F$13,0,10*ROW('Hygiene Data'!F147)))</f>
        <v/>
      </c>
      <c r="DZ153" s="33" t="str">
        <f ca="true">+IF(OFFSET('Hygiene Data'!$F$14,0,10*ROW('Hygiene Data'!F147))="","",OFFSET('Hygiene Data'!$F$14,0,10*ROW('Hygiene Data'!F147)))</f>
        <v/>
      </c>
      <c r="EA153" s="33" t="str">
        <f ca="true">+IF(OFFSET('Hygiene Data'!$G$12,0,10*ROW('Hygiene Data'!G147))="","",OFFSET('Hygiene Data'!$G$12,0,10*ROW('Hygiene Data'!G147)))</f>
        <v/>
      </c>
      <c r="EB153" s="33" t="str">
        <f ca="true">+IF(OFFSET('Hygiene Data'!$G$13,0,10*ROW('Hygiene Data'!G147))="","",OFFSET('Hygiene Data'!$G$13,0,10*ROW('Hygiene Data'!G147)))</f>
        <v/>
      </c>
      <c r="EC153" s="33" t="str">
        <f ca="true">+IF(OFFSET('Hygiene Data'!$G$14,0,10*ROW('Hygiene Data'!G147))="","",OFFSET('Hygiene Data'!$G$14,0,10*ROW('Hygiene Data'!G147)))</f>
        <v/>
      </c>
      <c r="ED153" s="33" t="str">
        <f ca="true">+IF(OFFSET('Hygiene Data'!$H$12,0,10*ROW('Hygiene Data'!H147))="","",OFFSET('Hygiene Data'!$H$12,0,10*ROW('Hygiene Data'!H147)))</f>
        <v/>
      </c>
      <c r="EE153" s="33" t="str">
        <f ca="true">+IF(OFFSET('Hygiene Data'!$H$13,0,10*ROW('Hygiene Data'!H147))="","",OFFSET('Hygiene Data'!$H$13,0,10*ROW('Hygiene Data'!H147)))</f>
        <v/>
      </c>
      <c r="EF153" s="33" t="str">
        <f ca="true">+IF(OFFSET('Hygiene Data'!$H$14,0,10*ROW('Hygiene Data'!H147))="","",OFFSET('Hygiene Data'!$H$14,0,10*ROW('Hygiene Data'!H147)))</f>
        <v/>
      </c>
    </row>
    <row r="154" x14ac:dyDescent="0.2">
      <c r="A154" s="56" t="str">
        <f ca="true">+IF(OFFSET('Water Data'!$B$1,0,10*ROW('Water Data'!B151))="","",OFFSET('Water Data'!$B$1,0,10*ROW('Water Data'!B151)))</f>
        <v/>
      </c>
      <c r="B154" s="56" t="str">
        <f ca="true">+IF(OFFSET('Water Data'!$A$3,0,10*ROW('Water Data'!A151))="","",OFFSET('Water Data'!$A$3,0,10*ROW('Water Data'!A151)))</f>
        <v/>
      </c>
      <c r="C154" s="56" t="str">
        <f ca="true">+IF(OFFSET('Water Data'!$C$3,0,10*ROW('Water Data'!C151))="","",OFFSET('Water Data'!$C$3,0,10*ROW('Water Data'!C151)))</f>
        <v/>
      </c>
      <c r="D154" s="244"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4"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4"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4"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4"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4"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4"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4"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4"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4"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4"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4"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4"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4"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4"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4"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4"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4"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45"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45"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45"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45"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45"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45"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45"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45"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45"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45"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45"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45"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45"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45"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45"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45"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45"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45"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45"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45"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45"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45"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45"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45"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45"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45"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45"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45"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45"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45"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46"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46"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46"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46"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46"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46"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46"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46"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46"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46"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46"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46"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46"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46"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46"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46"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46"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46"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3" t="str">
        <f ca="true">+IF(OFFSET('Water Data'!$C$28,0,10*ROW('Water Data'!C148))="","",OFFSET('Water Data'!$C$28,0,10*ROW('Water Data'!C148)))</f>
        <v/>
      </c>
      <c r="BT154" s="33" t="str">
        <f ca="true">+IF(OFFSET('Water Data'!$C$29,0,10*ROW('Water Data'!C148))="","",OFFSET('Water Data'!$C$29,0,10*ROW('Water Data'!C148)))</f>
        <v/>
      </c>
      <c r="BU154" s="33" t="str">
        <f ca="true">+IF(OFFSET('Water Data'!$C$30,0,10*ROW('Water Data'!C148))="","",OFFSET('Water Data'!$C$30,0,10*ROW('Water Data'!C148)))</f>
        <v/>
      </c>
      <c r="BV154" s="33" t="str">
        <f ca="true">+IF(OFFSET('Water Data'!$D$28,0,10*ROW('Water Data'!D148))="","",OFFSET('Water Data'!$D$28,0,10*ROW('Water Data'!D148)))</f>
        <v/>
      </c>
      <c r="BW154" s="33" t="str">
        <f ca="true">+IF(OFFSET('Water Data'!$D$29,0,10*ROW('Water Data'!D148))="","",OFFSET('Water Data'!$D$29,0,10*ROW('Water Data'!D148)))</f>
        <v/>
      </c>
      <c r="BX154" s="33" t="str">
        <f ca="true">+IF(OFFSET('Water Data'!$D$30,0,10*ROW('Water Data'!D148))="","",OFFSET('Water Data'!$D$30,0,10*ROW('Water Data'!D148)))</f>
        <v/>
      </c>
      <c r="BY154" s="33" t="str">
        <f ca="true">+IF(OFFSET('Water Data'!$E$28,0,10*ROW('Water Data'!E148))="","",OFFSET('Water Data'!$E$28,0,10*ROW('Water Data'!E148)))</f>
        <v/>
      </c>
      <c r="BZ154" s="33" t="str">
        <f ca="true">+IF(OFFSET('Water Data'!$E$29,0,10*ROW('Water Data'!E148))="","",OFFSET('Water Data'!$E$29,0,10*ROW('Water Data'!E148)))</f>
        <v/>
      </c>
      <c r="CA154" s="33" t="str">
        <f ca="true">+IF(OFFSET('Water Data'!$E$30,0,10*ROW('Water Data'!E148))="","",OFFSET('Water Data'!$E$30,0,10*ROW('Water Data'!E148)))</f>
        <v/>
      </c>
      <c r="CB154" s="33" t="str">
        <f ca="true">+IF(OFFSET('Water Data'!$F$28,0,10*ROW('Water Data'!F148))="","",OFFSET('Water Data'!$F$28,0,10*ROW('Water Data'!F148)))</f>
        <v/>
      </c>
      <c r="CC154" s="33" t="str">
        <f ca="true">+IF(OFFSET('Water Data'!$F$29,0,10*ROW('Water Data'!F148))="","",OFFSET('Water Data'!$F$29,0,10*ROW('Water Data'!F148)))</f>
        <v/>
      </c>
      <c r="CD154" s="33" t="str">
        <f ca="true">+IF(OFFSET('Water Data'!$F$30,0,10*ROW('Water Data'!F148))="","",OFFSET('Water Data'!$F$30,0,10*ROW('Water Data'!F148)))</f>
        <v/>
      </c>
      <c r="CE154" s="33" t="str">
        <f ca="true">+IF(OFFSET('Water Data'!$G$28,0,10*ROW('Water Data'!G148))="","",OFFSET('Water Data'!$G$28,0,10*ROW('Water Data'!G148)))</f>
        <v/>
      </c>
      <c r="CF154" s="33" t="str">
        <f ca="true">+IF(OFFSET('Water Data'!$G$29,0,10*ROW('Water Data'!G148))="","",OFFSET('Water Data'!$G$29,0,10*ROW('Water Data'!G148)))</f>
        <v/>
      </c>
      <c r="CG154" s="33" t="str">
        <f ca="true">+IF(OFFSET('Water Data'!$G$30,0,10*ROW('Water Data'!G148))="","",OFFSET('Water Data'!$G$30,0,10*ROW('Water Data'!G148)))</f>
        <v/>
      </c>
      <c r="CH154" s="33" t="str">
        <f ca="true">+IF(OFFSET('Water Data'!$H$28,0,10*ROW('Water Data'!H148))="","",OFFSET('Water Data'!$H$28,0,10*ROW('Water Data'!H148)))</f>
        <v/>
      </c>
      <c r="CI154" s="33" t="str">
        <f ca="true">+IF(OFFSET('Water Data'!$H$29,0,10*ROW('Water Data'!H148))="","",OFFSET('Water Data'!$H$29,0,10*ROW('Water Data'!H148)))</f>
        <v/>
      </c>
      <c r="CJ154" s="33" t="str">
        <f ca="true">+IF(OFFSET('Water Data'!$H$30,0,10*ROW('Water Data'!H148))="","",OFFSET('Water Data'!$H$30,0,10*ROW('Water Data'!H148)))</f>
        <v/>
      </c>
      <c r="CK154" s="33" t="str">
        <f ca="true">+IF(OFFSET('Sanitation Data'!$C$29,0,10*ROW('Sanitation Data'!C148))="","",OFFSET('Sanitation Data'!$C$29,0,10*ROW('Sanitation Data'!C148)))</f>
        <v/>
      </c>
      <c r="CL154" s="33" t="str">
        <f ca="true">+IF(OFFSET('Sanitation Data'!$C$30,0,10*ROW('Sanitation Data'!C148))="","",OFFSET('Sanitation Data'!$C$30,0,10*ROW('Sanitation Data'!C148)))</f>
        <v/>
      </c>
      <c r="CM154" s="33" t="str">
        <f ca="true">+IF(OFFSET('Sanitation Data'!$C$31,0,10*ROW('Sanitation Data'!C148))="","",OFFSET('Sanitation Data'!$C$31,0,10*ROW('Sanitation Data'!C148)))</f>
        <v/>
      </c>
      <c r="CN154" s="33" t="str">
        <f ca="true">+IF(OFFSET('Sanitation Data'!$C$32,0,10*ROW('Sanitation Data'!C148))="","",OFFSET('Sanitation Data'!$C$32,0,10*ROW('Sanitation Data'!C148)))</f>
        <v/>
      </c>
      <c r="CO154" s="33" t="str">
        <f ca="true">+IF(OFFSET('Sanitation Data'!$C$33,0,10*ROW('Sanitation Data'!C148))="","",OFFSET('Sanitation Data'!$C$33,0,10*ROW('Sanitation Data'!C148)))</f>
        <v/>
      </c>
      <c r="CP154" s="33" t="str">
        <f ca="true">+IF(OFFSET('Sanitation Data'!$D$29,0,10*ROW('Sanitation Data'!D148))="","",OFFSET('Sanitation Data'!$D$29,0,10*ROW('Sanitation Data'!D148)))</f>
        <v/>
      </c>
      <c r="CQ154" s="33" t="str">
        <f ca="true">+IF(OFFSET('Sanitation Data'!$D$30,0,10*ROW('Sanitation Data'!D148))="","",OFFSET('Sanitation Data'!$D$30,0,10*ROW('Sanitation Data'!D148)))</f>
        <v/>
      </c>
      <c r="CR154" s="33" t="str">
        <f ca="true">+IF(OFFSET('Sanitation Data'!$D$31,0,10*ROW('Sanitation Data'!D148))="","",OFFSET('Sanitation Data'!$D$31,0,10*ROW('Sanitation Data'!D148)))</f>
        <v/>
      </c>
      <c r="CS154" s="33" t="str">
        <f ca="true">+IF(OFFSET('Sanitation Data'!$D$32,0,10*ROW('Sanitation Data'!D148))="","",OFFSET('Sanitation Data'!$D$32,0,10*ROW('Sanitation Data'!D148)))</f>
        <v/>
      </c>
      <c r="CT154" s="33" t="str">
        <f ca="true">+IF(OFFSET('Sanitation Data'!$D$33,0,10*ROW('Sanitation Data'!D148))="","",OFFSET('Sanitation Data'!$D$33,0,10*ROW('Sanitation Data'!D148)))</f>
        <v/>
      </c>
      <c r="CU154" s="33" t="str">
        <f ca="true">+IF(OFFSET('Sanitation Data'!$E$29,0,10*ROW('Sanitation Data'!E148))="","",OFFSET('Sanitation Data'!$E$29,0,10*ROW('Sanitation Data'!E148)))</f>
        <v/>
      </c>
      <c r="CV154" s="33" t="str">
        <f ca="true">+IF(OFFSET('Sanitation Data'!$E$30,0,10*ROW('Sanitation Data'!E148))="","",OFFSET('Sanitation Data'!$E$30,0,10*ROW('Sanitation Data'!E148)))</f>
        <v/>
      </c>
      <c r="CW154" s="33" t="str">
        <f ca="true">+IF(OFFSET('Sanitation Data'!$E$31,0,10*ROW('Sanitation Data'!E148))="","",OFFSET('Sanitation Data'!$E$31,0,10*ROW('Sanitation Data'!E148)))</f>
        <v/>
      </c>
      <c r="CX154" s="33" t="str">
        <f ca="true">+IF(OFFSET('Sanitation Data'!$E$32,0,10*ROW('Sanitation Data'!E148))="","",OFFSET('Sanitation Data'!$E$32,0,10*ROW('Sanitation Data'!E148)))</f>
        <v/>
      </c>
      <c r="CY154" s="33" t="str">
        <f ca="true">+IF(OFFSET('Sanitation Data'!$E$33,0,10*ROW('Sanitation Data'!E148))="","",OFFSET('Sanitation Data'!$E$33,0,10*ROW('Sanitation Data'!E148)))</f>
        <v/>
      </c>
      <c r="CZ154" s="33" t="str">
        <f ca="true">+IF(OFFSET('Sanitation Data'!$F$29,0,10*ROW('Sanitation Data'!F148))="","",OFFSET('Sanitation Data'!$F$29,0,10*ROW('Sanitation Data'!F148)))</f>
        <v/>
      </c>
      <c r="DA154" s="33" t="str">
        <f ca="true">+IF(OFFSET('Sanitation Data'!$F$30,0,10*ROW('Sanitation Data'!F148))="","",OFFSET('Sanitation Data'!$F$30,0,10*ROW('Sanitation Data'!F148)))</f>
        <v/>
      </c>
      <c r="DB154" s="33" t="str">
        <f ca="true">+IF(OFFSET('Sanitation Data'!$F$31,0,10*ROW('Sanitation Data'!F148))="","",OFFSET('Sanitation Data'!$F$31,0,10*ROW('Sanitation Data'!F148)))</f>
        <v/>
      </c>
      <c r="DC154" s="33" t="str">
        <f ca="true">+IF(OFFSET('Sanitation Data'!$F$32,0,10*ROW('Sanitation Data'!F148))="","",OFFSET('Sanitation Data'!$F$32,0,10*ROW('Sanitation Data'!F148)))</f>
        <v/>
      </c>
      <c r="DD154" s="33" t="str">
        <f ca="true">+IF(OFFSET('Sanitation Data'!$F$33,0,10*ROW('Sanitation Data'!F148))="","",OFFSET('Sanitation Data'!$F$33,0,10*ROW('Sanitation Data'!F148)))</f>
        <v/>
      </c>
      <c r="DE154" s="33" t="str">
        <f ca="true">+IF(OFFSET('Sanitation Data'!$G$29,0,10*ROW('Sanitation Data'!G148))="","",OFFSET('Sanitation Data'!$G$29,0,10*ROW('Sanitation Data'!G148)))</f>
        <v/>
      </c>
      <c r="DF154" s="33" t="str">
        <f ca="true">+IF(OFFSET('Sanitation Data'!$G$30,0,10*ROW('Sanitation Data'!G148))="","",OFFSET('Sanitation Data'!$G$30,0,10*ROW('Sanitation Data'!G148)))</f>
        <v/>
      </c>
      <c r="DG154" s="33" t="str">
        <f ca="true">+IF(OFFSET('Sanitation Data'!$G$31,0,10*ROW('Sanitation Data'!G148))="","",OFFSET('Sanitation Data'!$G$31,0,10*ROW('Sanitation Data'!G148)))</f>
        <v/>
      </c>
      <c r="DH154" s="33" t="str">
        <f ca="true">+IF(OFFSET('Sanitation Data'!$G$32,0,10*ROW('Sanitation Data'!G148))="","",OFFSET('Sanitation Data'!$G$32,0,10*ROW('Sanitation Data'!G148)))</f>
        <v/>
      </c>
      <c r="DI154" s="33" t="str">
        <f ca="true">+IF(OFFSET('Sanitation Data'!$G$33,0,10*ROW('Sanitation Data'!G148))="","",OFFSET('Sanitation Data'!$G$33,0,10*ROW('Sanitation Data'!G148)))</f>
        <v/>
      </c>
      <c r="DJ154" s="33" t="str">
        <f ca="true">+IF(OFFSET('Sanitation Data'!$H$29,0,10*ROW('Sanitation Data'!H148))="","",OFFSET('Sanitation Data'!$H$29,0,10*ROW('Sanitation Data'!H148)))</f>
        <v/>
      </c>
      <c r="DK154" s="33" t="str">
        <f ca="true">+IF(OFFSET('Sanitation Data'!$H$30,0,10*ROW('Sanitation Data'!H148))="","",OFFSET('Sanitation Data'!$H$30,0,10*ROW('Sanitation Data'!H148)))</f>
        <v/>
      </c>
      <c r="DL154" s="33" t="str">
        <f ca="true">+IF(OFFSET('Sanitation Data'!$H$31,0,10*ROW('Sanitation Data'!H148))="","",OFFSET('Sanitation Data'!$H$31,0,10*ROW('Sanitation Data'!H148)))</f>
        <v/>
      </c>
      <c r="DM154" s="33" t="str">
        <f ca="true">+IF(OFFSET('Sanitation Data'!$H$32,0,10*ROW('Sanitation Data'!H148))="","",OFFSET('Sanitation Data'!$H$32,0,10*ROW('Sanitation Data'!H148)))</f>
        <v/>
      </c>
      <c r="DN154" s="33" t="str">
        <f ca="true">+IF(OFFSET('Sanitation Data'!$H$33,0,10*ROW('Sanitation Data'!H148))="","",OFFSET('Sanitation Data'!$H$33,0,10*ROW('Sanitation Data'!H148)))</f>
        <v/>
      </c>
      <c r="DO154" s="33" t="str">
        <f ca="true">+IF(OFFSET('Hygiene Data'!$C$12,0,10*ROW('Hygiene Data'!C148))="","",OFFSET('Hygiene Data'!$C$12,0,10*ROW('Hygiene Data'!C148)))</f>
        <v/>
      </c>
      <c r="DP154" s="33" t="str">
        <f ca="true">+IF(OFFSET('Hygiene Data'!$C$13,0,10*ROW('Hygiene Data'!C148))="","",OFFSET('Hygiene Data'!$C$13,0,10*ROW('Hygiene Data'!C148)))</f>
        <v/>
      </c>
      <c r="DQ154" s="33" t="str">
        <f ca="true">+IF(OFFSET('Hygiene Data'!$C$14,0,10*ROW('Hygiene Data'!C148))="","",OFFSET('Hygiene Data'!$C$14,0,10*ROW('Hygiene Data'!C148)))</f>
        <v/>
      </c>
      <c r="DR154" s="33" t="str">
        <f ca="true">+IF(OFFSET('Hygiene Data'!$D$12,0,10*ROW('Hygiene Data'!D148))="","",OFFSET('Hygiene Data'!$D$12,0,10*ROW('Hygiene Data'!D148)))</f>
        <v/>
      </c>
      <c r="DS154" s="33" t="str">
        <f ca="true">+IF(OFFSET('Hygiene Data'!$D$13,0,10*ROW('Hygiene Data'!D148))="","",OFFSET('Hygiene Data'!$D$13,0,10*ROW('Hygiene Data'!D148)))</f>
        <v/>
      </c>
      <c r="DT154" s="33" t="str">
        <f ca="true">+IF(OFFSET('Hygiene Data'!$D$14,0,10*ROW('Hygiene Data'!D148))="","",OFFSET('Hygiene Data'!$D$14,0,10*ROW('Hygiene Data'!D148)))</f>
        <v/>
      </c>
      <c r="DU154" s="33" t="str">
        <f ca="true">+IF(OFFSET('Hygiene Data'!$E$12,0,10*ROW('Hygiene Data'!E148))="","",OFFSET('Hygiene Data'!$E$12,0,10*ROW('Hygiene Data'!E148)))</f>
        <v/>
      </c>
      <c r="DV154" s="33" t="str">
        <f ca="true">+IF(OFFSET('Hygiene Data'!$E$13,0,10*ROW('Hygiene Data'!E148))="","",OFFSET('Hygiene Data'!$E$13,0,10*ROW('Hygiene Data'!E148)))</f>
        <v/>
      </c>
      <c r="DW154" s="33" t="str">
        <f ca="true">+IF(OFFSET('Hygiene Data'!$E$14,0,10*ROW('Hygiene Data'!E148))="","",OFFSET('Hygiene Data'!$E$14,0,10*ROW('Hygiene Data'!E148)))</f>
        <v/>
      </c>
      <c r="DX154" s="33" t="str">
        <f ca="true">+IF(OFFSET('Hygiene Data'!$F$12,0,10*ROW('Hygiene Data'!F148))="","",OFFSET('Hygiene Data'!$F$12,0,10*ROW('Hygiene Data'!F148)))</f>
        <v/>
      </c>
      <c r="DY154" s="33" t="str">
        <f ca="true">+IF(OFFSET('Hygiene Data'!$F$13,0,10*ROW('Hygiene Data'!F148))="","",OFFSET('Hygiene Data'!$F$13,0,10*ROW('Hygiene Data'!F148)))</f>
        <v/>
      </c>
      <c r="DZ154" s="33" t="str">
        <f ca="true">+IF(OFFSET('Hygiene Data'!$F$14,0,10*ROW('Hygiene Data'!F148))="","",OFFSET('Hygiene Data'!$F$14,0,10*ROW('Hygiene Data'!F148)))</f>
        <v/>
      </c>
      <c r="EA154" s="33" t="str">
        <f ca="true">+IF(OFFSET('Hygiene Data'!$G$12,0,10*ROW('Hygiene Data'!G148))="","",OFFSET('Hygiene Data'!$G$12,0,10*ROW('Hygiene Data'!G148)))</f>
        <v/>
      </c>
      <c r="EB154" s="33" t="str">
        <f ca="true">+IF(OFFSET('Hygiene Data'!$G$13,0,10*ROW('Hygiene Data'!G148))="","",OFFSET('Hygiene Data'!$G$13,0,10*ROW('Hygiene Data'!G148)))</f>
        <v/>
      </c>
      <c r="EC154" s="33" t="str">
        <f ca="true">+IF(OFFSET('Hygiene Data'!$G$14,0,10*ROW('Hygiene Data'!G148))="","",OFFSET('Hygiene Data'!$G$14,0,10*ROW('Hygiene Data'!G148)))</f>
        <v/>
      </c>
      <c r="ED154" s="33" t="str">
        <f ca="true">+IF(OFFSET('Hygiene Data'!$H$12,0,10*ROW('Hygiene Data'!H148))="","",OFFSET('Hygiene Data'!$H$12,0,10*ROW('Hygiene Data'!H148)))</f>
        <v/>
      </c>
      <c r="EE154" s="33" t="str">
        <f ca="true">+IF(OFFSET('Hygiene Data'!$H$13,0,10*ROW('Hygiene Data'!H148))="","",OFFSET('Hygiene Data'!$H$13,0,10*ROW('Hygiene Data'!H148)))</f>
        <v/>
      </c>
      <c r="EF154" s="33" t="str">
        <f ca="true">+IF(OFFSET('Hygiene Data'!$H$14,0,10*ROW('Hygiene Data'!H148))="","",OFFSET('Hygiene Data'!$H$14,0,10*ROW('Hygiene Data'!H148)))</f>
        <v/>
      </c>
    </row>
    <row r="155" x14ac:dyDescent="0.2">
      <c r="A155" s="56" t="str">
        <f ca="true">+IF(OFFSET('Water Data'!$B$1,0,10*ROW('Water Data'!B152))="","",OFFSET('Water Data'!$B$1,0,10*ROW('Water Data'!B152)))</f>
        <v/>
      </c>
      <c r="B155" s="56" t="str">
        <f ca="true">+IF(OFFSET('Water Data'!$A$3,0,10*ROW('Water Data'!A152))="","",OFFSET('Water Data'!$A$3,0,10*ROW('Water Data'!A152)))</f>
        <v/>
      </c>
      <c r="C155" s="56" t="str">
        <f ca="true">+IF(OFFSET('Water Data'!$C$3,0,10*ROW('Water Data'!C152))="","",OFFSET('Water Data'!$C$3,0,10*ROW('Water Data'!C152)))</f>
        <v/>
      </c>
      <c r="D155" s="244"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4"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4"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4"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4"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4"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4"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4"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4"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4"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4"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4"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4"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4"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4"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4"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4"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4"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45"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45"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45"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45"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45"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45"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45"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45"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45"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45"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45"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45"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45"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45"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45"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45"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45"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45"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45"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45"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45"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45"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45"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45"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45"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45"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45"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45"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45"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45"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46"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46"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46"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46"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46"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46"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46"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46"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46"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46"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46"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46"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46"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46"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46"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46"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46"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46"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3" t="str">
        <f ca="true">+IF(OFFSET('Water Data'!$C$28,0,10*ROW('Water Data'!C149))="","",OFFSET('Water Data'!$C$28,0,10*ROW('Water Data'!C149)))</f>
        <v/>
      </c>
      <c r="BT155" s="33" t="str">
        <f ca="true">+IF(OFFSET('Water Data'!$C$29,0,10*ROW('Water Data'!C149))="","",OFFSET('Water Data'!$C$29,0,10*ROW('Water Data'!C149)))</f>
        <v/>
      </c>
      <c r="BU155" s="33" t="str">
        <f ca="true">+IF(OFFSET('Water Data'!$C$30,0,10*ROW('Water Data'!C149))="","",OFFSET('Water Data'!$C$30,0,10*ROW('Water Data'!C149)))</f>
        <v/>
      </c>
      <c r="BV155" s="33" t="str">
        <f ca="true">+IF(OFFSET('Water Data'!$D$28,0,10*ROW('Water Data'!D149))="","",OFFSET('Water Data'!$D$28,0,10*ROW('Water Data'!D149)))</f>
        <v/>
      </c>
      <c r="BW155" s="33" t="str">
        <f ca="true">+IF(OFFSET('Water Data'!$D$29,0,10*ROW('Water Data'!D149))="","",OFFSET('Water Data'!$D$29,0,10*ROW('Water Data'!D149)))</f>
        <v/>
      </c>
      <c r="BX155" s="33" t="str">
        <f ca="true">+IF(OFFSET('Water Data'!$D$30,0,10*ROW('Water Data'!D149))="","",OFFSET('Water Data'!$D$30,0,10*ROW('Water Data'!D149)))</f>
        <v/>
      </c>
      <c r="BY155" s="33" t="str">
        <f ca="true">+IF(OFFSET('Water Data'!$E$28,0,10*ROW('Water Data'!E149))="","",OFFSET('Water Data'!$E$28,0,10*ROW('Water Data'!E149)))</f>
        <v/>
      </c>
      <c r="BZ155" s="33" t="str">
        <f ca="true">+IF(OFFSET('Water Data'!$E$29,0,10*ROW('Water Data'!E149))="","",OFFSET('Water Data'!$E$29,0,10*ROW('Water Data'!E149)))</f>
        <v/>
      </c>
      <c r="CA155" s="33" t="str">
        <f ca="true">+IF(OFFSET('Water Data'!$E$30,0,10*ROW('Water Data'!E149))="","",OFFSET('Water Data'!$E$30,0,10*ROW('Water Data'!E149)))</f>
        <v/>
      </c>
      <c r="CB155" s="33" t="str">
        <f ca="true">+IF(OFFSET('Water Data'!$F$28,0,10*ROW('Water Data'!F149))="","",OFFSET('Water Data'!$F$28,0,10*ROW('Water Data'!F149)))</f>
        <v/>
      </c>
      <c r="CC155" s="33" t="str">
        <f ca="true">+IF(OFFSET('Water Data'!$F$29,0,10*ROW('Water Data'!F149))="","",OFFSET('Water Data'!$F$29,0,10*ROW('Water Data'!F149)))</f>
        <v/>
      </c>
      <c r="CD155" s="33" t="str">
        <f ca="true">+IF(OFFSET('Water Data'!$F$30,0,10*ROW('Water Data'!F149))="","",OFFSET('Water Data'!$F$30,0,10*ROW('Water Data'!F149)))</f>
        <v/>
      </c>
      <c r="CE155" s="33" t="str">
        <f ca="true">+IF(OFFSET('Water Data'!$G$28,0,10*ROW('Water Data'!G149))="","",OFFSET('Water Data'!$G$28,0,10*ROW('Water Data'!G149)))</f>
        <v/>
      </c>
      <c r="CF155" s="33" t="str">
        <f ca="true">+IF(OFFSET('Water Data'!$G$29,0,10*ROW('Water Data'!G149))="","",OFFSET('Water Data'!$G$29,0,10*ROW('Water Data'!G149)))</f>
        <v/>
      </c>
      <c r="CG155" s="33" t="str">
        <f ca="true">+IF(OFFSET('Water Data'!$G$30,0,10*ROW('Water Data'!G149))="","",OFFSET('Water Data'!$G$30,0,10*ROW('Water Data'!G149)))</f>
        <v/>
      </c>
      <c r="CH155" s="33" t="str">
        <f ca="true">+IF(OFFSET('Water Data'!$H$28,0,10*ROW('Water Data'!H149))="","",OFFSET('Water Data'!$H$28,0,10*ROW('Water Data'!H149)))</f>
        <v/>
      </c>
      <c r="CI155" s="33" t="str">
        <f ca="true">+IF(OFFSET('Water Data'!$H$29,0,10*ROW('Water Data'!H149))="","",OFFSET('Water Data'!$H$29,0,10*ROW('Water Data'!H149)))</f>
        <v/>
      </c>
      <c r="CJ155" s="33" t="str">
        <f ca="true">+IF(OFFSET('Water Data'!$H$30,0,10*ROW('Water Data'!H149))="","",OFFSET('Water Data'!$H$30,0,10*ROW('Water Data'!H149)))</f>
        <v/>
      </c>
      <c r="CK155" s="33" t="str">
        <f ca="true">+IF(OFFSET('Sanitation Data'!$C$29,0,10*ROW('Sanitation Data'!C149))="","",OFFSET('Sanitation Data'!$C$29,0,10*ROW('Sanitation Data'!C149)))</f>
        <v/>
      </c>
      <c r="CL155" s="33" t="str">
        <f ca="true">+IF(OFFSET('Sanitation Data'!$C$30,0,10*ROW('Sanitation Data'!C149))="","",OFFSET('Sanitation Data'!$C$30,0,10*ROW('Sanitation Data'!C149)))</f>
        <v/>
      </c>
      <c r="CM155" s="33" t="str">
        <f ca="true">+IF(OFFSET('Sanitation Data'!$C$31,0,10*ROW('Sanitation Data'!C149))="","",OFFSET('Sanitation Data'!$C$31,0,10*ROW('Sanitation Data'!C149)))</f>
        <v/>
      </c>
      <c r="CN155" s="33" t="str">
        <f ca="true">+IF(OFFSET('Sanitation Data'!$C$32,0,10*ROW('Sanitation Data'!C149))="","",OFFSET('Sanitation Data'!$C$32,0,10*ROW('Sanitation Data'!C149)))</f>
        <v/>
      </c>
      <c r="CO155" s="33" t="str">
        <f ca="true">+IF(OFFSET('Sanitation Data'!$C$33,0,10*ROW('Sanitation Data'!C149))="","",OFFSET('Sanitation Data'!$C$33,0,10*ROW('Sanitation Data'!C149)))</f>
        <v/>
      </c>
      <c r="CP155" s="33" t="str">
        <f ca="true">+IF(OFFSET('Sanitation Data'!$D$29,0,10*ROW('Sanitation Data'!D149))="","",OFFSET('Sanitation Data'!$D$29,0,10*ROW('Sanitation Data'!D149)))</f>
        <v/>
      </c>
      <c r="CQ155" s="33" t="str">
        <f ca="true">+IF(OFFSET('Sanitation Data'!$D$30,0,10*ROW('Sanitation Data'!D149))="","",OFFSET('Sanitation Data'!$D$30,0,10*ROW('Sanitation Data'!D149)))</f>
        <v/>
      </c>
      <c r="CR155" s="33" t="str">
        <f ca="true">+IF(OFFSET('Sanitation Data'!$D$31,0,10*ROW('Sanitation Data'!D149))="","",OFFSET('Sanitation Data'!$D$31,0,10*ROW('Sanitation Data'!D149)))</f>
        <v/>
      </c>
      <c r="CS155" s="33" t="str">
        <f ca="true">+IF(OFFSET('Sanitation Data'!$D$32,0,10*ROW('Sanitation Data'!D149))="","",OFFSET('Sanitation Data'!$D$32,0,10*ROW('Sanitation Data'!D149)))</f>
        <v/>
      </c>
      <c r="CT155" s="33" t="str">
        <f ca="true">+IF(OFFSET('Sanitation Data'!$D$33,0,10*ROW('Sanitation Data'!D149))="","",OFFSET('Sanitation Data'!$D$33,0,10*ROW('Sanitation Data'!D149)))</f>
        <v/>
      </c>
      <c r="CU155" s="33" t="str">
        <f ca="true">+IF(OFFSET('Sanitation Data'!$E$29,0,10*ROW('Sanitation Data'!E149))="","",OFFSET('Sanitation Data'!$E$29,0,10*ROW('Sanitation Data'!E149)))</f>
        <v/>
      </c>
      <c r="CV155" s="33" t="str">
        <f ca="true">+IF(OFFSET('Sanitation Data'!$E$30,0,10*ROW('Sanitation Data'!E149))="","",OFFSET('Sanitation Data'!$E$30,0,10*ROW('Sanitation Data'!E149)))</f>
        <v/>
      </c>
      <c r="CW155" s="33" t="str">
        <f ca="true">+IF(OFFSET('Sanitation Data'!$E$31,0,10*ROW('Sanitation Data'!E149))="","",OFFSET('Sanitation Data'!$E$31,0,10*ROW('Sanitation Data'!E149)))</f>
        <v/>
      </c>
      <c r="CX155" s="33" t="str">
        <f ca="true">+IF(OFFSET('Sanitation Data'!$E$32,0,10*ROW('Sanitation Data'!E149))="","",OFFSET('Sanitation Data'!$E$32,0,10*ROW('Sanitation Data'!E149)))</f>
        <v/>
      </c>
      <c r="CY155" s="33" t="str">
        <f ca="true">+IF(OFFSET('Sanitation Data'!$E$33,0,10*ROW('Sanitation Data'!E149))="","",OFFSET('Sanitation Data'!$E$33,0,10*ROW('Sanitation Data'!E149)))</f>
        <v/>
      </c>
      <c r="CZ155" s="33" t="str">
        <f ca="true">+IF(OFFSET('Sanitation Data'!$F$29,0,10*ROW('Sanitation Data'!F149))="","",OFFSET('Sanitation Data'!$F$29,0,10*ROW('Sanitation Data'!F149)))</f>
        <v/>
      </c>
      <c r="DA155" s="33" t="str">
        <f ca="true">+IF(OFFSET('Sanitation Data'!$F$30,0,10*ROW('Sanitation Data'!F149))="","",OFFSET('Sanitation Data'!$F$30,0,10*ROW('Sanitation Data'!F149)))</f>
        <v/>
      </c>
      <c r="DB155" s="33" t="str">
        <f ca="true">+IF(OFFSET('Sanitation Data'!$F$31,0,10*ROW('Sanitation Data'!F149))="","",OFFSET('Sanitation Data'!$F$31,0,10*ROW('Sanitation Data'!F149)))</f>
        <v/>
      </c>
      <c r="DC155" s="33" t="str">
        <f ca="true">+IF(OFFSET('Sanitation Data'!$F$32,0,10*ROW('Sanitation Data'!F149))="","",OFFSET('Sanitation Data'!$F$32,0,10*ROW('Sanitation Data'!F149)))</f>
        <v/>
      </c>
      <c r="DD155" s="33" t="str">
        <f ca="true">+IF(OFFSET('Sanitation Data'!$F$33,0,10*ROW('Sanitation Data'!F149))="","",OFFSET('Sanitation Data'!$F$33,0,10*ROW('Sanitation Data'!F149)))</f>
        <v/>
      </c>
      <c r="DE155" s="33" t="str">
        <f ca="true">+IF(OFFSET('Sanitation Data'!$G$29,0,10*ROW('Sanitation Data'!G149))="","",OFFSET('Sanitation Data'!$G$29,0,10*ROW('Sanitation Data'!G149)))</f>
        <v/>
      </c>
      <c r="DF155" s="33" t="str">
        <f ca="true">+IF(OFFSET('Sanitation Data'!$G$30,0,10*ROW('Sanitation Data'!G149))="","",OFFSET('Sanitation Data'!$G$30,0,10*ROW('Sanitation Data'!G149)))</f>
        <v/>
      </c>
      <c r="DG155" s="33" t="str">
        <f ca="true">+IF(OFFSET('Sanitation Data'!$G$31,0,10*ROW('Sanitation Data'!G149))="","",OFFSET('Sanitation Data'!$G$31,0,10*ROW('Sanitation Data'!G149)))</f>
        <v/>
      </c>
      <c r="DH155" s="33" t="str">
        <f ca="true">+IF(OFFSET('Sanitation Data'!$G$32,0,10*ROW('Sanitation Data'!G149))="","",OFFSET('Sanitation Data'!$G$32,0,10*ROW('Sanitation Data'!G149)))</f>
        <v/>
      </c>
      <c r="DI155" s="33" t="str">
        <f ca="true">+IF(OFFSET('Sanitation Data'!$G$33,0,10*ROW('Sanitation Data'!G149))="","",OFFSET('Sanitation Data'!$G$33,0,10*ROW('Sanitation Data'!G149)))</f>
        <v/>
      </c>
      <c r="DJ155" s="33" t="str">
        <f ca="true">+IF(OFFSET('Sanitation Data'!$H$29,0,10*ROW('Sanitation Data'!H149))="","",OFFSET('Sanitation Data'!$H$29,0,10*ROW('Sanitation Data'!H149)))</f>
        <v/>
      </c>
      <c r="DK155" s="33" t="str">
        <f ca="true">+IF(OFFSET('Sanitation Data'!$H$30,0,10*ROW('Sanitation Data'!H149))="","",OFFSET('Sanitation Data'!$H$30,0,10*ROW('Sanitation Data'!H149)))</f>
        <v/>
      </c>
      <c r="DL155" s="33" t="str">
        <f ca="true">+IF(OFFSET('Sanitation Data'!$H$31,0,10*ROW('Sanitation Data'!H149))="","",OFFSET('Sanitation Data'!$H$31,0,10*ROW('Sanitation Data'!H149)))</f>
        <v/>
      </c>
      <c r="DM155" s="33" t="str">
        <f ca="true">+IF(OFFSET('Sanitation Data'!$H$32,0,10*ROW('Sanitation Data'!H149))="","",OFFSET('Sanitation Data'!$H$32,0,10*ROW('Sanitation Data'!H149)))</f>
        <v/>
      </c>
      <c r="DN155" s="33" t="str">
        <f ca="true">+IF(OFFSET('Sanitation Data'!$H$33,0,10*ROW('Sanitation Data'!H149))="","",OFFSET('Sanitation Data'!$H$33,0,10*ROW('Sanitation Data'!H149)))</f>
        <v/>
      </c>
      <c r="DO155" s="33" t="str">
        <f ca="true">+IF(OFFSET('Hygiene Data'!$C$12,0,10*ROW('Hygiene Data'!C149))="","",OFFSET('Hygiene Data'!$C$12,0,10*ROW('Hygiene Data'!C149)))</f>
        <v/>
      </c>
      <c r="DP155" s="33" t="str">
        <f ca="true">+IF(OFFSET('Hygiene Data'!$C$13,0,10*ROW('Hygiene Data'!C149))="","",OFFSET('Hygiene Data'!$C$13,0,10*ROW('Hygiene Data'!C149)))</f>
        <v/>
      </c>
      <c r="DQ155" s="33" t="str">
        <f ca="true">+IF(OFFSET('Hygiene Data'!$C$14,0,10*ROW('Hygiene Data'!C149))="","",OFFSET('Hygiene Data'!$C$14,0,10*ROW('Hygiene Data'!C149)))</f>
        <v/>
      </c>
      <c r="DR155" s="33" t="str">
        <f ca="true">+IF(OFFSET('Hygiene Data'!$D$12,0,10*ROW('Hygiene Data'!D149))="","",OFFSET('Hygiene Data'!$D$12,0,10*ROW('Hygiene Data'!D149)))</f>
        <v/>
      </c>
      <c r="DS155" s="33" t="str">
        <f ca="true">+IF(OFFSET('Hygiene Data'!$D$13,0,10*ROW('Hygiene Data'!D149))="","",OFFSET('Hygiene Data'!$D$13,0,10*ROW('Hygiene Data'!D149)))</f>
        <v/>
      </c>
      <c r="DT155" s="33" t="str">
        <f ca="true">+IF(OFFSET('Hygiene Data'!$D$14,0,10*ROW('Hygiene Data'!D149))="","",OFFSET('Hygiene Data'!$D$14,0,10*ROW('Hygiene Data'!D149)))</f>
        <v/>
      </c>
      <c r="DU155" s="33" t="str">
        <f ca="true">+IF(OFFSET('Hygiene Data'!$E$12,0,10*ROW('Hygiene Data'!E149))="","",OFFSET('Hygiene Data'!$E$12,0,10*ROW('Hygiene Data'!E149)))</f>
        <v/>
      </c>
      <c r="DV155" s="33" t="str">
        <f ca="true">+IF(OFFSET('Hygiene Data'!$E$13,0,10*ROW('Hygiene Data'!E149))="","",OFFSET('Hygiene Data'!$E$13,0,10*ROW('Hygiene Data'!E149)))</f>
        <v/>
      </c>
      <c r="DW155" s="33" t="str">
        <f ca="true">+IF(OFFSET('Hygiene Data'!$E$14,0,10*ROW('Hygiene Data'!E149))="","",OFFSET('Hygiene Data'!$E$14,0,10*ROW('Hygiene Data'!E149)))</f>
        <v/>
      </c>
      <c r="DX155" s="33" t="str">
        <f ca="true">+IF(OFFSET('Hygiene Data'!$F$12,0,10*ROW('Hygiene Data'!F149))="","",OFFSET('Hygiene Data'!$F$12,0,10*ROW('Hygiene Data'!F149)))</f>
        <v/>
      </c>
      <c r="DY155" s="33" t="str">
        <f ca="true">+IF(OFFSET('Hygiene Data'!$F$13,0,10*ROW('Hygiene Data'!F149))="","",OFFSET('Hygiene Data'!$F$13,0,10*ROW('Hygiene Data'!F149)))</f>
        <v/>
      </c>
      <c r="DZ155" s="33" t="str">
        <f ca="true">+IF(OFFSET('Hygiene Data'!$F$14,0,10*ROW('Hygiene Data'!F149))="","",OFFSET('Hygiene Data'!$F$14,0,10*ROW('Hygiene Data'!F149)))</f>
        <v/>
      </c>
      <c r="EA155" s="33" t="str">
        <f ca="true">+IF(OFFSET('Hygiene Data'!$G$12,0,10*ROW('Hygiene Data'!G149))="","",OFFSET('Hygiene Data'!$G$12,0,10*ROW('Hygiene Data'!G149)))</f>
        <v/>
      </c>
      <c r="EB155" s="33" t="str">
        <f ca="true">+IF(OFFSET('Hygiene Data'!$G$13,0,10*ROW('Hygiene Data'!G149))="","",OFFSET('Hygiene Data'!$G$13,0,10*ROW('Hygiene Data'!G149)))</f>
        <v/>
      </c>
      <c r="EC155" s="33" t="str">
        <f ca="true">+IF(OFFSET('Hygiene Data'!$G$14,0,10*ROW('Hygiene Data'!G149))="","",OFFSET('Hygiene Data'!$G$14,0,10*ROW('Hygiene Data'!G149)))</f>
        <v/>
      </c>
      <c r="ED155" s="33" t="str">
        <f ca="true">+IF(OFFSET('Hygiene Data'!$H$12,0,10*ROW('Hygiene Data'!H149))="","",OFFSET('Hygiene Data'!$H$12,0,10*ROW('Hygiene Data'!H149)))</f>
        <v/>
      </c>
      <c r="EE155" s="33" t="str">
        <f ca="true">+IF(OFFSET('Hygiene Data'!$H$13,0,10*ROW('Hygiene Data'!H149))="","",OFFSET('Hygiene Data'!$H$13,0,10*ROW('Hygiene Data'!H149)))</f>
        <v/>
      </c>
      <c r="EF155" s="33" t="str">
        <f ca="true">+IF(OFFSET('Hygiene Data'!$H$14,0,10*ROW('Hygiene Data'!H149))="","",OFFSET('Hygiene Data'!$H$14,0,10*ROW('Hygiene Data'!H149)))</f>
        <v/>
      </c>
    </row>
    <row r="156" x14ac:dyDescent="0.2">
      <c r="A156" s="56" t="str">
        <f ca="true">+IF(OFFSET('Water Data'!$B$1,0,10*ROW('Water Data'!B153))="","",OFFSET('Water Data'!$B$1,0,10*ROW('Water Data'!B153)))</f>
        <v/>
      </c>
      <c r="B156" s="56" t="str">
        <f ca="true">+IF(OFFSET('Water Data'!$A$3,0,10*ROW('Water Data'!A153))="","",OFFSET('Water Data'!$A$3,0,10*ROW('Water Data'!A153)))</f>
        <v/>
      </c>
      <c r="C156" s="56" t="str">
        <f ca="true">+IF(OFFSET('Water Data'!$C$3,0,10*ROW('Water Data'!C153))="","",OFFSET('Water Data'!$C$3,0,10*ROW('Water Data'!C153)))</f>
        <v/>
      </c>
      <c r="D156" s="244"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4"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4"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4"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4"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4"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4"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4"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4"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4"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4"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4"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4"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4"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4"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4"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4"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4"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45"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45"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45"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45"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45"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45"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45"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45"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45"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45"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45"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45"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45"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45"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45"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45"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45"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45"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45"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45"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45"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45"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45"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45"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45"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45"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45"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45"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45"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45"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46"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46"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46"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46"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46"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46"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46"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46"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46"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46"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46"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46"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46"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46"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46"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46"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46"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46"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3" t="str">
        <f ca="true">+IF(OFFSET('Water Data'!$C$28,0,10*ROW('Water Data'!C150))="","",OFFSET('Water Data'!$C$28,0,10*ROW('Water Data'!C150)))</f>
        <v/>
      </c>
      <c r="BT156" s="33" t="str">
        <f ca="true">+IF(OFFSET('Water Data'!$C$29,0,10*ROW('Water Data'!C150))="","",OFFSET('Water Data'!$C$29,0,10*ROW('Water Data'!C150)))</f>
        <v/>
      </c>
      <c r="BU156" s="33" t="str">
        <f ca="true">+IF(OFFSET('Water Data'!$C$30,0,10*ROW('Water Data'!C150))="","",OFFSET('Water Data'!$C$30,0,10*ROW('Water Data'!C150)))</f>
        <v/>
      </c>
      <c r="BV156" s="33" t="str">
        <f ca="true">+IF(OFFSET('Water Data'!$D$28,0,10*ROW('Water Data'!D150))="","",OFFSET('Water Data'!$D$28,0,10*ROW('Water Data'!D150)))</f>
        <v/>
      </c>
      <c r="BW156" s="33" t="str">
        <f ca="true">+IF(OFFSET('Water Data'!$D$29,0,10*ROW('Water Data'!D150))="","",OFFSET('Water Data'!$D$29,0,10*ROW('Water Data'!D150)))</f>
        <v/>
      </c>
      <c r="BX156" s="33" t="str">
        <f ca="true">+IF(OFFSET('Water Data'!$D$30,0,10*ROW('Water Data'!D150))="","",OFFSET('Water Data'!$D$30,0,10*ROW('Water Data'!D150)))</f>
        <v/>
      </c>
      <c r="BY156" s="33" t="str">
        <f ca="true">+IF(OFFSET('Water Data'!$E$28,0,10*ROW('Water Data'!E150))="","",OFFSET('Water Data'!$E$28,0,10*ROW('Water Data'!E150)))</f>
        <v/>
      </c>
      <c r="BZ156" s="33" t="str">
        <f ca="true">+IF(OFFSET('Water Data'!$E$29,0,10*ROW('Water Data'!E150))="","",OFFSET('Water Data'!$E$29,0,10*ROW('Water Data'!E150)))</f>
        <v/>
      </c>
      <c r="CA156" s="33" t="str">
        <f ca="true">+IF(OFFSET('Water Data'!$E$30,0,10*ROW('Water Data'!E150))="","",OFFSET('Water Data'!$E$30,0,10*ROW('Water Data'!E150)))</f>
        <v/>
      </c>
      <c r="CB156" s="33" t="str">
        <f ca="true">+IF(OFFSET('Water Data'!$F$28,0,10*ROW('Water Data'!F150))="","",OFFSET('Water Data'!$F$28,0,10*ROW('Water Data'!F150)))</f>
        <v/>
      </c>
      <c r="CC156" s="33" t="str">
        <f ca="true">+IF(OFFSET('Water Data'!$F$29,0,10*ROW('Water Data'!F150))="","",OFFSET('Water Data'!$F$29,0,10*ROW('Water Data'!F150)))</f>
        <v/>
      </c>
      <c r="CD156" s="33" t="str">
        <f ca="true">+IF(OFFSET('Water Data'!$F$30,0,10*ROW('Water Data'!F150))="","",OFFSET('Water Data'!$F$30,0,10*ROW('Water Data'!F150)))</f>
        <v/>
      </c>
      <c r="CE156" s="33" t="str">
        <f ca="true">+IF(OFFSET('Water Data'!$G$28,0,10*ROW('Water Data'!G150))="","",OFFSET('Water Data'!$G$28,0,10*ROW('Water Data'!G150)))</f>
        <v/>
      </c>
      <c r="CF156" s="33" t="str">
        <f ca="true">+IF(OFFSET('Water Data'!$G$29,0,10*ROW('Water Data'!G150))="","",OFFSET('Water Data'!$G$29,0,10*ROW('Water Data'!G150)))</f>
        <v/>
      </c>
      <c r="CG156" s="33" t="str">
        <f ca="true">+IF(OFFSET('Water Data'!$G$30,0,10*ROW('Water Data'!G150))="","",OFFSET('Water Data'!$G$30,0,10*ROW('Water Data'!G150)))</f>
        <v/>
      </c>
      <c r="CH156" s="33" t="str">
        <f ca="true">+IF(OFFSET('Water Data'!$H$28,0,10*ROW('Water Data'!H150))="","",OFFSET('Water Data'!$H$28,0,10*ROW('Water Data'!H150)))</f>
        <v/>
      </c>
      <c r="CI156" s="33" t="str">
        <f ca="true">+IF(OFFSET('Water Data'!$H$29,0,10*ROW('Water Data'!H150))="","",OFFSET('Water Data'!$H$29,0,10*ROW('Water Data'!H150)))</f>
        <v/>
      </c>
      <c r="CJ156" s="33" t="str">
        <f ca="true">+IF(OFFSET('Water Data'!$H$30,0,10*ROW('Water Data'!H150))="","",OFFSET('Water Data'!$H$30,0,10*ROW('Water Data'!H150)))</f>
        <v/>
      </c>
      <c r="CK156" s="33" t="str">
        <f ca="true">+IF(OFFSET('Sanitation Data'!$C$29,0,10*ROW('Sanitation Data'!C150))="","",OFFSET('Sanitation Data'!$C$29,0,10*ROW('Sanitation Data'!C150)))</f>
        <v/>
      </c>
      <c r="CL156" s="33" t="str">
        <f ca="true">+IF(OFFSET('Sanitation Data'!$C$30,0,10*ROW('Sanitation Data'!C150))="","",OFFSET('Sanitation Data'!$C$30,0,10*ROW('Sanitation Data'!C150)))</f>
        <v/>
      </c>
      <c r="CM156" s="33" t="str">
        <f ca="true">+IF(OFFSET('Sanitation Data'!$C$31,0,10*ROW('Sanitation Data'!C150))="","",OFFSET('Sanitation Data'!$C$31,0,10*ROW('Sanitation Data'!C150)))</f>
        <v/>
      </c>
      <c r="CN156" s="33" t="str">
        <f ca="true">+IF(OFFSET('Sanitation Data'!$C$32,0,10*ROW('Sanitation Data'!C150))="","",OFFSET('Sanitation Data'!$C$32,0,10*ROW('Sanitation Data'!C150)))</f>
        <v/>
      </c>
      <c r="CO156" s="33" t="str">
        <f ca="true">+IF(OFFSET('Sanitation Data'!$C$33,0,10*ROW('Sanitation Data'!C150))="","",OFFSET('Sanitation Data'!$C$33,0,10*ROW('Sanitation Data'!C150)))</f>
        <v/>
      </c>
      <c r="CP156" s="33" t="str">
        <f ca="true">+IF(OFFSET('Sanitation Data'!$D$29,0,10*ROW('Sanitation Data'!D150))="","",OFFSET('Sanitation Data'!$D$29,0,10*ROW('Sanitation Data'!D150)))</f>
        <v/>
      </c>
      <c r="CQ156" s="33" t="str">
        <f ca="true">+IF(OFFSET('Sanitation Data'!$D$30,0,10*ROW('Sanitation Data'!D150))="","",OFFSET('Sanitation Data'!$D$30,0,10*ROW('Sanitation Data'!D150)))</f>
        <v/>
      </c>
      <c r="CR156" s="33" t="str">
        <f ca="true">+IF(OFFSET('Sanitation Data'!$D$31,0,10*ROW('Sanitation Data'!D150))="","",OFFSET('Sanitation Data'!$D$31,0,10*ROW('Sanitation Data'!D150)))</f>
        <v/>
      </c>
      <c r="CS156" s="33" t="str">
        <f ca="true">+IF(OFFSET('Sanitation Data'!$D$32,0,10*ROW('Sanitation Data'!D150))="","",OFFSET('Sanitation Data'!$D$32,0,10*ROW('Sanitation Data'!D150)))</f>
        <v/>
      </c>
      <c r="CT156" s="33" t="str">
        <f ca="true">+IF(OFFSET('Sanitation Data'!$D$33,0,10*ROW('Sanitation Data'!D150))="","",OFFSET('Sanitation Data'!$D$33,0,10*ROW('Sanitation Data'!D150)))</f>
        <v/>
      </c>
      <c r="CU156" s="33" t="str">
        <f ca="true">+IF(OFFSET('Sanitation Data'!$E$29,0,10*ROW('Sanitation Data'!E150))="","",OFFSET('Sanitation Data'!$E$29,0,10*ROW('Sanitation Data'!E150)))</f>
        <v/>
      </c>
      <c r="CV156" s="33" t="str">
        <f ca="true">+IF(OFFSET('Sanitation Data'!$E$30,0,10*ROW('Sanitation Data'!E150))="","",OFFSET('Sanitation Data'!$E$30,0,10*ROW('Sanitation Data'!E150)))</f>
        <v/>
      </c>
      <c r="CW156" s="33" t="str">
        <f ca="true">+IF(OFFSET('Sanitation Data'!$E$31,0,10*ROW('Sanitation Data'!E150))="","",OFFSET('Sanitation Data'!$E$31,0,10*ROW('Sanitation Data'!E150)))</f>
        <v/>
      </c>
      <c r="CX156" s="33" t="str">
        <f ca="true">+IF(OFFSET('Sanitation Data'!$E$32,0,10*ROW('Sanitation Data'!E150))="","",OFFSET('Sanitation Data'!$E$32,0,10*ROW('Sanitation Data'!E150)))</f>
        <v/>
      </c>
      <c r="CY156" s="33" t="str">
        <f ca="true">+IF(OFFSET('Sanitation Data'!$E$33,0,10*ROW('Sanitation Data'!E150))="","",OFFSET('Sanitation Data'!$E$33,0,10*ROW('Sanitation Data'!E150)))</f>
        <v/>
      </c>
      <c r="CZ156" s="33" t="str">
        <f ca="true">+IF(OFFSET('Sanitation Data'!$F$29,0,10*ROW('Sanitation Data'!F150))="","",OFFSET('Sanitation Data'!$F$29,0,10*ROW('Sanitation Data'!F150)))</f>
        <v/>
      </c>
      <c r="DA156" s="33" t="str">
        <f ca="true">+IF(OFFSET('Sanitation Data'!$F$30,0,10*ROW('Sanitation Data'!F150))="","",OFFSET('Sanitation Data'!$F$30,0,10*ROW('Sanitation Data'!F150)))</f>
        <v/>
      </c>
      <c r="DB156" s="33" t="str">
        <f ca="true">+IF(OFFSET('Sanitation Data'!$F$31,0,10*ROW('Sanitation Data'!F150))="","",OFFSET('Sanitation Data'!$F$31,0,10*ROW('Sanitation Data'!F150)))</f>
        <v/>
      </c>
      <c r="DC156" s="33" t="str">
        <f ca="true">+IF(OFFSET('Sanitation Data'!$F$32,0,10*ROW('Sanitation Data'!F150))="","",OFFSET('Sanitation Data'!$F$32,0,10*ROW('Sanitation Data'!F150)))</f>
        <v/>
      </c>
      <c r="DD156" s="33" t="str">
        <f ca="true">+IF(OFFSET('Sanitation Data'!$F$33,0,10*ROW('Sanitation Data'!F150))="","",OFFSET('Sanitation Data'!$F$33,0,10*ROW('Sanitation Data'!F150)))</f>
        <v/>
      </c>
      <c r="DE156" s="33" t="str">
        <f ca="true">+IF(OFFSET('Sanitation Data'!$G$29,0,10*ROW('Sanitation Data'!G150))="","",OFFSET('Sanitation Data'!$G$29,0,10*ROW('Sanitation Data'!G150)))</f>
        <v/>
      </c>
      <c r="DF156" s="33" t="str">
        <f ca="true">+IF(OFFSET('Sanitation Data'!$G$30,0,10*ROW('Sanitation Data'!G150))="","",OFFSET('Sanitation Data'!$G$30,0,10*ROW('Sanitation Data'!G150)))</f>
        <v/>
      </c>
      <c r="DG156" s="33" t="str">
        <f ca="true">+IF(OFFSET('Sanitation Data'!$G$31,0,10*ROW('Sanitation Data'!G150))="","",OFFSET('Sanitation Data'!$G$31,0,10*ROW('Sanitation Data'!G150)))</f>
        <v/>
      </c>
      <c r="DH156" s="33" t="str">
        <f ca="true">+IF(OFFSET('Sanitation Data'!$G$32,0,10*ROW('Sanitation Data'!G150))="","",OFFSET('Sanitation Data'!$G$32,0,10*ROW('Sanitation Data'!G150)))</f>
        <v/>
      </c>
      <c r="DI156" s="33" t="str">
        <f ca="true">+IF(OFFSET('Sanitation Data'!$G$33,0,10*ROW('Sanitation Data'!G150))="","",OFFSET('Sanitation Data'!$G$33,0,10*ROW('Sanitation Data'!G150)))</f>
        <v/>
      </c>
      <c r="DJ156" s="33" t="str">
        <f ca="true">+IF(OFFSET('Sanitation Data'!$H$29,0,10*ROW('Sanitation Data'!H150))="","",OFFSET('Sanitation Data'!$H$29,0,10*ROW('Sanitation Data'!H150)))</f>
        <v/>
      </c>
      <c r="DK156" s="33" t="str">
        <f ca="true">+IF(OFFSET('Sanitation Data'!$H$30,0,10*ROW('Sanitation Data'!H150))="","",OFFSET('Sanitation Data'!$H$30,0,10*ROW('Sanitation Data'!H150)))</f>
        <v/>
      </c>
      <c r="DL156" s="33" t="str">
        <f ca="true">+IF(OFFSET('Sanitation Data'!$H$31,0,10*ROW('Sanitation Data'!H150))="","",OFFSET('Sanitation Data'!$H$31,0,10*ROW('Sanitation Data'!H150)))</f>
        <v/>
      </c>
      <c r="DM156" s="33" t="str">
        <f ca="true">+IF(OFFSET('Sanitation Data'!$H$32,0,10*ROW('Sanitation Data'!H150))="","",OFFSET('Sanitation Data'!$H$32,0,10*ROW('Sanitation Data'!H150)))</f>
        <v/>
      </c>
      <c r="DN156" s="33" t="str">
        <f ca="true">+IF(OFFSET('Sanitation Data'!$H$33,0,10*ROW('Sanitation Data'!H150))="","",OFFSET('Sanitation Data'!$H$33,0,10*ROW('Sanitation Data'!H150)))</f>
        <v/>
      </c>
      <c r="DO156" s="33" t="str">
        <f ca="true">+IF(OFFSET('Hygiene Data'!$C$12,0,10*ROW('Hygiene Data'!C150))="","",OFFSET('Hygiene Data'!$C$12,0,10*ROW('Hygiene Data'!C150)))</f>
        <v/>
      </c>
      <c r="DP156" s="33" t="str">
        <f ca="true">+IF(OFFSET('Hygiene Data'!$C$13,0,10*ROW('Hygiene Data'!C150))="","",OFFSET('Hygiene Data'!$C$13,0,10*ROW('Hygiene Data'!C150)))</f>
        <v/>
      </c>
      <c r="DQ156" s="33" t="str">
        <f ca="true">+IF(OFFSET('Hygiene Data'!$C$14,0,10*ROW('Hygiene Data'!C150))="","",OFFSET('Hygiene Data'!$C$14,0,10*ROW('Hygiene Data'!C150)))</f>
        <v/>
      </c>
      <c r="DR156" s="33" t="str">
        <f ca="true">+IF(OFFSET('Hygiene Data'!$D$12,0,10*ROW('Hygiene Data'!D150))="","",OFFSET('Hygiene Data'!$D$12,0,10*ROW('Hygiene Data'!D150)))</f>
        <v/>
      </c>
      <c r="DS156" s="33" t="str">
        <f ca="true">+IF(OFFSET('Hygiene Data'!$D$13,0,10*ROW('Hygiene Data'!D150))="","",OFFSET('Hygiene Data'!$D$13,0,10*ROW('Hygiene Data'!D150)))</f>
        <v/>
      </c>
      <c r="DT156" s="33" t="str">
        <f ca="true">+IF(OFFSET('Hygiene Data'!$D$14,0,10*ROW('Hygiene Data'!D150))="","",OFFSET('Hygiene Data'!$D$14,0,10*ROW('Hygiene Data'!D150)))</f>
        <v/>
      </c>
      <c r="DU156" s="33" t="str">
        <f ca="true">+IF(OFFSET('Hygiene Data'!$E$12,0,10*ROW('Hygiene Data'!E150))="","",OFFSET('Hygiene Data'!$E$12,0,10*ROW('Hygiene Data'!E150)))</f>
        <v/>
      </c>
      <c r="DV156" s="33" t="str">
        <f ca="true">+IF(OFFSET('Hygiene Data'!$E$13,0,10*ROW('Hygiene Data'!E150))="","",OFFSET('Hygiene Data'!$E$13,0,10*ROW('Hygiene Data'!E150)))</f>
        <v/>
      </c>
      <c r="DW156" s="33" t="str">
        <f ca="true">+IF(OFFSET('Hygiene Data'!$E$14,0,10*ROW('Hygiene Data'!E150))="","",OFFSET('Hygiene Data'!$E$14,0,10*ROW('Hygiene Data'!E150)))</f>
        <v/>
      </c>
      <c r="DX156" s="33" t="str">
        <f ca="true">+IF(OFFSET('Hygiene Data'!$F$12,0,10*ROW('Hygiene Data'!F150))="","",OFFSET('Hygiene Data'!$F$12,0,10*ROW('Hygiene Data'!F150)))</f>
        <v/>
      </c>
      <c r="DY156" s="33" t="str">
        <f ca="true">+IF(OFFSET('Hygiene Data'!$F$13,0,10*ROW('Hygiene Data'!F150))="","",OFFSET('Hygiene Data'!$F$13,0,10*ROW('Hygiene Data'!F150)))</f>
        <v/>
      </c>
      <c r="DZ156" s="33" t="str">
        <f ca="true">+IF(OFFSET('Hygiene Data'!$F$14,0,10*ROW('Hygiene Data'!F150))="","",OFFSET('Hygiene Data'!$F$14,0,10*ROW('Hygiene Data'!F150)))</f>
        <v/>
      </c>
      <c r="EA156" s="33" t="str">
        <f ca="true">+IF(OFFSET('Hygiene Data'!$G$12,0,10*ROW('Hygiene Data'!G150))="","",OFFSET('Hygiene Data'!$G$12,0,10*ROW('Hygiene Data'!G150)))</f>
        <v/>
      </c>
      <c r="EB156" s="33" t="str">
        <f ca="true">+IF(OFFSET('Hygiene Data'!$G$13,0,10*ROW('Hygiene Data'!G150))="","",OFFSET('Hygiene Data'!$G$13,0,10*ROW('Hygiene Data'!G150)))</f>
        <v/>
      </c>
      <c r="EC156" s="33" t="str">
        <f ca="true">+IF(OFFSET('Hygiene Data'!$G$14,0,10*ROW('Hygiene Data'!G150))="","",OFFSET('Hygiene Data'!$G$14,0,10*ROW('Hygiene Data'!G150)))</f>
        <v/>
      </c>
      <c r="ED156" s="33" t="str">
        <f ca="true">+IF(OFFSET('Hygiene Data'!$H$12,0,10*ROW('Hygiene Data'!H150))="","",OFFSET('Hygiene Data'!$H$12,0,10*ROW('Hygiene Data'!H150)))</f>
        <v/>
      </c>
      <c r="EE156" s="33" t="str">
        <f ca="true">+IF(OFFSET('Hygiene Data'!$H$13,0,10*ROW('Hygiene Data'!H150))="","",OFFSET('Hygiene Data'!$H$13,0,10*ROW('Hygiene Data'!H150)))</f>
        <v/>
      </c>
      <c r="EF156" s="33" t="str">
        <f ca="true">+IF(OFFSET('Hygiene Data'!$H$14,0,10*ROW('Hygiene Data'!H150))="","",OFFSET('Hygiene Data'!$H$14,0,10*ROW('Hygiene Data'!H150)))</f>
        <v/>
      </c>
    </row>
    <row r="157" x14ac:dyDescent="0.2">
      <c r="A157" s="56" t="str">
        <f ca="true">+IF(OFFSET('Water Data'!$B$1,0,10*ROW('Water Data'!B154))="","",OFFSET('Water Data'!$B$1,0,10*ROW('Water Data'!B154)))</f>
        <v/>
      </c>
      <c r="B157" s="56" t="str">
        <f ca="true">+IF(OFFSET('Water Data'!$A$3,0,10*ROW('Water Data'!A154))="","",OFFSET('Water Data'!$A$3,0,10*ROW('Water Data'!A154)))</f>
        <v/>
      </c>
      <c r="C157" s="56" t="str">
        <f ca="true">+IF(OFFSET('Water Data'!$C$3,0,10*ROW('Water Data'!C154))="","",OFFSET('Water Data'!$C$3,0,10*ROW('Water Data'!C154)))</f>
        <v/>
      </c>
      <c r="D157" s="244"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4"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4"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4"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4"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4"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4"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4"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4"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4"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4"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4"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4"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4"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4"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4"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4"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4"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45"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45"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45"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45"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45"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45"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45"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45"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45"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45"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45"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45"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45"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45"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45"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45"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45"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45"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45"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45"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45"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45"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45"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45"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45"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45"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45"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45"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45"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45"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46"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46"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46"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46"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46"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46"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46"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46"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46"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46"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46"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46"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46"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46"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46"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46"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46"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46"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3" t="str">
        <f ca="true">+IF(OFFSET('Water Data'!$C$28,0,10*ROW('Water Data'!C151))="","",OFFSET('Water Data'!$C$28,0,10*ROW('Water Data'!C151)))</f>
        <v/>
      </c>
      <c r="BT157" s="33" t="str">
        <f ca="true">+IF(OFFSET('Water Data'!$C$29,0,10*ROW('Water Data'!C151))="","",OFFSET('Water Data'!$C$29,0,10*ROW('Water Data'!C151)))</f>
        <v/>
      </c>
      <c r="BU157" s="33" t="str">
        <f ca="true">+IF(OFFSET('Water Data'!$C$30,0,10*ROW('Water Data'!C151))="","",OFFSET('Water Data'!$C$30,0,10*ROW('Water Data'!C151)))</f>
        <v/>
      </c>
      <c r="BV157" s="33" t="str">
        <f ca="true">+IF(OFFSET('Water Data'!$D$28,0,10*ROW('Water Data'!D151))="","",OFFSET('Water Data'!$D$28,0,10*ROW('Water Data'!D151)))</f>
        <v/>
      </c>
      <c r="BW157" s="33" t="str">
        <f ca="true">+IF(OFFSET('Water Data'!$D$29,0,10*ROW('Water Data'!D151))="","",OFFSET('Water Data'!$D$29,0,10*ROW('Water Data'!D151)))</f>
        <v/>
      </c>
      <c r="BX157" s="33" t="str">
        <f ca="true">+IF(OFFSET('Water Data'!$D$30,0,10*ROW('Water Data'!D151))="","",OFFSET('Water Data'!$D$30,0,10*ROW('Water Data'!D151)))</f>
        <v/>
      </c>
      <c r="BY157" s="33" t="str">
        <f ca="true">+IF(OFFSET('Water Data'!$E$28,0,10*ROW('Water Data'!E151))="","",OFFSET('Water Data'!$E$28,0,10*ROW('Water Data'!E151)))</f>
        <v/>
      </c>
      <c r="BZ157" s="33" t="str">
        <f ca="true">+IF(OFFSET('Water Data'!$E$29,0,10*ROW('Water Data'!E151))="","",OFFSET('Water Data'!$E$29,0,10*ROW('Water Data'!E151)))</f>
        <v/>
      </c>
      <c r="CA157" s="33" t="str">
        <f ca="true">+IF(OFFSET('Water Data'!$E$30,0,10*ROW('Water Data'!E151))="","",OFFSET('Water Data'!$E$30,0,10*ROW('Water Data'!E151)))</f>
        <v/>
      </c>
      <c r="CB157" s="33" t="str">
        <f ca="true">+IF(OFFSET('Water Data'!$F$28,0,10*ROW('Water Data'!F151))="","",OFFSET('Water Data'!$F$28,0,10*ROW('Water Data'!F151)))</f>
        <v/>
      </c>
      <c r="CC157" s="33" t="str">
        <f ca="true">+IF(OFFSET('Water Data'!$F$29,0,10*ROW('Water Data'!F151))="","",OFFSET('Water Data'!$F$29,0,10*ROW('Water Data'!F151)))</f>
        <v/>
      </c>
      <c r="CD157" s="33" t="str">
        <f ca="true">+IF(OFFSET('Water Data'!$F$30,0,10*ROW('Water Data'!F151))="","",OFFSET('Water Data'!$F$30,0,10*ROW('Water Data'!F151)))</f>
        <v/>
      </c>
      <c r="CE157" s="33" t="str">
        <f ca="true">+IF(OFFSET('Water Data'!$G$28,0,10*ROW('Water Data'!G151))="","",OFFSET('Water Data'!$G$28,0,10*ROW('Water Data'!G151)))</f>
        <v/>
      </c>
      <c r="CF157" s="33" t="str">
        <f ca="true">+IF(OFFSET('Water Data'!$G$29,0,10*ROW('Water Data'!G151))="","",OFFSET('Water Data'!$G$29,0,10*ROW('Water Data'!G151)))</f>
        <v/>
      </c>
      <c r="CG157" s="33" t="str">
        <f ca="true">+IF(OFFSET('Water Data'!$G$30,0,10*ROW('Water Data'!G151))="","",OFFSET('Water Data'!$G$30,0,10*ROW('Water Data'!G151)))</f>
        <v/>
      </c>
      <c r="CH157" s="33" t="str">
        <f ca="true">+IF(OFFSET('Water Data'!$H$28,0,10*ROW('Water Data'!H151))="","",OFFSET('Water Data'!$H$28,0,10*ROW('Water Data'!H151)))</f>
        <v/>
      </c>
      <c r="CI157" s="33" t="str">
        <f ca="true">+IF(OFFSET('Water Data'!$H$29,0,10*ROW('Water Data'!H151))="","",OFFSET('Water Data'!$H$29,0,10*ROW('Water Data'!H151)))</f>
        <v/>
      </c>
      <c r="CJ157" s="33" t="str">
        <f ca="true">+IF(OFFSET('Water Data'!$H$30,0,10*ROW('Water Data'!H151))="","",OFFSET('Water Data'!$H$30,0,10*ROW('Water Data'!H151)))</f>
        <v/>
      </c>
      <c r="CK157" s="33" t="str">
        <f ca="true">+IF(OFFSET('Sanitation Data'!$C$29,0,10*ROW('Sanitation Data'!C151))="","",OFFSET('Sanitation Data'!$C$29,0,10*ROW('Sanitation Data'!C151)))</f>
        <v/>
      </c>
      <c r="CL157" s="33" t="str">
        <f ca="true">+IF(OFFSET('Sanitation Data'!$C$30,0,10*ROW('Sanitation Data'!C151))="","",OFFSET('Sanitation Data'!$C$30,0,10*ROW('Sanitation Data'!C151)))</f>
        <v/>
      </c>
      <c r="CM157" s="33" t="str">
        <f ca="true">+IF(OFFSET('Sanitation Data'!$C$31,0,10*ROW('Sanitation Data'!C151))="","",OFFSET('Sanitation Data'!$C$31,0,10*ROW('Sanitation Data'!C151)))</f>
        <v/>
      </c>
      <c r="CN157" s="33" t="str">
        <f ca="true">+IF(OFFSET('Sanitation Data'!$C$32,0,10*ROW('Sanitation Data'!C151))="","",OFFSET('Sanitation Data'!$C$32,0,10*ROW('Sanitation Data'!C151)))</f>
        <v/>
      </c>
      <c r="CO157" s="33" t="str">
        <f ca="true">+IF(OFFSET('Sanitation Data'!$C$33,0,10*ROW('Sanitation Data'!C151))="","",OFFSET('Sanitation Data'!$C$33,0,10*ROW('Sanitation Data'!C151)))</f>
        <v/>
      </c>
      <c r="CP157" s="33" t="str">
        <f ca="true">+IF(OFFSET('Sanitation Data'!$D$29,0,10*ROW('Sanitation Data'!D151))="","",OFFSET('Sanitation Data'!$D$29,0,10*ROW('Sanitation Data'!D151)))</f>
        <v/>
      </c>
      <c r="CQ157" s="33" t="str">
        <f ca="true">+IF(OFFSET('Sanitation Data'!$D$30,0,10*ROW('Sanitation Data'!D151))="","",OFFSET('Sanitation Data'!$D$30,0,10*ROW('Sanitation Data'!D151)))</f>
        <v/>
      </c>
      <c r="CR157" s="33" t="str">
        <f ca="true">+IF(OFFSET('Sanitation Data'!$D$31,0,10*ROW('Sanitation Data'!D151))="","",OFFSET('Sanitation Data'!$D$31,0,10*ROW('Sanitation Data'!D151)))</f>
        <v/>
      </c>
      <c r="CS157" s="33" t="str">
        <f ca="true">+IF(OFFSET('Sanitation Data'!$D$32,0,10*ROW('Sanitation Data'!D151))="","",OFFSET('Sanitation Data'!$D$32,0,10*ROW('Sanitation Data'!D151)))</f>
        <v/>
      </c>
      <c r="CT157" s="33" t="str">
        <f ca="true">+IF(OFFSET('Sanitation Data'!$D$33,0,10*ROW('Sanitation Data'!D151))="","",OFFSET('Sanitation Data'!$D$33,0,10*ROW('Sanitation Data'!D151)))</f>
        <v/>
      </c>
      <c r="CU157" s="33" t="str">
        <f ca="true">+IF(OFFSET('Sanitation Data'!$E$29,0,10*ROW('Sanitation Data'!E151))="","",OFFSET('Sanitation Data'!$E$29,0,10*ROW('Sanitation Data'!E151)))</f>
        <v/>
      </c>
      <c r="CV157" s="33" t="str">
        <f ca="true">+IF(OFFSET('Sanitation Data'!$E$30,0,10*ROW('Sanitation Data'!E151))="","",OFFSET('Sanitation Data'!$E$30,0,10*ROW('Sanitation Data'!E151)))</f>
        <v/>
      </c>
      <c r="CW157" s="33" t="str">
        <f ca="true">+IF(OFFSET('Sanitation Data'!$E$31,0,10*ROW('Sanitation Data'!E151))="","",OFFSET('Sanitation Data'!$E$31,0,10*ROW('Sanitation Data'!E151)))</f>
        <v/>
      </c>
      <c r="CX157" s="33" t="str">
        <f ca="true">+IF(OFFSET('Sanitation Data'!$E$32,0,10*ROW('Sanitation Data'!E151))="","",OFFSET('Sanitation Data'!$E$32,0,10*ROW('Sanitation Data'!E151)))</f>
        <v/>
      </c>
      <c r="CY157" s="33" t="str">
        <f ca="true">+IF(OFFSET('Sanitation Data'!$E$33,0,10*ROW('Sanitation Data'!E151))="","",OFFSET('Sanitation Data'!$E$33,0,10*ROW('Sanitation Data'!E151)))</f>
        <v/>
      </c>
      <c r="CZ157" s="33" t="str">
        <f ca="true">+IF(OFFSET('Sanitation Data'!$F$29,0,10*ROW('Sanitation Data'!F151))="","",OFFSET('Sanitation Data'!$F$29,0,10*ROW('Sanitation Data'!F151)))</f>
        <v/>
      </c>
      <c r="DA157" s="33" t="str">
        <f ca="true">+IF(OFFSET('Sanitation Data'!$F$30,0,10*ROW('Sanitation Data'!F151))="","",OFFSET('Sanitation Data'!$F$30,0,10*ROW('Sanitation Data'!F151)))</f>
        <v/>
      </c>
      <c r="DB157" s="33" t="str">
        <f ca="true">+IF(OFFSET('Sanitation Data'!$F$31,0,10*ROW('Sanitation Data'!F151))="","",OFFSET('Sanitation Data'!$F$31,0,10*ROW('Sanitation Data'!F151)))</f>
        <v/>
      </c>
      <c r="DC157" s="33" t="str">
        <f ca="true">+IF(OFFSET('Sanitation Data'!$F$32,0,10*ROW('Sanitation Data'!F151))="","",OFFSET('Sanitation Data'!$F$32,0,10*ROW('Sanitation Data'!F151)))</f>
        <v/>
      </c>
      <c r="DD157" s="33" t="str">
        <f ca="true">+IF(OFFSET('Sanitation Data'!$F$33,0,10*ROW('Sanitation Data'!F151))="","",OFFSET('Sanitation Data'!$F$33,0,10*ROW('Sanitation Data'!F151)))</f>
        <v/>
      </c>
      <c r="DE157" s="33" t="str">
        <f ca="true">+IF(OFFSET('Sanitation Data'!$G$29,0,10*ROW('Sanitation Data'!G151))="","",OFFSET('Sanitation Data'!$G$29,0,10*ROW('Sanitation Data'!G151)))</f>
        <v/>
      </c>
      <c r="DF157" s="33" t="str">
        <f ca="true">+IF(OFFSET('Sanitation Data'!$G$30,0,10*ROW('Sanitation Data'!G151))="","",OFFSET('Sanitation Data'!$G$30,0,10*ROW('Sanitation Data'!G151)))</f>
        <v/>
      </c>
      <c r="DG157" s="33" t="str">
        <f ca="true">+IF(OFFSET('Sanitation Data'!$G$31,0,10*ROW('Sanitation Data'!G151))="","",OFFSET('Sanitation Data'!$G$31,0,10*ROW('Sanitation Data'!G151)))</f>
        <v/>
      </c>
      <c r="DH157" s="33" t="str">
        <f ca="true">+IF(OFFSET('Sanitation Data'!$G$32,0,10*ROW('Sanitation Data'!G151))="","",OFFSET('Sanitation Data'!$G$32,0,10*ROW('Sanitation Data'!G151)))</f>
        <v/>
      </c>
      <c r="DI157" s="33" t="str">
        <f ca="true">+IF(OFFSET('Sanitation Data'!$G$33,0,10*ROW('Sanitation Data'!G151))="","",OFFSET('Sanitation Data'!$G$33,0,10*ROW('Sanitation Data'!G151)))</f>
        <v/>
      </c>
      <c r="DJ157" s="33" t="str">
        <f ca="true">+IF(OFFSET('Sanitation Data'!$H$29,0,10*ROW('Sanitation Data'!H151))="","",OFFSET('Sanitation Data'!$H$29,0,10*ROW('Sanitation Data'!H151)))</f>
        <v/>
      </c>
      <c r="DK157" s="33" t="str">
        <f ca="true">+IF(OFFSET('Sanitation Data'!$H$30,0,10*ROW('Sanitation Data'!H151))="","",OFFSET('Sanitation Data'!$H$30,0,10*ROW('Sanitation Data'!H151)))</f>
        <v/>
      </c>
      <c r="DL157" s="33" t="str">
        <f ca="true">+IF(OFFSET('Sanitation Data'!$H$31,0,10*ROW('Sanitation Data'!H151))="","",OFFSET('Sanitation Data'!$H$31,0,10*ROW('Sanitation Data'!H151)))</f>
        <v/>
      </c>
      <c r="DM157" s="33" t="str">
        <f ca="true">+IF(OFFSET('Sanitation Data'!$H$32,0,10*ROW('Sanitation Data'!H151))="","",OFFSET('Sanitation Data'!$H$32,0,10*ROW('Sanitation Data'!H151)))</f>
        <v/>
      </c>
      <c r="DN157" s="33" t="str">
        <f ca="true">+IF(OFFSET('Sanitation Data'!$H$33,0,10*ROW('Sanitation Data'!H151))="","",OFFSET('Sanitation Data'!$H$33,0,10*ROW('Sanitation Data'!H151)))</f>
        <v/>
      </c>
      <c r="DO157" s="33" t="str">
        <f ca="true">+IF(OFFSET('Hygiene Data'!$C$12,0,10*ROW('Hygiene Data'!C151))="","",OFFSET('Hygiene Data'!$C$12,0,10*ROW('Hygiene Data'!C151)))</f>
        <v/>
      </c>
      <c r="DP157" s="33" t="str">
        <f ca="true">+IF(OFFSET('Hygiene Data'!$C$13,0,10*ROW('Hygiene Data'!C151))="","",OFFSET('Hygiene Data'!$C$13,0,10*ROW('Hygiene Data'!C151)))</f>
        <v/>
      </c>
      <c r="DQ157" s="33" t="str">
        <f ca="true">+IF(OFFSET('Hygiene Data'!$C$14,0,10*ROW('Hygiene Data'!C151))="","",OFFSET('Hygiene Data'!$C$14,0,10*ROW('Hygiene Data'!C151)))</f>
        <v/>
      </c>
      <c r="DR157" s="33" t="str">
        <f ca="true">+IF(OFFSET('Hygiene Data'!$D$12,0,10*ROW('Hygiene Data'!D151))="","",OFFSET('Hygiene Data'!$D$12,0,10*ROW('Hygiene Data'!D151)))</f>
        <v/>
      </c>
      <c r="DS157" s="33" t="str">
        <f ca="true">+IF(OFFSET('Hygiene Data'!$D$13,0,10*ROW('Hygiene Data'!D151))="","",OFFSET('Hygiene Data'!$D$13,0,10*ROW('Hygiene Data'!D151)))</f>
        <v/>
      </c>
      <c r="DT157" s="33" t="str">
        <f ca="true">+IF(OFFSET('Hygiene Data'!$D$14,0,10*ROW('Hygiene Data'!D151))="","",OFFSET('Hygiene Data'!$D$14,0,10*ROW('Hygiene Data'!D151)))</f>
        <v/>
      </c>
      <c r="DU157" s="33" t="str">
        <f ca="true">+IF(OFFSET('Hygiene Data'!$E$12,0,10*ROW('Hygiene Data'!E151))="","",OFFSET('Hygiene Data'!$E$12,0,10*ROW('Hygiene Data'!E151)))</f>
        <v/>
      </c>
      <c r="DV157" s="33" t="str">
        <f ca="true">+IF(OFFSET('Hygiene Data'!$E$13,0,10*ROW('Hygiene Data'!E151))="","",OFFSET('Hygiene Data'!$E$13,0,10*ROW('Hygiene Data'!E151)))</f>
        <v/>
      </c>
      <c r="DW157" s="33" t="str">
        <f ca="true">+IF(OFFSET('Hygiene Data'!$E$14,0,10*ROW('Hygiene Data'!E151))="","",OFFSET('Hygiene Data'!$E$14,0,10*ROW('Hygiene Data'!E151)))</f>
        <v/>
      </c>
      <c r="DX157" s="33" t="str">
        <f ca="true">+IF(OFFSET('Hygiene Data'!$F$12,0,10*ROW('Hygiene Data'!F151))="","",OFFSET('Hygiene Data'!$F$12,0,10*ROW('Hygiene Data'!F151)))</f>
        <v/>
      </c>
      <c r="DY157" s="33" t="str">
        <f ca="true">+IF(OFFSET('Hygiene Data'!$F$13,0,10*ROW('Hygiene Data'!F151))="","",OFFSET('Hygiene Data'!$F$13,0,10*ROW('Hygiene Data'!F151)))</f>
        <v/>
      </c>
      <c r="DZ157" s="33" t="str">
        <f ca="true">+IF(OFFSET('Hygiene Data'!$F$14,0,10*ROW('Hygiene Data'!F151))="","",OFFSET('Hygiene Data'!$F$14,0,10*ROW('Hygiene Data'!F151)))</f>
        <v/>
      </c>
      <c r="EA157" s="33" t="str">
        <f ca="true">+IF(OFFSET('Hygiene Data'!$G$12,0,10*ROW('Hygiene Data'!G151))="","",OFFSET('Hygiene Data'!$G$12,0,10*ROW('Hygiene Data'!G151)))</f>
        <v/>
      </c>
      <c r="EB157" s="33" t="str">
        <f ca="true">+IF(OFFSET('Hygiene Data'!$G$13,0,10*ROW('Hygiene Data'!G151))="","",OFFSET('Hygiene Data'!$G$13,0,10*ROW('Hygiene Data'!G151)))</f>
        <v/>
      </c>
      <c r="EC157" s="33" t="str">
        <f ca="true">+IF(OFFSET('Hygiene Data'!$G$14,0,10*ROW('Hygiene Data'!G151))="","",OFFSET('Hygiene Data'!$G$14,0,10*ROW('Hygiene Data'!G151)))</f>
        <v/>
      </c>
      <c r="ED157" s="33" t="str">
        <f ca="true">+IF(OFFSET('Hygiene Data'!$H$12,0,10*ROW('Hygiene Data'!H151))="","",OFFSET('Hygiene Data'!$H$12,0,10*ROW('Hygiene Data'!H151)))</f>
        <v/>
      </c>
      <c r="EE157" s="33" t="str">
        <f ca="true">+IF(OFFSET('Hygiene Data'!$H$13,0,10*ROW('Hygiene Data'!H151))="","",OFFSET('Hygiene Data'!$H$13,0,10*ROW('Hygiene Data'!H151)))</f>
        <v/>
      </c>
      <c r="EF157" s="33" t="str">
        <f ca="true">+IF(OFFSET('Hygiene Data'!$H$14,0,10*ROW('Hygiene Data'!H151))="","",OFFSET('Hygiene Data'!$H$14,0,10*ROW('Hygiene Data'!H151)))</f>
        <v/>
      </c>
    </row>
    <row r="158" x14ac:dyDescent="0.2">
      <c r="A158" s="56" t="str">
        <f ca="true">+IF(OFFSET('Water Data'!$B$1,0,10*ROW('Water Data'!B155))="","",OFFSET('Water Data'!$B$1,0,10*ROW('Water Data'!B155)))</f>
        <v/>
      </c>
      <c r="B158" s="56" t="str">
        <f ca="true">+IF(OFFSET('Water Data'!$A$3,0,10*ROW('Water Data'!A155))="","",OFFSET('Water Data'!$A$3,0,10*ROW('Water Data'!A155)))</f>
        <v/>
      </c>
      <c r="C158" s="56" t="str">
        <f ca="true">+IF(OFFSET('Water Data'!$C$3,0,10*ROW('Water Data'!C155))="","",OFFSET('Water Data'!$C$3,0,10*ROW('Water Data'!C155)))</f>
        <v/>
      </c>
      <c r="D158" s="244"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4"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4"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4"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4"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4"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4"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4"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4"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4"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4"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4"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4"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4"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4"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4"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4"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4"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45"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45"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45"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45"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45"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45"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45"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45"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45"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45"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45"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45"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45"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45"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45"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45"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45"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45"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45"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45"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45"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45"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45"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45"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45"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45"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45"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45"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45"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45"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46"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46"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46"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46"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46"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46"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46"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46"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46"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46"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46"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46"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46"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46"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46"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46"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46"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46"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3" t="str">
        <f ca="true">+IF(OFFSET('Water Data'!$C$28,0,10*ROW('Water Data'!C152))="","",OFFSET('Water Data'!$C$28,0,10*ROW('Water Data'!C152)))</f>
        <v/>
      </c>
      <c r="BT158" s="33" t="str">
        <f ca="true">+IF(OFFSET('Water Data'!$C$29,0,10*ROW('Water Data'!C152))="","",OFFSET('Water Data'!$C$29,0,10*ROW('Water Data'!C152)))</f>
        <v/>
      </c>
      <c r="BU158" s="33" t="str">
        <f ca="true">+IF(OFFSET('Water Data'!$C$30,0,10*ROW('Water Data'!C152))="","",OFFSET('Water Data'!$C$30,0,10*ROW('Water Data'!C152)))</f>
        <v/>
      </c>
      <c r="BV158" s="33" t="str">
        <f ca="true">+IF(OFFSET('Water Data'!$D$28,0,10*ROW('Water Data'!D152))="","",OFFSET('Water Data'!$D$28,0,10*ROW('Water Data'!D152)))</f>
        <v/>
      </c>
      <c r="BW158" s="33" t="str">
        <f ca="true">+IF(OFFSET('Water Data'!$D$29,0,10*ROW('Water Data'!D152))="","",OFFSET('Water Data'!$D$29,0,10*ROW('Water Data'!D152)))</f>
        <v/>
      </c>
      <c r="BX158" s="33" t="str">
        <f ca="true">+IF(OFFSET('Water Data'!$D$30,0,10*ROW('Water Data'!D152))="","",OFFSET('Water Data'!$D$30,0,10*ROW('Water Data'!D152)))</f>
        <v/>
      </c>
      <c r="BY158" s="33" t="str">
        <f ca="true">+IF(OFFSET('Water Data'!$E$28,0,10*ROW('Water Data'!E152))="","",OFFSET('Water Data'!$E$28,0,10*ROW('Water Data'!E152)))</f>
        <v/>
      </c>
      <c r="BZ158" s="33" t="str">
        <f ca="true">+IF(OFFSET('Water Data'!$E$29,0,10*ROW('Water Data'!E152))="","",OFFSET('Water Data'!$E$29,0,10*ROW('Water Data'!E152)))</f>
        <v/>
      </c>
      <c r="CA158" s="33" t="str">
        <f ca="true">+IF(OFFSET('Water Data'!$E$30,0,10*ROW('Water Data'!E152))="","",OFFSET('Water Data'!$E$30,0,10*ROW('Water Data'!E152)))</f>
        <v/>
      </c>
      <c r="CB158" s="33" t="str">
        <f ca="true">+IF(OFFSET('Water Data'!$F$28,0,10*ROW('Water Data'!F152))="","",OFFSET('Water Data'!$F$28,0,10*ROW('Water Data'!F152)))</f>
        <v/>
      </c>
      <c r="CC158" s="33" t="str">
        <f ca="true">+IF(OFFSET('Water Data'!$F$29,0,10*ROW('Water Data'!F152))="","",OFFSET('Water Data'!$F$29,0,10*ROW('Water Data'!F152)))</f>
        <v/>
      </c>
      <c r="CD158" s="33" t="str">
        <f ca="true">+IF(OFFSET('Water Data'!$F$30,0,10*ROW('Water Data'!F152))="","",OFFSET('Water Data'!$F$30,0,10*ROW('Water Data'!F152)))</f>
        <v/>
      </c>
      <c r="CE158" s="33" t="str">
        <f ca="true">+IF(OFFSET('Water Data'!$G$28,0,10*ROW('Water Data'!G152))="","",OFFSET('Water Data'!$G$28,0,10*ROW('Water Data'!G152)))</f>
        <v/>
      </c>
      <c r="CF158" s="33" t="str">
        <f ca="true">+IF(OFFSET('Water Data'!$G$29,0,10*ROW('Water Data'!G152))="","",OFFSET('Water Data'!$G$29,0,10*ROW('Water Data'!G152)))</f>
        <v/>
      </c>
      <c r="CG158" s="33" t="str">
        <f ca="true">+IF(OFFSET('Water Data'!$G$30,0,10*ROW('Water Data'!G152))="","",OFFSET('Water Data'!$G$30,0,10*ROW('Water Data'!G152)))</f>
        <v/>
      </c>
      <c r="CH158" s="33" t="str">
        <f ca="true">+IF(OFFSET('Water Data'!$H$28,0,10*ROW('Water Data'!H152))="","",OFFSET('Water Data'!$H$28,0,10*ROW('Water Data'!H152)))</f>
        <v/>
      </c>
      <c r="CI158" s="33" t="str">
        <f ca="true">+IF(OFFSET('Water Data'!$H$29,0,10*ROW('Water Data'!H152))="","",OFFSET('Water Data'!$H$29,0,10*ROW('Water Data'!H152)))</f>
        <v/>
      </c>
      <c r="CJ158" s="33" t="str">
        <f ca="true">+IF(OFFSET('Water Data'!$H$30,0,10*ROW('Water Data'!H152))="","",OFFSET('Water Data'!$H$30,0,10*ROW('Water Data'!H152)))</f>
        <v/>
      </c>
      <c r="CK158" s="33" t="str">
        <f ca="true">+IF(OFFSET('Sanitation Data'!$C$29,0,10*ROW('Sanitation Data'!C152))="","",OFFSET('Sanitation Data'!$C$29,0,10*ROW('Sanitation Data'!C152)))</f>
        <v/>
      </c>
      <c r="CL158" s="33" t="str">
        <f ca="true">+IF(OFFSET('Sanitation Data'!$C$30,0,10*ROW('Sanitation Data'!C152))="","",OFFSET('Sanitation Data'!$C$30,0,10*ROW('Sanitation Data'!C152)))</f>
        <v/>
      </c>
      <c r="CM158" s="33" t="str">
        <f ca="true">+IF(OFFSET('Sanitation Data'!$C$31,0,10*ROW('Sanitation Data'!C152))="","",OFFSET('Sanitation Data'!$C$31,0,10*ROW('Sanitation Data'!C152)))</f>
        <v/>
      </c>
      <c r="CN158" s="33" t="str">
        <f ca="true">+IF(OFFSET('Sanitation Data'!$C$32,0,10*ROW('Sanitation Data'!C152))="","",OFFSET('Sanitation Data'!$C$32,0,10*ROW('Sanitation Data'!C152)))</f>
        <v/>
      </c>
      <c r="CO158" s="33" t="str">
        <f ca="true">+IF(OFFSET('Sanitation Data'!$C$33,0,10*ROW('Sanitation Data'!C152))="","",OFFSET('Sanitation Data'!$C$33,0,10*ROW('Sanitation Data'!C152)))</f>
        <v/>
      </c>
      <c r="CP158" s="33" t="str">
        <f ca="true">+IF(OFFSET('Sanitation Data'!$D$29,0,10*ROW('Sanitation Data'!D152))="","",OFFSET('Sanitation Data'!$D$29,0,10*ROW('Sanitation Data'!D152)))</f>
        <v/>
      </c>
      <c r="CQ158" s="33" t="str">
        <f ca="true">+IF(OFFSET('Sanitation Data'!$D$30,0,10*ROW('Sanitation Data'!D152))="","",OFFSET('Sanitation Data'!$D$30,0,10*ROW('Sanitation Data'!D152)))</f>
        <v/>
      </c>
      <c r="CR158" s="33" t="str">
        <f ca="true">+IF(OFFSET('Sanitation Data'!$D$31,0,10*ROW('Sanitation Data'!D152))="","",OFFSET('Sanitation Data'!$D$31,0,10*ROW('Sanitation Data'!D152)))</f>
        <v/>
      </c>
      <c r="CS158" s="33" t="str">
        <f ca="true">+IF(OFFSET('Sanitation Data'!$D$32,0,10*ROW('Sanitation Data'!D152))="","",OFFSET('Sanitation Data'!$D$32,0,10*ROW('Sanitation Data'!D152)))</f>
        <v/>
      </c>
      <c r="CT158" s="33" t="str">
        <f ca="true">+IF(OFFSET('Sanitation Data'!$D$33,0,10*ROW('Sanitation Data'!D152))="","",OFFSET('Sanitation Data'!$D$33,0,10*ROW('Sanitation Data'!D152)))</f>
        <v/>
      </c>
      <c r="CU158" s="33" t="str">
        <f ca="true">+IF(OFFSET('Sanitation Data'!$E$29,0,10*ROW('Sanitation Data'!E152))="","",OFFSET('Sanitation Data'!$E$29,0,10*ROW('Sanitation Data'!E152)))</f>
        <v/>
      </c>
      <c r="CV158" s="33" t="str">
        <f ca="true">+IF(OFFSET('Sanitation Data'!$E$30,0,10*ROW('Sanitation Data'!E152))="","",OFFSET('Sanitation Data'!$E$30,0,10*ROW('Sanitation Data'!E152)))</f>
        <v/>
      </c>
      <c r="CW158" s="33" t="str">
        <f ca="true">+IF(OFFSET('Sanitation Data'!$E$31,0,10*ROW('Sanitation Data'!E152))="","",OFFSET('Sanitation Data'!$E$31,0,10*ROW('Sanitation Data'!E152)))</f>
        <v/>
      </c>
      <c r="CX158" s="33" t="str">
        <f ca="true">+IF(OFFSET('Sanitation Data'!$E$32,0,10*ROW('Sanitation Data'!E152))="","",OFFSET('Sanitation Data'!$E$32,0,10*ROW('Sanitation Data'!E152)))</f>
        <v/>
      </c>
      <c r="CY158" s="33" t="str">
        <f ca="true">+IF(OFFSET('Sanitation Data'!$E$33,0,10*ROW('Sanitation Data'!E152))="","",OFFSET('Sanitation Data'!$E$33,0,10*ROW('Sanitation Data'!E152)))</f>
        <v/>
      </c>
      <c r="CZ158" s="33" t="str">
        <f ca="true">+IF(OFFSET('Sanitation Data'!$F$29,0,10*ROW('Sanitation Data'!F152))="","",OFFSET('Sanitation Data'!$F$29,0,10*ROW('Sanitation Data'!F152)))</f>
        <v/>
      </c>
      <c r="DA158" s="33" t="str">
        <f ca="true">+IF(OFFSET('Sanitation Data'!$F$30,0,10*ROW('Sanitation Data'!F152))="","",OFFSET('Sanitation Data'!$F$30,0,10*ROW('Sanitation Data'!F152)))</f>
        <v/>
      </c>
      <c r="DB158" s="33" t="str">
        <f ca="true">+IF(OFFSET('Sanitation Data'!$F$31,0,10*ROW('Sanitation Data'!F152))="","",OFFSET('Sanitation Data'!$F$31,0,10*ROW('Sanitation Data'!F152)))</f>
        <v/>
      </c>
      <c r="DC158" s="33" t="str">
        <f ca="true">+IF(OFFSET('Sanitation Data'!$F$32,0,10*ROW('Sanitation Data'!F152))="","",OFFSET('Sanitation Data'!$F$32,0,10*ROW('Sanitation Data'!F152)))</f>
        <v/>
      </c>
      <c r="DD158" s="33" t="str">
        <f ca="true">+IF(OFFSET('Sanitation Data'!$F$33,0,10*ROW('Sanitation Data'!F152))="","",OFFSET('Sanitation Data'!$F$33,0,10*ROW('Sanitation Data'!F152)))</f>
        <v/>
      </c>
      <c r="DE158" s="33" t="str">
        <f ca="true">+IF(OFFSET('Sanitation Data'!$G$29,0,10*ROW('Sanitation Data'!G152))="","",OFFSET('Sanitation Data'!$G$29,0,10*ROW('Sanitation Data'!G152)))</f>
        <v/>
      </c>
      <c r="DF158" s="33" t="str">
        <f ca="true">+IF(OFFSET('Sanitation Data'!$G$30,0,10*ROW('Sanitation Data'!G152))="","",OFFSET('Sanitation Data'!$G$30,0,10*ROW('Sanitation Data'!G152)))</f>
        <v/>
      </c>
      <c r="DG158" s="33" t="str">
        <f ca="true">+IF(OFFSET('Sanitation Data'!$G$31,0,10*ROW('Sanitation Data'!G152))="","",OFFSET('Sanitation Data'!$G$31,0,10*ROW('Sanitation Data'!G152)))</f>
        <v/>
      </c>
      <c r="DH158" s="33" t="str">
        <f ca="true">+IF(OFFSET('Sanitation Data'!$G$32,0,10*ROW('Sanitation Data'!G152))="","",OFFSET('Sanitation Data'!$G$32,0,10*ROW('Sanitation Data'!G152)))</f>
        <v/>
      </c>
      <c r="DI158" s="33" t="str">
        <f ca="true">+IF(OFFSET('Sanitation Data'!$G$33,0,10*ROW('Sanitation Data'!G152))="","",OFFSET('Sanitation Data'!$G$33,0,10*ROW('Sanitation Data'!G152)))</f>
        <v/>
      </c>
      <c r="DJ158" s="33" t="str">
        <f ca="true">+IF(OFFSET('Sanitation Data'!$H$29,0,10*ROW('Sanitation Data'!H152))="","",OFFSET('Sanitation Data'!$H$29,0,10*ROW('Sanitation Data'!H152)))</f>
        <v/>
      </c>
      <c r="DK158" s="33" t="str">
        <f ca="true">+IF(OFFSET('Sanitation Data'!$H$30,0,10*ROW('Sanitation Data'!H152))="","",OFFSET('Sanitation Data'!$H$30,0,10*ROW('Sanitation Data'!H152)))</f>
        <v/>
      </c>
      <c r="DL158" s="33" t="str">
        <f ca="true">+IF(OFFSET('Sanitation Data'!$H$31,0,10*ROW('Sanitation Data'!H152))="","",OFFSET('Sanitation Data'!$H$31,0,10*ROW('Sanitation Data'!H152)))</f>
        <v/>
      </c>
      <c r="DM158" s="33" t="str">
        <f ca="true">+IF(OFFSET('Sanitation Data'!$H$32,0,10*ROW('Sanitation Data'!H152))="","",OFFSET('Sanitation Data'!$H$32,0,10*ROW('Sanitation Data'!H152)))</f>
        <v/>
      </c>
      <c r="DN158" s="33" t="str">
        <f ca="true">+IF(OFFSET('Sanitation Data'!$H$33,0,10*ROW('Sanitation Data'!H152))="","",OFFSET('Sanitation Data'!$H$33,0,10*ROW('Sanitation Data'!H152)))</f>
        <v/>
      </c>
      <c r="DO158" s="33" t="str">
        <f ca="true">+IF(OFFSET('Hygiene Data'!$C$12,0,10*ROW('Hygiene Data'!C152))="","",OFFSET('Hygiene Data'!$C$12,0,10*ROW('Hygiene Data'!C152)))</f>
        <v/>
      </c>
      <c r="DP158" s="33" t="str">
        <f ca="true">+IF(OFFSET('Hygiene Data'!$C$13,0,10*ROW('Hygiene Data'!C152))="","",OFFSET('Hygiene Data'!$C$13,0,10*ROW('Hygiene Data'!C152)))</f>
        <v/>
      </c>
      <c r="DQ158" s="33" t="str">
        <f ca="true">+IF(OFFSET('Hygiene Data'!$C$14,0,10*ROW('Hygiene Data'!C152))="","",OFFSET('Hygiene Data'!$C$14,0,10*ROW('Hygiene Data'!C152)))</f>
        <v/>
      </c>
      <c r="DR158" s="33" t="str">
        <f ca="true">+IF(OFFSET('Hygiene Data'!$D$12,0,10*ROW('Hygiene Data'!D152))="","",OFFSET('Hygiene Data'!$D$12,0,10*ROW('Hygiene Data'!D152)))</f>
        <v/>
      </c>
      <c r="DS158" s="33" t="str">
        <f ca="true">+IF(OFFSET('Hygiene Data'!$D$13,0,10*ROW('Hygiene Data'!D152))="","",OFFSET('Hygiene Data'!$D$13,0,10*ROW('Hygiene Data'!D152)))</f>
        <v/>
      </c>
      <c r="DT158" s="33" t="str">
        <f ca="true">+IF(OFFSET('Hygiene Data'!$D$14,0,10*ROW('Hygiene Data'!D152))="","",OFFSET('Hygiene Data'!$D$14,0,10*ROW('Hygiene Data'!D152)))</f>
        <v/>
      </c>
      <c r="DU158" s="33" t="str">
        <f ca="true">+IF(OFFSET('Hygiene Data'!$E$12,0,10*ROW('Hygiene Data'!E152))="","",OFFSET('Hygiene Data'!$E$12,0,10*ROW('Hygiene Data'!E152)))</f>
        <v/>
      </c>
      <c r="DV158" s="33" t="str">
        <f ca="true">+IF(OFFSET('Hygiene Data'!$E$13,0,10*ROW('Hygiene Data'!E152))="","",OFFSET('Hygiene Data'!$E$13,0,10*ROW('Hygiene Data'!E152)))</f>
        <v/>
      </c>
      <c r="DW158" s="33" t="str">
        <f ca="true">+IF(OFFSET('Hygiene Data'!$E$14,0,10*ROW('Hygiene Data'!E152))="","",OFFSET('Hygiene Data'!$E$14,0,10*ROW('Hygiene Data'!E152)))</f>
        <v/>
      </c>
      <c r="DX158" s="33" t="str">
        <f ca="true">+IF(OFFSET('Hygiene Data'!$F$12,0,10*ROW('Hygiene Data'!F152))="","",OFFSET('Hygiene Data'!$F$12,0,10*ROW('Hygiene Data'!F152)))</f>
        <v/>
      </c>
      <c r="DY158" s="33" t="str">
        <f ca="true">+IF(OFFSET('Hygiene Data'!$F$13,0,10*ROW('Hygiene Data'!F152))="","",OFFSET('Hygiene Data'!$F$13,0,10*ROW('Hygiene Data'!F152)))</f>
        <v/>
      </c>
      <c r="DZ158" s="33" t="str">
        <f ca="true">+IF(OFFSET('Hygiene Data'!$F$14,0,10*ROW('Hygiene Data'!F152))="","",OFFSET('Hygiene Data'!$F$14,0,10*ROW('Hygiene Data'!F152)))</f>
        <v/>
      </c>
      <c r="EA158" s="33" t="str">
        <f ca="true">+IF(OFFSET('Hygiene Data'!$G$12,0,10*ROW('Hygiene Data'!G152))="","",OFFSET('Hygiene Data'!$G$12,0,10*ROW('Hygiene Data'!G152)))</f>
        <v/>
      </c>
      <c r="EB158" s="33" t="str">
        <f ca="true">+IF(OFFSET('Hygiene Data'!$G$13,0,10*ROW('Hygiene Data'!G152))="","",OFFSET('Hygiene Data'!$G$13,0,10*ROW('Hygiene Data'!G152)))</f>
        <v/>
      </c>
      <c r="EC158" s="33" t="str">
        <f ca="true">+IF(OFFSET('Hygiene Data'!$G$14,0,10*ROW('Hygiene Data'!G152))="","",OFFSET('Hygiene Data'!$G$14,0,10*ROW('Hygiene Data'!G152)))</f>
        <v/>
      </c>
      <c r="ED158" s="33" t="str">
        <f ca="true">+IF(OFFSET('Hygiene Data'!$H$12,0,10*ROW('Hygiene Data'!H152))="","",OFFSET('Hygiene Data'!$H$12,0,10*ROW('Hygiene Data'!H152)))</f>
        <v/>
      </c>
      <c r="EE158" s="33" t="str">
        <f ca="true">+IF(OFFSET('Hygiene Data'!$H$13,0,10*ROW('Hygiene Data'!H152))="","",OFFSET('Hygiene Data'!$H$13,0,10*ROW('Hygiene Data'!H152)))</f>
        <v/>
      </c>
      <c r="EF158" s="33" t="str">
        <f ca="true">+IF(OFFSET('Hygiene Data'!$H$14,0,10*ROW('Hygiene Data'!H152))="","",OFFSET('Hygiene Data'!$H$14,0,10*ROW('Hygiene Data'!H152)))</f>
        <v/>
      </c>
    </row>
    <row r="159" x14ac:dyDescent="0.2">
      <c r="A159" s="56" t="str">
        <f ca="true">+IF(OFFSET('Water Data'!$B$1,0,10*ROW('Water Data'!B156))="","",OFFSET('Water Data'!$B$1,0,10*ROW('Water Data'!B156)))</f>
        <v/>
      </c>
      <c r="B159" s="56" t="str">
        <f ca="true">+IF(OFFSET('Water Data'!$A$3,0,10*ROW('Water Data'!A156))="","",OFFSET('Water Data'!$A$3,0,10*ROW('Water Data'!A156)))</f>
        <v/>
      </c>
      <c r="C159" s="56" t="str">
        <f ca="true">+IF(OFFSET('Water Data'!$C$3,0,10*ROW('Water Data'!C156))="","",OFFSET('Water Data'!$C$3,0,10*ROW('Water Data'!C156)))</f>
        <v/>
      </c>
      <c r="D159" s="244"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4"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4"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4"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4"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4"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4"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4"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4"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4"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4"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4"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4"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4"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4"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4"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4"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4"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45"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45"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45"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45"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45"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45"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45"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45"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45"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45"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45"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45"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45"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45"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45"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45"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45"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45"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45"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45"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45"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45"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45"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45"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45"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45"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45"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45"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45"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45"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46"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46"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46"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46"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46"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46"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46"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46"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46"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46"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46"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46"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46"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46"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46"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46"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46"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46"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3" t="str">
        <f ca="true">+IF(OFFSET('Water Data'!$C$28,0,10*ROW('Water Data'!C153))="","",OFFSET('Water Data'!$C$28,0,10*ROW('Water Data'!C153)))</f>
        <v/>
      </c>
      <c r="BT159" s="33" t="str">
        <f ca="true">+IF(OFFSET('Water Data'!$C$29,0,10*ROW('Water Data'!C153))="","",OFFSET('Water Data'!$C$29,0,10*ROW('Water Data'!C153)))</f>
        <v/>
      </c>
      <c r="BU159" s="33" t="str">
        <f ca="true">+IF(OFFSET('Water Data'!$C$30,0,10*ROW('Water Data'!C153))="","",OFFSET('Water Data'!$C$30,0,10*ROW('Water Data'!C153)))</f>
        <v/>
      </c>
      <c r="BV159" s="33" t="str">
        <f ca="true">+IF(OFFSET('Water Data'!$D$28,0,10*ROW('Water Data'!D153))="","",OFFSET('Water Data'!$D$28,0,10*ROW('Water Data'!D153)))</f>
        <v/>
      </c>
      <c r="BW159" s="33" t="str">
        <f ca="true">+IF(OFFSET('Water Data'!$D$29,0,10*ROW('Water Data'!D153))="","",OFFSET('Water Data'!$D$29,0,10*ROW('Water Data'!D153)))</f>
        <v/>
      </c>
      <c r="BX159" s="33" t="str">
        <f ca="true">+IF(OFFSET('Water Data'!$D$30,0,10*ROW('Water Data'!D153))="","",OFFSET('Water Data'!$D$30,0,10*ROW('Water Data'!D153)))</f>
        <v/>
      </c>
      <c r="BY159" s="33" t="str">
        <f ca="true">+IF(OFFSET('Water Data'!$E$28,0,10*ROW('Water Data'!E153))="","",OFFSET('Water Data'!$E$28,0,10*ROW('Water Data'!E153)))</f>
        <v/>
      </c>
      <c r="BZ159" s="33" t="str">
        <f ca="true">+IF(OFFSET('Water Data'!$E$29,0,10*ROW('Water Data'!E153))="","",OFFSET('Water Data'!$E$29,0,10*ROW('Water Data'!E153)))</f>
        <v/>
      </c>
      <c r="CA159" s="33" t="str">
        <f ca="true">+IF(OFFSET('Water Data'!$E$30,0,10*ROW('Water Data'!E153))="","",OFFSET('Water Data'!$E$30,0,10*ROW('Water Data'!E153)))</f>
        <v/>
      </c>
      <c r="CB159" s="33" t="str">
        <f ca="true">+IF(OFFSET('Water Data'!$F$28,0,10*ROW('Water Data'!F153))="","",OFFSET('Water Data'!$F$28,0,10*ROW('Water Data'!F153)))</f>
        <v/>
      </c>
      <c r="CC159" s="33" t="str">
        <f ca="true">+IF(OFFSET('Water Data'!$F$29,0,10*ROW('Water Data'!F153))="","",OFFSET('Water Data'!$F$29,0,10*ROW('Water Data'!F153)))</f>
        <v/>
      </c>
      <c r="CD159" s="33" t="str">
        <f ca="true">+IF(OFFSET('Water Data'!$F$30,0,10*ROW('Water Data'!F153))="","",OFFSET('Water Data'!$F$30,0,10*ROW('Water Data'!F153)))</f>
        <v/>
      </c>
      <c r="CE159" s="33" t="str">
        <f ca="true">+IF(OFFSET('Water Data'!$G$28,0,10*ROW('Water Data'!G153))="","",OFFSET('Water Data'!$G$28,0,10*ROW('Water Data'!G153)))</f>
        <v/>
      </c>
      <c r="CF159" s="33" t="str">
        <f ca="true">+IF(OFFSET('Water Data'!$G$29,0,10*ROW('Water Data'!G153))="","",OFFSET('Water Data'!$G$29,0,10*ROW('Water Data'!G153)))</f>
        <v/>
      </c>
      <c r="CG159" s="33" t="str">
        <f ca="true">+IF(OFFSET('Water Data'!$G$30,0,10*ROW('Water Data'!G153))="","",OFFSET('Water Data'!$G$30,0,10*ROW('Water Data'!G153)))</f>
        <v/>
      </c>
      <c r="CH159" s="33" t="str">
        <f ca="true">+IF(OFFSET('Water Data'!$H$28,0,10*ROW('Water Data'!H153))="","",OFFSET('Water Data'!$H$28,0,10*ROW('Water Data'!H153)))</f>
        <v/>
      </c>
      <c r="CI159" s="33" t="str">
        <f ca="true">+IF(OFFSET('Water Data'!$H$29,0,10*ROW('Water Data'!H153))="","",OFFSET('Water Data'!$H$29,0,10*ROW('Water Data'!H153)))</f>
        <v/>
      </c>
      <c r="CJ159" s="33" t="str">
        <f ca="true">+IF(OFFSET('Water Data'!$H$30,0,10*ROW('Water Data'!H153))="","",OFFSET('Water Data'!$H$30,0,10*ROW('Water Data'!H153)))</f>
        <v/>
      </c>
      <c r="CK159" s="33" t="str">
        <f ca="true">+IF(OFFSET('Sanitation Data'!$C$29,0,10*ROW('Sanitation Data'!C153))="","",OFFSET('Sanitation Data'!$C$29,0,10*ROW('Sanitation Data'!C153)))</f>
        <v/>
      </c>
      <c r="CL159" s="33" t="str">
        <f ca="true">+IF(OFFSET('Sanitation Data'!$C$30,0,10*ROW('Sanitation Data'!C153))="","",OFFSET('Sanitation Data'!$C$30,0,10*ROW('Sanitation Data'!C153)))</f>
        <v/>
      </c>
      <c r="CM159" s="33" t="str">
        <f ca="true">+IF(OFFSET('Sanitation Data'!$C$31,0,10*ROW('Sanitation Data'!C153))="","",OFFSET('Sanitation Data'!$C$31,0,10*ROW('Sanitation Data'!C153)))</f>
        <v/>
      </c>
      <c r="CN159" s="33" t="str">
        <f ca="true">+IF(OFFSET('Sanitation Data'!$C$32,0,10*ROW('Sanitation Data'!C153))="","",OFFSET('Sanitation Data'!$C$32,0,10*ROW('Sanitation Data'!C153)))</f>
        <v/>
      </c>
      <c r="CO159" s="33" t="str">
        <f ca="true">+IF(OFFSET('Sanitation Data'!$C$33,0,10*ROW('Sanitation Data'!C153))="","",OFFSET('Sanitation Data'!$C$33,0,10*ROW('Sanitation Data'!C153)))</f>
        <v/>
      </c>
      <c r="CP159" s="33" t="str">
        <f ca="true">+IF(OFFSET('Sanitation Data'!$D$29,0,10*ROW('Sanitation Data'!D153))="","",OFFSET('Sanitation Data'!$D$29,0,10*ROW('Sanitation Data'!D153)))</f>
        <v/>
      </c>
      <c r="CQ159" s="33" t="str">
        <f ca="true">+IF(OFFSET('Sanitation Data'!$D$30,0,10*ROW('Sanitation Data'!D153))="","",OFFSET('Sanitation Data'!$D$30,0,10*ROW('Sanitation Data'!D153)))</f>
        <v/>
      </c>
      <c r="CR159" s="33" t="str">
        <f ca="true">+IF(OFFSET('Sanitation Data'!$D$31,0,10*ROW('Sanitation Data'!D153))="","",OFFSET('Sanitation Data'!$D$31,0,10*ROW('Sanitation Data'!D153)))</f>
        <v/>
      </c>
      <c r="CS159" s="33" t="str">
        <f ca="true">+IF(OFFSET('Sanitation Data'!$D$32,0,10*ROW('Sanitation Data'!D153))="","",OFFSET('Sanitation Data'!$D$32,0,10*ROW('Sanitation Data'!D153)))</f>
        <v/>
      </c>
      <c r="CT159" s="33" t="str">
        <f ca="true">+IF(OFFSET('Sanitation Data'!$D$33,0,10*ROW('Sanitation Data'!D153))="","",OFFSET('Sanitation Data'!$D$33,0,10*ROW('Sanitation Data'!D153)))</f>
        <v/>
      </c>
      <c r="CU159" s="33" t="str">
        <f ca="true">+IF(OFFSET('Sanitation Data'!$E$29,0,10*ROW('Sanitation Data'!E153))="","",OFFSET('Sanitation Data'!$E$29,0,10*ROW('Sanitation Data'!E153)))</f>
        <v/>
      </c>
      <c r="CV159" s="33" t="str">
        <f ca="true">+IF(OFFSET('Sanitation Data'!$E$30,0,10*ROW('Sanitation Data'!E153))="","",OFFSET('Sanitation Data'!$E$30,0,10*ROW('Sanitation Data'!E153)))</f>
        <v/>
      </c>
      <c r="CW159" s="33" t="str">
        <f ca="true">+IF(OFFSET('Sanitation Data'!$E$31,0,10*ROW('Sanitation Data'!E153))="","",OFFSET('Sanitation Data'!$E$31,0,10*ROW('Sanitation Data'!E153)))</f>
        <v/>
      </c>
      <c r="CX159" s="33" t="str">
        <f ca="true">+IF(OFFSET('Sanitation Data'!$E$32,0,10*ROW('Sanitation Data'!E153))="","",OFFSET('Sanitation Data'!$E$32,0,10*ROW('Sanitation Data'!E153)))</f>
        <v/>
      </c>
      <c r="CY159" s="33" t="str">
        <f ca="true">+IF(OFFSET('Sanitation Data'!$E$33,0,10*ROW('Sanitation Data'!E153))="","",OFFSET('Sanitation Data'!$E$33,0,10*ROW('Sanitation Data'!E153)))</f>
        <v/>
      </c>
      <c r="CZ159" s="33" t="str">
        <f ca="true">+IF(OFFSET('Sanitation Data'!$F$29,0,10*ROW('Sanitation Data'!F153))="","",OFFSET('Sanitation Data'!$F$29,0,10*ROW('Sanitation Data'!F153)))</f>
        <v/>
      </c>
      <c r="DA159" s="33" t="str">
        <f ca="true">+IF(OFFSET('Sanitation Data'!$F$30,0,10*ROW('Sanitation Data'!F153))="","",OFFSET('Sanitation Data'!$F$30,0,10*ROW('Sanitation Data'!F153)))</f>
        <v/>
      </c>
      <c r="DB159" s="33" t="str">
        <f ca="true">+IF(OFFSET('Sanitation Data'!$F$31,0,10*ROW('Sanitation Data'!F153))="","",OFFSET('Sanitation Data'!$F$31,0,10*ROW('Sanitation Data'!F153)))</f>
        <v/>
      </c>
      <c r="DC159" s="33" t="str">
        <f ca="true">+IF(OFFSET('Sanitation Data'!$F$32,0,10*ROW('Sanitation Data'!F153))="","",OFFSET('Sanitation Data'!$F$32,0,10*ROW('Sanitation Data'!F153)))</f>
        <v/>
      </c>
      <c r="DD159" s="33" t="str">
        <f ca="true">+IF(OFFSET('Sanitation Data'!$F$33,0,10*ROW('Sanitation Data'!F153))="","",OFFSET('Sanitation Data'!$F$33,0,10*ROW('Sanitation Data'!F153)))</f>
        <v/>
      </c>
      <c r="DE159" s="33" t="str">
        <f ca="true">+IF(OFFSET('Sanitation Data'!$G$29,0,10*ROW('Sanitation Data'!G153))="","",OFFSET('Sanitation Data'!$G$29,0,10*ROW('Sanitation Data'!G153)))</f>
        <v/>
      </c>
      <c r="DF159" s="33" t="str">
        <f ca="true">+IF(OFFSET('Sanitation Data'!$G$30,0,10*ROW('Sanitation Data'!G153))="","",OFFSET('Sanitation Data'!$G$30,0,10*ROW('Sanitation Data'!G153)))</f>
        <v/>
      </c>
      <c r="DG159" s="33" t="str">
        <f ca="true">+IF(OFFSET('Sanitation Data'!$G$31,0,10*ROW('Sanitation Data'!G153))="","",OFFSET('Sanitation Data'!$G$31,0,10*ROW('Sanitation Data'!G153)))</f>
        <v/>
      </c>
      <c r="DH159" s="33" t="str">
        <f ca="true">+IF(OFFSET('Sanitation Data'!$G$32,0,10*ROW('Sanitation Data'!G153))="","",OFFSET('Sanitation Data'!$G$32,0,10*ROW('Sanitation Data'!G153)))</f>
        <v/>
      </c>
      <c r="DI159" s="33" t="str">
        <f ca="true">+IF(OFFSET('Sanitation Data'!$G$33,0,10*ROW('Sanitation Data'!G153))="","",OFFSET('Sanitation Data'!$G$33,0,10*ROW('Sanitation Data'!G153)))</f>
        <v/>
      </c>
      <c r="DJ159" s="33" t="str">
        <f ca="true">+IF(OFFSET('Sanitation Data'!$H$29,0,10*ROW('Sanitation Data'!H153))="","",OFFSET('Sanitation Data'!$H$29,0,10*ROW('Sanitation Data'!H153)))</f>
        <v/>
      </c>
      <c r="DK159" s="33" t="str">
        <f ca="true">+IF(OFFSET('Sanitation Data'!$H$30,0,10*ROW('Sanitation Data'!H153))="","",OFFSET('Sanitation Data'!$H$30,0,10*ROW('Sanitation Data'!H153)))</f>
        <v/>
      </c>
      <c r="DL159" s="33" t="str">
        <f ca="true">+IF(OFFSET('Sanitation Data'!$H$31,0,10*ROW('Sanitation Data'!H153))="","",OFFSET('Sanitation Data'!$H$31,0,10*ROW('Sanitation Data'!H153)))</f>
        <v/>
      </c>
      <c r="DM159" s="33" t="str">
        <f ca="true">+IF(OFFSET('Sanitation Data'!$H$32,0,10*ROW('Sanitation Data'!H153))="","",OFFSET('Sanitation Data'!$H$32,0,10*ROW('Sanitation Data'!H153)))</f>
        <v/>
      </c>
      <c r="DN159" s="33" t="str">
        <f ca="true">+IF(OFFSET('Sanitation Data'!$H$33,0,10*ROW('Sanitation Data'!H153))="","",OFFSET('Sanitation Data'!$H$33,0,10*ROW('Sanitation Data'!H153)))</f>
        <v/>
      </c>
      <c r="DO159" s="33" t="str">
        <f ca="true">+IF(OFFSET('Hygiene Data'!$C$12,0,10*ROW('Hygiene Data'!C153))="","",OFFSET('Hygiene Data'!$C$12,0,10*ROW('Hygiene Data'!C153)))</f>
        <v/>
      </c>
      <c r="DP159" s="33" t="str">
        <f ca="true">+IF(OFFSET('Hygiene Data'!$C$13,0,10*ROW('Hygiene Data'!C153))="","",OFFSET('Hygiene Data'!$C$13,0,10*ROW('Hygiene Data'!C153)))</f>
        <v/>
      </c>
      <c r="DQ159" s="33" t="str">
        <f ca="true">+IF(OFFSET('Hygiene Data'!$C$14,0,10*ROW('Hygiene Data'!C153))="","",OFFSET('Hygiene Data'!$C$14,0,10*ROW('Hygiene Data'!C153)))</f>
        <v/>
      </c>
      <c r="DR159" s="33" t="str">
        <f ca="true">+IF(OFFSET('Hygiene Data'!$D$12,0,10*ROW('Hygiene Data'!D153))="","",OFFSET('Hygiene Data'!$D$12,0,10*ROW('Hygiene Data'!D153)))</f>
        <v/>
      </c>
      <c r="DS159" s="33" t="str">
        <f ca="true">+IF(OFFSET('Hygiene Data'!$D$13,0,10*ROW('Hygiene Data'!D153))="","",OFFSET('Hygiene Data'!$D$13,0,10*ROW('Hygiene Data'!D153)))</f>
        <v/>
      </c>
      <c r="DT159" s="33" t="str">
        <f ca="true">+IF(OFFSET('Hygiene Data'!$D$14,0,10*ROW('Hygiene Data'!D153))="","",OFFSET('Hygiene Data'!$D$14,0,10*ROW('Hygiene Data'!D153)))</f>
        <v/>
      </c>
      <c r="DU159" s="33" t="str">
        <f ca="true">+IF(OFFSET('Hygiene Data'!$E$12,0,10*ROW('Hygiene Data'!E153))="","",OFFSET('Hygiene Data'!$E$12,0,10*ROW('Hygiene Data'!E153)))</f>
        <v/>
      </c>
      <c r="DV159" s="33" t="str">
        <f ca="true">+IF(OFFSET('Hygiene Data'!$E$13,0,10*ROW('Hygiene Data'!E153))="","",OFFSET('Hygiene Data'!$E$13,0,10*ROW('Hygiene Data'!E153)))</f>
        <v/>
      </c>
      <c r="DW159" s="33" t="str">
        <f ca="true">+IF(OFFSET('Hygiene Data'!$E$14,0,10*ROW('Hygiene Data'!E153))="","",OFFSET('Hygiene Data'!$E$14,0,10*ROW('Hygiene Data'!E153)))</f>
        <v/>
      </c>
      <c r="DX159" s="33" t="str">
        <f ca="true">+IF(OFFSET('Hygiene Data'!$F$12,0,10*ROW('Hygiene Data'!F153))="","",OFFSET('Hygiene Data'!$F$12,0,10*ROW('Hygiene Data'!F153)))</f>
        <v/>
      </c>
      <c r="DY159" s="33" t="str">
        <f ca="true">+IF(OFFSET('Hygiene Data'!$F$13,0,10*ROW('Hygiene Data'!F153))="","",OFFSET('Hygiene Data'!$F$13,0,10*ROW('Hygiene Data'!F153)))</f>
        <v/>
      </c>
      <c r="DZ159" s="33" t="str">
        <f ca="true">+IF(OFFSET('Hygiene Data'!$F$14,0,10*ROW('Hygiene Data'!F153))="","",OFFSET('Hygiene Data'!$F$14,0,10*ROW('Hygiene Data'!F153)))</f>
        <v/>
      </c>
      <c r="EA159" s="33" t="str">
        <f ca="true">+IF(OFFSET('Hygiene Data'!$G$12,0,10*ROW('Hygiene Data'!G153))="","",OFFSET('Hygiene Data'!$G$12,0,10*ROW('Hygiene Data'!G153)))</f>
        <v/>
      </c>
      <c r="EB159" s="33" t="str">
        <f ca="true">+IF(OFFSET('Hygiene Data'!$G$13,0,10*ROW('Hygiene Data'!G153))="","",OFFSET('Hygiene Data'!$G$13,0,10*ROW('Hygiene Data'!G153)))</f>
        <v/>
      </c>
      <c r="EC159" s="33" t="str">
        <f ca="true">+IF(OFFSET('Hygiene Data'!$G$14,0,10*ROW('Hygiene Data'!G153))="","",OFFSET('Hygiene Data'!$G$14,0,10*ROW('Hygiene Data'!G153)))</f>
        <v/>
      </c>
      <c r="ED159" s="33" t="str">
        <f ca="true">+IF(OFFSET('Hygiene Data'!$H$12,0,10*ROW('Hygiene Data'!H153))="","",OFFSET('Hygiene Data'!$H$12,0,10*ROW('Hygiene Data'!H153)))</f>
        <v/>
      </c>
      <c r="EE159" s="33" t="str">
        <f ca="true">+IF(OFFSET('Hygiene Data'!$H$13,0,10*ROW('Hygiene Data'!H153))="","",OFFSET('Hygiene Data'!$H$13,0,10*ROW('Hygiene Data'!H153)))</f>
        <v/>
      </c>
      <c r="EF159" s="33" t="str">
        <f ca="true">+IF(OFFSET('Hygiene Data'!$H$14,0,10*ROW('Hygiene Data'!H153))="","",OFFSET('Hygiene Data'!$H$14,0,10*ROW('Hygiene Data'!H153)))</f>
        <v/>
      </c>
    </row>
    <row r="160" x14ac:dyDescent="0.2">
      <c r="A160" s="56" t="str">
        <f ca="true">+IF(OFFSET('Water Data'!$B$1,0,10*ROW('Water Data'!B157))="","",OFFSET('Water Data'!$B$1,0,10*ROW('Water Data'!B157)))</f>
        <v/>
      </c>
      <c r="B160" s="56" t="str">
        <f ca="true">+IF(OFFSET('Water Data'!$A$3,0,10*ROW('Water Data'!A157))="","",OFFSET('Water Data'!$A$3,0,10*ROW('Water Data'!A157)))</f>
        <v/>
      </c>
      <c r="C160" s="56" t="str">
        <f ca="true">+IF(OFFSET('Water Data'!$C$3,0,10*ROW('Water Data'!C157))="","",OFFSET('Water Data'!$C$3,0,10*ROW('Water Data'!C157)))</f>
        <v/>
      </c>
      <c r="D160" s="244"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4"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4"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4"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4"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4"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4"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4"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4"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4"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4"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4"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4"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4"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4"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4"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4"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4"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45"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45"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45"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45"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45"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45"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45"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45"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45"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45"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45"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45"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45"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45"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45"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45"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45"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45"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45"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45"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45"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45"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45"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45"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45"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45"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45"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45"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45"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45"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46"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46"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46"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46"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46"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46"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46"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46"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46"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46"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46"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46"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46"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46"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46"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46"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46"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46"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3" t="str">
        <f ca="true">+IF(OFFSET('Water Data'!$C$28,0,10*ROW('Water Data'!C154))="","",OFFSET('Water Data'!$C$28,0,10*ROW('Water Data'!C154)))</f>
        <v/>
      </c>
      <c r="BT160" s="33" t="str">
        <f ca="true">+IF(OFFSET('Water Data'!$C$29,0,10*ROW('Water Data'!C154))="","",OFFSET('Water Data'!$C$29,0,10*ROW('Water Data'!C154)))</f>
        <v/>
      </c>
      <c r="BU160" s="33" t="str">
        <f ca="true">+IF(OFFSET('Water Data'!$C$30,0,10*ROW('Water Data'!C154))="","",OFFSET('Water Data'!$C$30,0,10*ROW('Water Data'!C154)))</f>
        <v/>
      </c>
      <c r="BV160" s="33" t="str">
        <f ca="true">+IF(OFFSET('Water Data'!$D$28,0,10*ROW('Water Data'!D154))="","",OFFSET('Water Data'!$D$28,0,10*ROW('Water Data'!D154)))</f>
        <v/>
      </c>
      <c r="BW160" s="33" t="str">
        <f ca="true">+IF(OFFSET('Water Data'!$D$29,0,10*ROW('Water Data'!D154))="","",OFFSET('Water Data'!$D$29,0,10*ROW('Water Data'!D154)))</f>
        <v/>
      </c>
      <c r="BX160" s="33" t="str">
        <f ca="true">+IF(OFFSET('Water Data'!$D$30,0,10*ROW('Water Data'!D154))="","",OFFSET('Water Data'!$D$30,0,10*ROW('Water Data'!D154)))</f>
        <v/>
      </c>
      <c r="BY160" s="33" t="str">
        <f ca="true">+IF(OFFSET('Water Data'!$E$28,0,10*ROW('Water Data'!E154))="","",OFFSET('Water Data'!$E$28,0,10*ROW('Water Data'!E154)))</f>
        <v/>
      </c>
      <c r="BZ160" s="33" t="str">
        <f ca="true">+IF(OFFSET('Water Data'!$E$29,0,10*ROW('Water Data'!E154))="","",OFFSET('Water Data'!$E$29,0,10*ROW('Water Data'!E154)))</f>
        <v/>
      </c>
      <c r="CA160" s="33" t="str">
        <f ca="true">+IF(OFFSET('Water Data'!$E$30,0,10*ROW('Water Data'!E154))="","",OFFSET('Water Data'!$E$30,0,10*ROW('Water Data'!E154)))</f>
        <v/>
      </c>
      <c r="CB160" s="33" t="str">
        <f ca="true">+IF(OFFSET('Water Data'!$F$28,0,10*ROW('Water Data'!F154))="","",OFFSET('Water Data'!$F$28,0,10*ROW('Water Data'!F154)))</f>
        <v/>
      </c>
      <c r="CC160" s="33" t="str">
        <f ca="true">+IF(OFFSET('Water Data'!$F$29,0,10*ROW('Water Data'!F154))="","",OFFSET('Water Data'!$F$29,0,10*ROW('Water Data'!F154)))</f>
        <v/>
      </c>
      <c r="CD160" s="33" t="str">
        <f ca="true">+IF(OFFSET('Water Data'!$F$30,0,10*ROW('Water Data'!F154))="","",OFFSET('Water Data'!$F$30,0,10*ROW('Water Data'!F154)))</f>
        <v/>
      </c>
      <c r="CE160" s="33" t="str">
        <f ca="true">+IF(OFFSET('Water Data'!$G$28,0,10*ROW('Water Data'!G154))="","",OFFSET('Water Data'!$G$28,0,10*ROW('Water Data'!G154)))</f>
        <v/>
      </c>
      <c r="CF160" s="33" t="str">
        <f ca="true">+IF(OFFSET('Water Data'!$G$29,0,10*ROW('Water Data'!G154))="","",OFFSET('Water Data'!$G$29,0,10*ROW('Water Data'!G154)))</f>
        <v/>
      </c>
      <c r="CG160" s="33" t="str">
        <f ca="true">+IF(OFFSET('Water Data'!$G$30,0,10*ROW('Water Data'!G154))="","",OFFSET('Water Data'!$G$30,0,10*ROW('Water Data'!G154)))</f>
        <v/>
      </c>
      <c r="CH160" s="33" t="str">
        <f ca="true">+IF(OFFSET('Water Data'!$H$28,0,10*ROW('Water Data'!H154))="","",OFFSET('Water Data'!$H$28,0,10*ROW('Water Data'!H154)))</f>
        <v/>
      </c>
      <c r="CI160" s="33" t="str">
        <f ca="true">+IF(OFFSET('Water Data'!$H$29,0,10*ROW('Water Data'!H154))="","",OFFSET('Water Data'!$H$29,0,10*ROW('Water Data'!H154)))</f>
        <v/>
      </c>
      <c r="CJ160" s="33" t="str">
        <f ca="true">+IF(OFFSET('Water Data'!$H$30,0,10*ROW('Water Data'!H154))="","",OFFSET('Water Data'!$H$30,0,10*ROW('Water Data'!H154)))</f>
        <v/>
      </c>
      <c r="CK160" s="33" t="str">
        <f ca="true">+IF(OFFSET('Sanitation Data'!$C$29,0,10*ROW('Sanitation Data'!C154))="","",OFFSET('Sanitation Data'!$C$29,0,10*ROW('Sanitation Data'!C154)))</f>
        <v/>
      </c>
      <c r="CL160" s="33" t="str">
        <f ca="true">+IF(OFFSET('Sanitation Data'!$C$30,0,10*ROW('Sanitation Data'!C154))="","",OFFSET('Sanitation Data'!$C$30,0,10*ROW('Sanitation Data'!C154)))</f>
        <v/>
      </c>
      <c r="CM160" s="33" t="str">
        <f ca="true">+IF(OFFSET('Sanitation Data'!$C$31,0,10*ROW('Sanitation Data'!C154))="","",OFFSET('Sanitation Data'!$C$31,0,10*ROW('Sanitation Data'!C154)))</f>
        <v/>
      </c>
      <c r="CN160" s="33" t="str">
        <f ca="true">+IF(OFFSET('Sanitation Data'!$C$32,0,10*ROW('Sanitation Data'!C154))="","",OFFSET('Sanitation Data'!$C$32,0,10*ROW('Sanitation Data'!C154)))</f>
        <v/>
      </c>
      <c r="CO160" s="33" t="str">
        <f ca="true">+IF(OFFSET('Sanitation Data'!$C$33,0,10*ROW('Sanitation Data'!C154))="","",OFFSET('Sanitation Data'!$C$33,0,10*ROW('Sanitation Data'!C154)))</f>
        <v/>
      </c>
      <c r="CP160" s="33" t="str">
        <f ca="true">+IF(OFFSET('Sanitation Data'!$D$29,0,10*ROW('Sanitation Data'!D154))="","",OFFSET('Sanitation Data'!$D$29,0,10*ROW('Sanitation Data'!D154)))</f>
        <v/>
      </c>
      <c r="CQ160" s="33" t="str">
        <f ca="true">+IF(OFFSET('Sanitation Data'!$D$30,0,10*ROW('Sanitation Data'!D154))="","",OFFSET('Sanitation Data'!$D$30,0,10*ROW('Sanitation Data'!D154)))</f>
        <v/>
      </c>
      <c r="CR160" s="33" t="str">
        <f ca="true">+IF(OFFSET('Sanitation Data'!$D$31,0,10*ROW('Sanitation Data'!D154))="","",OFFSET('Sanitation Data'!$D$31,0,10*ROW('Sanitation Data'!D154)))</f>
        <v/>
      </c>
      <c r="CS160" s="33" t="str">
        <f ca="true">+IF(OFFSET('Sanitation Data'!$D$32,0,10*ROW('Sanitation Data'!D154))="","",OFFSET('Sanitation Data'!$D$32,0,10*ROW('Sanitation Data'!D154)))</f>
        <v/>
      </c>
      <c r="CT160" s="33" t="str">
        <f ca="true">+IF(OFFSET('Sanitation Data'!$D$33,0,10*ROW('Sanitation Data'!D154))="","",OFFSET('Sanitation Data'!$D$33,0,10*ROW('Sanitation Data'!D154)))</f>
        <v/>
      </c>
      <c r="CU160" s="33" t="str">
        <f ca="true">+IF(OFFSET('Sanitation Data'!$E$29,0,10*ROW('Sanitation Data'!E154))="","",OFFSET('Sanitation Data'!$E$29,0,10*ROW('Sanitation Data'!E154)))</f>
        <v/>
      </c>
      <c r="CV160" s="33" t="str">
        <f ca="true">+IF(OFFSET('Sanitation Data'!$E$30,0,10*ROW('Sanitation Data'!E154))="","",OFFSET('Sanitation Data'!$E$30,0,10*ROW('Sanitation Data'!E154)))</f>
        <v/>
      </c>
      <c r="CW160" s="33" t="str">
        <f ca="true">+IF(OFFSET('Sanitation Data'!$E$31,0,10*ROW('Sanitation Data'!E154))="","",OFFSET('Sanitation Data'!$E$31,0,10*ROW('Sanitation Data'!E154)))</f>
        <v/>
      </c>
      <c r="CX160" s="33" t="str">
        <f ca="true">+IF(OFFSET('Sanitation Data'!$E$32,0,10*ROW('Sanitation Data'!E154))="","",OFFSET('Sanitation Data'!$E$32,0,10*ROW('Sanitation Data'!E154)))</f>
        <v/>
      </c>
      <c r="CY160" s="33" t="str">
        <f ca="true">+IF(OFFSET('Sanitation Data'!$E$33,0,10*ROW('Sanitation Data'!E154))="","",OFFSET('Sanitation Data'!$E$33,0,10*ROW('Sanitation Data'!E154)))</f>
        <v/>
      </c>
      <c r="CZ160" s="33" t="str">
        <f ca="true">+IF(OFFSET('Sanitation Data'!$F$29,0,10*ROW('Sanitation Data'!F154))="","",OFFSET('Sanitation Data'!$F$29,0,10*ROW('Sanitation Data'!F154)))</f>
        <v/>
      </c>
      <c r="DA160" s="33" t="str">
        <f ca="true">+IF(OFFSET('Sanitation Data'!$F$30,0,10*ROW('Sanitation Data'!F154))="","",OFFSET('Sanitation Data'!$F$30,0,10*ROW('Sanitation Data'!F154)))</f>
        <v/>
      </c>
      <c r="DB160" s="33" t="str">
        <f ca="true">+IF(OFFSET('Sanitation Data'!$F$31,0,10*ROW('Sanitation Data'!F154))="","",OFFSET('Sanitation Data'!$F$31,0,10*ROW('Sanitation Data'!F154)))</f>
        <v/>
      </c>
      <c r="DC160" s="33" t="str">
        <f ca="true">+IF(OFFSET('Sanitation Data'!$F$32,0,10*ROW('Sanitation Data'!F154))="","",OFFSET('Sanitation Data'!$F$32,0,10*ROW('Sanitation Data'!F154)))</f>
        <v/>
      </c>
      <c r="DD160" s="33" t="str">
        <f ca="true">+IF(OFFSET('Sanitation Data'!$F$33,0,10*ROW('Sanitation Data'!F154))="","",OFFSET('Sanitation Data'!$F$33,0,10*ROW('Sanitation Data'!F154)))</f>
        <v/>
      </c>
      <c r="DE160" s="33" t="str">
        <f ca="true">+IF(OFFSET('Sanitation Data'!$G$29,0,10*ROW('Sanitation Data'!G154))="","",OFFSET('Sanitation Data'!$G$29,0,10*ROW('Sanitation Data'!G154)))</f>
        <v/>
      </c>
      <c r="DF160" s="33" t="str">
        <f ca="true">+IF(OFFSET('Sanitation Data'!$G$30,0,10*ROW('Sanitation Data'!G154))="","",OFFSET('Sanitation Data'!$G$30,0,10*ROW('Sanitation Data'!G154)))</f>
        <v/>
      </c>
      <c r="DG160" s="33" t="str">
        <f ca="true">+IF(OFFSET('Sanitation Data'!$G$31,0,10*ROW('Sanitation Data'!G154))="","",OFFSET('Sanitation Data'!$G$31,0,10*ROW('Sanitation Data'!G154)))</f>
        <v/>
      </c>
      <c r="DH160" s="33" t="str">
        <f ca="true">+IF(OFFSET('Sanitation Data'!$G$32,0,10*ROW('Sanitation Data'!G154))="","",OFFSET('Sanitation Data'!$G$32,0,10*ROW('Sanitation Data'!G154)))</f>
        <v/>
      </c>
      <c r="DI160" s="33" t="str">
        <f ca="true">+IF(OFFSET('Sanitation Data'!$G$33,0,10*ROW('Sanitation Data'!G154))="","",OFFSET('Sanitation Data'!$G$33,0,10*ROW('Sanitation Data'!G154)))</f>
        <v/>
      </c>
      <c r="DJ160" s="33" t="str">
        <f ca="true">+IF(OFFSET('Sanitation Data'!$H$29,0,10*ROW('Sanitation Data'!H154))="","",OFFSET('Sanitation Data'!$H$29,0,10*ROW('Sanitation Data'!H154)))</f>
        <v/>
      </c>
      <c r="DK160" s="33" t="str">
        <f ca="true">+IF(OFFSET('Sanitation Data'!$H$30,0,10*ROW('Sanitation Data'!H154))="","",OFFSET('Sanitation Data'!$H$30,0,10*ROW('Sanitation Data'!H154)))</f>
        <v/>
      </c>
      <c r="DL160" s="33" t="str">
        <f ca="true">+IF(OFFSET('Sanitation Data'!$H$31,0,10*ROW('Sanitation Data'!H154))="","",OFFSET('Sanitation Data'!$H$31,0,10*ROW('Sanitation Data'!H154)))</f>
        <v/>
      </c>
      <c r="DM160" s="33" t="str">
        <f ca="true">+IF(OFFSET('Sanitation Data'!$H$32,0,10*ROW('Sanitation Data'!H154))="","",OFFSET('Sanitation Data'!$H$32,0,10*ROW('Sanitation Data'!H154)))</f>
        <v/>
      </c>
      <c r="DN160" s="33" t="str">
        <f ca="true">+IF(OFFSET('Sanitation Data'!$H$33,0,10*ROW('Sanitation Data'!H154))="","",OFFSET('Sanitation Data'!$H$33,0,10*ROW('Sanitation Data'!H154)))</f>
        <v/>
      </c>
      <c r="DO160" s="33" t="str">
        <f ca="true">+IF(OFFSET('Hygiene Data'!$C$12,0,10*ROW('Hygiene Data'!C154))="","",OFFSET('Hygiene Data'!$C$12,0,10*ROW('Hygiene Data'!C154)))</f>
        <v/>
      </c>
      <c r="DP160" s="33" t="str">
        <f ca="true">+IF(OFFSET('Hygiene Data'!$C$13,0,10*ROW('Hygiene Data'!C154))="","",OFFSET('Hygiene Data'!$C$13,0,10*ROW('Hygiene Data'!C154)))</f>
        <v/>
      </c>
      <c r="DQ160" s="33" t="str">
        <f ca="true">+IF(OFFSET('Hygiene Data'!$C$14,0,10*ROW('Hygiene Data'!C154))="","",OFFSET('Hygiene Data'!$C$14,0,10*ROW('Hygiene Data'!C154)))</f>
        <v/>
      </c>
      <c r="DR160" s="33" t="str">
        <f ca="true">+IF(OFFSET('Hygiene Data'!$D$12,0,10*ROW('Hygiene Data'!D154))="","",OFFSET('Hygiene Data'!$D$12,0,10*ROW('Hygiene Data'!D154)))</f>
        <v/>
      </c>
      <c r="DS160" s="33" t="str">
        <f ca="true">+IF(OFFSET('Hygiene Data'!$D$13,0,10*ROW('Hygiene Data'!D154))="","",OFFSET('Hygiene Data'!$D$13,0,10*ROW('Hygiene Data'!D154)))</f>
        <v/>
      </c>
      <c r="DT160" s="33" t="str">
        <f ca="true">+IF(OFFSET('Hygiene Data'!$D$14,0,10*ROW('Hygiene Data'!D154))="","",OFFSET('Hygiene Data'!$D$14,0,10*ROW('Hygiene Data'!D154)))</f>
        <v/>
      </c>
      <c r="DU160" s="33" t="str">
        <f ca="true">+IF(OFFSET('Hygiene Data'!$E$12,0,10*ROW('Hygiene Data'!E154))="","",OFFSET('Hygiene Data'!$E$12,0,10*ROW('Hygiene Data'!E154)))</f>
        <v/>
      </c>
      <c r="DV160" s="33" t="str">
        <f ca="true">+IF(OFFSET('Hygiene Data'!$E$13,0,10*ROW('Hygiene Data'!E154))="","",OFFSET('Hygiene Data'!$E$13,0,10*ROW('Hygiene Data'!E154)))</f>
        <v/>
      </c>
      <c r="DW160" s="33" t="str">
        <f ca="true">+IF(OFFSET('Hygiene Data'!$E$14,0,10*ROW('Hygiene Data'!E154))="","",OFFSET('Hygiene Data'!$E$14,0,10*ROW('Hygiene Data'!E154)))</f>
        <v/>
      </c>
      <c r="DX160" s="33" t="str">
        <f ca="true">+IF(OFFSET('Hygiene Data'!$F$12,0,10*ROW('Hygiene Data'!F154))="","",OFFSET('Hygiene Data'!$F$12,0,10*ROW('Hygiene Data'!F154)))</f>
        <v/>
      </c>
      <c r="DY160" s="33" t="str">
        <f ca="true">+IF(OFFSET('Hygiene Data'!$F$13,0,10*ROW('Hygiene Data'!F154))="","",OFFSET('Hygiene Data'!$F$13,0,10*ROW('Hygiene Data'!F154)))</f>
        <v/>
      </c>
      <c r="DZ160" s="33" t="str">
        <f ca="true">+IF(OFFSET('Hygiene Data'!$F$14,0,10*ROW('Hygiene Data'!F154))="","",OFFSET('Hygiene Data'!$F$14,0,10*ROW('Hygiene Data'!F154)))</f>
        <v/>
      </c>
      <c r="EA160" s="33" t="str">
        <f ca="true">+IF(OFFSET('Hygiene Data'!$G$12,0,10*ROW('Hygiene Data'!G154))="","",OFFSET('Hygiene Data'!$G$12,0,10*ROW('Hygiene Data'!G154)))</f>
        <v/>
      </c>
      <c r="EB160" s="33" t="str">
        <f ca="true">+IF(OFFSET('Hygiene Data'!$G$13,0,10*ROW('Hygiene Data'!G154))="","",OFFSET('Hygiene Data'!$G$13,0,10*ROW('Hygiene Data'!G154)))</f>
        <v/>
      </c>
      <c r="EC160" s="33" t="str">
        <f ca="true">+IF(OFFSET('Hygiene Data'!$G$14,0,10*ROW('Hygiene Data'!G154))="","",OFFSET('Hygiene Data'!$G$14,0,10*ROW('Hygiene Data'!G154)))</f>
        <v/>
      </c>
      <c r="ED160" s="33" t="str">
        <f ca="true">+IF(OFFSET('Hygiene Data'!$H$12,0,10*ROW('Hygiene Data'!H154))="","",OFFSET('Hygiene Data'!$H$12,0,10*ROW('Hygiene Data'!H154)))</f>
        <v/>
      </c>
      <c r="EE160" s="33" t="str">
        <f ca="true">+IF(OFFSET('Hygiene Data'!$H$13,0,10*ROW('Hygiene Data'!H154))="","",OFFSET('Hygiene Data'!$H$13,0,10*ROW('Hygiene Data'!H154)))</f>
        <v/>
      </c>
      <c r="EF160" s="33" t="str">
        <f ca="true">+IF(OFFSET('Hygiene Data'!$H$14,0,10*ROW('Hygiene Data'!H154))="","",OFFSET('Hygiene Data'!$H$14,0,10*ROW('Hygiene Data'!H154)))</f>
        <v/>
      </c>
    </row>
    <row r="161" x14ac:dyDescent="0.2">
      <c r="A161" s="56" t="str">
        <f ca="true">+IF(OFFSET('Water Data'!$B$1,0,10*ROW('Water Data'!B158))="","",OFFSET('Water Data'!$B$1,0,10*ROW('Water Data'!B158)))</f>
        <v/>
      </c>
      <c r="B161" s="56" t="str">
        <f ca="true">+IF(OFFSET('Water Data'!$A$3,0,10*ROW('Water Data'!A158))="","",OFFSET('Water Data'!$A$3,0,10*ROW('Water Data'!A158)))</f>
        <v/>
      </c>
      <c r="C161" s="56" t="str">
        <f ca="true">+IF(OFFSET('Water Data'!$C$3,0,10*ROW('Water Data'!C158))="","",OFFSET('Water Data'!$C$3,0,10*ROW('Water Data'!C158)))</f>
        <v/>
      </c>
      <c r="D161" s="244"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4"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4"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4"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4"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4"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4"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4"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4"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4"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4"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4"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4"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4"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4"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4"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4"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4"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45"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45"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45"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45"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45"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45"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45"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45"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45"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45"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45"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45"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45"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45"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45"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45"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45"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45"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45"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45"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45"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45"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45"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45"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45"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45"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45"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45"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45"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45"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46"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46"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46"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46"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46"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46"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46"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46"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46"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46"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46"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46"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46"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46"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46"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46"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46"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46"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3" t="str">
        <f ca="true">+IF(OFFSET('Water Data'!$C$28,0,10*ROW('Water Data'!C155))="","",OFFSET('Water Data'!$C$28,0,10*ROW('Water Data'!C155)))</f>
        <v/>
      </c>
      <c r="BT161" s="33" t="str">
        <f ca="true">+IF(OFFSET('Water Data'!$C$29,0,10*ROW('Water Data'!C155))="","",OFFSET('Water Data'!$C$29,0,10*ROW('Water Data'!C155)))</f>
        <v/>
      </c>
      <c r="BU161" s="33" t="str">
        <f ca="true">+IF(OFFSET('Water Data'!$C$30,0,10*ROW('Water Data'!C155))="","",OFFSET('Water Data'!$C$30,0,10*ROW('Water Data'!C155)))</f>
        <v/>
      </c>
      <c r="BV161" s="33" t="str">
        <f ca="true">+IF(OFFSET('Water Data'!$D$28,0,10*ROW('Water Data'!D155))="","",OFFSET('Water Data'!$D$28,0,10*ROW('Water Data'!D155)))</f>
        <v/>
      </c>
      <c r="BW161" s="33" t="str">
        <f ca="true">+IF(OFFSET('Water Data'!$D$29,0,10*ROW('Water Data'!D155))="","",OFFSET('Water Data'!$D$29,0,10*ROW('Water Data'!D155)))</f>
        <v/>
      </c>
      <c r="BX161" s="33" t="str">
        <f ca="true">+IF(OFFSET('Water Data'!$D$30,0,10*ROW('Water Data'!D155))="","",OFFSET('Water Data'!$D$30,0,10*ROW('Water Data'!D155)))</f>
        <v/>
      </c>
      <c r="BY161" s="33" t="str">
        <f ca="true">+IF(OFFSET('Water Data'!$E$28,0,10*ROW('Water Data'!E155))="","",OFFSET('Water Data'!$E$28,0,10*ROW('Water Data'!E155)))</f>
        <v/>
      </c>
      <c r="BZ161" s="33" t="str">
        <f ca="true">+IF(OFFSET('Water Data'!$E$29,0,10*ROW('Water Data'!E155))="","",OFFSET('Water Data'!$E$29,0,10*ROW('Water Data'!E155)))</f>
        <v/>
      </c>
      <c r="CA161" s="33" t="str">
        <f ca="true">+IF(OFFSET('Water Data'!$E$30,0,10*ROW('Water Data'!E155))="","",OFFSET('Water Data'!$E$30,0,10*ROW('Water Data'!E155)))</f>
        <v/>
      </c>
      <c r="CB161" s="33" t="str">
        <f ca="true">+IF(OFFSET('Water Data'!$F$28,0,10*ROW('Water Data'!F155))="","",OFFSET('Water Data'!$F$28,0,10*ROW('Water Data'!F155)))</f>
        <v/>
      </c>
      <c r="CC161" s="33" t="str">
        <f ca="true">+IF(OFFSET('Water Data'!$F$29,0,10*ROW('Water Data'!F155))="","",OFFSET('Water Data'!$F$29,0,10*ROW('Water Data'!F155)))</f>
        <v/>
      </c>
      <c r="CD161" s="33" t="str">
        <f ca="true">+IF(OFFSET('Water Data'!$F$30,0,10*ROW('Water Data'!F155))="","",OFFSET('Water Data'!$F$30,0,10*ROW('Water Data'!F155)))</f>
        <v/>
      </c>
      <c r="CE161" s="33" t="str">
        <f ca="true">+IF(OFFSET('Water Data'!$G$28,0,10*ROW('Water Data'!G155))="","",OFFSET('Water Data'!$G$28,0,10*ROW('Water Data'!G155)))</f>
        <v/>
      </c>
      <c r="CF161" s="33" t="str">
        <f ca="true">+IF(OFFSET('Water Data'!$G$29,0,10*ROW('Water Data'!G155))="","",OFFSET('Water Data'!$G$29,0,10*ROW('Water Data'!G155)))</f>
        <v/>
      </c>
      <c r="CG161" s="33" t="str">
        <f ca="true">+IF(OFFSET('Water Data'!$G$30,0,10*ROW('Water Data'!G155))="","",OFFSET('Water Data'!$G$30,0,10*ROW('Water Data'!G155)))</f>
        <v/>
      </c>
      <c r="CH161" s="33" t="str">
        <f ca="true">+IF(OFFSET('Water Data'!$H$28,0,10*ROW('Water Data'!H155))="","",OFFSET('Water Data'!$H$28,0,10*ROW('Water Data'!H155)))</f>
        <v/>
      </c>
      <c r="CI161" s="33" t="str">
        <f ca="true">+IF(OFFSET('Water Data'!$H$29,0,10*ROW('Water Data'!H155))="","",OFFSET('Water Data'!$H$29,0,10*ROW('Water Data'!H155)))</f>
        <v/>
      </c>
      <c r="CJ161" s="33" t="str">
        <f ca="true">+IF(OFFSET('Water Data'!$H$30,0,10*ROW('Water Data'!H155))="","",OFFSET('Water Data'!$H$30,0,10*ROW('Water Data'!H155)))</f>
        <v/>
      </c>
      <c r="CK161" s="33" t="str">
        <f ca="true">+IF(OFFSET('Sanitation Data'!$C$29,0,10*ROW('Sanitation Data'!C155))="","",OFFSET('Sanitation Data'!$C$29,0,10*ROW('Sanitation Data'!C155)))</f>
        <v/>
      </c>
      <c r="CL161" s="33" t="str">
        <f ca="true">+IF(OFFSET('Sanitation Data'!$C$30,0,10*ROW('Sanitation Data'!C155))="","",OFFSET('Sanitation Data'!$C$30,0,10*ROW('Sanitation Data'!C155)))</f>
        <v/>
      </c>
      <c r="CM161" s="33" t="str">
        <f ca="true">+IF(OFFSET('Sanitation Data'!$C$31,0,10*ROW('Sanitation Data'!C155))="","",OFFSET('Sanitation Data'!$C$31,0,10*ROW('Sanitation Data'!C155)))</f>
        <v/>
      </c>
      <c r="CN161" s="33" t="str">
        <f ca="true">+IF(OFFSET('Sanitation Data'!$C$32,0,10*ROW('Sanitation Data'!C155))="","",OFFSET('Sanitation Data'!$C$32,0,10*ROW('Sanitation Data'!C155)))</f>
        <v/>
      </c>
      <c r="CO161" s="33" t="str">
        <f ca="true">+IF(OFFSET('Sanitation Data'!$C$33,0,10*ROW('Sanitation Data'!C155))="","",OFFSET('Sanitation Data'!$C$33,0,10*ROW('Sanitation Data'!C155)))</f>
        <v/>
      </c>
      <c r="CP161" s="33" t="str">
        <f ca="true">+IF(OFFSET('Sanitation Data'!$D$29,0,10*ROW('Sanitation Data'!D155))="","",OFFSET('Sanitation Data'!$D$29,0,10*ROW('Sanitation Data'!D155)))</f>
        <v/>
      </c>
      <c r="CQ161" s="33" t="str">
        <f ca="true">+IF(OFFSET('Sanitation Data'!$D$30,0,10*ROW('Sanitation Data'!D155))="","",OFFSET('Sanitation Data'!$D$30,0,10*ROW('Sanitation Data'!D155)))</f>
        <v/>
      </c>
      <c r="CR161" s="33" t="str">
        <f ca="true">+IF(OFFSET('Sanitation Data'!$D$31,0,10*ROW('Sanitation Data'!D155))="","",OFFSET('Sanitation Data'!$D$31,0,10*ROW('Sanitation Data'!D155)))</f>
        <v/>
      </c>
      <c r="CS161" s="33" t="str">
        <f ca="true">+IF(OFFSET('Sanitation Data'!$D$32,0,10*ROW('Sanitation Data'!D155))="","",OFFSET('Sanitation Data'!$D$32,0,10*ROW('Sanitation Data'!D155)))</f>
        <v/>
      </c>
      <c r="CT161" s="33" t="str">
        <f ca="true">+IF(OFFSET('Sanitation Data'!$D$33,0,10*ROW('Sanitation Data'!D155))="","",OFFSET('Sanitation Data'!$D$33,0,10*ROW('Sanitation Data'!D155)))</f>
        <v/>
      </c>
      <c r="CU161" s="33" t="str">
        <f ca="true">+IF(OFFSET('Sanitation Data'!$E$29,0,10*ROW('Sanitation Data'!E155))="","",OFFSET('Sanitation Data'!$E$29,0,10*ROW('Sanitation Data'!E155)))</f>
        <v/>
      </c>
      <c r="CV161" s="33" t="str">
        <f ca="true">+IF(OFFSET('Sanitation Data'!$E$30,0,10*ROW('Sanitation Data'!E155))="","",OFFSET('Sanitation Data'!$E$30,0,10*ROW('Sanitation Data'!E155)))</f>
        <v/>
      </c>
      <c r="CW161" s="33" t="str">
        <f ca="true">+IF(OFFSET('Sanitation Data'!$E$31,0,10*ROW('Sanitation Data'!E155))="","",OFFSET('Sanitation Data'!$E$31,0,10*ROW('Sanitation Data'!E155)))</f>
        <v/>
      </c>
      <c r="CX161" s="33" t="str">
        <f ca="true">+IF(OFFSET('Sanitation Data'!$E$32,0,10*ROW('Sanitation Data'!E155))="","",OFFSET('Sanitation Data'!$E$32,0,10*ROW('Sanitation Data'!E155)))</f>
        <v/>
      </c>
      <c r="CY161" s="33" t="str">
        <f ca="true">+IF(OFFSET('Sanitation Data'!$E$33,0,10*ROW('Sanitation Data'!E155))="","",OFFSET('Sanitation Data'!$E$33,0,10*ROW('Sanitation Data'!E155)))</f>
        <v/>
      </c>
      <c r="CZ161" s="33" t="str">
        <f ca="true">+IF(OFFSET('Sanitation Data'!$F$29,0,10*ROW('Sanitation Data'!F155))="","",OFFSET('Sanitation Data'!$F$29,0,10*ROW('Sanitation Data'!F155)))</f>
        <v/>
      </c>
      <c r="DA161" s="33" t="str">
        <f ca="true">+IF(OFFSET('Sanitation Data'!$F$30,0,10*ROW('Sanitation Data'!F155))="","",OFFSET('Sanitation Data'!$F$30,0,10*ROW('Sanitation Data'!F155)))</f>
        <v/>
      </c>
      <c r="DB161" s="33" t="str">
        <f ca="true">+IF(OFFSET('Sanitation Data'!$F$31,0,10*ROW('Sanitation Data'!F155))="","",OFFSET('Sanitation Data'!$F$31,0,10*ROW('Sanitation Data'!F155)))</f>
        <v/>
      </c>
      <c r="DC161" s="33" t="str">
        <f ca="true">+IF(OFFSET('Sanitation Data'!$F$32,0,10*ROW('Sanitation Data'!F155))="","",OFFSET('Sanitation Data'!$F$32,0,10*ROW('Sanitation Data'!F155)))</f>
        <v/>
      </c>
      <c r="DD161" s="33" t="str">
        <f ca="true">+IF(OFFSET('Sanitation Data'!$F$33,0,10*ROW('Sanitation Data'!F155))="","",OFFSET('Sanitation Data'!$F$33,0,10*ROW('Sanitation Data'!F155)))</f>
        <v/>
      </c>
      <c r="DE161" s="33" t="str">
        <f ca="true">+IF(OFFSET('Sanitation Data'!$G$29,0,10*ROW('Sanitation Data'!G155))="","",OFFSET('Sanitation Data'!$G$29,0,10*ROW('Sanitation Data'!G155)))</f>
        <v/>
      </c>
      <c r="DF161" s="33" t="str">
        <f ca="true">+IF(OFFSET('Sanitation Data'!$G$30,0,10*ROW('Sanitation Data'!G155))="","",OFFSET('Sanitation Data'!$G$30,0,10*ROW('Sanitation Data'!G155)))</f>
        <v/>
      </c>
      <c r="DG161" s="33" t="str">
        <f ca="true">+IF(OFFSET('Sanitation Data'!$G$31,0,10*ROW('Sanitation Data'!G155))="","",OFFSET('Sanitation Data'!$G$31,0,10*ROW('Sanitation Data'!G155)))</f>
        <v/>
      </c>
      <c r="DH161" s="33" t="str">
        <f ca="true">+IF(OFFSET('Sanitation Data'!$G$32,0,10*ROW('Sanitation Data'!G155))="","",OFFSET('Sanitation Data'!$G$32,0,10*ROW('Sanitation Data'!G155)))</f>
        <v/>
      </c>
      <c r="DI161" s="33" t="str">
        <f ca="true">+IF(OFFSET('Sanitation Data'!$G$33,0,10*ROW('Sanitation Data'!G155))="","",OFFSET('Sanitation Data'!$G$33,0,10*ROW('Sanitation Data'!G155)))</f>
        <v/>
      </c>
      <c r="DJ161" s="33" t="str">
        <f ca="true">+IF(OFFSET('Sanitation Data'!$H$29,0,10*ROW('Sanitation Data'!H155))="","",OFFSET('Sanitation Data'!$H$29,0,10*ROW('Sanitation Data'!H155)))</f>
        <v/>
      </c>
      <c r="DK161" s="33" t="str">
        <f ca="true">+IF(OFFSET('Sanitation Data'!$H$30,0,10*ROW('Sanitation Data'!H155))="","",OFFSET('Sanitation Data'!$H$30,0,10*ROW('Sanitation Data'!H155)))</f>
        <v/>
      </c>
      <c r="DL161" s="33" t="str">
        <f ca="true">+IF(OFFSET('Sanitation Data'!$H$31,0,10*ROW('Sanitation Data'!H155))="","",OFFSET('Sanitation Data'!$H$31,0,10*ROW('Sanitation Data'!H155)))</f>
        <v/>
      </c>
      <c r="DM161" s="33" t="str">
        <f ca="true">+IF(OFFSET('Sanitation Data'!$H$32,0,10*ROW('Sanitation Data'!H155))="","",OFFSET('Sanitation Data'!$H$32,0,10*ROW('Sanitation Data'!H155)))</f>
        <v/>
      </c>
      <c r="DN161" s="33" t="str">
        <f ca="true">+IF(OFFSET('Sanitation Data'!$H$33,0,10*ROW('Sanitation Data'!H155))="","",OFFSET('Sanitation Data'!$H$33,0,10*ROW('Sanitation Data'!H155)))</f>
        <v/>
      </c>
      <c r="DO161" s="33" t="str">
        <f ca="true">+IF(OFFSET('Hygiene Data'!$C$12,0,10*ROW('Hygiene Data'!C155))="","",OFFSET('Hygiene Data'!$C$12,0,10*ROW('Hygiene Data'!C155)))</f>
        <v/>
      </c>
      <c r="DP161" s="33" t="str">
        <f ca="true">+IF(OFFSET('Hygiene Data'!$C$13,0,10*ROW('Hygiene Data'!C155))="","",OFFSET('Hygiene Data'!$C$13,0,10*ROW('Hygiene Data'!C155)))</f>
        <v/>
      </c>
      <c r="DQ161" s="33" t="str">
        <f ca="true">+IF(OFFSET('Hygiene Data'!$C$14,0,10*ROW('Hygiene Data'!C155))="","",OFFSET('Hygiene Data'!$C$14,0,10*ROW('Hygiene Data'!C155)))</f>
        <v/>
      </c>
      <c r="DR161" s="33" t="str">
        <f ca="true">+IF(OFFSET('Hygiene Data'!$D$12,0,10*ROW('Hygiene Data'!D155))="","",OFFSET('Hygiene Data'!$D$12,0,10*ROW('Hygiene Data'!D155)))</f>
        <v/>
      </c>
      <c r="DS161" s="33" t="str">
        <f ca="true">+IF(OFFSET('Hygiene Data'!$D$13,0,10*ROW('Hygiene Data'!D155))="","",OFFSET('Hygiene Data'!$D$13,0,10*ROW('Hygiene Data'!D155)))</f>
        <v/>
      </c>
      <c r="DT161" s="33" t="str">
        <f ca="true">+IF(OFFSET('Hygiene Data'!$D$14,0,10*ROW('Hygiene Data'!D155))="","",OFFSET('Hygiene Data'!$D$14,0,10*ROW('Hygiene Data'!D155)))</f>
        <v/>
      </c>
      <c r="DU161" s="33" t="str">
        <f ca="true">+IF(OFFSET('Hygiene Data'!$E$12,0,10*ROW('Hygiene Data'!E155))="","",OFFSET('Hygiene Data'!$E$12,0,10*ROW('Hygiene Data'!E155)))</f>
        <v/>
      </c>
      <c r="DV161" s="33" t="str">
        <f ca="true">+IF(OFFSET('Hygiene Data'!$E$13,0,10*ROW('Hygiene Data'!E155))="","",OFFSET('Hygiene Data'!$E$13,0,10*ROW('Hygiene Data'!E155)))</f>
        <v/>
      </c>
      <c r="DW161" s="33" t="str">
        <f ca="true">+IF(OFFSET('Hygiene Data'!$E$14,0,10*ROW('Hygiene Data'!E155))="","",OFFSET('Hygiene Data'!$E$14,0,10*ROW('Hygiene Data'!E155)))</f>
        <v/>
      </c>
      <c r="DX161" s="33" t="str">
        <f ca="true">+IF(OFFSET('Hygiene Data'!$F$12,0,10*ROW('Hygiene Data'!F155))="","",OFFSET('Hygiene Data'!$F$12,0,10*ROW('Hygiene Data'!F155)))</f>
        <v/>
      </c>
      <c r="DY161" s="33" t="str">
        <f ca="true">+IF(OFFSET('Hygiene Data'!$F$13,0,10*ROW('Hygiene Data'!F155))="","",OFFSET('Hygiene Data'!$F$13,0,10*ROW('Hygiene Data'!F155)))</f>
        <v/>
      </c>
      <c r="DZ161" s="33" t="str">
        <f ca="true">+IF(OFFSET('Hygiene Data'!$F$14,0,10*ROW('Hygiene Data'!F155))="","",OFFSET('Hygiene Data'!$F$14,0,10*ROW('Hygiene Data'!F155)))</f>
        <v/>
      </c>
      <c r="EA161" s="33" t="str">
        <f ca="true">+IF(OFFSET('Hygiene Data'!$G$12,0,10*ROW('Hygiene Data'!G155))="","",OFFSET('Hygiene Data'!$G$12,0,10*ROW('Hygiene Data'!G155)))</f>
        <v/>
      </c>
      <c r="EB161" s="33" t="str">
        <f ca="true">+IF(OFFSET('Hygiene Data'!$G$13,0,10*ROW('Hygiene Data'!G155))="","",OFFSET('Hygiene Data'!$G$13,0,10*ROW('Hygiene Data'!G155)))</f>
        <v/>
      </c>
      <c r="EC161" s="33" t="str">
        <f ca="true">+IF(OFFSET('Hygiene Data'!$G$14,0,10*ROW('Hygiene Data'!G155))="","",OFFSET('Hygiene Data'!$G$14,0,10*ROW('Hygiene Data'!G155)))</f>
        <v/>
      </c>
      <c r="ED161" s="33" t="str">
        <f ca="true">+IF(OFFSET('Hygiene Data'!$H$12,0,10*ROW('Hygiene Data'!H155))="","",OFFSET('Hygiene Data'!$H$12,0,10*ROW('Hygiene Data'!H155)))</f>
        <v/>
      </c>
      <c r="EE161" s="33" t="str">
        <f ca="true">+IF(OFFSET('Hygiene Data'!$H$13,0,10*ROW('Hygiene Data'!H155))="","",OFFSET('Hygiene Data'!$H$13,0,10*ROW('Hygiene Data'!H155)))</f>
        <v/>
      </c>
      <c r="EF161" s="33" t="str">
        <f ca="true">+IF(OFFSET('Hygiene Data'!$H$14,0,10*ROW('Hygiene Data'!H155))="","",OFFSET('Hygiene Data'!$H$14,0,10*ROW('Hygiene Data'!H155)))</f>
        <v/>
      </c>
    </row>
    <row r="162" x14ac:dyDescent="0.2">
      <c r="A162" s="56" t="str">
        <f ca="true">+IF(OFFSET('Water Data'!$B$1,0,10*ROW('Water Data'!B159))="","",OFFSET('Water Data'!$B$1,0,10*ROW('Water Data'!B159)))</f>
        <v/>
      </c>
      <c r="B162" s="56" t="str">
        <f ca="true">+IF(OFFSET('Water Data'!$A$3,0,10*ROW('Water Data'!A159))="","",OFFSET('Water Data'!$A$3,0,10*ROW('Water Data'!A159)))</f>
        <v/>
      </c>
      <c r="C162" s="56" t="str">
        <f ca="true">+IF(OFFSET('Water Data'!$C$3,0,10*ROW('Water Data'!C159))="","",OFFSET('Water Data'!$C$3,0,10*ROW('Water Data'!C159)))</f>
        <v/>
      </c>
      <c r="D162" s="244"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4"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4"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4"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4"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4"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4"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4"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4"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4"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4"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4"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4"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4"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4"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4"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4"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4"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45"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45"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45"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45"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45"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45"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45"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45"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45"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45"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45"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45"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45"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45"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45"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45"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45"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45"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45"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45"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45"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45"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45"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45"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45"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45"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45"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45"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45"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45"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46"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46"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46"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46"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46"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46"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46"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46"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46"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46"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46"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46"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46"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46"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46"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46"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46"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46"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3" t="str">
        <f ca="true">+IF(OFFSET('Water Data'!$C$28,0,10*ROW('Water Data'!C156))="","",OFFSET('Water Data'!$C$28,0,10*ROW('Water Data'!C156)))</f>
        <v/>
      </c>
      <c r="BT162" s="33" t="str">
        <f ca="true">+IF(OFFSET('Water Data'!$C$29,0,10*ROW('Water Data'!C156))="","",OFFSET('Water Data'!$C$29,0,10*ROW('Water Data'!C156)))</f>
        <v/>
      </c>
      <c r="BU162" s="33" t="str">
        <f ca="true">+IF(OFFSET('Water Data'!$C$30,0,10*ROW('Water Data'!C156))="","",OFFSET('Water Data'!$C$30,0,10*ROW('Water Data'!C156)))</f>
        <v/>
      </c>
      <c r="BV162" s="33" t="str">
        <f ca="true">+IF(OFFSET('Water Data'!$D$28,0,10*ROW('Water Data'!D156))="","",OFFSET('Water Data'!$D$28,0,10*ROW('Water Data'!D156)))</f>
        <v/>
      </c>
      <c r="BW162" s="33" t="str">
        <f ca="true">+IF(OFFSET('Water Data'!$D$29,0,10*ROW('Water Data'!D156))="","",OFFSET('Water Data'!$D$29,0,10*ROW('Water Data'!D156)))</f>
        <v/>
      </c>
      <c r="BX162" s="33" t="str">
        <f ca="true">+IF(OFFSET('Water Data'!$D$30,0,10*ROW('Water Data'!D156))="","",OFFSET('Water Data'!$D$30,0,10*ROW('Water Data'!D156)))</f>
        <v/>
      </c>
      <c r="BY162" s="33" t="str">
        <f ca="true">+IF(OFFSET('Water Data'!$E$28,0,10*ROW('Water Data'!E156))="","",OFFSET('Water Data'!$E$28,0,10*ROW('Water Data'!E156)))</f>
        <v/>
      </c>
      <c r="BZ162" s="33" t="str">
        <f ca="true">+IF(OFFSET('Water Data'!$E$29,0,10*ROW('Water Data'!E156))="","",OFFSET('Water Data'!$E$29,0,10*ROW('Water Data'!E156)))</f>
        <v/>
      </c>
      <c r="CA162" s="33" t="str">
        <f ca="true">+IF(OFFSET('Water Data'!$E$30,0,10*ROW('Water Data'!E156))="","",OFFSET('Water Data'!$E$30,0,10*ROW('Water Data'!E156)))</f>
        <v/>
      </c>
      <c r="CB162" s="33" t="str">
        <f ca="true">+IF(OFFSET('Water Data'!$F$28,0,10*ROW('Water Data'!F156))="","",OFFSET('Water Data'!$F$28,0,10*ROW('Water Data'!F156)))</f>
        <v/>
      </c>
      <c r="CC162" s="33" t="str">
        <f ca="true">+IF(OFFSET('Water Data'!$F$29,0,10*ROW('Water Data'!F156))="","",OFFSET('Water Data'!$F$29,0,10*ROW('Water Data'!F156)))</f>
        <v/>
      </c>
      <c r="CD162" s="33" t="str">
        <f ca="true">+IF(OFFSET('Water Data'!$F$30,0,10*ROW('Water Data'!F156))="","",OFFSET('Water Data'!$F$30,0,10*ROW('Water Data'!F156)))</f>
        <v/>
      </c>
      <c r="CE162" s="33" t="str">
        <f ca="true">+IF(OFFSET('Water Data'!$G$28,0,10*ROW('Water Data'!G156))="","",OFFSET('Water Data'!$G$28,0,10*ROW('Water Data'!G156)))</f>
        <v/>
      </c>
      <c r="CF162" s="33" t="str">
        <f ca="true">+IF(OFFSET('Water Data'!$G$29,0,10*ROW('Water Data'!G156))="","",OFFSET('Water Data'!$G$29,0,10*ROW('Water Data'!G156)))</f>
        <v/>
      </c>
      <c r="CG162" s="33" t="str">
        <f ca="true">+IF(OFFSET('Water Data'!$G$30,0,10*ROW('Water Data'!G156))="","",OFFSET('Water Data'!$G$30,0,10*ROW('Water Data'!G156)))</f>
        <v/>
      </c>
      <c r="CH162" s="33" t="str">
        <f ca="true">+IF(OFFSET('Water Data'!$H$28,0,10*ROW('Water Data'!H156))="","",OFFSET('Water Data'!$H$28,0,10*ROW('Water Data'!H156)))</f>
        <v/>
      </c>
      <c r="CI162" s="33" t="str">
        <f ca="true">+IF(OFFSET('Water Data'!$H$29,0,10*ROW('Water Data'!H156))="","",OFFSET('Water Data'!$H$29,0,10*ROW('Water Data'!H156)))</f>
        <v/>
      </c>
      <c r="CJ162" s="33" t="str">
        <f ca="true">+IF(OFFSET('Water Data'!$H$30,0,10*ROW('Water Data'!H156))="","",OFFSET('Water Data'!$H$30,0,10*ROW('Water Data'!H156)))</f>
        <v/>
      </c>
      <c r="CK162" s="33" t="str">
        <f ca="true">+IF(OFFSET('Sanitation Data'!$C$29,0,10*ROW('Sanitation Data'!C156))="","",OFFSET('Sanitation Data'!$C$29,0,10*ROW('Sanitation Data'!C156)))</f>
        <v/>
      </c>
      <c r="CL162" s="33" t="str">
        <f ca="true">+IF(OFFSET('Sanitation Data'!$C$30,0,10*ROW('Sanitation Data'!C156))="","",OFFSET('Sanitation Data'!$C$30,0,10*ROW('Sanitation Data'!C156)))</f>
        <v/>
      </c>
      <c r="CM162" s="33" t="str">
        <f ca="true">+IF(OFFSET('Sanitation Data'!$C$31,0,10*ROW('Sanitation Data'!C156))="","",OFFSET('Sanitation Data'!$C$31,0,10*ROW('Sanitation Data'!C156)))</f>
        <v/>
      </c>
      <c r="CN162" s="33" t="str">
        <f ca="true">+IF(OFFSET('Sanitation Data'!$C$32,0,10*ROW('Sanitation Data'!C156))="","",OFFSET('Sanitation Data'!$C$32,0,10*ROW('Sanitation Data'!C156)))</f>
        <v/>
      </c>
      <c r="CO162" s="33" t="str">
        <f ca="true">+IF(OFFSET('Sanitation Data'!$C$33,0,10*ROW('Sanitation Data'!C156))="","",OFFSET('Sanitation Data'!$C$33,0,10*ROW('Sanitation Data'!C156)))</f>
        <v/>
      </c>
      <c r="CP162" s="33" t="str">
        <f ca="true">+IF(OFFSET('Sanitation Data'!$D$29,0,10*ROW('Sanitation Data'!D156))="","",OFFSET('Sanitation Data'!$D$29,0,10*ROW('Sanitation Data'!D156)))</f>
        <v/>
      </c>
      <c r="CQ162" s="33" t="str">
        <f ca="true">+IF(OFFSET('Sanitation Data'!$D$30,0,10*ROW('Sanitation Data'!D156))="","",OFFSET('Sanitation Data'!$D$30,0,10*ROW('Sanitation Data'!D156)))</f>
        <v/>
      </c>
      <c r="CR162" s="33" t="str">
        <f ca="true">+IF(OFFSET('Sanitation Data'!$D$31,0,10*ROW('Sanitation Data'!D156))="","",OFFSET('Sanitation Data'!$D$31,0,10*ROW('Sanitation Data'!D156)))</f>
        <v/>
      </c>
      <c r="CS162" s="33" t="str">
        <f ca="true">+IF(OFFSET('Sanitation Data'!$D$32,0,10*ROW('Sanitation Data'!D156))="","",OFFSET('Sanitation Data'!$D$32,0,10*ROW('Sanitation Data'!D156)))</f>
        <v/>
      </c>
      <c r="CT162" s="33" t="str">
        <f ca="true">+IF(OFFSET('Sanitation Data'!$D$33,0,10*ROW('Sanitation Data'!D156))="","",OFFSET('Sanitation Data'!$D$33,0,10*ROW('Sanitation Data'!D156)))</f>
        <v/>
      </c>
      <c r="CU162" s="33" t="str">
        <f ca="true">+IF(OFFSET('Sanitation Data'!$E$29,0,10*ROW('Sanitation Data'!E156))="","",OFFSET('Sanitation Data'!$E$29,0,10*ROW('Sanitation Data'!E156)))</f>
        <v/>
      </c>
      <c r="CV162" s="33" t="str">
        <f ca="true">+IF(OFFSET('Sanitation Data'!$E$30,0,10*ROW('Sanitation Data'!E156))="","",OFFSET('Sanitation Data'!$E$30,0,10*ROW('Sanitation Data'!E156)))</f>
        <v/>
      </c>
      <c r="CW162" s="33" t="str">
        <f ca="true">+IF(OFFSET('Sanitation Data'!$E$31,0,10*ROW('Sanitation Data'!E156))="","",OFFSET('Sanitation Data'!$E$31,0,10*ROW('Sanitation Data'!E156)))</f>
        <v/>
      </c>
      <c r="CX162" s="33" t="str">
        <f ca="true">+IF(OFFSET('Sanitation Data'!$E$32,0,10*ROW('Sanitation Data'!E156))="","",OFFSET('Sanitation Data'!$E$32,0,10*ROW('Sanitation Data'!E156)))</f>
        <v/>
      </c>
      <c r="CY162" s="33" t="str">
        <f ca="true">+IF(OFFSET('Sanitation Data'!$E$33,0,10*ROW('Sanitation Data'!E156))="","",OFFSET('Sanitation Data'!$E$33,0,10*ROW('Sanitation Data'!E156)))</f>
        <v/>
      </c>
      <c r="CZ162" s="33" t="str">
        <f ca="true">+IF(OFFSET('Sanitation Data'!$F$29,0,10*ROW('Sanitation Data'!F156))="","",OFFSET('Sanitation Data'!$F$29,0,10*ROW('Sanitation Data'!F156)))</f>
        <v/>
      </c>
      <c r="DA162" s="33" t="str">
        <f ca="true">+IF(OFFSET('Sanitation Data'!$F$30,0,10*ROW('Sanitation Data'!F156))="","",OFFSET('Sanitation Data'!$F$30,0,10*ROW('Sanitation Data'!F156)))</f>
        <v/>
      </c>
      <c r="DB162" s="33" t="str">
        <f ca="true">+IF(OFFSET('Sanitation Data'!$F$31,0,10*ROW('Sanitation Data'!F156))="","",OFFSET('Sanitation Data'!$F$31,0,10*ROW('Sanitation Data'!F156)))</f>
        <v/>
      </c>
      <c r="DC162" s="33" t="str">
        <f ca="true">+IF(OFFSET('Sanitation Data'!$F$32,0,10*ROW('Sanitation Data'!F156))="","",OFFSET('Sanitation Data'!$F$32,0,10*ROW('Sanitation Data'!F156)))</f>
        <v/>
      </c>
      <c r="DD162" s="33" t="str">
        <f ca="true">+IF(OFFSET('Sanitation Data'!$F$33,0,10*ROW('Sanitation Data'!F156))="","",OFFSET('Sanitation Data'!$F$33,0,10*ROW('Sanitation Data'!F156)))</f>
        <v/>
      </c>
      <c r="DE162" s="33" t="str">
        <f ca="true">+IF(OFFSET('Sanitation Data'!$G$29,0,10*ROW('Sanitation Data'!G156))="","",OFFSET('Sanitation Data'!$G$29,0,10*ROW('Sanitation Data'!G156)))</f>
        <v/>
      </c>
      <c r="DF162" s="33" t="str">
        <f ca="true">+IF(OFFSET('Sanitation Data'!$G$30,0,10*ROW('Sanitation Data'!G156))="","",OFFSET('Sanitation Data'!$G$30,0,10*ROW('Sanitation Data'!G156)))</f>
        <v/>
      </c>
      <c r="DG162" s="33" t="str">
        <f ca="true">+IF(OFFSET('Sanitation Data'!$G$31,0,10*ROW('Sanitation Data'!G156))="","",OFFSET('Sanitation Data'!$G$31,0,10*ROW('Sanitation Data'!G156)))</f>
        <v/>
      </c>
      <c r="DH162" s="33" t="str">
        <f ca="true">+IF(OFFSET('Sanitation Data'!$G$32,0,10*ROW('Sanitation Data'!G156))="","",OFFSET('Sanitation Data'!$G$32,0,10*ROW('Sanitation Data'!G156)))</f>
        <v/>
      </c>
      <c r="DI162" s="33" t="str">
        <f ca="true">+IF(OFFSET('Sanitation Data'!$G$33,0,10*ROW('Sanitation Data'!G156))="","",OFFSET('Sanitation Data'!$G$33,0,10*ROW('Sanitation Data'!G156)))</f>
        <v/>
      </c>
      <c r="DJ162" s="33" t="str">
        <f ca="true">+IF(OFFSET('Sanitation Data'!$H$29,0,10*ROW('Sanitation Data'!H156))="","",OFFSET('Sanitation Data'!$H$29,0,10*ROW('Sanitation Data'!H156)))</f>
        <v/>
      </c>
      <c r="DK162" s="33" t="str">
        <f ca="true">+IF(OFFSET('Sanitation Data'!$H$30,0,10*ROW('Sanitation Data'!H156))="","",OFFSET('Sanitation Data'!$H$30,0,10*ROW('Sanitation Data'!H156)))</f>
        <v/>
      </c>
      <c r="DL162" s="33" t="str">
        <f ca="true">+IF(OFFSET('Sanitation Data'!$H$31,0,10*ROW('Sanitation Data'!H156))="","",OFFSET('Sanitation Data'!$H$31,0,10*ROW('Sanitation Data'!H156)))</f>
        <v/>
      </c>
      <c r="DM162" s="33" t="str">
        <f ca="true">+IF(OFFSET('Sanitation Data'!$H$32,0,10*ROW('Sanitation Data'!H156))="","",OFFSET('Sanitation Data'!$H$32,0,10*ROW('Sanitation Data'!H156)))</f>
        <v/>
      </c>
      <c r="DN162" s="33" t="str">
        <f ca="true">+IF(OFFSET('Sanitation Data'!$H$33,0,10*ROW('Sanitation Data'!H156))="","",OFFSET('Sanitation Data'!$H$33,0,10*ROW('Sanitation Data'!H156)))</f>
        <v/>
      </c>
      <c r="DO162" s="33" t="str">
        <f ca="true">+IF(OFFSET('Hygiene Data'!$C$12,0,10*ROW('Hygiene Data'!C156))="","",OFFSET('Hygiene Data'!$C$12,0,10*ROW('Hygiene Data'!C156)))</f>
        <v/>
      </c>
      <c r="DP162" s="33" t="str">
        <f ca="true">+IF(OFFSET('Hygiene Data'!$C$13,0,10*ROW('Hygiene Data'!C156))="","",OFFSET('Hygiene Data'!$C$13,0,10*ROW('Hygiene Data'!C156)))</f>
        <v/>
      </c>
      <c r="DQ162" s="33" t="str">
        <f ca="true">+IF(OFFSET('Hygiene Data'!$C$14,0,10*ROW('Hygiene Data'!C156))="","",OFFSET('Hygiene Data'!$C$14,0,10*ROW('Hygiene Data'!C156)))</f>
        <v/>
      </c>
      <c r="DR162" s="33" t="str">
        <f ca="true">+IF(OFFSET('Hygiene Data'!$D$12,0,10*ROW('Hygiene Data'!D156))="","",OFFSET('Hygiene Data'!$D$12,0,10*ROW('Hygiene Data'!D156)))</f>
        <v/>
      </c>
      <c r="DS162" s="33" t="str">
        <f ca="true">+IF(OFFSET('Hygiene Data'!$D$13,0,10*ROW('Hygiene Data'!D156))="","",OFFSET('Hygiene Data'!$D$13,0,10*ROW('Hygiene Data'!D156)))</f>
        <v/>
      </c>
      <c r="DT162" s="33" t="str">
        <f ca="true">+IF(OFFSET('Hygiene Data'!$D$14,0,10*ROW('Hygiene Data'!D156))="","",OFFSET('Hygiene Data'!$D$14,0,10*ROW('Hygiene Data'!D156)))</f>
        <v/>
      </c>
      <c r="DU162" s="33" t="str">
        <f ca="true">+IF(OFFSET('Hygiene Data'!$E$12,0,10*ROW('Hygiene Data'!E156))="","",OFFSET('Hygiene Data'!$E$12,0,10*ROW('Hygiene Data'!E156)))</f>
        <v/>
      </c>
      <c r="DV162" s="33" t="str">
        <f ca="true">+IF(OFFSET('Hygiene Data'!$E$13,0,10*ROW('Hygiene Data'!E156))="","",OFFSET('Hygiene Data'!$E$13,0,10*ROW('Hygiene Data'!E156)))</f>
        <v/>
      </c>
      <c r="DW162" s="33" t="str">
        <f ca="true">+IF(OFFSET('Hygiene Data'!$E$14,0,10*ROW('Hygiene Data'!E156))="","",OFFSET('Hygiene Data'!$E$14,0,10*ROW('Hygiene Data'!E156)))</f>
        <v/>
      </c>
      <c r="DX162" s="33" t="str">
        <f ca="true">+IF(OFFSET('Hygiene Data'!$F$12,0,10*ROW('Hygiene Data'!F156))="","",OFFSET('Hygiene Data'!$F$12,0,10*ROW('Hygiene Data'!F156)))</f>
        <v/>
      </c>
      <c r="DY162" s="33" t="str">
        <f ca="true">+IF(OFFSET('Hygiene Data'!$F$13,0,10*ROW('Hygiene Data'!F156))="","",OFFSET('Hygiene Data'!$F$13,0,10*ROW('Hygiene Data'!F156)))</f>
        <v/>
      </c>
      <c r="DZ162" s="33" t="str">
        <f ca="true">+IF(OFFSET('Hygiene Data'!$F$14,0,10*ROW('Hygiene Data'!F156))="","",OFFSET('Hygiene Data'!$F$14,0,10*ROW('Hygiene Data'!F156)))</f>
        <v/>
      </c>
      <c r="EA162" s="33" t="str">
        <f ca="true">+IF(OFFSET('Hygiene Data'!$G$12,0,10*ROW('Hygiene Data'!G156))="","",OFFSET('Hygiene Data'!$G$12,0,10*ROW('Hygiene Data'!G156)))</f>
        <v/>
      </c>
      <c r="EB162" s="33" t="str">
        <f ca="true">+IF(OFFSET('Hygiene Data'!$G$13,0,10*ROW('Hygiene Data'!G156))="","",OFFSET('Hygiene Data'!$G$13,0,10*ROW('Hygiene Data'!G156)))</f>
        <v/>
      </c>
      <c r="EC162" s="33" t="str">
        <f ca="true">+IF(OFFSET('Hygiene Data'!$G$14,0,10*ROW('Hygiene Data'!G156))="","",OFFSET('Hygiene Data'!$G$14,0,10*ROW('Hygiene Data'!G156)))</f>
        <v/>
      </c>
      <c r="ED162" s="33" t="str">
        <f ca="true">+IF(OFFSET('Hygiene Data'!$H$12,0,10*ROW('Hygiene Data'!H156))="","",OFFSET('Hygiene Data'!$H$12,0,10*ROW('Hygiene Data'!H156)))</f>
        <v/>
      </c>
      <c r="EE162" s="33" t="str">
        <f ca="true">+IF(OFFSET('Hygiene Data'!$H$13,0,10*ROW('Hygiene Data'!H156))="","",OFFSET('Hygiene Data'!$H$13,0,10*ROW('Hygiene Data'!H156)))</f>
        <v/>
      </c>
      <c r="EF162" s="33" t="str">
        <f ca="true">+IF(OFFSET('Hygiene Data'!$H$14,0,10*ROW('Hygiene Data'!H156))="","",OFFSET('Hygiene Data'!$H$14,0,10*ROW('Hygiene Data'!H156)))</f>
        <v/>
      </c>
    </row>
    <row r="163" x14ac:dyDescent="0.2">
      <c r="A163" s="56" t="str">
        <f ca="true">+IF(OFFSET('Water Data'!$B$1,0,10*ROW('Water Data'!B160))="","",OFFSET('Water Data'!$B$1,0,10*ROW('Water Data'!B160)))</f>
        <v/>
      </c>
      <c r="B163" s="56" t="str">
        <f ca="true">+IF(OFFSET('Water Data'!$A$3,0,10*ROW('Water Data'!A160))="","",OFFSET('Water Data'!$A$3,0,10*ROW('Water Data'!A160)))</f>
        <v/>
      </c>
      <c r="C163" s="56" t="str">
        <f ca="true">+IF(OFFSET('Water Data'!$C$3,0,10*ROW('Water Data'!C160))="","",OFFSET('Water Data'!$C$3,0,10*ROW('Water Data'!C160)))</f>
        <v/>
      </c>
      <c r="D163" s="244"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4"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4"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4"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4"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4"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4"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4"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4"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4"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4"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4"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4"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4"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4"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4"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4"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4"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45"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45"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45"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45"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45"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45"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45"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45"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45"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45"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45"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45"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45"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45"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45"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45"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45"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45"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45"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45"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45"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45"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45"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45"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45"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45"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45"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45"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45"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45"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46"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46"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46"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46"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46"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46"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46"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46"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46"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46"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46"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46"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46"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46"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46"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46"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46"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46"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3" t="str">
        <f ca="true">+IF(OFFSET('Water Data'!$C$28,0,10*ROW('Water Data'!C157))="","",OFFSET('Water Data'!$C$28,0,10*ROW('Water Data'!C157)))</f>
        <v/>
      </c>
      <c r="BT163" s="33" t="str">
        <f ca="true">+IF(OFFSET('Water Data'!$C$29,0,10*ROW('Water Data'!C157))="","",OFFSET('Water Data'!$C$29,0,10*ROW('Water Data'!C157)))</f>
        <v/>
      </c>
      <c r="BU163" s="33" t="str">
        <f ca="true">+IF(OFFSET('Water Data'!$C$30,0,10*ROW('Water Data'!C157))="","",OFFSET('Water Data'!$C$30,0,10*ROW('Water Data'!C157)))</f>
        <v/>
      </c>
      <c r="BV163" s="33" t="str">
        <f ca="true">+IF(OFFSET('Water Data'!$D$28,0,10*ROW('Water Data'!D157))="","",OFFSET('Water Data'!$D$28,0,10*ROW('Water Data'!D157)))</f>
        <v/>
      </c>
      <c r="BW163" s="33" t="str">
        <f ca="true">+IF(OFFSET('Water Data'!$D$29,0,10*ROW('Water Data'!D157))="","",OFFSET('Water Data'!$D$29,0,10*ROW('Water Data'!D157)))</f>
        <v/>
      </c>
      <c r="BX163" s="33" t="str">
        <f ca="true">+IF(OFFSET('Water Data'!$D$30,0,10*ROW('Water Data'!D157))="","",OFFSET('Water Data'!$D$30,0,10*ROW('Water Data'!D157)))</f>
        <v/>
      </c>
      <c r="BY163" s="33" t="str">
        <f ca="true">+IF(OFFSET('Water Data'!$E$28,0,10*ROW('Water Data'!E157))="","",OFFSET('Water Data'!$E$28,0,10*ROW('Water Data'!E157)))</f>
        <v/>
      </c>
      <c r="BZ163" s="33" t="str">
        <f ca="true">+IF(OFFSET('Water Data'!$E$29,0,10*ROW('Water Data'!E157))="","",OFFSET('Water Data'!$E$29,0,10*ROW('Water Data'!E157)))</f>
        <v/>
      </c>
      <c r="CA163" s="33" t="str">
        <f ca="true">+IF(OFFSET('Water Data'!$E$30,0,10*ROW('Water Data'!E157))="","",OFFSET('Water Data'!$E$30,0,10*ROW('Water Data'!E157)))</f>
        <v/>
      </c>
      <c r="CB163" s="33" t="str">
        <f ca="true">+IF(OFFSET('Water Data'!$F$28,0,10*ROW('Water Data'!F157))="","",OFFSET('Water Data'!$F$28,0,10*ROW('Water Data'!F157)))</f>
        <v/>
      </c>
      <c r="CC163" s="33" t="str">
        <f ca="true">+IF(OFFSET('Water Data'!$F$29,0,10*ROW('Water Data'!F157))="","",OFFSET('Water Data'!$F$29,0,10*ROW('Water Data'!F157)))</f>
        <v/>
      </c>
      <c r="CD163" s="33" t="str">
        <f ca="true">+IF(OFFSET('Water Data'!$F$30,0,10*ROW('Water Data'!F157))="","",OFFSET('Water Data'!$F$30,0,10*ROW('Water Data'!F157)))</f>
        <v/>
      </c>
      <c r="CE163" s="33" t="str">
        <f ca="true">+IF(OFFSET('Water Data'!$G$28,0,10*ROW('Water Data'!G157))="","",OFFSET('Water Data'!$G$28,0,10*ROW('Water Data'!G157)))</f>
        <v/>
      </c>
      <c r="CF163" s="33" t="str">
        <f ca="true">+IF(OFFSET('Water Data'!$G$29,0,10*ROW('Water Data'!G157))="","",OFFSET('Water Data'!$G$29,0,10*ROW('Water Data'!G157)))</f>
        <v/>
      </c>
      <c r="CG163" s="33" t="str">
        <f ca="true">+IF(OFFSET('Water Data'!$G$30,0,10*ROW('Water Data'!G157))="","",OFFSET('Water Data'!$G$30,0,10*ROW('Water Data'!G157)))</f>
        <v/>
      </c>
      <c r="CH163" s="33" t="str">
        <f ca="true">+IF(OFFSET('Water Data'!$H$28,0,10*ROW('Water Data'!H157))="","",OFFSET('Water Data'!$H$28,0,10*ROW('Water Data'!H157)))</f>
        <v/>
      </c>
      <c r="CI163" s="33" t="str">
        <f ca="true">+IF(OFFSET('Water Data'!$H$29,0,10*ROW('Water Data'!H157))="","",OFFSET('Water Data'!$H$29,0,10*ROW('Water Data'!H157)))</f>
        <v/>
      </c>
      <c r="CJ163" s="33" t="str">
        <f ca="true">+IF(OFFSET('Water Data'!$H$30,0,10*ROW('Water Data'!H157))="","",OFFSET('Water Data'!$H$30,0,10*ROW('Water Data'!H157)))</f>
        <v/>
      </c>
      <c r="CK163" s="33" t="str">
        <f ca="true">+IF(OFFSET('Sanitation Data'!$C$29,0,10*ROW('Sanitation Data'!C157))="","",OFFSET('Sanitation Data'!$C$29,0,10*ROW('Sanitation Data'!C157)))</f>
        <v/>
      </c>
      <c r="CL163" s="33" t="str">
        <f ca="true">+IF(OFFSET('Sanitation Data'!$C$30,0,10*ROW('Sanitation Data'!C157))="","",OFFSET('Sanitation Data'!$C$30,0,10*ROW('Sanitation Data'!C157)))</f>
        <v/>
      </c>
      <c r="CM163" s="33" t="str">
        <f ca="true">+IF(OFFSET('Sanitation Data'!$C$31,0,10*ROW('Sanitation Data'!C157))="","",OFFSET('Sanitation Data'!$C$31,0,10*ROW('Sanitation Data'!C157)))</f>
        <v/>
      </c>
      <c r="CN163" s="33" t="str">
        <f ca="true">+IF(OFFSET('Sanitation Data'!$C$32,0,10*ROW('Sanitation Data'!C157))="","",OFFSET('Sanitation Data'!$C$32,0,10*ROW('Sanitation Data'!C157)))</f>
        <v/>
      </c>
      <c r="CO163" s="33" t="str">
        <f ca="true">+IF(OFFSET('Sanitation Data'!$C$33,0,10*ROW('Sanitation Data'!C157))="","",OFFSET('Sanitation Data'!$C$33,0,10*ROW('Sanitation Data'!C157)))</f>
        <v/>
      </c>
      <c r="CP163" s="33" t="str">
        <f ca="true">+IF(OFFSET('Sanitation Data'!$D$29,0,10*ROW('Sanitation Data'!D157))="","",OFFSET('Sanitation Data'!$D$29,0,10*ROW('Sanitation Data'!D157)))</f>
        <v/>
      </c>
      <c r="CQ163" s="33" t="str">
        <f ca="true">+IF(OFFSET('Sanitation Data'!$D$30,0,10*ROW('Sanitation Data'!D157))="","",OFFSET('Sanitation Data'!$D$30,0,10*ROW('Sanitation Data'!D157)))</f>
        <v/>
      </c>
      <c r="CR163" s="33" t="str">
        <f ca="true">+IF(OFFSET('Sanitation Data'!$D$31,0,10*ROW('Sanitation Data'!D157))="","",OFFSET('Sanitation Data'!$D$31,0,10*ROW('Sanitation Data'!D157)))</f>
        <v/>
      </c>
      <c r="CS163" s="33" t="str">
        <f ca="true">+IF(OFFSET('Sanitation Data'!$D$32,0,10*ROW('Sanitation Data'!D157))="","",OFFSET('Sanitation Data'!$D$32,0,10*ROW('Sanitation Data'!D157)))</f>
        <v/>
      </c>
      <c r="CT163" s="33" t="str">
        <f ca="true">+IF(OFFSET('Sanitation Data'!$D$33,0,10*ROW('Sanitation Data'!D157))="","",OFFSET('Sanitation Data'!$D$33,0,10*ROW('Sanitation Data'!D157)))</f>
        <v/>
      </c>
      <c r="CU163" s="33" t="str">
        <f ca="true">+IF(OFFSET('Sanitation Data'!$E$29,0,10*ROW('Sanitation Data'!E157))="","",OFFSET('Sanitation Data'!$E$29,0,10*ROW('Sanitation Data'!E157)))</f>
        <v/>
      </c>
      <c r="CV163" s="33" t="str">
        <f ca="true">+IF(OFFSET('Sanitation Data'!$E$30,0,10*ROW('Sanitation Data'!E157))="","",OFFSET('Sanitation Data'!$E$30,0,10*ROW('Sanitation Data'!E157)))</f>
        <v/>
      </c>
      <c r="CW163" s="33" t="str">
        <f ca="true">+IF(OFFSET('Sanitation Data'!$E$31,0,10*ROW('Sanitation Data'!E157))="","",OFFSET('Sanitation Data'!$E$31,0,10*ROW('Sanitation Data'!E157)))</f>
        <v/>
      </c>
      <c r="CX163" s="33" t="str">
        <f ca="true">+IF(OFFSET('Sanitation Data'!$E$32,0,10*ROW('Sanitation Data'!E157))="","",OFFSET('Sanitation Data'!$E$32,0,10*ROW('Sanitation Data'!E157)))</f>
        <v/>
      </c>
      <c r="CY163" s="33" t="str">
        <f ca="true">+IF(OFFSET('Sanitation Data'!$E$33,0,10*ROW('Sanitation Data'!E157))="","",OFFSET('Sanitation Data'!$E$33,0,10*ROW('Sanitation Data'!E157)))</f>
        <v/>
      </c>
      <c r="CZ163" s="33" t="str">
        <f ca="true">+IF(OFFSET('Sanitation Data'!$F$29,0,10*ROW('Sanitation Data'!F157))="","",OFFSET('Sanitation Data'!$F$29,0,10*ROW('Sanitation Data'!F157)))</f>
        <v/>
      </c>
      <c r="DA163" s="33" t="str">
        <f ca="true">+IF(OFFSET('Sanitation Data'!$F$30,0,10*ROW('Sanitation Data'!F157))="","",OFFSET('Sanitation Data'!$F$30,0,10*ROW('Sanitation Data'!F157)))</f>
        <v/>
      </c>
      <c r="DB163" s="33" t="str">
        <f ca="true">+IF(OFFSET('Sanitation Data'!$F$31,0,10*ROW('Sanitation Data'!F157))="","",OFFSET('Sanitation Data'!$F$31,0,10*ROW('Sanitation Data'!F157)))</f>
        <v/>
      </c>
      <c r="DC163" s="33" t="str">
        <f ca="true">+IF(OFFSET('Sanitation Data'!$F$32,0,10*ROW('Sanitation Data'!F157))="","",OFFSET('Sanitation Data'!$F$32,0,10*ROW('Sanitation Data'!F157)))</f>
        <v/>
      </c>
      <c r="DD163" s="33" t="str">
        <f ca="true">+IF(OFFSET('Sanitation Data'!$F$33,0,10*ROW('Sanitation Data'!F157))="","",OFFSET('Sanitation Data'!$F$33,0,10*ROW('Sanitation Data'!F157)))</f>
        <v/>
      </c>
      <c r="DE163" s="33" t="str">
        <f ca="true">+IF(OFFSET('Sanitation Data'!$G$29,0,10*ROW('Sanitation Data'!G157))="","",OFFSET('Sanitation Data'!$G$29,0,10*ROW('Sanitation Data'!G157)))</f>
        <v/>
      </c>
      <c r="DF163" s="33" t="str">
        <f ca="true">+IF(OFFSET('Sanitation Data'!$G$30,0,10*ROW('Sanitation Data'!G157))="","",OFFSET('Sanitation Data'!$G$30,0,10*ROW('Sanitation Data'!G157)))</f>
        <v/>
      </c>
      <c r="DG163" s="33" t="str">
        <f ca="true">+IF(OFFSET('Sanitation Data'!$G$31,0,10*ROW('Sanitation Data'!G157))="","",OFFSET('Sanitation Data'!$G$31,0,10*ROW('Sanitation Data'!G157)))</f>
        <v/>
      </c>
      <c r="DH163" s="33" t="str">
        <f ca="true">+IF(OFFSET('Sanitation Data'!$G$32,0,10*ROW('Sanitation Data'!G157))="","",OFFSET('Sanitation Data'!$G$32,0,10*ROW('Sanitation Data'!G157)))</f>
        <v/>
      </c>
      <c r="DI163" s="33" t="str">
        <f ca="true">+IF(OFFSET('Sanitation Data'!$G$33,0,10*ROW('Sanitation Data'!G157))="","",OFFSET('Sanitation Data'!$G$33,0,10*ROW('Sanitation Data'!G157)))</f>
        <v/>
      </c>
      <c r="DJ163" s="33" t="str">
        <f ca="true">+IF(OFFSET('Sanitation Data'!$H$29,0,10*ROW('Sanitation Data'!H157))="","",OFFSET('Sanitation Data'!$H$29,0,10*ROW('Sanitation Data'!H157)))</f>
        <v/>
      </c>
      <c r="DK163" s="33" t="str">
        <f ca="true">+IF(OFFSET('Sanitation Data'!$H$30,0,10*ROW('Sanitation Data'!H157))="","",OFFSET('Sanitation Data'!$H$30,0,10*ROW('Sanitation Data'!H157)))</f>
        <v/>
      </c>
      <c r="DL163" s="33" t="str">
        <f ca="true">+IF(OFFSET('Sanitation Data'!$H$31,0,10*ROW('Sanitation Data'!H157))="","",OFFSET('Sanitation Data'!$H$31,0,10*ROW('Sanitation Data'!H157)))</f>
        <v/>
      </c>
      <c r="DM163" s="33" t="str">
        <f ca="true">+IF(OFFSET('Sanitation Data'!$H$32,0,10*ROW('Sanitation Data'!H157))="","",OFFSET('Sanitation Data'!$H$32,0,10*ROW('Sanitation Data'!H157)))</f>
        <v/>
      </c>
      <c r="DN163" s="33" t="str">
        <f ca="true">+IF(OFFSET('Sanitation Data'!$H$33,0,10*ROW('Sanitation Data'!H157))="","",OFFSET('Sanitation Data'!$H$33,0,10*ROW('Sanitation Data'!H157)))</f>
        <v/>
      </c>
      <c r="DO163" s="33" t="str">
        <f ca="true">+IF(OFFSET('Hygiene Data'!$C$12,0,10*ROW('Hygiene Data'!C157))="","",OFFSET('Hygiene Data'!$C$12,0,10*ROW('Hygiene Data'!C157)))</f>
        <v/>
      </c>
      <c r="DP163" s="33" t="str">
        <f ca="true">+IF(OFFSET('Hygiene Data'!$C$13,0,10*ROW('Hygiene Data'!C157))="","",OFFSET('Hygiene Data'!$C$13,0,10*ROW('Hygiene Data'!C157)))</f>
        <v/>
      </c>
      <c r="DQ163" s="33" t="str">
        <f ca="true">+IF(OFFSET('Hygiene Data'!$C$14,0,10*ROW('Hygiene Data'!C157))="","",OFFSET('Hygiene Data'!$C$14,0,10*ROW('Hygiene Data'!C157)))</f>
        <v/>
      </c>
      <c r="DR163" s="33" t="str">
        <f ca="true">+IF(OFFSET('Hygiene Data'!$D$12,0,10*ROW('Hygiene Data'!D157))="","",OFFSET('Hygiene Data'!$D$12,0,10*ROW('Hygiene Data'!D157)))</f>
        <v/>
      </c>
      <c r="DS163" s="33" t="str">
        <f ca="true">+IF(OFFSET('Hygiene Data'!$D$13,0,10*ROW('Hygiene Data'!D157))="","",OFFSET('Hygiene Data'!$D$13,0,10*ROW('Hygiene Data'!D157)))</f>
        <v/>
      </c>
      <c r="DT163" s="33" t="str">
        <f ca="true">+IF(OFFSET('Hygiene Data'!$D$14,0,10*ROW('Hygiene Data'!D157))="","",OFFSET('Hygiene Data'!$D$14,0,10*ROW('Hygiene Data'!D157)))</f>
        <v/>
      </c>
      <c r="DU163" s="33" t="str">
        <f ca="true">+IF(OFFSET('Hygiene Data'!$E$12,0,10*ROW('Hygiene Data'!E157))="","",OFFSET('Hygiene Data'!$E$12,0,10*ROW('Hygiene Data'!E157)))</f>
        <v/>
      </c>
      <c r="DV163" s="33" t="str">
        <f ca="true">+IF(OFFSET('Hygiene Data'!$E$13,0,10*ROW('Hygiene Data'!E157))="","",OFFSET('Hygiene Data'!$E$13,0,10*ROW('Hygiene Data'!E157)))</f>
        <v/>
      </c>
      <c r="DW163" s="33" t="str">
        <f ca="true">+IF(OFFSET('Hygiene Data'!$E$14,0,10*ROW('Hygiene Data'!E157))="","",OFFSET('Hygiene Data'!$E$14,0,10*ROW('Hygiene Data'!E157)))</f>
        <v/>
      </c>
      <c r="DX163" s="33" t="str">
        <f ca="true">+IF(OFFSET('Hygiene Data'!$F$12,0,10*ROW('Hygiene Data'!F157))="","",OFFSET('Hygiene Data'!$F$12,0,10*ROW('Hygiene Data'!F157)))</f>
        <v/>
      </c>
      <c r="DY163" s="33" t="str">
        <f ca="true">+IF(OFFSET('Hygiene Data'!$F$13,0,10*ROW('Hygiene Data'!F157))="","",OFFSET('Hygiene Data'!$F$13,0,10*ROW('Hygiene Data'!F157)))</f>
        <v/>
      </c>
      <c r="DZ163" s="33" t="str">
        <f ca="true">+IF(OFFSET('Hygiene Data'!$F$14,0,10*ROW('Hygiene Data'!F157))="","",OFFSET('Hygiene Data'!$F$14,0,10*ROW('Hygiene Data'!F157)))</f>
        <v/>
      </c>
      <c r="EA163" s="33" t="str">
        <f ca="true">+IF(OFFSET('Hygiene Data'!$G$12,0,10*ROW('Hygiene Data'!G157))="","",OFFSET('Hygiene Data'!$G$12,0,10*ROW('Hygiene Data'!G157)))</f>
        <v/>
      </c>
      <c r="EB163" s="33" t="str">
        <f ca="true">+IF(OFFSET('Hygiene Data'!$G$13,0,10*ROW('Hygiene Data'!G157))="","",OFFSET('Hygiene Data'!$G$13,0,10*ROW('Hygiene Data'!G157)))</f>
        <v/>
      </c>
      <c r="EC163" s="33" t="str">
        <f ca="true">+IF(OFFSET('Hygiene Data'!$G$14,0,10*ROW('Hygiene Data'!G157))="","",OFFSET('Hygiene Data'!$G$14,0,10*ROW('Hygiene Data'!G157)))</f>
        <v/>
      </c>
      <c r="ED163" s="33" t="str">
        <f ca="true">+IF(OFFSET('Hygiene Data'!$H$12,0,10*ROW('Hygiene Data'!H157))="","",OFFSET('Hygiene Data'!$H$12,0,10*ROW('Hygiene Data'!H157)))</f>
        <v/>
      </c>
      <c r="EE163" s="33" t="str">
        <f ca="true">+IF(OFFSET('Hygiene Data'!$H$13,0,10*ROW('Hygiene Data'!H157))="","",OFFSET('Hygiene Data'!$H$13,0,10*ROW('Hygiene Data'!H157)))</f>
        <v/>
      </c>
      <c r="EF163" s="33" t="str">
        <f ca="true">+IF(OFFSET('Hygiene Data'!$H$14,0,10*ROW('Hygiene Data'!H157))="","",OFFSET('Hygiene Data'!$H$14,0,10*ROW('Hygiene Data'!H157)))</f>
        <v/>
      </c>
    </row>
    <row r="164" x14ac:dyDescent="0.2">
      <c r="A164" s="56" t="str">
        <f ca="true">+IF(OFFSET('Water Data'!$B$1,0,10*ROW('Water Data'!B161))="","",OFFSET('Water Data'!$B$1,0,10*ROW('Water Data'!B161)))</f>
        <v/>
      </c>
      <c r="B164" s="56" t="str">
        <f ca="true">+IF(OFFSET('Water Data'!$A$3,0,10*ROW('Water Data'!A161))="","",OFFSET('Water Data'!$A$3,0,10*ROW('Water Data'!A161)))</f>
        <v/>
      </c>
      <c r="C164" s="56" t="str">
        <f ca="true">+IF(OFFSET('Water Data'!$C$3,0,10*ROW('Water Data'!C161))="","",OFFSET('Water Data'!$C$3,0,10*ROW('Water Data'!C161)))</f>
        <v/>
      </c>
      <c r="D164" s="244"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4"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4"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4"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4"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4"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4"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4"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4"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4"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4"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4"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4"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4"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4"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4"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4"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4"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45"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45"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45"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45"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45"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45"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45"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45"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45"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45"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45"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45"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45"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45"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45"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45"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45"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45"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45"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45"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45"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45"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45"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45"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45"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45"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45"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45"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45"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45"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46"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46"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46"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46"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46"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46"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46"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46"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46"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46"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46"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46"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46"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46"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46"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46"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46"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46"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3" t="str">
        <f ca="true">+IF(OFFSET('Water Data'!$C$28,0,10*ROW('Water Data'!C158))="","",OFFSET('Water Data'!$C$28,0,10*ROW('Water Data'!C158)))</f>
        <v/>
      </c>
      <c r="BT164" s="33" t="str">
        <f ca="true">+IF(OFFSET('Water Data'!$C$29,0,10*ROW('Water Data'!C158))="","",OFFSET('Water Data'!$C$29,0,10*ROW('Water Data'!C158)))</f>
        <v/>
      </c>
      <c r="BU164" s="33" t="str">
        <f ca="true">+IF(OFFSET('Water Data'!$C$30,0,10*ROW('Water Data'!C158))="","",OFFSET('Water Data'!$C$30,0,10*ROW('Water Data'!C158)))</f>
        <v/>
      </c>
      <c r="BV164" s="33" t="str">
        <f ca="true">+IF(OFFSET('Water Data'!$D$28,0,10*ROW('Water Data'!D158))="","",OFFSET('Water Data'!$D$28,0,10*ROW('Water Data'!D158)))</f>
        <v/>
      </c>
      <c r="BW164" s="33" t="str">
        <f ca="true">+IF(OFFSET('Water Data'!$D$29,0,10*ROW('Water Data'!D158))="","",OFFSET('Water Data'!$D$29,0,10*ROW('Water Data'!D158)))</f>
        <v/>
      </c>
      <c r="BX164" s="33" t="str">
        <f ca="true">+IF(OFFSET('Water Data'!$D$30,0,10*ROW('Water Data'!D158))="","",OFFSET('Water Data'!$D$30,0,10*ROW('Water Data'!D158)))</f>
        <v/>
      </c>
      <c r="BY164" s="33" t="str">
        <f ca="true">+IF(OFFSET('Water Data'!$E$28,0,10*ROW('Water Data'!E158))="","",OFFSET('Water Data'!$E$28,0,10*ROW('Water Data'!E158)))</f>
        <v/>
      </c>
      <c r="BZ164" s="33" t="str">
        <f ca="true">+IF(OFFSET('Water Data'!$E$29,0,10*ROW('Water Data'!E158))="","",OFFSET('Water Data'!$E$29,0,10*ROW('Water Data'!E158)))</f>
        <v/>
      </c>
      <c r="CA164" s="33" t="str">
        <f ca="true">+IF(OFFSET('Water Data'!$E$30,0,10*ROW('Water Data'!E158))="","",OFFSET('Water Data'!$E$30,0,10*ROW('Water Data'!E158)))</f>
        <v/>
      </c>
      <c r="CB164" s="33" t="str">
        <f ca="true">+IF(OFFSET('Water Data'!$F$28,0,10*ROW('Water Data'!F158))="","",OFFSET('Water Data'!$F$28,0,10*ROW('Water Data'!F158)))</f>
        <v/>
      </c>
      <c r="CC164" s="33" t="str">
        <f ca="true">+IF(OFFSET('Water Data'!$F$29,0,10*ROW('Water Data'!F158))="","",OFFSET('Water Data'!$F$29,0,10*ROW('Water Data'!F158)))</f>
        <v/>
      </c>
      <c r="CD164" s="33" t="str">
        <f ca="true">+IF(OFFSET('Water Data'!$F$30,0,10*ROW('Water Data'!F158))="","",OFFSET('Water Data'!$F$30,0,10*ROW('Water Data'!F158)))</f>
        <v/>
      </c>
      <c r="CE164" s="33" t="str">
        <f ca="true">+IF(OFFSET('Water Data'!$G$28,0,10*ROW('Water Data'!G158))="","",OFFSET('Water Data'!$G$28,0,10*ROW('Water Data'!G158)))</f>
        <v/>
      </c>
      <c r="CF164" s="33" t="str">
        <f ca="true">+IF(OFFSET('Water Data'!$G$29,0,10*ROW('Water Data'!G158))="","",OFFSET('Water Data'!$G$29,0,10*ROW('Water Data'!G158)))</f>
        <v/>
      </c>
      <c r="CG164" s="33" t="str">
        <f ca="true">+IF(OFFSET('Water Data'!$G$30,0,10*ROW('Water Data'!G158))="","",OFFSET('Water Data'!$G$30,0,10*ROW('Water Data'!G158)))</f>
        <v/>
      </c>
      <c r="CH164" s="33" t="str">
        <f ca="true">+IF(OFFSET('Water Data'!$H$28,0,10*ROW('Water Data'!H158))="","",OFFSET('Water Data'!$H$28,0,10*ROW('Water Data'!H158)))</f>
        <v/>
      </c>
      <c r="CI164" s="33" t="str">
        <f ca="true">+IF(OFFSET('Water Data'!$H$29,0,10*ROW('Water Data'!H158))="","",OFFSET('Water Data'!$H$29,0,10*ROW('Water Data'!H158)))</f>
        <v/>
      </c>
      <c r="CJ164" s="33" t="str">
        <f ca="true">+IF(OFFSET('Water Data'!$H$30,0,10*ROW('Water Data'!H158))="","",OFFSET('Water Data'!$H$30,0,10*ROW('Water Data'!H158)))</f>
        <v/>
      </c>
      <c r="CK164" s="33" t="str">
        <f ca="true">+IF(OFFSET('Sanitation Data'!$C$29,0,10*ROW('Sanitation Data'!C158))="","",OFFSET('Sanitation Data'!$C$29,0,10*ROW('Sanitation Data'!C158)))</f>
        <v/>
      </c>
      <c r="CL164" s="33" t="str">
        <f ca="true">+IF(OFFSET('Sanitation Data'!$C$30,0,10*ROW('Sanitation Data'!C158))="","",OFFSET('Sanitation Data'!$C$30,0,10*ROW('Sanitation Data'!C158)))</f>
        <v/>
      </c>
      <c r="CM164" s="33" t="str">
        <f ca="true">+IF(OFFSET('Sanitation Data'!$C$31,0,10*ROW('Sanitation Data'!C158))="","",OFFSET('Sanitation Data'!$C$31,0,10*ROW('Sanitation Data'!C158)))</f>
        <v/>
      </c>
      <c r="CN164" s="33" t="str">
        <f ca="true">+IF(OFFSET('Sanitation Data'!$C$32,0,10*ROW('Sanitation Data'!C158))="","",OFFSET('Sanitation Data'!$C$32,0,10*ROW('Sanitation Data'!C158)))</f>
        <v/>
      </c>
      <c r="CO164" s="33" t="str">
        <f ca="true">+IF(OFFSET('Sanitation Data'!$C$33,0,10*ROW('Sanitation Data'!C158))="","",OFFSET('Sanitation Data'!$C$33,0,10*ROW('Sanitation Data'!C158)))</f>
        <v/>
      </c>
      <c r="CP164" s="33" t="str">
        <f ca="true">+IF(OFFSET('Sanitation Data'!$D$29,0,10*ROW('Sanitation Data'!D158))="","",OFFSET('Sanitation Data'!$D$29,0,10*ROW('Sanitation Data'!D158)))</f>
        <v/>
      </c>
      <c r="CQ164" s="33" t="str">
        <f ca="true">+IF(OFFSET('Sanitation Data'!$D$30,0,10*ROW('Sanitation Data'!D158))="","",OFFSET('Sanitation Data'!$D$30,0,10*ROW('Sanitation Data'!D158)))</f>
        <v/>
      </c>
      <c r="CR164" s="33" t="str">
        <f ca="true">+IF(OFFSET('Sanitation Data'!$D$31,0,10*ROW('Sanitation Data'!D158))="","",OFFSET('Sanitation Data'!$D$31,0,10*ROW('Sanitation Data'!D158)))</f>
        <v/>
      </c>
      <c r="CS164" s="33" t="str">
        <f ca="true">+IF(OFFSET('Sanitation Data'!$D$32,0,10*ROW('Sanitation Data'!D158))="","",OFFSET('Sanitation Data'!$D$32,0,10*ROW('Sanitation Data'!D158)))</f>
        <v/>
      </c>
      <c r="CT164" s="33" t="str">
        <f ca="true">+IF(OFFSET('Sanitation Data'!$D$33,0,10*ROW('Sanitation Data'!D158))="","",OFFSET('Sanitation Data'!$D$33,0,10*ROW('Sanitation Data'!D158)))</f>
        <v/>
      </c>
      <c r="CU164" s="33" t="str">
        <f ca="true">+IF(OFFSET('Sanitation Data'!$E$29,0,10*ROW('Sanitation Data'!E158))="","",OFFSET('Sanitation Data'!$E$29,0,10*ROW('Sanitation Data'!E158)))</f>
        <v/>
      </c>
      <c r="CV164" s="33" t="str">
        <f ca="true">+IF(OFFSET('Sanitation Data'!$E$30,0,10*ROW('Sanitation Data'!E158))="","",OFFSET('Sanitation Data'!$E$30,0,10*ROW('Sanitation Data'!E158)))</f>
        <v/>
      </c>
      <c r="CW164" s="33" t="str">
        <f ca="true">+IF(OFFSET('Sanitation Data'!$E$31,0,10*ROW('Sanitation Data'!E158))="","",OFFSET('Sanitation Data'!$E$31,0,10*ROW('Sanitation Data'!E158)))</f>
        <v/>
      </c>
      <c r="CX164" s="33" t="str">
        <f ca="true">+IF(OFFSET('Sanitation Data'!$E$32,0,10*ROW('Sanitation Data'!E158))="","",OFFSET('Sanitation Data'!$E$32,0,10*ROW('Sanitation Data'!E158)))</f>
        <v/>
      </c>
      <c r="CY164" s="33" t="str">
        <f ca="true">+IF(OFFSET('Sanitation Data'!$E$33,0,10*ROW('Sanitation Data'!E158))="","",OFFSET('Sanitation Data'!$E$33,0,10*ROW('Sanitation Data'!E158)))</f>
        <v/>
      </c>
      <c r="CZ164" s="33" t="str">
        <f ca="true">+IF(OFFSET('Sanitation Data'!$F$29,0,10*ROW('Sanitation Data'!F158))="","",OFFSET('Sanitation Data'!$F$29,0,10*ROW('Sanitation Data'!F158)))</f>
        <v/>
      </c>
      <c r="DA164" s="33" t="str">
        <f ca="true">+IF(OFFSET('Sanitation Data'!$F$30,0,10*ROW('Sanitation Data'!F158))="","",OFFSET('Sanitation Data'!$F$30,0,10*ROW('Sanitation Data'!F158)))</f>
        <v/>
      </c>
      <c r="DB164" s="33" t="str">
        <f ca="true">+IF(OFFSET('Sanitation Data'!$F$31,0,10*ROW('Sanitation Data'!F158))="","",OFFSET('Sanitation Data'!$F$31,0,10*ROW('Sanitation Data'!F158)))</f>
        <v/>
      </c>
      <c r="DC164" s="33" t="str">
        <f ca="true">+IF(OFFSET('Sanitation Data'!$F$32,0,10*ROW('Sanitation Data'!F158))="","",OFFSET('Sanitation Data'!$F$32,0,10*ROW('Sanitation Data'!F158)))</f>
        <v/>
      </c>
      <c r="DD164" s="33" t="str">
        <f ca="true">+IF(OFFSET('Sanitation Data'!$F$33,0,10*ROW('Sanitation Data'!F158))="","",OFFSET('Sanitation Data'!$F$33,0,10*ROW('Sanitation Data'!F158)))</f>
        <v/>
      </c>
      <c r="DE164" s="33" t="str">
        <f ca="true">+IF(OFFSET('Sanitation Data'!$G$29,0,10*ROW('Sanitation Data'!G158))="","",OFFSET('Sanitation Data'!$G$29,0,10*ROW('Sanitation Data'!G158)))</f>
        <v/>
      </c>
      <c r="DF164" s="33" t="str">
        <f ca="true">+IF(OFFSET('Sanitation Data'!$G$30,0,10*ROW('Sanitation Data'!G158))="","",OFFSET('Sanitation Data'!$G$30,0,10*ROW('Sanitation Data'!G158)))</f>
        <v/>
      </c>
      <c r="DG164" s="33" t="str">
        <f ca="true">+IF(OFFSET('Sanitation Data'!$G$31,0,10*ROW('Sanitation Data'!G158))="","",OFFSET('Sanitation Data'!$G$31,0,10*ROW('Sanitation Data'!G158)))</f>
        <v/>
      </c>
      <c r="DH164" s="33" t="str">
        <f ca="true">+IF(OFFSET('Sanitation Data'!$G$32,0,10*ROW('Sanitation Data'!G158))="","",OFFSET('Sanitation Data'!$G$32,0,10*ROW('Sanitation Data'!G158)))</f>
        <v/>
      </c>
      <c r="DI164" s="33" t="str">
        <f ca="true">+IF(OFFSET('Sanitation Data'!$G$33,0,10*ROW('Sanitation Data'!G158))="","",OFFSET('Sanitation Data'!$G$33,0,10*ROW('Sanitation Data'!G158)))</f>
        <v/>
      </c>
      <c r="DJ164" s="33" t="str">
        <f ca="true">+IF(OFFSET('Sanitation Data'!$H$29,0,10*ROW('Sanitation Data'!H158))="","",OFFSET('Sanitation Data'!$H$29,0,10*ROW('Sanitation Data'!H158)))</f>
        <v/>
      </c>
      <c r="DK164" s="33" t="str">
        <f ca="true">+IF(OFFSET('Sanitation Data'!$H$30,0,10*ROW('Sanitation Data'!H158))="","",OFFSET('Sanitation Data'!$H$30,0,10*ROW('Sanitation Data'!H158)))</f>
        <v/>
      </c>
      <c r="DL164" s="33" t="str">
        <f ca="true">+IF(OFFSET('Sanitation Data'!$H$31,0,10*ROW('Sanitation Data'!H158))="","",OFFSET('Sanitation Data'!$H$31,0,10*ROW('Sanitation Data'!H158)))</f>
        <v/>
      </c>
      <c r="DM164" s="33" t="str">
        <f ca="true">+IF(OFFSET('Sanitation Data'!$H$32,0,10*ROW('Sanitation Data'!H158))="","",OFFSET('Sanitation Data'!$H$32,0,10*ROW('Sanitation Data'!H158)))</f>
        <v/>
      </c>
      <c r="DN164" s="33" t="str">
        <f ca="true">+IF(OFFSET('Sanitation Data'!$H$33,0,10*ROW('Sanitation Data'!H158))="","",OFFSET('Sanitation Data'!$H$33,0,10*ROW('Sanitation Data'!H158)))</f>
        <v/>
      </c>
      <c r="DO164" s="33" t="str">
        <f ca="true">+IF(OFFSET('Hygiene Data'!$C$12,0,10*ROW('Hygiene Data'!C158))="","",OFFSET('Hygiene Data'!$C$12,0,10*ROW('Hygiene Data'!C158)))</f>
        <v/>
      </c>
      <c r="DP164" s="33" t="str">
        <f ca="true">+IF(OFFSET('Hygiene Data'!$C$13,0,10*ROW('Hygiene Data'!C158))="","",OFFSET('Hygiene Data'!$C$13,0,10*ROW('Hygiene Data'!C158)))</f>
        <v/>
      </c>
      <c r="DQ164" s="33" t="str">
        <f ca="true">+IF(OFFSET('Hygiene Data'!$C$14,0,10*ROW('Hygiene Data'!C158))="","",OFFSET('Hygiene Data'!$C$14,0,10*ROW('Hygiene Data'!C158)))</f>
        <v/>
      </c>
      <c r="DR164" s="33" t="str">
        <f ca="true">+IF(OFFSET('Hygiene Data'!$D$12,0,10*ROW('Hygiene Data'!D158))="","",OFFSET('Hygiene Data'!$D$12,0,10*ROW('Hygiene Data'!D158)))</f>
        <v/>
      </c>
      <c r="DS164" s="33" t="str">
        <f ca="true">+IF(OFFSET('Hygiene Data'!$D$13,0,10*ROW('Hygiene Data'!D158))="","",OFFSET('Hygiene Data'!$D$13,0,10*ROW('Hygiene Data'!D158)))</f>
        <v/>
      </c>
      <c r="DT164" s="33" t="str">
        <f ca="true">+IF(OFFSET('Hygiene Data'!$D$14,0,10*ROW('Hygiene Data'!D158))="","",OFFSET('Hygiene Data'!$D$14,0,10*ROW('Hygiene Data'!D158)))</f>
        <v/>
      </c>
      <c r="DU164" s="33" t="str">
        <f ca="true">+IF(OFFSET('Hygiene Data'!$E$12,0,10*ROW('Hygiene Data'!E158))="","",OFFSET('Hygiene Data'!$E$12,0,10*ROW('Hygiene Data'!E158)))</f>
        <v/>
      </c>
      <c r="DV164" s="33" t="str">
        <f ca="true">+IF(OFFSET('Hygiene Data'!$E$13,0,10*ROW('Hygiene Data'!E158))="","",OFFSET('Hygiene Data'!$E$13,0,10*ROW('Hygiene Data'!E158)))</f>
        <v/>
      </c>
      <c r="DW164" s="33" t="str">
        <f ca="true">+IF(OFFSET('Hygiene Data'!$E$14,0,10*ROW('Hygiene Data'!E158))="","",OFFSET('Hygiene Data'!$E$14,0,10*ROW('Hygiene Data'!E158)))</f>
        <v/>
      </c>
      <c r="DX164" s="33" t="str">
        <f ca="true">+IF(OFFSET('Hygiene Data'!$F$12,0,10*ROW('Hygiene Data'!F158))="","",OFFSET('Hygiene Data'!$F$12,0,10*ROW('Hygiene Data'!F158)))</f>
        <v/>
      </c>
      <c r="DY164" s="33" t="str">
        <f ca="true">+IF(OFFSET('Hygiene Data'!$F$13,0,10*ROW('Hygiene Data'!F158))="","",OFFSET('Hygiene Data'!$F$13,0,10*ROW('Hygiene Data'!F158)))</f>
        <v/>
      </c>
      <c r="DZ164" s="33" t="str">
        <f ca="true">+IF(OFFSET('Hygiene Data'!$F$14,0,10*ROW('Hygiene Data'!F158))="","",OFFSET('Hygiene Data'!$F$14,0,10*ROW('Hygiene Data'!F158)))</f>
        <v/>
      </c>
      <c r="EA164" s="33" t="str">
        <f ca="true">+IF(OFFSET('Hygiene Data'!$G$12,0,10*ROW('Hygiene Data'!G158))="","",OFFSET('Hygiene Data'!$G$12,0,10*ROW('Hygiene Data'!G158)))</f>
        <v/>
      </c>
      <c r="EB164" s="33" t="str">
        <f ca="true">+IF(OFFSET('Hygiene Data'!$G$13,0,10*ROW('Hygiene Data'!G158))="","",OFFSET('Hygiene Data'!$G$13,0,10*ROW('Hygiene Data'!G158)))</f>
        <v/>
      </c>
      <c r="EC164" s="33" t="str">
        <f ca="true">+IF(OFFSET('Hygiene Data'!$G$14,0,10*ROW('Hygiene Data'!G158))="","",OFFSET('Hygiene Data'!$G$14,0,10*ROW('Hygiene Data'!G158)))</f>
        <v/>
      </c>
      <c r="ED164" s="33" t="str">
        <f ca="true">+IF(OFFSET('Hygiene Data'!$H$12,0,10*ROW('Hygiene Data'!H158))="","",OFFSET('Hygiene Data'!$H$12,0,10*ROW('Hygiene Data'!H158)))</f>
        <v/>
      </c>
      <c r="EE164" s="33" t="str">
        <f ca="true">+IF(OFFSET('Hygiene Data'!$H$13,0,10*ROW('Hygiene Data'!H158))="","",OFFSET('Hygiene Data'!$H$13,0,10*ROW('Hygiene Data'!H158)))</f>
        <v/>
      </c>
      <c r="EF164" s="33" t="str">
        <f ca="true">+IF(OFFSET('Hygiene Data'!$H$14,0,10*ROW('Hygiene Data'!H158))="","",OFFSET('Hygiene Data'!$H$14,0,10*ROW('Hygiene Data'!H158)))</f>
        <v/>
      </c>
    </row>
    <row r="165" x14ac:dyDescent="0.2">
      <c r="A165" s="56" t="str">
        <f ca="true">+IF(OFFSET('Water Data'!$B$1,0,10*ROW('Water Data'!B162))="","",OFFSET('Water Data'!$B$1,0,10*ROW('Water Data'!B162)))</f>
        <v/>
      </c>
      <c r="B165" s="56" t="str">
        <f ca="true">+IF(OFFSET('Water Data'!$A$3,0,10*ROW('Water Data'!A162))="","",OFFSET('Water Data'!$A$3,0,10*ROW('Water Data'!A162)))</f>
        <v/>
      </c>
      <c r="C165" s="56" t="str">
        <f ca="true">+IF(OFFSET('Water Data'!$C$3,0,10*ROW('Water Data'!C162))="","",OFFSET('Water Data'!$C$3,0,10*ROW('Water Data'!C162)))</f>
        <v/>
      </c>
      <c r="D165" s="244"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4"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4"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4"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4"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4"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4"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4"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4"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4"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4"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4"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4"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4"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4"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4"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4"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4"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45"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45"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45"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45"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45"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45"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45"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45"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45"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45"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45"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45"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45"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45"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45"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45"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45"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45"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45"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45"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45"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45"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45"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45"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45"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45"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45"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45"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45"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45"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46"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46"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46"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46"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46"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46"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46"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46"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46"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46"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46"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46"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46"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46"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46"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46"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46"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46"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3" t="str">
        <f ca="true">+IF(OFFSET('Water Data'!$C$28,0,10*ROW('Water Data'!C159))="","",OFFSET('Water Data'!$C$28,0,10*ROW('Water Data'!C159)))</f>
        <v/>
      </c>
      <c r="BT165" s="33" t="str">
        <f ca="true">+IF(OFFSET('Water Data'!$C$29,0,10*ROW('Water Data'!C159))="","",OFFSET('Water Data'!$C$29,0,10*ROW('Water Data'!C159)))</f>
        <v/>
      </c>
      <c r="BU165" s="33" t="str">
        <f ca="true">+IF(OFFSET('Water Data'!$C$30,0,10*ROW('Water Data'!C159))="","",OFFSET('Water Data'!$C$30,0,10*ROW('Water Data'!C159)))</f>
        <v/>
      </c>
      <c r="BV165" s="33" t="str">
        <f ca="true">+IF(OFFSET('Water Data'!$D$28,0,10*ROW('Water Data'!D159))="","",OFFSET('Water Data'!$D$28,0,10*ROW('Water Data'!D159)))</f>
        <v/>
      </c>
      <c r="BW165" s="33" t="str">
        <f ca="true">+IF(OFFSET('Water Data'!$D$29,0,10*ROW('Water Data'!D159))="","",OFFSET('Water Data'!$D$29,0,10*ROW('Water Data'!D159)))</f>
        <v/>
      </c>
      <c r="BX165" s="33" t="str">
        <f ca="true">+IF(OFFSET('Water Data'!$D$30,0,10*ROW('Water Data'!D159))="","",OFFSET('Water Data'!$D$30,0,10*ROW('Water Data'!D159)))</f>
        <v/>
      </c>
      <c r="BY165" s="33" t="str">
        <f ca="true">+IF(OFFSET('Water Data'!$E$28,0,10*ROW('Water Data'!E159))="","",OFFSET('Water Data'!$E$28,0,10*ROW('Water Data'!E159)))</f>
        <v/>
      </c>
      <c r="BZ165" s="33" t="str">
        <f ca="true">+IF(OFFSET('Water Data'!$E$29,0,10*ROW('Water Data'!E159))="","",OFFSET('Water Data'!$E$29,0,10*ROW('Water Data'!E159)))</f>
        <v/>
      </c>
      <c r="CA165" s="33" t="str">
        <f ca="true">+IF(OFFSET('Water Data'!$E$30,0,10*ROW('Water Data'!E159))="","",OFFSET('Water Data'!$E$30,0,10*ROW('Water Data'!E159)))</f>
        <v/>
      </c>
      <c r="CB165" s="33" t="str">
        <f ca="true">+IF(OFFSET('Water Data'!$F$28,0,10*ROW('Water Data'!F159))="","",OFFSET('Water Data'!$F$28,0,10*ROW('Water Data'!F159)))</f>
        <v/>
      </c>
      <c r="CC165" s="33" t="str">
        <f ca="true">+IF(OFFSET('Water Data'!$F$29,0,10*ROW('Water Data'!F159))="","",OFFSET('Water Data'!$F$29,0,10*ROW('Water Data'!F159)))</f>
        <v/>
      </c>
      <c r="CD165" s="33" t="str">
        <f ca="true">+IF(OFFSET('Water Data'!$F$30,0,10*ROW('Water Data'!F159))="","",OFFSET('Water Data'!$F$30,0,10*ROW('Water Data'!F159)))</f>
        <v/>
      </c>
      <c r="CE165" s="33" t="str">
        <f ca="true">+IF(OFFSET('Water Data'!$G$28,0,10*ROW('Water Data'!G159))="","",OFFSET('Water Data'!$G$28,0,10*ROW('Water Data'!G159)))</f>
        <v/>
      </c>
      <c r="CF165" s="33" t="str">
        <f ca="true">+IF(OFFSET('Water Data'!$G$29,0,10*ROW('Water Data'!G159))="","",OFFSET('Water Data'!$G$29,0,10*ROW('Water Data'!G159)))</f>
        <v/>
      </c>
      <c r="CG165" s="33" t="str">
        <f ca="true">+IF(OFFSET('Water Data'!$G$30,0,10*ROW('Water Data'!G159))="","",OFFSET('Water Data'!$G$30,0,10*ROW('Water Data'!G159)))</f>
        <v/>
      </c>
      <c r="CH165" s="33" t="str">
        <f ca="true">+IF(OFFSET('Water Data'!$H$28,0,10*ROW('Water Data'!H159))="","",OFFSET('Water Data'!$H$28,0,10*ROW('Water Data'!H159)))</f>
        <v/>
      </c>
      <c r="CI165" s="33" t="str">
        <f ca="true">+IF(OFFSET('Water Data'!$H$29,0,10*ROW('Water Data'!H159))="","",OFFSET('Water Data'!$H$29,0,10*ROW('Water Data'!H159)))</f>
        <v/>
      </c>
      <c r="CJ165" s="33" t="str">
        <f ca="true">+IF(OFFSET('Water Data'!$H$30,0,10*ROW('Water Data'!H159))="","",OFFSET('Water Data'!$H$30,0,10*ROW('Water Data'!H159)))</f>
        <v/>
      </c>
      <c r="CK165" s="33" t="str">
        <f ca="true">+IF(OFFSET('Sanitation Data'!$C$29,0,10*ROW('Sanitation Data'!C159))="","",OFFSET('Sanitation Data'!$C$29,0,10*ROW('Sanitation Data'!C159)))</f>
        <v/>
      </c>
      <c r="CL165" s="33" t="str">
        <f ca="true">+IF(OFFSET('Sanitation Data'!$C$30,0,10*ROW('Sanitation Data'!C159))="","",OFFSET('Sanitation Data'!$C$30,0,10*ROW('Sanitation Data'!C159)))</f>
        <v/>
      </c>
      <c r="CM165" s="33" t="str">
        <f ca="true">+IF(OFFSET('Sanitation Data'!$C$31,0,10*ROW('Sanitation Data'!C159))="","",OFFSET('Sanitation Data'!$C$31,0,10*ROW('Sanitation Data'!C159)))</f>
        <v/>
      </c>
      <c r="CN165" s="33" t="str">
        <f ca="true">+IF(OFFSET('Sanitation Data'!$C$32,0,10*ROW('Sanitation Data'!C159))="","",OFFSET('Sanitation Data'!$C$32,0,10*ROW('Sanitation Data'!C159)))</f>
        <v/>
      </c>
      <c r="CO165" s="33" t="str">
        <f ca="true">+IF(OFFSET('Sanitation Data'!$C$33,0,10*ROW('Sanitation Data'!C159))="","",OFFSET('Sanitation Data'!$C$33,0,10*ROW('Sanitation Data'!C159)))</f>
        <v/>
      </c>
      <c r="CP165" s="33" t="str">
        <f ca="true">+IF(OFFSET('Sanitation Data'!$D$29,0,10*ROW('Sanitation Data'!D159))="","",OFFSET('Sanitation Data'!$D$29,0,10*ROW('Sanitation Data'!D159)))</f>
        <v/>
      </c>
      <c r="CQ165" s="33" t="str">
        <f ca="true">+IF(OFFSET('Sanitation Data'!$D$30,0,10*ROW('Sanitation Data'!D159))="","",OFFSET('Sanitation Data'!$D$30,0,10*ROW('Sanitation Data'!D159)))</f>
        <v/>
      </c>
      <c r="CR165" s="33" t="str">
        <f ca="true">+IF(OFFSET('Sanitation Data'!$D$31,0,10*ROW('Sanitation Data'!D159))="","",OFFSET('Sanitation Data'!$D$31,0,10*ROW('Sanitation Data'!D159)))</f>
        <v/>
      </c>
      <c r="CS165" s="33" t="str">
        <f ca="true">+IF(OFFSET('Sanitation Data'!$D$32,0,10*ROW('Sanitation Data'!D159))="","",OFFSET('Sanitation Data'!$D$32,0,10*ROW('Sanitation Data'!D159)))</f>
        <v/>
      </c>
      <c r="CT165" s="33" t="str">
        <f ca="true">+IF(OFFSET('Sanitation Data'!$D$33,0,10*ROW('Sanitation Data'!D159))="","",OFFSET('Sanitation Data'!$D$33,0,10*ROW('Sanitation Data'!D159)))</f>
        <v/>
      </c>
      <c r="CU165" s="33" t="str">
        <f ca="true">+IF(OFFSET('Sanitation Data'!$E$29,0,10*ROW('Sanitation Data'!E159))="","",OFFSET('Sanitation Data'!$E$29,0,10*ROW('Sanitation Data'!E159)))</f>
        <v/>
      </c>
      <c r="CV165" s="33" t="str">
        <f ca="true">+IF(OFFSET('Sanitation Data'!$E$30,0,10*ROW('Sanitation Data'!E159))="","",OFFSET('Sanitation Data'!$E$30,0,10*ROW('Sanitation Data'!E159)))</f>
        <v/>
      </c>
      <c r="CW165" s="33" t="str">
        <f ca="true">+IF(OFFSET('Sanitation Data'!$E$31,0,10*ROW('Sanitation Data'!E159))="","",OFFSET('Sanitation Data'!$E$31,0,10*ROW('Sanitation Data'!E159)))</f>
        <v/>
      </c>
      <c r="CX165" s="33" t="str">
        <f ca="true">+IF(OFFSET('Sanitation Data'!$E$32,0,10*ROW('Sanitation Data'!E159))="","",OFFSET('Sanitation Data'!$E$32,0,10*ROW('Sanitation Data'!E159)))</f>
        <v/>
      </c>
      <c r="CY165" s="33" t="str">
        <f ca="true">+IF(OFFSET('Sanitation Data'!$E$33,0,10*ROW('Sanitation Data'!E159))="","",OFFSET('Sanitation Data'!$E$33,0,10*ROW('Sanitation Data'!E159)))</f>
        <v/>
      </c>
      <c r="CZ165" s="33" t="str">
        <f ca="true">+IF(OFFSET('Sanitation Data'!$F$29,0,10*ROW('Sanitation Data'!F159))="","",OFFSET('Sanitation Data'!$F$29,0,10*ROW('Sanitation Data'!F159)))</f>
        <v/>
      </c>
      <c r="DA165" s="33" t="str">
        <f ca="true">+IF(OFFSET('Sanitation Data'!$F$30,0,10*ROW('Sanitation Data'!F159))="","",OFFSET('Sanitation Data'!$F$30,0,10*ROW('Sanitation Data'!F159)))</f>
        <v/>
      </c>
      <c r="DB165" s="33" t="str">
        <f ca="true">+IF(OFFSET('Sanitation Data'!$F$31,0,10*ROW('Sanitation Data'!F159))="","",OFFSET('Sanitation Data'!$F$31,0,10*ROW('Sanitation Data'!F159)))</f>
        <v/>
      </c>
      <c r="DC165" s="33" t="str">
        <f ca="true">+IF(OFFSET('Sanitation Data'!$F$32,0,10*ROW('Sanitation Data'!F159))="","",OFFSET('Sanitation Data'!$F$32,0,10*ROW('Sanitation Data'!F159)))</f>
        <v/>
      </c>
      <c r="DD165" s="33" t="str">
        <f ca="true">+IF(OFFSET('Sanitation Data'!$F$33,0,10*ROW('Sanitation Data'!F159))="","",OFFSET('Sanitation Data'!$F$33,0,10*ROW('Sanitation Data'!F159)))</f>
        <v/>
      </c>
      <c r="DE165" s="33" t="str">
        <f ca="true">+IF(OFFSET('Sanitation Data'!$G$29,0,10*ROW('Sanitation Data'!G159))="","",OFFSET('Sanitation Data'!$G$29,0,10*ROW('Sanitation Data'!G159)))</f>
        <v/>
      </c>
      <c r="DF165" s="33" t="str">
        <f ca="true">+IF(OFFSET('Sanitation Data'!$G$30,0,10*ROW('Sanitation Data'!G159))="","",OFFSET('Sanitation Data'!$G$30,0,10*ROW('Sanitation Data'!G159)))</f>
        <v/>
      </c>
      <c r="DG165" s="33" t="str">
        <f ca="true">+IF(OFFSET('Sanitation Data'!$G$31,0,10*ROW('Sanitation Data'!G159))="","",OFFSET('Sanitation Data'!$G$31,0,10*ROW('Sanitation Data'!G159)))</f>
        <v/>
      </c>
      <c r="DH165" s="33" t="str">
        <f ca="true">+IF(OFFSET('Sanitation Data'!$G$32,0,10*ROW('Sanitation Data'!G159))="","",OFFSET('Sanitation Data'!$G$32,0,10*ROW('Sanitation Data'!G159)))</f>
        <v/>
      </c>
      <c r="DI165" s="33" t="str">
        <f ca="true">+IF(OFFSET('Sanitation Data'!$G$33,0,10*ROW('Sanitation Data'!G159))="","",OFFSET('Sanitation Data'!$G$33,0,10*ROW('Sanitation Data'!G159)))</f>
        <v/>
      </c>
      <c r="DJ165" s="33" t="str">
        <f ca="true">+IF(OFFSET('Sanitation Data'!$H$29,0,10*ROW('Sanitation Data'!H159))="","",OFFSET('Sanitation Data'!$H$29,0,10*ROW('Sanitation Data'!H159)))</f>
        <v/>
      </c>
      <c r="DK165" s="33" t="str">
        <f ca="true">+IF(OFFSET('Sanitation Data'!$H$30,0,10*ROW('Sanitation Data'!H159))="","",OFFSET('Sanitation Data'!$H$30,0,10*ROW('Sanitation Data'!H159)))</f>
        <v/>
      </c>
      <c r="DL165" s="33" t="str">
        <f ca="true">+IF(OFFSET('Sanitation Data'!$H$31,0,10*ROW('Sanitation Data'!H159))="","",OFFSET('Sanitation Data'!$H$31,0,10*ROW('Sanitation Data'!H159)))</f>
        <v/>
      </c>
      <c r="DM165" s="33" t="str">
        <f ca="true">+IF(OFFSET('Sanitation Data'!$H$32,0,10*ROW('Sanitation Data'!H159))="","",OFFSET('Sanitation Data'!$H$32,0,10*ROW('Sanitation Data'!H159)))</f>
        <v/>
      </c>
      <c r="DN165" s="33" t="str">
        <f ca="true">+IF(OFFSET('Sanitation Data'!$H$33,0,10*ROW('Sanitation Data'!H159))="","",OFFSET('Sanitation Data'!$H$33,0,10*ROW('Sanitation Data'!H159)))</f>
        <v/>
      </c>
      <c r="DO165" s="33" t="str">
        <f ca="true">+IF(OFFSET('Hygiene Data'!$C$12,0,10*ROW('Hygiene Data'!C159))="","",OFFSET('Hygiene Data'!$C$12,0,10*ROW('Hygiene Data'!C159)))</f>
        <v/>
      </c>
      <c r="DP165" s="33" t="str">
        <f ca="true">+IF(OFFSET('Hygiene Data'!$C$13,0,10*ROW('Hygiene Data'!C159))="","",OFFSET('Hygiene Data'!$C$13,0,10*ROW('Hygiene Data'!C159)))</f>
        <v/>
      </c>
      <c r="DQ165" s="33" t="str">
        <f ca="true">+IF(OFFSET('Hygiene Data'!$C$14,0,10*ROW('Hygiene Data'!C159))="","",OFFSET('Hygiene Data'!$C$14,0,10*ROW('Hygiene Data'!C159)))</f>
        <v/>
      </c>
      <c r="DR165" s="33" t="str">
        <f ca="true">+IF(OFFSET('Hygiene Data'!$D$12,0,10*ROW('Hygiene Data'!D159))="","",OFFSET('Hygiene Data'!$D$12,0,10*ROW('Hygiene Data'!D159)))</f>
        <v/>
      </c>
      <c r="DS165" s="33" t="str">
        <f ca="true">+IF(OFFSET('Hygiene Data'!$D$13,0,10*ROW('Hygiene Data'!D159))="","",OFFSET('Hygiene Data'!$D$13,0,10*ROW('Hygiene Data'!D159)))</f>
        <v/>
      </c>
      <c r="DT165" s="33" t="str">
        <f ca="true">+IF(OFFSET('Hygiene Data'!$D$14,0,10*ROW('Hygiene Data'!D159))="","",OFFSET('Hygiene Data'!$D$14,0,10*ROW('Hygiene Data'!D159)))</f>
        <v/>
      </c>
      <c r="DU165" s="33" t="str">
        <f ca="true">+IF(OFFSET('Hygiene Data'!$E$12,0,10*ROW('Hygiene Data'!E159))="","",OFFSET('Hygiene Data'!$E$12,0,10*ROW('Hygiene Data'!E159)))</f>
        <v/>
      </c>
      <c r="DV165" s="33" t="str">
        <f ca="true">+IF(OFFSET('Hygiene Data'!$E$13,0,10*ROW('Hygiene Data'!E159))="","",OFFSET('Hygiene Data'!$E$13,0,10*ROW('Hygiene Data'!E159)))</f>
        <v/>
      </c>
      <c r="DW165" s="33" t="str">
        <f ca="true">+IF(OFFSET('Hygiene Data'!$E$14,0,10*ROW('Hygiene Data'!E159))="","",OFFSET('Hygiene Data'!$E$14,0,10*ROW('Hygiene Data'!E159)))</f>
        <v/>
      </c>
      <c r="DX165" s="33" t="str">
        <f ca="true">+IF(OFFSET('Hygiene Data'!$F$12,0,10*ROW('Hygiene Data'!F159))="","",OFFSET('Hygiene Data'!$F$12,0,10*ROW('Hygiene Data'!F159)))</f>
        <v/>
      </c>
      <c r="DY165" s="33" t="str">
        <f ca="true">+IF(OFFSET('Hygiene Data'!$F$13,0,10*ROW('Hygiene Data'!F159))="","",OFFSET('Hygiene Data'!$F$13,0,10*ROW('Hygiene Data'!F159)))</f>
        <v/>
      </c>
      <c r="DZ165" s="33" t="str">
        <f ca="true">+IF(OFFSET('Hygiene Data'!$F$14,0,10*ROW('Hygiene Data'!F159))="","",OFFSET('Hygiene Data'!$F$14,0,10*ROW('Hygiene Data'!F159)))</f>
        <v/>
      </c>
      <c r="EA165" s="33" t="str">
        <f ca="true">+IF(OFFSET('Hygiene Data'!$G$12,0,10*ROW('Hygiene Data'!G159))="","",OFFSET('Hygiene Data'!$G$12,0,10*ROW('Hygiene Data'!G159)))</f>
        <v/>
      </c>
      <c r="EB165" s="33" t="str">
        <f ca="true">+IF(OFFSET('Hygiene Data'!$G$13,0,10*ROW('Hygiene Data'!G159))="","",OFFSET('Hygiene Data'!$G$13,0,10*ROW('Hygiene Data'!G159)))</f>
        <v/>
      </c>
      <c r="EC165" s="33" t="str">
        <f ca="true">+IF(OFFSET('Hygiene Data'!$G$14,0,10*ROW('Hygiene Data'!G159))="","",OFFSET('Hygiene Data'!$G$14,0,10*ROW('Hygiene Data'!G159)))</f>
        <v/>
      </c>
      <c r="ED165" s="33" t="str">
        <f ca="true">+IF(OFFSET('Hygiene Data'!$H$12,0,10*ROW('Hygiene Data'!H159))="","",OFFSET('Hygiene Data'!$H$12,0,10*ROW('Hygiene Data'!H159)))</f>
        <v/>
      </c>
      <c r="EE165" s="33" t="str">
        <f ca="true">+IF(OFFSET('Hygiene Data'!$H$13,0,10*ROW('Hygiene Data'!H159))="","",OFFSET('Hygiene Data'!$H$13,0,10*ROW('Hygiene Data'!H159)))</f>
        <v/>
      </c>
      <c r="EF165" s="33" t="str">
        <f ca="true">+IF(OFFSET('Hygiene Data'!$H$14,0,10*ROW('Hygiene Data'!H159))="","",OFFSET('Hygiene Data'!$H$14,0,10*ROW('Hygiene Data'!H159)))</f>
        <v/>
      </c>
    </row>
    <row r="166" x14ac:dyDescent="0.2">
      <c r="A166" s="56" t="str">
        <f ca="true">+IF(OFFSET('Water Data'!$B$1,0,10*ROW('Water Data'!B163))="","",OFFSET('Water Data'!$B$1,0,10*ROW('Water Data'!B163)))</f>
        <v/>
      </c>
      <c r="B166" s="56" t="str">
        <f ca="true">+IF(OFFSET('Water Data'!$A$3,0,10*ROW('Water Data'!A163))="","",OFFSET('Water Data'!$A$3,0,10*ROW('Water Data'!A163)))</f>
        <v/>
      </c>
      <c r="C166" s="56" t="str">
        <f ca="true">+IF(OFFSET('Water Data'!$C$3,0,10*ROW('Water Data'!C163))="","",OFFSET('Water Data'!$C$3,0,10*ROW('Water Data'!C163)))</f>
        <v/>
      </c>
      <c r="D166" s="244"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4"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4"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4"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4"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4"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4"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4"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4"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4"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4"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4"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4"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4"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4"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4"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4"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4"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45"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45"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45"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45"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45"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45"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45"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45"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45"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45"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45"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45"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45"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45"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45"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45"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45"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45"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45"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45"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45"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45"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45"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45"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45"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45"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45"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45"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45"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45"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46"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46"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46"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46"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46"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46"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46"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46"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46"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46"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46"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46"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46"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46"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46"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46"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46"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46"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3" t="str">
        <f ca="true">+IF(OFFSET('Water Data'!$C$28,0,10*ROW('Water Data'!C160))="","",OFFSET('Water Data'!$C$28,0,10*ROW('Water Data'!C160)))</f>
        <v/>
      </c>
      <c r="BT166" s="33" t="str">
        <f ca="true">+IF(OFFSET('Water Data'!$C$29,0,10*ROW('Water Data'!C160))="","",OFFSET('Water Data'!$C$29,0,10*ROW('Water Data'!C160)))</f>
        <v/>
      </c>
      <c r="BU166" s="33" t="str">
        <f ca="true">+IF(OFFSET('Water Data'!$C$30,0,10*ROW('Water Data'!C160))="","",OFFSET('Water Data'!$C$30,0,10*ROW('Water Data'!C160)))</f>
        <v/>
      </c>
      <c r="BV166" s="33" t="str">
        <f ca="true">+IF(OFFSET('Water Data'!$D$28,0,10*ROW('Water Data'!D160))="","",OFFSET('Water Data'!$D$28,0,10*ROW('Water Data'!D160)))</f>
        <v/>
      </c>
      <c r="BW166" s="33" t="str">
        <f ca="true">+IF(OFFSET('Water Data'!$D$29,0,10*ROW('Water Data'!D160))="","",OFFSET('Water Data'!$D$29,0,10*ROW('Water Data'!D160)))</f>
        <v/>
      </c>
      <c r="BX166" s="33" t="str">
        <f ca="true">+IF(OFFSET('Water Data'!$D$30,0,10*ROW('Water Data'!D160))="","",OFFSET('Water Data'!$D$30,0,10*ROW('Water Data'!D160)))</f>
        <v/>
      </c>
      <c r="BY166" s="33" t="str">
        <f ca="true">+IF(OFFSET('Water Data'!$E$28,0,10*ROW('Water Data'!E160))="","",OFFSET('Water Data'!$E$28,0,10*ROW('Water Data'!E160)))</f>
        <v/>
      </c>
      <c r="BZ166" s="33" t="str">
        <f ca="true">+IF(OFFSET('Water Data'!$E$29,0,10*ROW('Water Data'!E160))="","",OFFSET('Water Data'!$E$29,0,10*ROW('Water Data'!E160)))</f>
        <v/>
      </c>
      <c r="CA166" s="33" t="str">
        <f ca="true">+IF(OFFSET('Water Data'!$E$30,0,10*ROW('Water Data'!E160))="","",OFFSET('Water Data'!$E$30,0,10*ROW('Water Data'!E160)))</f>
        <v/>
      </c>
      <c r="CB166" s="33" t="str">
        <f ca="true">+IF(OFFSET('Water Data'!$F$28,0,10*ROW('Water Data'!F160))="","",OFFSET('Water Data'!$F$28,0,10*ROW('Water Data'!F160)))</f>
        <v/>
      </c>
      <c r="CC166" s="33" t="str">
        <f ca="true">+IF(OFFSET('Water Data'!$F$29,0,10*ROW('Water Data'!F160))="","",OFFSET('Water Data'!$F$29,0,10*ROW('Water Data'!F160)))</f>
        <v/>
      </c>
      <c r="CD166" s="33" t="str">
        <f ca="true">+IF(OFFSET('Water Data'!$F$30,0,10*ROW('Water Data'!F160))="","",OFFSET('Water Data'!$F$30,0,10*ROW('Water Data'!F160)))</f>
        <v/>
      </c>
      <c r="CE166" s="33" t="str">
        <f ca="true">+IF(OFFSET('Water Data'!$G$28,0,10*ROW('Water Data'!G160))="","",OFFSET('Water Data'!$G$28,0,10*ROW('Water Data'!G160)))</f>
        <v/>
      </c>
      <c r="CF166" s="33" t="str">
        <f ca="true">+IF(OFFSET('Water Data'!$G$29,0,10*ROW('Water Data'!G160))="","",OFFSET('Water Data'!$G$29,0,10*ROW('Water Data'!G160)))</f>
        <v/>
      </c>
      <c r="CG166" s="33" t="str">
        <f ca="true">+IF(OFFSET('Water Data'!$G$30,0,10*ROW('Water Data'!G160))="","",OFFSET('Water Data'!$G$30,0,10*ROW('Water Data'!G160)))</f>
        <v/>
      </c>
      <c r="CH166" s="33" t="str">
        <f ca="true">+IF(OFFSET('Water Data'!$H$28,0,10*ROW('Water Data'!H160))="","",OFFSET('Water Data'!$H$28,0,10*ROW('Water Data'!H160)))</f>
        <v/>
      </c>
      <c r="CI166" s="33" t="str">
        <f ca="true">+IF(OFFSET('Water Data'!$H$29,0,10*ROW('Water Data'!H160))="","",OFFSET('Water Data'!$H$29,0,10*ROW('Water Data'!H160)))</f>
        <v/>
      </c>
      <c r="CJ166" s="33" t="str">
        <f ca="true">+IF(OFFSET('Water Data'!$H$30,0,10*ROW('Water Data'!H160))="","",OFFSET('Water Data'!$H$30,0,10*ROW('Water Data'!H160)))</f>
        <v/>
      </c>
      <c r="CK166" s="33" t="str">
        <f ca="true">+IF(OFFSET('Sanitation Data'!$C$29,0,10*ROW('Sanitation Data'!C160))="","",OFFSET('Sanitation Data'!$C$29,0,10*ROW('Sanitation Data'!C160)))</f>
        <v/>
      </c>
      <c r="CL166" s="33" t="str">
        <f ca="true">+IF(OFFSET('Sanitation Data'!$C$30,0,10*ROW('Sanitation Data'!C160))="","",OFFSET('Sanitation Data'!$C$30,0,10*ROW('Sanitation Data'!C160)))</f>
        <v/>
      </c>
      <c r="CM166" s="33" t="str">
        <f ca="true">+IF(OFFSET('Sanitation Data'!$C$31,0,10*ROW('Sanitation Data'!C160))="","",OFFSET('Sanitation Data'!$C$31,0,10*ROW('Sanitation Data'!C160)))</f>
        <v/>
      </c>
      <c r="CN166" s="33" t="str">
        <f ca="true">+IF(OFFSET('Sanitation Data'!$C$32,0,10*ROW('Sanitation Data'!C160))="","",OFFSET('Sanitation Data'!$C$32,0,10*ROW('Sanitation Data'!C160)))</f>
        <v/>
      </c>
      <c r="CO166" s="33" t="str">
        <f ca="true">+IF(OFFSET('Sanitation Data'!$C$33,0,10*ROW('Sanitation Data'!C160))="","",OFFSET('Sanitation Data'!$C$33,0,10*ROW('Sanitation Data'!C160)))</f>
        <v/>
      </c>
      <c r="CP166" s="33" t="str">
        <f ca="true">+IF(OFFSET('Sanitation Data'!$D$29,0,10*ROW('Sanitation Data'!D160))="","",OFFSET('Sanitation Data'!$D$29,0,10*ROW('Sanitation Data'!D160)))</f>
        <v/>
      </c>
      <c r="CQ166" s="33" t="str">
        <f ca="true">+IF(OFFSET('Sanitation Data'!$D$30,0,10*ROW('Sanitation Data'!D160))="","",OFFSET('Sanitation Data'!$D$30,0,10*ROW('Sanitation Data'!D160)))</f>
        <v/>
      </c>
      <c r="CR166" s="33" t="str">
        <f ca="true">+IF(OFFSET('Sanitation Data'!$D$31,0,10*ROW('Sanitation Data'!D160))="","",OFFSET('Sanitation Data'!$D$31,0,10*ROW('Sanitation Data'!D160)))</f>
        <v/>
      </c>
      <c r="CS166" s="33" t="str">
        <f ca="true">+IF(OFFSET('Sanitation Data'!$D$32,0,10*ROW('Sanitation Data'!D160))="","",OFFSET('Sanitation Data'!$D$32,0,10*ROW('Sanitation Data'!D160)))</f>
        <v/>
      </c>
      <c r="CT166" s="33" t="str">
        <f ca="true">+IF(OFFSET('Sanitation Data'!$D$33,0,10*ROW('Sanitation Data'!D160))="","",OFFSET('Sanitation Data'!$D$33,0,10*ROW('Sanitation Data'!D160)))</f>
        <v/>
      </c>
      <c r="CU166" s="33" t="str">
        <f ca="true">+IF(OFFSET('Sanitation Data'!$E$29,0,10*ROW('Sanitation Data'!E160))="","",OFFSET('Sanitation Data'!$E$29,0,10*ROW('Sanitation Data'!E160)))</f>
        <v/>
      </c>
      <c r="CV166" s="33" t="str">
        <f ca="true">+IF(OFFSET('Sanitation Data'!$E$30,0,10*ROW('Sanitation Data'!E160))="","",OFFSET('Sanitation Data'!$E$30,0,10*ROW('Sanitation Data'!E160)))</f>
        <v/>
      </c>
      <c r="CW166" s="33" t="str">
        <f ca="true">+IF(OFFSET('Sanitation Data'!$E$31,0,10*ROW('Sanitation Data'!E160))="","",OFFSET('Sanitation Data'!$E$31,0,10*ROW('Sanitation Data'!E160)))</f>
        <v/>
      </c>
      <c r="CX166" s="33" t="str">
        <f ca="true">+IF(OFFSET('Sanitation Data'!$E$32,0,10*ROW('Sanitation Data'!E160))="","",OFFSET('Sanitation Data'!$E$32,0,10*ROW('Sanitation Data'!E160)))</f>
        <v/>
      </c>
      <c r="CY166" s="33" t="str">
        <f ca="true">+IF(OFFSET('Sanitation Data'!$E$33,0,10*ROW('Sanitation Data'!E160))="","",OFFSET('Sanitation Data'!$E$33,0,10*ROW('Sanitation Data'!E160)))</f>
        <v/>
      </c>
      <c r="CZ166" s="33" t="str">
        <f ca="true">+IF(OFFSET('Sanitation Data'!$F$29,0,10*ROW('Sanitation Data'!F160))="","",OFFSET('Sanitation Data'!$F$29,0,10*ROW('Sanitation Data'!F160)))</f>
        <v/>
      </c>
      <c r="DA166" s="33" t="str">
        <f ca="true">+IF(OFFSET('Sanitation Data'!$F$30,0,10*ROW('Sanitation Data'!F160))="","",OFFSET('Sanitation Data'!$F$30,0,10*ROW('Sanitation Data'!F160)))</f>
        <v/>
      </c>
      <c r="DB166" s="33" t="str">
        <f ca="true">+IF(OFFSET('Sanitation Data'!$F$31,0,10*ROW('Sanitation Data'!F160))="","",OFFSET('Sanitation Data'!$F$31,0,10*ROW('Sanitation Data'!F160)))</f>
        <v/>
      </c>
      <c r="DC166" s="33" t="str">
        <f ca="true">+IF(OFFSET('Sanitation Data'!$F$32,0,10*ROW('Sanitation Data'!F160))="","",OFFSET('Sanitation Data'!$F$32,0,10*ROW('Sanitation Data'!F160)))</f>
        <v/>
      </c>
      <c r="DD166" s="33" t="str">
        <f ca="true">+IF(OFFSET('Sanitation Data'!$F$33,0,10*ROW('Sanitation Data'!F160))="","",OFFSET('Sanitation Data'!$F$33,0,10*ROW('Sanitation Data'!F160)))</f>
        <v/>
      </c>
      <c r="DE166" s="33" t="str">
        <f ca="true">+IF(OFFSET('Sanitation Data'!$G$29,0,10*ROW('Sanitation Data'!G160))="","",OFFSET('Sanitation Data'!$G$29,0,10*ROW('Sanitation Data'!G160)))</f>
        <v/>
      </c>
      <c r="DF166" s="33" t="str">
        <f ca="true">+IF(OFFSET('Sanitation Data'!$G$30,0,10*ROW('Sanitation Data'!G160))="","",OFFSET('Sanitation Data'!$G$30,0,10*ROW('Sanitation Data'!G160)))</f>
        <v/>
      </c>
      <c r="DG166" s="33" t="str">
        <f ca="true">+IF(OFFSET('Sanitation Data'!$G$31,0,10*ROW('Sanitation Data'!G160))="","",OFFSET('Sanitation Data'!$G$31,0,10*ROW('Sanitation Data'!G160)))</f>
        <v/>
      </c>
      <c r="DH166" s="33" t="str">
        <f ca="true">+IF(OFFSET('Sanitation Data'!$G$32,0,10*ROW('Sanitation Data'!G160))="","",OFFSET('Sanitation Data'!$G$32,0,10*ROW('Sanitation Data'!G160)))</f>
        <v/>
      </c>
      <c r="DI166" s="33" t="str">
        <f ca="true">+IF(OFFSET('Sanitation Data'!$G$33,0,10*ROW('Sanitation Data'!G160))="","",OFFSET('Sanitation Data'!$G$33,0,10*ROW('Sanitation Data'!G160)))</f>
        <v/>
      </c>
      <c r="DJ166" s="33" t="str">
        <f ca="true">+IF(OFFSET('Sanitation Data'!$H$29,0,10*ROW('Sanitation Data'!H160))="","",OFFSET('Sanitation Data'!$H$29,0,10*ROW('Sanitation Data'!H160)))</f>
        <v/>
      </c>
      <c r="DK166" s="33" t="str">
        <f ca="true">+IF(OFFSET('Sanitation Data'!$H$30,0,10*ROW('Sanitation Data'!H160))="","",OFFSET('Sanitation Data'!$H$30,0,10*ROW('Sanitation Data'!H160)))</f>
        <v/>
      </c>
      <c r="DL166" s="33" t="str">
        <f ca="true">+IF(OFFSET('Sanitation Data'!$H$31,0,10*ROW('Sanitation Data'!H160))="","",OFFSET('Sanitation Data'!$H$31,0,10*ROW('Sanitation Data'!H160)))</f>
        <v/>
      </c>
      <c r="DM166" s="33" t="str">
        <f ca="true">+IF(OFFSET('Sanitation Data'!$H$32,0,10*ROW('Sanitation Data'!H160))="","",OFFSET('Sanitation Data'!$H$32,0,10*ROW('Sanitation Data'!H160)))</f>
        <v/>
      </c>
      <c r="DN166" s="33" t="str">
        <f ca="true">+IF(OFFSET('Sanitation Data'!$H$33,0,10*ROW('Sanitation Data'!H160))="","",OFFSET('Sanitation Data'!$H$33,0,10*ROW('Sanitation Data'!H160)))</f>
        <v/>
      </c>
      <c r="DO166" s="33" t="str">
        <f ca="true">+IF(OFFSET('Hygiene Data'!$C$12,0,10*ROW('Hygiene Data'!C160))="","",OFFSET('Hygiene Data'!$C$12,0,10*ROW('Hygiene Data'!C160)))</f>
        <v/>
      </c>
      <c r="DP166" s="33" t="str">
        <f ca="true">+IF(OFFSET('Hygiene Data'!$C$13,0,10*ROW('Hygiene Data'!C160))="","",OFFSET('Hygiene Data'!$C$13,0,10*ROW('Hygiene Data'!C160)))</f>
        <v/>
      </c>
      <c r="DQ166" s="33" t="str">
        <f ca="true">+IF(OFFSET('Hygiene Data'!$C$14,0,10*ROW('Hygiene Data'!C160))="","",OFFSET('Hygiene Data'!$C$14,0,10*ROW('Hygiene Data'!C160)))</f>
        <v/>
      </c>
      <c r="DR166" s="33" t="str">
        <f ca="true">+IF(OFFSET('Hygiene Data'!$D$12,0,10*ROW('Hygiene Data'!D160))="","",OFFSET('Hygiene Data'!$D$12,0,10*ROW('Hygiene Data'!D160)))</f>
        <v/>
      </c>
      <c r="DS166" s="33" t="str">
        <f ca="true">+IF(OFFSET('Hygiene Data'!$D$13,0,10*ROW('Hygiene Data'!D160))="","",OFFSET('Hygiene Data'!$D$13,0,10*ROW('Hygiene Data'!D160)))</f>
        <v/>
      </c>
      <c r="DT166" s="33" t="str">
        <f ca="true">+IF(OFFSET('Hygiene Data'!$D$14,0,10*ROW('Hygiene Data'!D160))="","",OFFSET('Hygiene Data'!$D$14,0,10*ROW('Hygiene Data'!D160)))</f>
        <v/>
      </c>
      <c r="DU166" s="33" t="str">
        <f ca="true">+IF(OFFSET('Hygiene Data'!$E$12,0,10*ROW('Hygiene Data'!E160))="","",OFFSET('Hygiene Data'!$E$12,0,10*ROW('Hygiene Data'!E160)))</f>
        <v/>
      </c>
      <c r="DV166" s="33" t="str">
        <f ca="true">+IF(OFFSET('Hygiene Data'!$E$13,0,10*ROW('Hygiene Data'!E160))="","",OFFSET('Hygiene Data'!$E$13,0,10*ROW('Hygiene Data'!E160)))</f>
        <v/>
      </c>
      <c r="DW166" s="33" t="str">
        <f ca="true">+IF(OFFSET('Hygiene Data'!$E$14,0,10*ROW('Hygiene Data'!E160))="","",OFFSET('Hygiene Data'!$E$14,0,10*ROW('Hygiene Data'!E160)))</f>
        <v/>
      </c>
      <c r="DX166" s="33" t="str">
        <f ca="true">+IF(OFFSET('Hygiene Data'!$F$12,0,10*ROW('Hygiene Data'!F160))="","",OFFSET('Hygiene Data'!$F$12,0,10*ROW('Hygiene Data'!F160)))</f>
        <v/>
      </c>
      <c r="DY166" s="33" t="str">
        <f ca="true">+IF(OFFSET('Hygiene Data'!$F$13,0,10*ROW('Hygiene Data'!F160))="","",OFFSET('Hygiene Data'!$F$13,0,10*ROW('Hygiene Data'!F160)))</f>
        <v/>
      </c>
      <c r="DZ166" s="33" t="str">
        <f ca="true">+IF(OFFSET('Hygiene Data'!$F$14,0,10*ROW('Hygiene Data'!F160))="","",OFFSET('Hygiene Data'!$F$14,0,10*ROW('Hygiene Data'!F160)))</f>
        <v/>
      </c>
      <c r="EA166" s="33" t="str">
        <f ca="true">+IF(OFFSET('Hygiene Data'!$G$12,0,10*ROW('Hygiene Data'!G160))="","",OFFSET('Hygiene Data'!$G$12,0,10*ROW('Hygiene Data'!G160)))</f>
        <v/>
      </c>
      <c r="EB166" s="33" t="str">
        <f ca="true">+IF(OFFSET('Hygiene Data'!$G$13,0,10*ROW('Hygiene Data'!G160))="","",OFFSET('Hygiene Data'!$G$13,0,10*ROW('Hygiene Data'!G160)))</f>
        <v/>
      </c>
      <c r="EC166" s="33" t="str">
        <f ca="true">+IF(OFFSET('Hygiene Data'!$G$14,0,10*ROW('Hygiene Data'!G160))="","",OFFSET('Hygiene Data'!$G$14,0,10*ROW('Hygiene Data'!G160)))</f>
        <v/>
      </c>
      <c r="ED166" s="33" t="str">
        <f ca="true">+IF(OFFSET('Hygiene Data'!$H$12,0,10*ROW('Hygiene Data'!H160))="","",OFFSET('Hygiene Data'!$H$12,0,10*ROW('Hygiene Data'!H160)))</f>
        <v/>
      </c>
      <c r="EE166" s="33" t="str">
        <f ca="true">+IF(OFFSET('Hygiene Data'!$H$13,0,10*ROW('Hygiene Data'!H160))="","",OFFSET('Hygiene Data'!$H$13,0,10*ROW('Hygiene Data'!H160)))</f>
        <v/>
      </c>
      <c r="EF166" s="33" t="str">
        <f ca="true">+IF(OFFSET('Hygiene Data'!$H$14,0,10*ROW('Hygiene Data'!H160))="","",OFFSET('Hygiene Data'!$H$14,0,10*ROW('Hygiene Data'!H160)))</f>
        <v/>
      </c>
    </row>
    <row r="167" x14ac:dyDescent="0.2">
      <c r="A167" s="56" t="str">
        <f ca="true">+IF(OFFSET('Water Data'!$B$1,0,10*ROW('Water Data'!B164))="","",OFFSET('Water Data'!$B$1,0,10*ROW('Water Data'!B164)))</f>
        <v/>
      </c>
      <c r="B167" s="56" t="str">
        <f ca="true">+IF(OFFSET('Water Data'!$A$3,0,10*ROW('Water Data'!A164))="","",OFFSET('Water Data'!$A$3,0,10*ROW('Water Data'!A164)))</f>
        <v/>
      </c>
      <c r="C167" s="56" t="str">
        <f ca="true">+IF(OFFSET('Water Data'!$C$3,0,10*ROW('Water Data'!C164))="","",OFFSET('Water Data'!$C$3,0,10*ROW('Water Data'!C164)))</f>
        <v/>
      </c>
      <c r="D167" s="244"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4"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4"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4"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4"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4"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4"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4"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4"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4"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4"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4"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4"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4"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4"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4"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4"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4"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45"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45"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45"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45"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45"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45"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45"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45"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45"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45"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45"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45"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45"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45"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45"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45"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45"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45"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45"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45"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45"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45"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45"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45"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45"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45"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45"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45"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45"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45"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46"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46"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46"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46"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46"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46"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46"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46"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46"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46"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46"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46"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46"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46"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46"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46"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46"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46"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3" t="str">
        <f ca="true">+IF(OFFSET('Water Data'!$C$28,0,10*ROW('Water Data'!C161))="","",OFFSET('Water Data'!$C$28,0,10*ROW('Water Data'!C161)))</f>
        <v/>
      </c>
      <c r="BT167" s="33" t="str">
        <f ca="true">+IF(OFFSET('Water Data'!$C$29,0,10*ROW('Water Data'!C161))="","",OFFSET('Water Data'!$C$29,0,10*ROW('Water Data'!C161)))</f>
        <v/>
      </c>
      <c r="BU167" s="33" t="str">
        <f ca="true">+IF(OFFSET('Water Data'!$C$30,0,10*ROW('Water Data'!C161))="","",OFFSET('Water Data'!$C$30,0,10*ROW('Water Data'!C161)))</f>
        <v/>
      </c>
      <c r="BV167" s="33" t="str">
        <f ca="true">+IF(OFFSET('Water Data'!$D$28,0,10*ROW('Water Data'!D161))="","",OFFSET('Water Data'!$D$28,0,10*ROW('Water Data'!D161)))</f>
        <v/>
      </c>
      <c r="BW167" s="33" t="str">
        <f ca="true">+IF(OFFSET('Water Data'!$D$29,0,10*ROW('Water Data'!D161))="","",OFFSET('Water Data'!$D$29,0,10*ROW('Water Data'!D161)))</f>
        <v/>
      </c>
      <c r="BX167" s="33" t="str">
        <f ca="true">+IF(OFFSET('Water Data'!$D$30,0,10*ROW('Water Data'!D161))="","",OFFSET('Water Data'!$D$30,0,10*ROW('Water Data'!D161)))</f>
        <v/>
      </c>
      <c r="BY167" s="33" t="str">
        <f ca="true">+IF(OFFSET('Water Data'!$E$28,0,10*ROW('Water Data'!E161))="","",OFFSET('Water Data'!$E$28,0,10*ROW('Water Data'!E161)))</f>
        <v/>
      </c>
      <c r="BZ167" s="33" t="str">
        <f ca="true">+IF(OFFSET('Water Data'!$E$29,0,10*ROW('Water Data'!E161))="","",OFFSET('Water Data'!$E$29,0,10*ROW('Water Data'!E161)))</f>
        <v/>
      </c>
      <c r="CA167" s="33" t="str">
        <f ca="true">+IF(OFFSET('Water Data'!$E$30,0,10*ROW('Water Data'!E161))="","",OFFSET('Water Data'!$E$30,0,10*ROW('Water Data'!E161)))</f>
        <v/>
      </c>
      <c r="CB167" s="33" t="str">
        <f ca="true">+IF(OFFSET('Water Data'!$F$28,0,10*ROW('Water Data'!F161))="","",OFFSET('Water Data'!$F$28,0,10*ROW('Water Data'!F161)))</f>
        <v/>
      </c>
      <c r="CC167" s="33" t="str">
        <f ca="true">+IF(OFFSET('Water Data'!$F$29,0,10*ROW('Water Data'!F161))="","",OFFSET('Water Data'!$F$29,0,10*ROW('Water Data'!F161)))</f>
        <v/>
      </c>
      <c r="CD167" s="33" t="str">
        <f ca="true">+IF(OFFSET('Water Data'!$F$30,0,10*ROW('Water Data'!F161))="","",OFFSET('Water Data'!$F$30,0,10*ROW('Water Data'!F161)))</f>
        <v/>
      </c>
      <c r="CE167" s="33" t="str">
        <f ca="true">+IF(OFFSET('Water Data'!$G$28,0,10*ROW('Water Data'!G161))="","",OFFSET('Water Data'!$G$28,0,10*ROW('Water Data'!G161)))</f>
        <v/>
      </c>
      <c r="CF167" s="33" t="str">
        <f ca="true">+IF(OFFSET('Water Data'!$G$29,0,10*ROW('Water Data'!G161))="","",OFFSET('Water Data'!$G$29,0,10*ROW('Water Data'!G161)))</f>
        <v/>
      </c>
      <c r="CG167" s="33" t="str">
        <f ca="true">+IF(OFFSET('Water Data'!$G$30,0,10*ROW('Water Data'!G161))="","",OFFSET('Water Data'!$G$30,0,10*ROW('Water Data'!G161)))</f>
        <v/>
      </c>
      <c r="CH167" s="33" t="str">
        <f ca="true">+IF(OFFSET('Water Data'!$H$28,0,10*ROW('Water Data'!H161))="","",OFFSET('Water Data'!$H$28,0,10*ROW('Water Data'!H161)))</f>
        <v/>
      </c>
      <c r="CI167" s="33" t="str">
        <f ca="true">+IF(OFFSET('Water Data'!$H$29,0,10*ROW('Water Data'!H161))="","",OFFSET('Water Data'!$H$29,0,10*ROW('Water Data'!H161)))</f>
        <v/>
      </c>
      <c r="CJ167" s="33" t="str">
        <f ca="true">+IF(OFFSET('Water Data'!$H$30,0,10*ROW('Water Data'!H161))="","",OFFSET('Water Data'!$H$30,0,10*ROW('Water Data'!H161)))</f>
        <v/>
      </c>
      <c r="CK167" s="33" t="str">
        <f ca="true">+IF(OFFSET('Sanitation Data'!$C$29,0,10*ROW('Sanitation Data'!C161))="","",OFFSET('Sanitation Data'!$C$29,0,10*ROW('Sanitation Data'!C161)))</f>
        <v/>
      </c>
      <c r="CL167" s="33" t="str">
        <f ca="true">+IF(OFFSET('Sanitation Data'!$C$30,0,10*ROW('Sanitation Data'!C161))="","",OFFSET('Sanitation Data'!$C$30,0,10*ROW('Sanitation Data'!C161)))</f>
        <v/>
      </c>
      <c r="CM167" s="33" t="str">
        <f ca="true">+IF(OFFSET('Sanitation Data'!$C$31,0,10*ROW('Sanitation Data'!C161))="","",OFFSET('Sanitation Data'!$C$31,0,10*ROW('Sanitation Data'!C161)))</f>
        <v/>
      </c>
      <c r="CN167" s="33" t="str">
        <f ca="true">+IF(OFFSET('Sanitation Data'!$C$32,0,10*ROW('Sanitation Data'!C161))="","",OFFSET('Sanitation Data'!$C$32,0,10*ROW('Sanitation Data'!C161)))</f>
        <v/>
      </c>
      <c r="CO167" s="33" t="str">
        <f ca="true">+IF(OFFSET('Sanitation Data'!$C$33,0,10*ROW('Sanitation Data'!C161))="","",OFFSET('Sanitation Data'!$C$33,0,10*ROW('Sanitation Data'!C161)))</f>
        <v/>
      </c>
      <c r="CP167" s="33" t="str">
        <f ca="true">+IF(OFFSET('Sanitation Data'!$D$29,0,10*ROW('Sanitation Data'!D161))="","",OFFSET('Sanitation Data'!$D$29,0,10*ROW('Sanitation Data'!D161)))</f>
        <v/>
      </c>
      <c r="CQ167" s="33" t="str">
        <f ca="true">+IF(OFFSET('Sanitation Data'!$D$30,0,10*ROW('Sanitation Data'!D161))="","",OFFSET('Sanitation Data'!$D$30,0,10*ROW('Sanitation Data'!D161)))</f>
        <v/>
      </c>
      <c r="CR167" s="33" t="str">
        <f ca="true">+IF(OFFSET('Sanitation Data'!$D$31,0,10*ROW('Sanitation Data'!D161))="","",OFFSET('Sanitation Data'!$D$31,0,10*ROW('Sanitation Data'!D161)))</f>
        <v/>
      </c>
      <c r="CS167" s="33" t="str">
        <f ca="true">+IF(OFFSET('Sanitation Data'!$D$32,0,10*ROW('Sanitation Data'!D161))="","",OFFSET('Sanitation Data'!$D$32,0,10*ROW('Sanitation Data'!D161)))</f>
        <v/>
      </c>
      <c r="CT167" s="33" t="str">
        <f ca="true">+IF(OFFSET('Sanitation Data'!$D$33,0,10*ROW('Sanitation Data'!D161))="","",OFFSET('Sanitation Data'!$D$33,0,10*ROW('Sanitation Data'!D161)))</f>
        <v/>
      </c>
      <c r="CU167" s="33" t="str">
        <f ca="true">+IF(OFFSET('Sanitation Data'!$E$29,0,10*ROW('Sanitation Data'!E161))="","",OFFSET('Sanitation Data'!$E$29,0,10*ROW('Sanitation Data'!E161)))</f>
        <v/>
      </c>
      <c r="CV167" s="33" t="str">
        <f ca="true">+IF(OFFSET('Sanitation Data'!$E$30,0,10*ROW('Sanitation Data'!E161))="","",OFFSET('Sanitation Data'!$E$30,0,10*ROW('Sanitation Data'!E161)))</f>
        <v/>
      </c>
      <c r="CW167" s="33" t="str">
        <f ca="true">+IF(OFFSET('Sanitation Data'!$E$31,0,10*ROW('Sanitation Data'!E161))="","",OFFSET('Sanitation Data'!$E$31,0,10*ROW('Sanitation Data'!E161)))</f>
        <v/>
      </c>
      <c r="CX167" s="33" t="str">
        <f ca="true">+IF(OFFSET('Sanitation Data'!$E$32,0,10*ROW('Sanitation Data'!E161))="","",OFFSET('Sanitation Data'!$E$32,0,10*ROW('Sanitation Data'!E161)))</f>
        <v/>
      </c>
      <c r="CY167" s="33" t="str">
        <f ca="true">+IF(OFFSET('Sanitation Data'!$E$33,0,10*ROW('Sanitation Data'!E161))="","",OFFSET('Sanitation Data'!$E$33,0,10*ROW('Sanitation Data'!E161)))</f>
        <v/>
      </c>
      <c r="CZ167" s="33" t="str">
        <f ca="true">+IF(OFFSET('Sanitation Data'!$F$29,0,10*ROW('Sanitation Data'!F161))="","",OFFSET('Sanitation Data'!$F$29,0,10*ROW('Sanitation Data'!F161)))</f>
        <v/>
      </c>
      <c r="DA167" s="33" t="str">
        <f ca="true">+IF(OFFSET('Sanitation Data'!$F$30,0,10*ROW('Sanitation Data'!F161))="","",OFFSET('Sanitation Data'!$F$30,0,10*ROW('Sanitation Data'!F161)))</f>
        <v/>
      </c>
      <c r="DB167" s="33" t="str">
        <f ca="true">+IF(OFFSET('Sanitation Data'!$F$31,0,10*ROW('Sanitation Data'!F161))="","",OFFSET('Sanitation Data'!$F$31,0,10*ROW('Sanitation Data'!F161)))</f>
        <v/>
      </c>
      <c r="DC167" s="33" t="str">
        <f ca="true">+IF(OFFSET('Sanitation Data'!$F$32,0,10*ROW('Sanitation Data'!F161))="","",OFFSET('Sanitation Data'!$F$32,0,10*ROW('Sanitation Data'!F161)))</f>
        <v/>
      </c>
      <c r="DD167" s="33" t="str">
        <f ca="true">+IF(OFFSET('Sanitation Data'!$F$33,0,10*ROW('Sanitation Data'!F161))="","",OFFSET('Sanitation Data'!$F$33,0,10*ROW('Sanitation Data'!F161)))</f>
        <v/>
      </c>
      <c r="DE167" s="33" t="str">
        <f ca="true">+IF(OFFSET('Sanitation Data'!$G$29,0,10*ROW('Sanitation Data'!G161))="","",OFFSET('Sanitation Data'!$G$29,0,10*ROW('Sanitation Data'!G161)))</f>
        <v/>
      </c>
      <c r="DF167" s="33" t="str">
        <f ca="true">+IF(OFFSET('Sanitation Data'!$G$30,0,10*ROW('Sanitation Data'!G161))="","",OFFSET('Sanitation Data'!$G$30,0,10*ROW('Sanitation Data'!G161)))</f>
        <v/>
      </c>
      <c r="DG167" s="33" t="str">
        <f ca="true">+IF(OFFSET('Sanitation Data'!$G$31,0,10*ROW('Sanitation Data'!G161))="","",OFFSET('Sanitation Data'!$G$31,0,10*ROW('Sanitation Data'!G161)))</f>
        <v/>
      </c>
      <c r="DH167" s="33" t="str">
        <f ca="true">+IF(OFFSET('Sanitation Data'!$G$32,0,10*ROW('Sanitation Data'!G161))="","",OFFSET('Sanitation Data'!$G$32,0,10*ROW('Sanitation Data'!G161)))</f>
        <v/>
      </c>
      <c r="DI167" s="33" t="str">
        <f ca="true">+IF(OFFSET('Sanitation Data'!$G$33,0,10*ROW('Sanitation Data'!G161))="","",OFFSET('Sanitation Data'!$G$33,0,10*ROW('Sanitation Data'!G161)))</f>
        <v/>
      </c>
      <c r="DJ167" s="33" t="str">
        <f ca="true">+IF(OFFSET('Sanitation Data'!$H$29,0,10*ROW('Sanitation Data'!H161))="","",OFFSET('Sanitation Data'!$H$29,0,10*ROW('Sanitation Data'!H161)))</f>
        <v/>
      </c>
      <c r="DK167" s="33" t="str">
        <f ca="true">+IF(OFFSET('Sanitation Data'!$H$30,0,10*ROW('Sanitation Data'!H161))="","",OFFSET('Sanitation Data'!$H$30,0,10*ROW('Sanitation Data'!H161)))</f>
        <v/>
      </c>
      <c r="DL167" s="33" t="str">
        <f ca="true">+IF(OFFSET('Sanitation Data'!$H$31,0,10*ROW('Sanitation Data'!H161))="","",OFFSET('Sanitation Data'!$H$31,0,10*ROW('Sanitation Data'!H161)))</f>
        <v/>
      </c>
      <c r="DM167" s="33" t="str">
        <f ca="true">+IF(OFFSET('Sanitation Data'!$H$32,0,10*ROW('Sanitation Data'!H161))="","",OFFSET('Sanitation Data'!$H$32,0,10*ROW('Sanitation Data'!H161)))</f>
        <v/>
      </c>
      <c r="DN167" s="33" t="str">
        <f ca="true">+IF(OFFSET('Sanitation Data'!$H$33,0,10*ROW('Sanitation Data'!H161))="","",OFFSET('Sanitation Data'!$H$33,0,10*ROW('Sanitation Data'!H161)))</f>
        <v/>
      </c>
      <c r="DO167" s="33" t="str">
        <f ca="true">+IF(OFFSET('Hygiene Data'!$C$12,0,10*ROW('Hygiene Data'!C161))="","",OFFSET('Hygiene Data'!$C$12,0,10*ROW('Hygiene Data'!C161)))</f>
        <v/>
      </c>
      <c r="DP167" s="33" t="str">
        <f ca="true">+IF(OFFSET('Hygiene Data'!$C$13,0,10*ROW('Hygiene Data'!C161))="","",OFFSET('Hygiene Data'!$C$13,0,10*ROW('Hygiene Data'!C161)))</f>
        <v/>
      </c>
      <c r="DQ167" s="33" t="str">
        <f ca="true">+IF(OFFSET('Hygiene Data'!$C$14,0,10*ROW('Hygiene Data'!C161))="","",OFFSET('Hygiene Data'!$C$14,0,10*ROW('Hygiene Data'!C161)))</f>
        <v/>
      </c>
      <c r="DR167" s="33" t="str">
        <f ca="true">+IF(OFFSET('Hygiene Data'!$D$12,0,10*ROW('Hygiene Data'!D161))="","",OFFSET('Hygiene Data'!$D$12,0,10*ROW('Hygiene Data'!D161)))</f>
        <v/>
      </c>
      <c r="DS167" s="33" t="str">
        <f ca="true">+IF(OFFSET('Hygiene Data'!$D$13,0,10*ROW('Hygiene Data'!D161))="","",OFFSET('Hygiene Data'!$D$13,0,10*ROW('Hygiene Data'!D161)))</f>
        <v/>
      </c>
      <c r="DT167" s="33" t="str">
        <f ca="true">+IF(OFFSET('Hygiene Data'!$D$14,0,10*ROW('Hygiene Data'!D161))="","",OFFSET('Hygiene Data'!$D$14,0,10*ROW('Hygiene Data'!D161)))</f>
        <v/>
      </c>
      <c r="DU167" s="33" t="str">
        <f ca="true">+IF(OFFSET('Hygiene Data'!$E$12,0,10*ROW('Hygiene Data'!E161))="","",OFFSET('Hygiene Data'!$E$12,0,10*ROW('Hygiene Data'!E161)))</f>
        <v/>
      </c>
      <c r="DV167" s="33" t="str">
        <f ca="true">+IF(OFFSET('Hygiene Data'!$E$13,0,10*ROW('Hygiene Data'!E161))="","",OFFSET('Hygiene Data'!$E$13,0,10*ROW('Hygiene Data'!E161)))</f>
        <v/>
      </c>
      <c r="DW167" s="33" t="str">
        <f ca="true">+IF(OFFSET('Hygiene Data'!$E$14,0,10*ROW('Hygiene Data'!E161))="","",OFFSET('Hygiene Data'!$E$14,0,10*ROW('Hygiene Data'!E161)))</f>
        <v/>
      </c>
      <c r="DX167" s="33" t="str">
        <f ca="true">+IF(OFFSET('Hygiene Data'!$F$12,0,10*ROW('Hygiene Data'!F161))="","",OFFSET('Hygiene Data'!$F$12,0,10*ROW('Hygiene Data'!F161)))</f>
        <v/>
      </c>
      <c r="DY167" s="33" t="str">
        <f ca="true">+IF(OFFSET('Hygiene Data'!$F$13,0,10*ROW('Hygiene Data'!F161))="","",OFFSET('Hygiene Data'!$F$13,0,10*ROW('Hygiene Data'!F161)))</f>
        <v/>
      </c>
      <c r="DZ167" s="33" t="str">
        <f ca="true">+IF(OFFSET('Hygiene Data'!$F$14,0,10*ROW('Hygiene Data'!F161))="","",OFFSET('Hygiene Data'!$F$14,0,10*ROW('Hygiene Data'!F161)))</f>
        <v/>
      </c>
      <c r="EA167" s="33" t="str">
        <f ca="true">+IF(OFFSET('Hygiene Data'!$G$12,0,10*ROW('Hygiene Data'!G161))="","",OFFSET('Hygiene Data'!$G$12,0,10*ROW('Hygiene Data'!G161)))</f>
        <v/>
      </c>
      <c r="EB167" s="33" t="str">
        <f ca="true">+IF(OFFSET('Hygiene Data'!$G$13,0,10*ROW('Hygiene Data'!G161))="","",OFFSET('Hygiene Data'!$G$13,0,10*ROW('Hygiene Data'!G161)))</f>
        <v/>
      </c>
      <c r="EC167" s="33" t="str">
        <f ca="true">+IF(OFFSET('Hygiene Data'!$G$14,0,10*ROW('Hygiene Data'!G161))="","",OFFSET('Hygiene Data'!$G$14,0,10*ROW('Hygiene Data'!G161)))</f>
        <v/>
      </c>
      <c r="ED167" s="33" t="str">
        <f ca="true">+IF(OFFSET('Hygiene Data'!$H$12,0,10*ROW('Hygiene Data'!H161))="","",OFFSET('Hygiene Data'!$H$12,0,10*ROW('Hygiene Data'!H161)))</f>
        <v/>
      </c>
      <c r="EE167" s="33" t="str">
        <f ca="true">+IF(OFFSET('Hygiene Data'!$H$13,0,10*ROW('Hygiene Data'!H161))="","",OFFSET('Hygiene Data'!$H$13,0,10*ROW('Hygiene Data'!H161)))</f>
        <v/>
      </c>
      <c r="EF167" s="33" t="str">
        <f ca="true">+IF(OFFSET('Hygiene Data'!$H$14,0,10*ROW('Hygiene Data'!H161))="","",OFFSET('Hygiene Data'!$H$14,0,10*ROW('Hygiene Data'!H161)))</f>
        <v/>
      </c>
    </row>
    <row r="168" x14ac:dyDescent="0.2">
      <c r="A168" s="56" t="str">
        <f ca="true">+IF(OFFSET('Water Data'!$B$1,0,10*ROW('Water Data'!B165))="","",OFFSET('Water Data'!$B$1,0,10*ROW('Water Data'!B165)))</f>
        <v/>
      </c>
      <c r="B168" s="56" t="str">
        <f ca="true">+IF(OFFSET('Water Data'!$A$3,0,10*ROW('Water Data'!A165))="","",OFFSET('Water Data'!$A$3,0,10*ROW('Water Data'!A165)))</f>
        <v/>
      </c>
      <c r="C168" s="56" t="str">
        <f ca="true">+IF(OFFSET('Water Data'!$C$3,0,10*ROW('Water Data'!C165))="","",OFFSET('Water Data'!$C$3,0,10*ROW('Water Data'!C165)))</f>
        <v/>
      </c>
      <c r="D168" s="244"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4"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4"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4"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4"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4"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4"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4"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4"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4"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4"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4"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4"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4"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4"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4"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4"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4"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45"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45"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45"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45"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45"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45"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45"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45"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45"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45"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45"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45"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45"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45"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45"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45"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45"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45"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45"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45"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45"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45"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45"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45"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45"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45"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45"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45"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45"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45"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46"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46"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46"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46"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46"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46"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46"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46"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46"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46"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46"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46"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46"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46"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46"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46"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46"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46"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3" t="str">
        <f ca="true">+IF(OFFSET('Water Data'!$C$28,0,10*ROW('Water Data'!C162))="","",OFFSET('Water Data'!$C$28,0,10*ROW('Water Data'!C162)))</f>
        <v/>
      </c>
      <c r="BT168" s="33" t="str">
        <f ca="true">+IF(OFFSET('Water Data'!$C$29,0,10*ROW('Water Data'!C162))="","",OFFSET('Water Data'!$C$29,0,10*ROW('Water Data'!C162)))</f>
        <v/>
      </c>
      <c r="BU168" s="33" t="str">
        <f ca="true">+IF(OFFSET('Water Data'!$C$30,0,10*ROW('Water Data'!C162))="","",OFFSET('Water Data'!$C$30,0,10*ROW('Water Data'!C162)))</f>
        <v/>
      </c>
      <c r="BV168" s="33" t="str">
        <f ca="true">+IF(OFFSET('Water Data'!$D$28,0,10*ROW('Water Data'!D162))="","",OFFSET('Water Data'!$D$28,0,10*ROW('Water Data'!D162)))</f>
        <v/>
      </c>
      <c r="BW168" s="33" t="str">
        <f ca="true">+IF(OFFSET('Water Data'!$D$29,0,10*ROW('Water Data'!D162))="","",OFFSET('Water Data'!$D$29,0,10*ROW('Water Data'!D162)))</f>
        <v/>
      </c>
      <c r="BX168" s="33" t="str">
        <f ca="true">+IF(OFFSET('Water Data'!$D$30,0,10*ROW('Water Data'!D162))="","",OFFSET('Water Data'!$D$30,0,10*ROW('Water Data'!D162)))</f>
        <v/>
      </c>
      <c r="BY168" s="33" t="str">
        <f ca="true">+IF(OFFSET('Water Data'!$E$28,0,10*ROW('Water Data'!E162))="","",OFFSET('Water Data'!$E$28,0,10*ROW('Water Data'!E162)))</f>
        <v/>
      </c>
      <c r="BZ168" s="33" t="str">
        <f ca="true">+IF(OFFSET('Water Data'!$E$29,0,10*ROW('Water Data'!E162))="","",OFFSET('Water Data'!$E$29,0,10*ROW('Water Data'!E162)))</f>
        <v/>
      </c>
      <c r="CA168" s="33" t="str">
        <f ca="true">+IF(OFFSET('Water Data'!$E$30,0,10*ROW('Water Data'!E162))="","",OFFSET('Water Data'!$E$30,0,10*ROW('Water Data'!E162)))</f>
        <v/>
      </c>
      <c r="CB168" s="33" t="str">
        <f ca="true">+IF(OFFSET('Water Data'!$F$28,0,10*ROW('Water Data'!F162))="","",OFFSET('Water Data'!$F$28,0,10*ROW('Water Data'!F162)))</f>
        <v/>
      </c>
      <c r="CC168" s="33" t="str">
        <f ca="true">+IF(OFFSET('Water Data'!$F$29,0,10*ROW('Water Data'!F162))="","",OFFSET('Water Data'!$F$29,0,10*ROW('Water Data'!F162)))</f>
        <v/>
      </c>
      <c r="CD168" s="33" t="str">
        <f ca="true">+IF(OFFSET('Water Data'!$F$30,0,10*ROW('Water Data'!F162))="","",OFFSET('Water Data'!$F$30,0,10*ROW('Water Data'!F162)))</f>
        <v/>
      </c>
      <c r="CE168" s="33" t="str">
        <f ca="true">+IF(OFFSET('Water Data'!$G$28,0,10*ROW('Water Data'!G162))="","",OFFSET('Water Data'!$G$28,0,10*ROW('Water Data'!G162)))</f>
        <v/>
      </c>
      <c r="CF168" s="33" t="str">
        <f ca="true">+IF(OFFSET('Water Data'!$G$29,0,10*ROW('Water Data'!G162))="","",OFFSET('Water Data'!$G$29,0,10*ROW('Water Data'!G162)))</f>
        <v/>
      </c>
      <c r="CG168" s="33" t="str">
        <f ca="true">+IF(OFFSET('Water Data'!$G$30,0,10*ROW('Water Data'!G162))="","",OFFSET('Water Data'!$G$30,0,10*ROW('Water Data'!G162)))</f>
        <v/>
      </c>
      <c r="CH168" s="33" t="str">
        <f ca="true">+IF(OFFSET('Water Data'!$H$28,0,10*ROW('Water Data'!H162))="","",OFFSET('Water Data'!$H$28,0,10*ROW('Water Data'!H162)))</f>
        <v/>
      </c>
      <c r="CI168" s="33" t="str">
        <f ca="true">+IF(OFFSET('Water Data'!$H$29,0,10*ROW('Water Data'!H162))="","",OFFSET('Water Data'!$H$29,0,10*ROW('Water Data'!H162)))</f>
        <v/>
      </c>
      <c r="CJ168" s="33" t="str">
        <f ca="true">+IF(OFFSET('Water Data'!$H$30,0,10*ROW('Water Data'!H162))="","",OFFSET('Water Data'!$H$30,0,10*ROW('Water Data'!H162)))</f>
        <v/>
      </c>
      <c r="CK168" s="33" t="str">
        <f ca="true">+IF(OFFSET('Sanitation Data'!$C$29,0,10*ROW('Sanitation Data'!C162))="","",OFFSET('Sanitation Data'!$C$29,0,10*ROW('Sanitation Data'!C162)))</f>
        <v/>
      </c>
      <c r="CL168" s="33" t="str">
        <f ca="true">+IF(OFFSET('Sanitation Data'!$C$30,0,10*ROW('Sanitation Data'!C162))="","",OFFSET('Sanitation Data'!$C$30,0,10*ROW('Sanitation Data'!C162)))</f>
        <v/>
      </c>
      <c r="CM168" s="33" t="str">
        <f ca="true">+IF(OFFSET('Sanitation Data'!$C$31,0,10*ROW('Sanitation Data'!C162))="","",OFFSET('Sanitation Data'!$C$31,0,10*ROW('Sanitation Data'!C162)))</f>
        <v/>
      </c>
      <c r="CN168" s="33" t="str">
        <f ca="true">+IF(OFFSET('Sanitation Data'!$C$32,0,10*ROW('Sanitation Data'!C162))="","",OFFSET('Sanitation Data'!$C$32,0,10*ROW('Sanitation Data'!C162)))</f>
        <v/>
      </c>
      <c r="CO168" s="33" t="str">
        <f ca="true">+IF(OFFSET('Sanitation Data'!$C$33,0,10*ROW('Sanitation Data'!C162))="","",OFFSET('Sanitation Data'!$C$33,0,10*ROW('Sanitation Data'!C162)))</f>
        <v/>
      </c>
      <c r="CP168" s="33" t="str">
        <f ca="true">+IF(OFFSET('Sanitation Data'!$D$29,0,10*ROW('Sanitation Data'!D162))="","",OFFSET('Sanitation Data'!$D$29,0,10*ROW('Sanitation Data'!D162)))</f>
        <v/>
      </c>
      <c r="CQ168" s="33" t="str">
        <f ca="true">+IF(OFFSET('Sanitation Data'!$D$30,0,10*ROW('Sanitation Data'!D162))="","",OFFSET('Sanitation Data'!$D$30,0,10*ROW('Sanitation Data'!D162)))</f>
        <v/>
      </c>
      <c r="CR168" s="33" t="str">
        <f ca="true">+IF(OFFSET('Sanitation Data'!$D$31,0,10*ROW('Sanitation Data'!D162))="","",OFFSET('Sanitation Data'!$D$31,0,10*ROW('Sanitation Data'!D162)))</f>
        <v/>
      </c>
      <c r="CS168" s="33" t="str">
        <f ca="true">+IF(OFFSET('Sanitation Data'!$D$32,0,10*ROW('Sanitation Data'!D162))="","",OFFSET('Sanitation Data'!$D$32,0,10*ROW('Sanitation Data'!D162)))</f>
        <v/>
      </c>
      <c r="CT168" s="33" t="str">
        <f ca="true">+IF(OFFSET('Sanitation Data'!$D$33,0,10*ROW('Sanitation Data'!D162))="","",OFFSET('Sanitation Data'!$D$33,0,10*ROW('Sanitation Data'!D162)))</f>
        <v/>
      </c>
      <c r="CU168" s="33" t="str">
        <f ca="true">+IF(OFFSET('Sanitation Data'!$E$29,0,10*ROW('Sanitation Data'!E162))="","",OFFSET('Sanitation Data'!$E$29,0,10*ROW('Sanitation Data'!E162)))</f>
        <v/>
      </c>
      <c r="CV168" s="33" t="str">
        <f ca="true">+IF(OFFSET('Sanitation Data'!$E$30,0,10*ROW('Sanitation Data'!E162))="","",OFFSET('Sanitation Data'!$E$30,0,10*ROW('Sanitation Data'!E162)))</f>
        <v/>
      </c>
      <c r="CW168" s="33" t="str">
        <f ca="true">+IF(OFFSET('Sanitation Data'!$E$31,0,10*ROW('Sanitation Data'!E162))="","",OFFSET('Sanitation Data'!$E$31,0,10*ROW('Sanitation Data'!E162)))</f>
        <v/>
      </c>
      <c r="CX168" s="33" t="str">
        <f ca="true">+IF(OFFSET('Sanitation Data'!$E$32,0,10*ROW('Sanitation Data'!E162))="","",OFFSET('Sanitation Data'!$E$32,0,10*ROW('Sanitation Data'!E162)))</f>
        <v/>
      </c>
      <c r="CY168" s="33" t="str">
        <f ca="true">+IF(OFFSET('Sanitation Data'!$E$33,0,10*ROW('Sanitation Data'!E162))="","",OFFSET('Sanitation Data'!$E$33,0,10*ROW('Sanitation Data'!E162)))</f>
        <v/>
      </c>
      <c r="CZ168" s="33" t="str">
        <f ca="true">+IF(OFFSET('Sanitation Data'!$F$29,0,10*ROW('Sanitation Data'!F162))="","",OFFSET('Sanitation Data'!$F$29,0,10*ROW('Sanitation Data'!F162)))</f>
        <v/>
      </c>
      <c r="DA168" s="33" t="str">
        <f ca="true">+IF(OFFSET('Sanitation Data'!$F$30,0,10*ROW('Sanitation Data'!F162))="","",OFFSET('Sanitation Data'!$F$30,0,10*ROW('Sanitation Data'!F162)))</f>
        <v/>
      </c>
      <c r="DB168" s="33" t="str">
        <f ca="true">+IF(OFFSET('Sanitation Data'!$F$31,0,10*ROW('Sanitation Data'!F162))="","",OFFSET('Sanitation Data'!$F$31,0,10*ROW('Sanitation Data'!F162)))</f>
        <v/>
      </c>
      <c r="DC168" s="33" t="str">
        <f ca="true">+IF(OFFSET('Sanitation Data'!$F$32,0,10*ROW('Sanitation Data'!F162))="","",OFFSET('Sanitation Data'!$F$32,0,10*ROW('Sanitation Data'!F162)))</f>
        <v/>
      </c>
      <c r="DD168" s="33" t="str">
        <f ca="true">+IF(OFFSET('Sanitation Data'!$F$33,0,10*ROW('Sanitation Data'!F162))="","",OFFSET('Sanitation Data'!$F$33,0,10*ROW('Sanitation Data'!F162)))</f>
        <v/>
      </c>
      <c r="DE168" s="33" t="str">
        <f ca="true">+IF(OFFSET('Sanitation Data'!$G$29,0,10*ROW('Sanitation Data'!G162))="","",OFFSET('Sanitation Data'!$G$29,0,10*ROW('Sanitation Data'!G162)))</f>
        <v/>
      </c>
      <c r="DF168" s="33" t="str">
        <f ca="true">+IF(OFFSET('Sanitation Data'!$G$30,0,10*ROW('Sanitation Data'!G162))="","",OFFSET('Sanitation Data'!$G$30,0,10*ROW('Sanitation Data'!G162)))</f>
        <v/>
      </c>
      <c r="DG168" s="33" t="str">
        <f ca="true">+IF(OFFSET('Sanitation Data'!$G$31,0,10*ROW('Sanitation Data'!G162))="","",OFFSET('Sanitation Data'!$G$31,0,10*ROW('Sanitation Data'!G162)))</f>
        <v/>
      </c>
      <c r="DH168" s="33" t="str">
        <f ca="true">+IF(OFFSET('Sanitation Data'!$G$32,0,10*ROW('Sanitation Data'!G162))="","",OFFSET('Sanitation Data'!$G$32,0,10*ROW('Sanitation Data'!G162)))</f>
        <v/>
      </c>
      <c r="DI168" s="33" t="str">
        <f ca="true">+IF(OFFSET('Sanitation Data'!$G$33,0,10*ROW('Sanitation Data'!G162))="","",OFFSET('Sanitation Data'!$G$33,0,10*ROW('Sanitation Data'!G162)))</f>
        <v/>
      </c>
      <c r="DJ168" s="33" t="str">
        <f ca="true">+IF(OFFSET('Sanitation Data'!$H$29,0,10*ROW('Sanitation Data'!H162))="","",OFFSET('Sanitation Data'!$H$29,0,10*ROW('Sanitation Data'!H162)))</f>
        <v/>
      </c>
      <c r="DK168" s="33" t="str">
        <f ca="true">+IF(OFFSET('Sanitation Data'!$H$30,0,10*ROW('Sanitation Data'!H162))="","",OFFSET('Sanitation Data'!$H$30,0,10*ROW('Sanitation Data'!H162)))</f>
        <v/>
      </c>
      <c r="DL168" s="33" t="str">
        <f ca="true">+IF(OFFSET('Sanitation Data'!$H$31,0,10*ROW('Sanitation Data'!H162))="","",OFFSET('Sanitation Data'!$H$31,0,10*ROW('Sanitation Data'!H162)))</f>
        <v/>
      </c>
      <c r="DM168" s="33" t="str">
        <f ca="true">+IF(OFFSET('Sanitation Data'!$H$32,0,10*ROW('Sanitation Data'!H162))="","",OFFSET('Sanitation Data'!$H$32,0,10*ROW('Sanitation Data'!H162)))</f>
        <v/>
      </c>
      <c r="DN168" s="33" t="str">
        <f ca="true">+IF(OFFSET('Sanitation Data'!$H$33,0,10*ROW('Sanitation Data'!H162))="","",OFFSET('Sanitation Data'!$H$33,0,10*ROW('Sanitation Data'!H162)))</f>
        <v/>
      </c>
      <c r="DO168" s="33" t="str">
        <f ca="true">+IF(OFFSET('Hygiene Data'!$C$12,0,10*ROW('Hygiene Data'!C162))="","",OFFSET('Hygiene Data'!$C$12,0,10*ROW('Hygiene Data'!C162)))</f>
        <v/>
      </c>
      <c r="DP168" s="33" t="str">
        <f ca="true">+IF(OFFSET('Hygiene Data'!$C$13,0,10*ROW('Hygiene Data'!C162))="","",OFFSET('Hygiene Data'!$C$13,0,10*ROW('Hygiene Data'!C162)))</f>
        <v/>
      </c>
      <c r="DQ168" s="33" t="str">
        <f ca="true">+IF(OFFSET('Hygiene Data'!$C$14,0,10*ROW('Hygiene Data'!C162))="","",OFFSET('Hygiene Data'!$C$14,0,10*ROW('Hygiene Data'!C162)))</f>
        <v/>
      </c>
      <c r="DR168" s="33" t="str">
        <f ca="true">+IF(OFFSET('Hygiene Data'!$D$12,0,10*ROW('Hygiene Data'!D162))="","",OFFSET('Hygiene Data'!$D$12,0,10*ROW('Hygiene Data'!D162)))</f>
        <v/>
      </c>
      <c r="DS168" s="33" t="str">
        <f ca="true">+IF(OFFSET('Hygiene Data'!$D$13,0,10*ROW('Hygiene Data'!D162))="","",OFFSET('Hygiene Data'!$D$13,0,10*ROW('Hygiene Data'!D162)))</f>
        <v/>
      </c>
      <c r="DT168" s="33" t="str">
        <f ca="true">+IF(OFFSET('Hygiene Data'!$D$14,0,10*ROW('Hygiene Data'!D162))="","",OFFSET('Hygiene Data'!$D$14,0,10*ROW('Hygiene Data'!D162)))</f>
        <v/>
      </c>
      <c r="DU168" s="33" t="str">
        <f ca="true">+IF(OFFSET('Hygiene Data'!$E$12,0,10*ROW('Hygiene Data'!E162))="","",OFFSET('Hygiene Data'!$E$12,0,10*ROW('Hygiene Data'!E162)))</f>
        <v/>
      </c>
      <c r="DV168" s="33" t="str">
        <f ca="true">+IF(OFFSET('Hygiene Data'!$E$13,0,10*ROW('Hygiene Data'!E162))="","",OFFSET('Hygiene Data'!$E$13,0,10*ROW('Hygiene Data'!E162)))</f>
        <v/>
      </c>
      <c r="DW168" s="33" t="str">
        <f ca="true">+IF(OFFSET('Hygiene Data'!$E$14,0,10*ROW('Hygiene Data'!E162))="","",OFFSET('Hygiene Data'!$E$14,0,10*ROW('Hygiene Data'!E162)))</f>
        <v/>
      </c>
      <c r="DX168" s="33" t="str">
        <f ca="true">+IF(OFFSET('Hygiene Data'!$F$12,0,10*ROW('Hygiene Data'!F162))="","",OFFSET('Hygiene Data'!$F$12,0,10*ROW('Hygiene Data'!F162)))</f>
        <v/>
      </c>
      <c r="DY168" s="33" t="str">
        <f ca="true">+IF(OFFSET('Hygiene Data'!$F$13,0,10*ROW('Hygiene Data'!F162))="","",OFFSET('Hygiene Data'!$F$13,0,10*ROW('Hygiene Data'!F162)))</f>
        <v/>
      </c>
      <c r="DZ168" s="33" t="str">
        <f ca="true">+IF(OFFSET('Hygiene Data'!$F$14,0,10*ROW('Hygiene Data'!F162))="","",OFFSET('Hygiene Data'!$F$14,0,10*ROW('Hygiene Data'!F162)))</f>
        <v/>
      </c>
      <c r="EA168" s="33" t="str">
        <f ca="true">+IF(OFFSET('Hygiene Data'!$G$12,0,10*ROW('Hygiene Data'!G162))="","",OFFSET('Hygiene Data'!$G$12,0,10*ROW('Hygiene Data'!G162)))</f>
        <v/>
      </c>
      <c r="EB168" s="33" t="str">
        <f ca="true">+IF(OFFSET('Hygiene Data'!$G$13,0,10*ROW('Hygiene Data'!G162))="","",OFFSET('Hygiene Data'!$G$13,0,10*ROW('Hygiene Data'!G162)))</f>
        <v/>
      </c>
      <c r="EC168" s="33" t="str">
        <f ca="true">+IF(OFFSET('Hygiene Data'!$G$14,0,10*ROW('Hygiene Data'!G162))="","",OFFSET('Hygiene Data'!$G$14,0,10*ROW('Hygiene Data'!G162)))</f>
        <v/>
      </c>
      <c r="ED168" s="33" t="str">
        <f ca="true">+IF(OFFSET('Hygiene Data'!$H$12,0,10*ROW('Hygiene Data'!H162))="","",OFFSET('Hygiene Data'!$H$12,0,10*ROW('Hygiene Data'!H162)))</f>
        <v/>
      </c>
      <c r="EE168" s="33" t="str">
        <f ca="true">+IF(OFFSET('Hygiene Data'!$H$13,0,10*ROW('Hygiene Data'!H162))="","",OFFSET('Hygiene Data'!$H$13,0,10*ROW('Hygiene Data'!H162)))</f>
        <v/>
      </c>
      <c r="EF168" s="33" t="str">
        <f ca="true">+IF(OFFSET('Hygiene Data'!$H$14,0,10*ROW('Hygiene Data'!H162))="","",OFFSET('Hygiene Data'!$H$14,0,10*ROW('Hygiene Data'!H162)))</f>
        <v/>
      </c>
    </row>
    <row r="169" x14ac:dyDescent="0.2">
      <c r="A169" s="56" t="str">
        <f ca="true">+IF(OFFSET('Water Data'!$B$1,0,10*ROW('Water Data'!B166))="","",OFFSET('Water Data'!$B$1,0,10*ROW('Water Data'!B166)))</f>
        <v/>
      </c>
      <c r="B169" s="56" t="str">
        <f ca="true">+IF(OFFSET('Water Data'!$A$3,0,10*ROW('Water Data'!A166))="","",OFFSET('Water Data'!$A$3,0,10*ROW('Water Data'!A166)))</f>
        <v/>
      </c>
      <c r="C169" s="56" t="str">
        <f ca="true">+IF(OFFSET('Water Data'!$C$3,0,10*ROW('Water Data'!C166))="","",OFFSET('Water Data'!$C$3,0,10*ROW('Water Data'!C166)))</f>
        <v/>
      </c>
      <c r="D169" s="244"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4"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4"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4"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4"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4"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4"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4"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4"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4"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4"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4"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4"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4"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4"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4"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4"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4"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45"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45"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45"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45"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45"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45"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45"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45"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45"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45"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45"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45"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45"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45"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45"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45"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45"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45"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45"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45"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45"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45"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45"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45"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45"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45"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45"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45"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45"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45"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46"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46"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46"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46"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46"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46"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46"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46"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46"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46"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46"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46"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46"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46"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46"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46"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46"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46"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3" t="str">
        <f ca="true">+IF(OFFSET('Water Data'!$C$28,0,10*ROW('Water Data'!C163))="","",OFFSET('Water Data'!$C$28,0,10*ROW('Water Data'!C163)))</f>
        <v/>
      </c>
      <c r="BT169" s="33" t="str">
        <f ca="true">+IF(OFFSET('Water Data'!$C$29,0,10*ROW('Water Data'!C163))="","",OFFSET('Water Data'!$C$29,0,10*ROW('Water Data'!C163)))</f>
        <v/>
      </c>
      <c r="BU169" s="33" t="str">
        <f ca="true">+IF(OFFSET('Water Data'!$C$30,0,10*ROW('Water Data'!C163))="","",OFFSET('Water Data'!$C$30,0,10*ROW('Water Data'!C163)))</f>
        <v/>
      </c>
      <c r="BV169" s="33" t="str">
        <f ca="true">+IF(OFFSET('Water Data'!$D$28,0,10*ROW('Water Data'!D163))="","",OFFSET('Water Data'!$D$28,0,10*ROW('Water Data'!D163)))</f>
        <v/>
      </c>
      <c r="BW169" s="33" t="str">
        <f ca="true">+IF(OFFSET('Water Data'!$D$29,0,10*ROW('Water Data'!D163))="","",OFFSET('Water Data'!$D$29,0,10*ROW('Water Data'!D163)))</f>
        <v/>
      </c>
      <c r="BX169" s="33" t="str">
        <f ca="true">+IF(OFFSET('Water Data'!$D$30,0,10*ROW('Water Data'!D163))="","",OFFSET('Water Data'!$D$30,0,10*ROW('Water Data'!D163)))</f>
        <v/>
      </c>
      <c r="BY169" s="33" t="str">
        <f ca="true">+IF(OFFSET('Water Data'!$E$28,0,10*ROW('Water Data'!E163))="","",OFFSET('Water Data'!$E$28,0,10*ROW('Water Data'!E163)))</f>
        <v/>
      </c>
      <c r="BZ169" s="33" t="str">
        <f ca="true">+IF(OFFSET('Water Data'!$E$29,0,10*ROW('Water Data'!E163))="","",OFFSET('Water Data'!$E$29,0,10*ROW('Water Data'!E163)))</f>
        <v/>
      </c>
      <c r="CA169" s="33" t="str">
        <f ca="true">+IF(OFFSET('Water Data'!$E$30,0,10*ROW('Water Data'!E163))="","",OFFSET('Water Data'!$E$30,0,10*ROW('Water Data'!E163)))</f>
        <v/>
      </c>
      <c r="CB169" s="33" t="str">
        <f ca="true">+IF(OFFSET('Water Data'!$F$28,0,10*ROW('Water Data'!F163))="","",OFFSET('Water Data'!$F$28,0,10*ROW('Water Data'!F163)))</f>
        <v/>
      </c>
      <c r="CC169" s="33" t="str">
        <f ca="true">+IF(OFFSET('Water Data'!$F$29,0,10*ROW('Water Data'!F163))="","",OFFSET('Water Data'!$F$29,0,10*ROW('Water Data'!F163)))</f>
        <v/>
      </c>
      <c r="CD169" s="33" t="str">
        <f ca="true">+IF(OFFSET('Water Data'!$F$30,0,10*ROW('Water Data'!F163))="","",OFFSET('Water Data'!$F$30,0,10*ROW('Water Data'!F163)))</f>
        <v/>
      </c>
      <c r="CE169" s="33" t="str">
        <f ca="true">+IF(OFFSET('Water Data'!$G$28,0,10*ROW('Water Data'!G163))="","",OFFSET('Water Data'!$G$28,0,10*ROW('Water Data'!G163)))</f>
        <v/>
      </c>
      <c r="CF169" s="33" t="str">
        <f ca="true">+IF(OFFSET('Water Data'!$G$29,0,10*ROW('Water Data'!G163))="","",OFFSET('Water Data'!$G$29,0,10*ROW('Water Data'!G163)))</f>
        <v/>
      </c>
      <c r="CG169" s="33" t="str">
        <f ca="true">+IF(OFFSET('Water Data'!$G$30,0,10*ROW('Water Data'!G163))="","",OFFSET('Water Data'!$G$30,0,10*ROW('Water Data'!G163)))</f>
        <v/>
      </c>
      <c r="CH169" s="33" t="str">
        <f ca="true">+IF(OFFSET('Water Data'!$H$28,0,10*ROW('Water Data'!H163))="","",OFFSET('Water Data'!$H$28,0,10*ROW('Water Data'!H163)))</f>
        <v/>
      </c>
      <c r="CI169" s="33" t="str">
        <f ca="true">+IF(OFFSET('Water Data'!$H$29,0,10*ROW('Water Data'!H163))="","",OFFSET('Water Data'!$H$29,0,10*ROW('Water Data'!H163)))</f>
        <v/>
      </c>
      <c r="CJ169" s="33" t="str">
        <f ca="true">+IF(OFFSET('Water Data'!$H$30,0,10*ROW('Water Data'!H163))="","",OFFSET('Water Data'!$H$30,0,10*ROW('Water Data'!H163)))</f>
        <v/>
      </c>
      <c r="CK169" s="33" t="str">
        <f ca="true">+IF(OFFSET('Sanitation Data'!$C$29,0,10*ROW('Sanitation Data'!C163))="","",OFFSET('Sanitation Data'!$C$29,0,10*ROW('Sanitation Data'!C163)))</f>
        <v/>
      </c>
      <c r="CL169" s="33" t="str">
        <f ca="true">+IF(OFFSET('Sanitation Data'!$C$30,0,10*ROW('Sanitation Data'!C163))="","",OFFSET('Sanitation Data'!$C$30,0,10*ROW('Sanitation Data'!C163)))</f>
        <v/>
      </c>
      <c r="CM169" s="33" t="str">
        <f ca="true">+IF(OFFSET('Sanitation Data'!$C$31,0,10*ROW('Sanitation Data'!C163))="","",OFFSET('Sanitation Data'!$C$31,0,10*ROW('Sanitation Data'!C163)))</f>
        <v/>
      </c>
      <c r="CN169" s="33" t="str">
        <f ca="true">+IF(OFFSET('Sanitation Data'!$C$32,0,10*ROW('Sanitation Data'!C163))="","",OFFSET('Sanitation Data'!$C$32,0,10*ROW('Sanitation Data'!C163)))</f>
        <v/>
      </c>
      <c r="CO169" s="33" t="str">
        <f ca="true">+IF(OFFSET('Sanitation Data'!$C$33,0,10*ROW('Sanitation Data'!C163))="","",OFFSET('Sanitation Data'!$C$33,0,10*ROW('Sanitation Data'!C163)))</f>
        <v/>
      </c>
      <c r="CP169" s="33" t="str">
        <f ca="true">+IF(OFFSET('Sanitation Data'!$D$29,0,10*ROW('Sanitation Data'!D163))="","",OFFSET('Sanitation Data'!$D$29,0,10*ROW('Sanitation Data'!D163)))</f>
        <v/>
      </c>
      <c r="CQ169" s="33" t="str">
        <f ca="true">+IF(OFFSET('Sanitation Data'!$D$30,0,10*ROW('Sanitation Data'!D163))="","",OFFSET('Sanitation Data'!$D$30,0,10*ROW('Sanitation Data'!D163)))</f>
        <v/>
      </c>
      <c r="CR169" s="33" t="str">
        <f ca="true">+IF(OFFSET('Sanitation Data'!$D$31,0,10*ROW('Sanitation Data'!D163))="","",OFFSET('Sanitation Data'!$D$31,0,10*ROW('Sanitation Data'!D163)))</f>
        <v/>
      </c>
      <c r="CS169" s="33" t="str">
        <f ca="true">+IF(OFFSET('Sanitation Data'!$D$32,0,10*ROW('Sanitation Data'!D163))="","",OFFSET('Sanitation Data'!$D$32,0,10*ROW('Sanitation Data'!D163)))</f>
        <v/>
      </c>
      <c r="CT169" s="33" t="str">
        <f ca="true">+IF(OFFSET('Sanitation Data'!$D$33,0,10*ROW('Sanitation Data'!D163))="","",OFFSET('Sanitation Data'!$D$33,0,10*ROW('Sanitation Data'!D163)))</f>
        <v/>
      </c>
      <c r="CU169" s="33" t="str">
        <f ca="true">+IF(OFFSET('Sanitation Data'!$E$29,0,10*ROW('Sanitation Data'!E163))="","",OFFSET('Sanitation Data'!$E$29,0,10*ROW('Sanitation Data'!E163)))</f>
        <v/>
      </c>
      <c r="CV169" s="33" t="str">
        <f ca="true">+IF(OFFSET('Sanitation Data'!$E$30,0,10*ROW('Sanitation Data'!E163))="","",OFFSET('Sanitation Data'!$E$30,0,10*ROW('Sanitation Data'!E163)))</f>
        <v/>
      </c>
      <c r="CW169" s="33" t="str">
        <f ca="true">+IF(OFFSET('Sanitation Data'!$E$31,0,10*ROW('Sanitation Data'!E163))="","",OFFSET('Sanitation Data'!$E$31,0,10*ROW('Sanitation Data'!E163)))</f>
        <v/>
      </c>
      <c r="CX169" s="33" t="str">
        <f ca="true">+IF(OFFSET('Sanitation Data'!$E$32,0,10*ROW('Sanitation Data'!E163))="","",OFFSET('Sanitation Data'!$E$32,0,10*ROW('Sanitation Data'!E163)))</f>
        <v/>
      </c>
      <c r="CY169" s="33" t="str">
        <f ca="true">+IF(OFFSET('Sanitation Data'!$E$33,0,10*ROW('Sanitation Data'!E163))="","",OFFSET('Sanitation Data'!$E$33,0,10*ROW('Sanitation Data'!E163)))</f>
        <v/>
      </c>
      <c r="CZ169" s="33" t="str">
        <f ca="true">+IF(OFFSET('Sanitation Data'!$F$29,0,10*ROW('Sanitation Data'!F163))="","",OFFSET('Sanitation Data'!$F$29,0,10*ROW('Sanitation Data'!F163)))</f>
        <v/>
      </c>
      <c r="DA169" s="33" t="str">
        <f ca="true">+IF(OFFSET('Sanitation Data'!$F$30,0,10*ROW('Sanitation Data'!F163))="","",OFFSET('Sanitation Data'!$F$30,0,10*ROW('Sanitation Data'!F163)))</f>
        <v/>
      </c>
      <c r="DB169" s="33" t="str">
        <f ca="true">+IF(OFFSET('Sanitation Data'!$F$31,0,10*ROW('Sanitation Data'!F163))="","",OFFSET('Sanitation Data'!$F$31,0,10*ROW('Sanitation Data'!F163)))</f>
        <v/>
      </c>
      <c r="DC169" s="33" t="str">
        <f ca="true">+IF(OFFSET('Sanitation Data'!$F$32,0,10*ROW('Sanitation Data'!F163))="","",OFFSET('Sanitation Data'!$F$32,0,10*ROW('Sanitation Data'!F163)))</f>
        <v/>
      </c>
      <c r="DD169" s="33" t="str">
        <f ca="true">+IF(OFFSET('Sanitation Data'!$F$33,0,10*ROW('Sanitation Data'!F163))="","",OFFSET('Sanitation Data'!$F$33,0,10*ROW('Sanitation Data'!F163)))</f>
        <v/>
      </c>
      <c r="DE169" s="33" t="str">
        <f ca="true">+IF(OFFSET('Sanitation Data'!$G$29,0,10*ROW('Sanitation Data'!G163))="","",OFFSET('Sanitation Data'!$G$29,0,10*ROW('Sanitation Data'!G163)))</f>
        <v/>
      </c>
      <c r="DF169" s="33" t="str">
        <f ca="true">+IF(OFFSET('Sanitation Data'!$G$30,0,10*ROW('Sanitation Data'!G163))="","",OFFSET('Sanitation Data'!$G$30,0,10*ROW('Sanitation Data'!G163)))</f>
        <v/>
      </c>
      <c r="DG169" s="33" t="str">
        <f ca="true">+IF(OFFSET('Sanitation Data'!$G$31,0,10*ROW('Sanitation Data'!G163))="","",OFFSET('Sanitation Data'!$G$31,0,10*ROW('Sanitation Data'!G163)))</f>
        <v/>
      </c>
      <c r="DH169" s="33" t="str">
        <f ca="true">+IF(OFFSET('Sanitation Data'!$G$32,0,10*ROW('Sanitation Data'!G163))="","",OFFSET('Sanitation Data'!$G$32,0,10*ROW('Sanitation Data'!G163)))</f>
        <v/>
      </c>
      <c r="DI169" s="33" t="str">
        <f ca="true">+IF(OFFSET('Sanitation Data'!$G$33,0,10*ROW('Sanitation Data'!G163))="","",OFFSET('Sanitation Data'!$G$33,0,10*ROW('Sanitation Data'!G163)))</f>
        <v/>
      </c>
      <c r="DJ169" s="33" t="str">
        <f ca="true">+IF(OFFSET('Sanitation Data'!$H$29,0,10*ROW('Sanitation Data'!H163))="","",OFFSET('Sanitation Data'!$H$29,0,10*ROW('Sanitation Data'!H163)))</f>
        <v/>
      </c>
      <c r="DK169" s="33" t="str">
        <f ca="true">+IF(OFFSET('Sanitation Data'!$H$30,0,10*ROW('Sanitation Data'!H163))="","",OFFSET('Sanitation Data'!$H$30,0,10*ROW('Sanitation Data'!H163)))</f>
        <v/>
      </c>
      <c r="DL169" s="33" t="str">
        <f ca="true">+IF(OFFSET('Sanitation Data'!$H$31,0,10*ROW('Sanitation Data'!H163))="","",OFFSET('Sanitation Data'!$H$31,0,10*ROW('Sanitation Data'!H163)))</f>
        <v/>
      </c>
      <c r="DM169" s="33" t="str">
        <f ca="true">+IF(OFFSET('Sanitation Data'!$H$32,0,10*ROW('Sanitation Data'!H163))="","",OFFSET('Sanitation Data'!$H$32,0,10*ROW('Sanitation Data'!H163)))</f>
        <v/>
      </c>
      <c r="DN169" s="33" t="str">
        <f ca="true">+IF(OFFSET('Sanitation Data'!$H$33,0,10*ROW('Sanitation Data'!H163))="","",OFFSET('Sanitation Data'!$H$33,0,10*ROW('Sanitation Data'!H163)))</f>
        <v/>
      </c>
      <c r="DO169" s="33" t="str">
        <f ca="true">+IF(OFFSET('Hygiene Data'!$C$12,0,10*ROW('Hygiene Data'!C163))="","",OFFSET('Hygiene Data'!$C$12,0,10*ROW('Hygiene Data'!C163)))</f>
        <v/>
      </c>
      <c r="DP169" s="33" t="str">
        <f ca="true">+IF(OFFSET('Hygiene Data'!$C$13,0,10*ROW('Hygiene Data'!C163))="","",OFFSET('Hygiene Data'!$C$13,0,10*ROW('Hygiene Data'!C163)))</f>
        <v/>
      </c>
      <c r="DQ169" s="33" t="str">
        <f ca="true">+IF(OFFSET('Hygiene Data'!$C$14,0,10*ROW('Hygiene Data'!C163))="","",OFFSET('Hygiene Data'!$C$14,0,10*ROW('Hygiene Data'!C163)))</f>
        <v/>
      </c>
      <c r="DR169" s="33" t="str">
        <f ca="true">+IF(OFFSET('Hygiene Data'!$D$12,0,10*ROW('Hygiene Data'!D163))="","",OFFSET('Hygiene Data'!$D$12,0,10*ROW('Hygiene Data'!D163)))</f>
        <v/>
      </c>
      <c r="DS169" s="33" t="str">
        <f ca="true">+IF(OFFSET('Hygiene Data'!$D$13,0,10*ROW('Hygiene Data'!D163))="","",OFFSET('Hygiene Data'!$D$13,0,10*ROW('Hygiene Data'!D163)))</f>
        <v/>
      </c>
      <c r="DT169" s="33" t="str">
        <f ca="true">+IF(OFFSET('Hygiene Data'!$D$14,0,10*ROW('Hygiene Data'!D163))="","",OFFSET('Hygiene Data'!$D$14,0,10*ROW('Hygiene Data'!D163)))</f>
        <v/>
      </c>
      <c r="DU169" s="33" t="str">
        <f ca="true">+IF(OFFSET('Hygiene Data'!$E$12,0,10*ROW('Hygiene Data'!E163))="","",OFFSET('Hygiene Data'!$E$12,0,10*ROW('Hygiene Data'!E163)))</f>
        <v/>
      </c>
      <c r="DV169" s="33" t="str">
        <f ca="true">+IF(OFFSET('Hygiene Data'!$E$13,0,10*ROW('Hygiene Data'!E163))="","",OFFSET('Hygiene Data'!$E$13,0,10*ROW('Hygiene Data'!E163)))</f>
        <v/>
      </c>
      <c r="DW169" s="33" t="str">
        <f ca="true">+IF(OFFSET('Hygiene Data'!$E$14,0,10*ROW('Hygiene Data'!E163))="","",OFFSET('Hygiene Data'!$E$14,0,10*ROW('Hygiene Data'!E163)))</f>
        <v/>
      </c>
      <c r="DX169" s="33" t="str">
        <f ca="true">+IF(OFFSET('Hygiene Data'!$F$12,0,10*ROW('Hygiene Data'!F163))="","",OFFSET('Hygiene Data'!$F$12,0,10*ROW('Hygiene Data'!F163)))</f>
        <v/>
      </c>
      <c r="DY169" s="33" t="str">
        <f ca="true">+IF(OFFSET('Hygiene Data'!$F$13,0,10*ROW('Hygiene Data'!F163))="","",OFFSET('Hygiene Data'!$F$13,0,10*ROW('Hygiene Data'!F163)))</f>
        <v/>
      </c>
      <c r="DZ169" s="33" t="str">
        <f ca="true">+IF(OFFSET('Hygiene Data'!$F$14,0,10*ROW('Hygiene Data'!F163))="","",OFFSET('Hygiene Data'!$F$14,0,10*ROW('Hygiene Data'!F163)))</f>
        <v/>
      </c>
      <c r="EA169" s="33" t="str">
        <f ca="true">+IF(OFFSET('Hygiene Data'!$G$12,0,10*ROW('Hygiene Data'!G163))="","",OFFSET('Hygiene Data'!$G$12,0,10*ROW('Hygiene Data'!G163)))</f>
        <v/>
      </c>
      <c r="EB169" s="33" t="str">
        <f ca="true">+IF(OFFSET('Hygiene Data'!$G$13,0,10*ROW('Hygiene Data'!G163))="","",OFFSET('Hygiene Data'!$G$13,0,10*ROW('Hygiene Data'!G163)))</f>
        <v/>
      </c>
      <c r="EC169" s="33" t="str">
        <f ca="true">+IF(OFFSET('Hygiene Data'!$G$14,0,10*ROW('Hygiene Data'!G163))="","",OFFSET('Hygiene Data'!$G$14,0,10*ROW('Hygiene Data'!G163)))</f>
        <v/>
      </c>
      <c r="ED169" s="33" t="str">
        <f ca="true">+IF(OFFSET('Hygiene Data'!$H$12,0,10*ROW('Hygiene Data'!H163))="","",OFFSET('Hygiene Data'!$H$12,0,10*ROW('Hygiene Data'!H163)))</f>
        <v/>
      </c>
      <c r="EE169" s="33" t="str">
        <f ca="true">+IF(OFFSET('Hygiene Data'!$H$13,0,10*ROW('Hygiene Data'!H163))="","",OFFSET('Hygiene Data'!$H$13,0,10*ROW('Hygiene Data'!H163)))</f>
        <v/>
      </c>
      <c r="EF169" s="33" t="str">
        <f ca="true">+IF(OFFSET('Hygiene Data'!$H$14,0,10*ROW('Hygiene Data'!H163))="","",OFFSET('Hygiene Data'!$H$14,0,10*ROW('Hygiene Data'!H163)))</f>
        <v/>
      </c>
    </row>
    <row r="170" x14ac:dyDescent="0.2">
      <c r="A170" s="56" t="str">
        <f ca="true">+IF(OFFSET('Water Data'!$B$1,0,10*ROW('Water Data'!B167))="","",OFFSET('Water Data'!$B$1,0,10*ROW('Water Data'!B167)))</f>
        <v/>
      </c>
      <c r="B170" s="56" t="str">
        <f ca="true">+IF(OFFSET('Water Data'!$A$3,0,10*ROW('Water Data'!A167))="","",OFFSET('Water Data'!$A$3,0,10*ROW('Water Data'!A167)))</f>
        <v/>
      </c>
      <c r="C170" s="56" t="str">
        <f ca="true">+IF(OFFSET('Water Data'!$C$3,0,10*ROW('Water Data'!C167))="","",OFFSET('Water Data'!$C$3,0,10*ROW('Water Data'!C167)))</f>
        <v/>
      </c>
      <c r="D170" s="244"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4"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4"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4"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4"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4"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4"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4"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4"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4"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4"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4"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4"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4"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4"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4"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4"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4"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45"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45"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45"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45"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45"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45"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45"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45"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45"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45"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45"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45"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45"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45"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45"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45"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45"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45"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45"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45"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45"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45"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45"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45"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45"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45"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45"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45"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45"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45"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46"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46"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46"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46"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46"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46"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46"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46"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46"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46"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46"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46"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46"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46"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46"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46"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46"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46"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3" t="str">
        <f ca="true">+IF(OFFSET('Water Data'!$C$28,0,10*ROW('Water Data'!C164))="","",OFFSET('Water Data'!$C$28,0,10*ROW('Water Data'!C164)))</f>
        <v/>
      </c>
      <c r="BT170" s="33" t="str">
        <f ca="true">+IF(OFFSET('Water Data'!$C$29,0,10*ROW('Water Data'!C164))="","",OFFSET('Water Data'!$C$29,0,10*ROW('Water Data'!C164)))</f>
        <v/>
      </c>
      <c r="BU170" s="33" t="str">
        <f ca="true">+IF(OFFSET('Water Data'!$C$30,0,10*ROW('Water Data'!C164))="","",OFFSET('Water Data'!$C$30,0,10*ROW('Water Data'!C164)))</f>
        <v/>
      </c>
      <c r="BV170" s="33" t="str">
        <f ca="true">+IF(OFFSET('Water Data'!$D$28,0,10*ROW('Water Data'!D164))="","",OFFSET('Water Data'!$D$28,0,10*ROW('Water Data'!D164)))</f>
        <v/>
      </c>
      <c r="BW170" s="33" t="str">
        <f ca="true">+IF(OFFSET('Water Data'!$D$29,0,10*ROW('Water Data'!D164))="","",OFFSET('Water Data'!$D$29,0,10*ROW('Water Data'!D164)))</f>
        <v/>
      </c>
      <c r="BX170" s="33" t="str">
        <f ca="true">+IF(OFFSET('Water Data'!$D$30,0,10*ROW('Water Data'!D164))="","",OFFSET('Water Data'!$D$30,0,10*ROW('Water Data'!D164)))</f>
        <v/>
      </c>
      <c r="BY170" s="33" t="str">
        <f ca="true">+IF(OFFSET('Water Data'!$E$28,0,10*ROW('Water Data'!E164))="","",OFFSET('Water Data'!$E$28,0,10*ROW('Water Data'!E164)))</f>
        <v/>
      </c>
      <c r="BZ170" s="33" t="str">
        <f ca="true">+IF(OFFSET('Water Data'!$E$29,0,10*ROW('Water Data'!E164))="","",OFFSET('Water Data'!$E$29,0,10*ROW('Water Data'!E164)))</f>
        <v/>
      </c>
      <c r="CA170" s="33" t="str">
        <f ca="true">+IF(OFFSET('Water Data'!$E$30,0,10*ROW('Water Data'!E164))="","",OFFSET('Water Data'!$E$30,0,10*ROW('Water Data'!E164)))</f>
        <v/>
      </c>
      <c r="CB170" s="33" t="str">
        <f ca="true">+IF(OFFSET('Water Data'!$F$28,0,10*ROW('Water Data'!F164))="","",OFFSET('Water Data'!$F$28,0,10*ROW('Water Data'!F164)))</f>
        <v/>
      </c>
      <c r="CC170" s="33" t="str">
        <f ca="true">+IF(OFFSET('Water Data'!$F$29,0,10*ROW('Water Data'!F164))="","",OFFSET('Water Data'!$F$29,0,10*ROW('Water Data'!F164)))</f>
        <v/>
      </c>
      <c r="CD170" s="33" t="str">
        <f ca="true">+IF(OFFSET('Water Data'!$F$30,0,10*ROW('Water Data'!F164))="","",OFFSET('Water Data'!$F$30,0,10*ROW('Water Data'!F164)))</f>
        <v/>
      </c>
      <c r="CE170" s="33" t="str">
        <f ca="true">+IF(OFFSET('Water Data'!$G$28,0,10*ROW('Water Data'!G164))="","",OFFSET('Water Data'!$G$28,0,10*ROW('Water Data'!G164)))</f>
        <v/>
      </c>
      <c r="CF170" s="33" t="str">
        <f ca="true">+IF(OFFSET('Water Data'!$G$29,0,10*ROW('Water Data'!G164))="","",OFFSET('Water Data'!$G$29,0,10*ROW('Water Data'!G164)))</f>
        <v/>
      </c>
      <c r="CG170" s="33" t="str">
        <f ca="true">+IF(OFFSET('Water Data'!$G$30,0,10*ROW('Water Data'!G164))="","",OFFSET('Water Data'!$G$30,0,10*ROW('Water Data'!G164)))</f>
        <v/>
      </c>
      <c r="CH170" s="33" t="str">
        <f ca="true">+IF(OFFSET('Water Data'!$H$28,0,10*ROW('Water Data'!H164))="","",OFFSET('Water Data'!$H$28,0,10*ROW('Water Data'!H164)))</f>
        <v/>
      </c>
      <c r="CI170" s="33" t="str">
        <f ca="true">+IF(OFFSET('Water Data'!$H$29,0,10*ROW('Water Data'!H164))="","",OFFSET('Water Data'!$H$29,0,10*ROW('Water Data'!H164)))</f>
        <v/>
      </c>
      <c r="CJ170" s="33" t="str">
        <f ca="true">+IF(OFFSET('Water Data'!$H$30,0,10*ROW('Water Data'!H164))="","",OFFSET('Water Data'!$H$30,0,10*ROW('Water Data'!H164)))</f>
        <v/>
      </c>
      <c r="CK170" s="33" t="str">
        <f ca="true">+IF(OFFSET('Sanitation Data'!$C$29,0,10*ROW('Sanitation Data'!C164))="","",OFFSET('Sanitation Data'!$C$29,0,10*ROW('Sanitation Data'!C164)))</f>
        <v/>
      </c>
      <c r="CL170" s="33" t="str">
        <f ca="true">+IF(OFFSET('Sanitation Data'!$C$30,0,10*ROW('Sanitation Data'!C164))="","",OFFSET('Sanitation Data'!$C$30,0,10*ROW('Sanitation Data'!C164)))</f>
        <v/>
      </c>
      <c r="CM170" s="33" t="str">
        <f ca="true">+IF(OFFSET('Sanitation Data'!$C$31,0,10*ROW('Sanitation Data'!C164))="","",OFFSET('Sanitation Data'!$C$31,0,10*ROW('Sanitation Data'!C164)))</f>
        <v/>
      </c>
      <c r="CN170" s="33" t="str">
        <f ca="true">+IF(OFFSET('Sanitation Data'!$C$32,0,10*ROW('Sanitation Data'!C164))="","",OFFSET('Sanitation Data'!$C$32,0,10*ROW('Sanitation Data'!C164)))</f>
        <v/>
      </c>
      <c r="CO170" s="33" t="str">
        <f ca="true">+IF(OFFSET('Sanitation Data'!$C$33,0,10*ROW('Sanitation Data'!C164))="","",OFFSET('Sanitation Data'!$C$33,0,10*ROW('Sanitation Data'!C164)))</f>
        <v/>
      </c>
      <c r="CP170" s="33" t="str">
        <f ca="true">+IF(OFFSET('Sanitation Data'!$D$29,0,10*ROW('Sanitation Data'!D164))="","",OFFSET('Sanitation Data'!$D$29,0,10*ROW('Sanitation Data'!D164)))</f>
        <v/>
      </c>
      <c r="CQ170" s="33" t="str">
        <f ca="true">+IF(OFFSET('Sanitation Data'!$D$30,0,10*ROW('Sanitation Data'!D164))="","",OFFSET('Sanitation Data'!$D$30,0,10*ROW('Sanitation Data'!D164)))</f>
        <v/>
      </c>
      <c r="CR170" s="33" t="str">
        <f ca="true">+IF(OFFSET('Sanitation Data'!$D$31,0,10*ROW('Sanitation Data'!D164))="","",OFFSET('Sanitation Data'!$D$31,0,10*ROW('Sanitation Data'!D164)))</f>
        <v/>
      </c>
      <c r="CS170" s="33" t="str">
        <f ca="true">+IF(OFFSET('Sanitation Data'!$D$32,0,10*ROW('Sanitation Data'!D164))="","",OFFSET('Sanitation Data'!$D$32,0,10*ROW('Sanitation Data'!D164)))</f>
        <v/>
      </c>
      <c r="CT170" s="33" t="str">
        <f ca="true">+IF(OFFSET('Sanitation Data'!$D$33,0,10*ROW('Sanitation Data'!D164))="","",OFFSET('Sanitation Data'!$D$33,0,10*ROW('Sanitation Data'!D164)))</f>
        <v/>
      </c>
      <c r="CU170" s="33" t="str">
        <f ca="true">+IF(OFFSET('Sanitation Data'!$E$29,0,10*ROW('Sanitation Data'!E164))="","",OFFSET('Sanitation Data'!$E$29,0,10*ROW('Sanitation Data'!E164)))</f>
        <v/>
      </c>
      <c r="CV170" s="33" t="str">
        <f ca="true">+IF(OFFSET('Sanitation Data'!$E$30,0,10*ROW('Sanitation Data'!E164))="","",OFFSET('Sanitation Data'!$E$30,0,10*ROW('Sanitation Data'!E164)))</f>
        <v/>
      </c>
      <c r="CW170" s="33" t="str">
        <f ca="true">+IF(OFFSET('Sanitation Data'!$E$31,0,10*ROW('Sanitation Data'!E164))="","",OFFSET('Sanitation Data'!$E$31,0,10*ROW('Sanitation Data'!E164)))</f>
        <v/>
      </c>
      <c r="CX170" s="33" t="str">
        <f ca="true">+IF(OFFSET('Sanitation Data'!$E$32,0,10*ROW('Sanitation Data'!E164))="","",OFFSET('Sanitation Data'!$E$32,0,10*ROW('Sanitation Data'!E164)))</f>
        <v/>
      </c>
      <c r="CY170" s="33" t="str">
        <f ca="true">+IF(OFFSET('Sanitation Data'!$E$33,0,10*ROW('Sanitation Data'!E164))="","",OFFSET('Sanitation Data'!$E$33,0,10*ROW('Sanitation Data'!E164)))</f>
        <v/>
      </c>
      <c r="CZ170" s="33" t="str">
        <f ca="true">+IF(OFFSET('Sanitation Data'!$F$29,0,10*ROW('Sanitation Data'!F164))="","",OFFSET('Sanitation Data'!$F$29,0,10*ROW('Sanitation Data'!F164)))</f>
        <v/>
      </c>
      <c r="DA170" s="33" t="str">
        <f ca="true">+IF(OFFSET('Sanitation Data'!$F$30,0,10*ROW('Sanitation Data'!F164))="","",OFFSET('Sanitation Data'!$F$30,0,10*ROW('Sanitation Data'!F164)))</f>
        <v/>
      </c>
      <c r="DB170" s="33" t="str">
        <f ca="true">+IF(OFFSET('Sanitation Data'!$F$31,0,10*ROW('Sanitation Data'!F164))="","",OFFSET('Sanitation Data'!$F$31,0,10*ROW('Sanitation Data'!F164)))</f>
        <v/>
      </c>
      <c r="DC170" s="33" t="str">
        <f ca="true">+IF(OFFSET('Sanitation Data'!$F$32,0,10*ROW('Sanitation Data'!F164))="","",OFFSET('Sanitation Data'!$F$32,0,10*ROW('Sanitation Data'!F164)))</f>
        <v/>
      </c>
      <c r="DD170" s="33" t="str">
        <f ca="true">+IF(OFFSET('Sanitation Data'!$F$33,0,10*ROW('Sanitation Data'!F164))="","",OFFSET('Sanitation Data'!$F$33,0,10*ROW('Sanitation Data'!F164)))</f>
        <v/>
      </c>
      <c r="DE170" s="33" t="str">
        <f ca="true">+IF(OFFSET('Sanitation Data'!$G$29,0,10*ROW('Sanitation Data'!G164))="","",OFFSET('Sanitation Data'!$G$29,0,10*ROW('Sanitation Data'!G164)))</f>
        <v/>
      </c>
      <c r="DF170" s="33" t="str">
        <f ca="true">+IF(OFFSET('Sanitation Data'!$G$30,0,10*ROW('Sanitation Data'!G164))="","",OFFSET('Sanitation Data'!$G$30,0,10*ROW('Sanitation Data'!G164)))</f>
        <v/>
      </c>
      <c r="DG170" s="33" t="str">
        <f ca="true">+IF(OFFSET('Sanitation Data'!$G$31,0,10*ROW('Sanitation Data'!G164))="","",OFFSET('Sanitation Data'!$G$31,0,10*ROW('Sanitation Data'!G164)))</f>
        <v/>
      </c>
      <c r="DH170" s="33" t="str">
        <f ca="true">+IF(OFFSET('Sanitation Data'!$G$32,0,10*ROW('Sanitation Data'!G164))="","",OFFSET('Sanitation Data'!$G$32,0,10*ROW('Sanitation Data'!G164)))</f>
        <v/>
      </c>
      <c r="DI170" s="33" t="str">
        <f ca="true">+IF(OFFSET('Sanitation Data'!$G$33,0,10*ROW('Sanitation Data'!G164))="","",OFFSET('Sanitation Data'!$G$33,0,10*ROW('Sanitation Data'!G164)))</f>
        <v/>
      </c>
      <c r="DJ170" s="33" t="str">
        <f ca="true">+IF(OFFSET('Sanitation Data'!$H$29,0,10*ROW('Sanitation Data'!H164))="","",OFFSET('Sanitation Data'!$H$29,0,10*ROW('Sanitation Data'!H164)))</f>
        <v/>
      </c>
      <c r="DK170" s="33" t="str">
        <f ca="true">+IF(OFFSET('Sanitation Data'!$H$30,0,10*ROW('Sanitation Data'!H164))="","",OFFSET('Sanitation Data'!$H$30,0,10*ROW('Sanitation Data'!H164)))</f>
        <v/>
      </c>
      <c r="DL170" s="33" t="str">
        <f ca="true">+IF(OFFSET('Sanitation Data'!$H$31,0,10*ROW('Sanitation Data'!H164))="","",OFFSET('Sanitation Data'!$H$31,0,10*ROW('Sanitation Data'!H164)))</f>
        <v/>
      </c>
      <c r="DM170" s="33" t="str">
        <f ca="true">+IF(OFFSET('Sanitation Data'!$H$32,0,10*ROW('Sanitation Data'!H164))="","",OFFSET('Sanitation Data'!$H$32,0,10*ROW('Sanitation Data'!H164)))</f>
        <v/>
      </c>
      <c r="DN170" s="33" t="str">
        <f ca="true">+IF(OFFSET('Sanitation Data'!$H$33,0,10*ROW('Sanitation Data'!H164))="","",OFFSET('Sanitation Data'!$H$33,0,10*ROW('Sanitation Data'!H164)))</f>
        <v/>
      </c>
      <c r="DO170" s="33" t="str">
        <f ca="true">+IF(OFFSET('Hygiene Data'!$C$12,0,10*ROW('Hygiene Data'!C164))="","",OFFSET('Hygiene Data'!$C$12,0,10*ROW('Hygiene Data'!C164)))</f>
        <v/>
      </c>
      <c r="DP170" s="33" t="str">
        <f ca="true">+IF(OFFSET('Hygiene Data'!$C$13,0,10*ROW('Hygiene Data'!C164))="","",OFFSET('Hygiene Data'!$C$13,0,10*ROW('Hygiene Data'!C164)))</f>
        <v/>
      </c>
      <c r="DQ170" s="33" t="str">
        <f ca="true">+IF(OFFSET('Hygiene Data'!$C$14,0,10*ROW('Hygiene Data'!C164))="","",OFFSET('Hygiene Data'!$C$14,0,10*ROW('Hygiene Data'!C164)))</f>
        <v/>
      </c>
      <c r="DR170" s="33" t="str">
        <f ca="true">+IF(OFFSET('Hygiene Data'!$D$12,0,10*ROW('Hygiene Data'!D164))="","",OFFSET('Hygiene Data'!$D$12,0,10*ROW('Hygiene Data'!D164)))</f>
        <v/>
      </c>
      <c r="DS170" s="33" t="str">
        <f ca="true">+IF(OFFSET('Hygiene Data'!$D$13,0,10*ROW('Hygiene Data'!D164))="","",OFFSET('Hygiene Data'!$D$13,0,10*ROW('Hygiene Data'!D164)))</f>
        <v/>
      </c>
      <c r="DT170" s="33" t="str">
        <f ca="true">+IF(OFFSET('Hygiene Data'!$D$14,0,10*ROW('Hygiene Data'!D164))="","",OFFSET('Hygiene Data'!$D$14,0,10*ROW('Hygiene Data'!D164)))</f>
        <v/>
      </c>
      <c r="DU170" s="33" t="str">
        <f ca="true">+IF(OFFSET('Hygiene Data'!$E$12,0,10*ROW('Hygiene Data'!E164))="","",OFFSET('Hygiene Data'!$E$12,0,10*ROW('Hygiene Data'!E164)))</f>
        <v/>
      </c>
      <c r="DV170" s="33" t="str">
        <f ca="true">+IF(OFFSET('Hygiene Data'!$E$13,0,10*ROW('Hygiene Data'!E164))="","",OFFSET('Hygiene Data'!$E$13,0,10*ROW('Hygiene Data'!E164)))</f>
        <v/>
      </c>
      <c r="DW170" s="33" t="str">
        <f ca="true">+IF(OFFSET('Hygiene Data'!$E$14,0,10*ROW('Hygiene Data'!E164))="","",OFFSET('Hygiene Data'!$E$14,0,10*ROW('Hygiene Data'!E164)))</f>
        <v/>
      </c>
      <c r="DX170" s="33" t="str">
        <f ca="true">+IF(OFFSET('Hygiene Data'!$F$12,0,10*ROW('Hygiene Data'!F164))="","",OFFSET('Hygiene Data'!$F$12,0,10*ROW('Hygiene Data'!F164)))</f>
        <v/>
      </c>
      <c r="DY170" s="33" t="str">
        <f ca="true">+IF(OFFSET('Hygiene Data'!$F$13,0,10*ROW('Hygiene Data'!F164))="","",OFFSET('Hygiene Data'!$F$13,0,10*ROW('Hygiene Data'!F164)))</f>
        <v/>
      </c>
      <c r="DZ170" s="33" t="str">
        <f ca="true">+IF(OFFSET('Hygiene Data'!$F$14,0,10*ROW('Hygiene Data'!F164))="","",OFFSET('Hygiene Data'!$F$14,0,10*ROW('Hygiene Data'!F164)))</f>
        <v/>
      </c>
      <c r="EA170" s="33" t="str">
        <f ca="true">+IF(OFFSET('Hygiene Data'!$G$12,0,10*ROW('Hygiene Data'!G164))="","",OFFSET('Hygiene Data'!$G$12,0,10*ROW('Hygiene Data'!G164)))</f>
        <v/>
      </c>
      <c r="EB170" s="33" t="str">
        <f ca="true">+IF(OFFSET('Hygiene Data'!$G$13,0,10*ROW('Hygiene Data'!G164))="","",OFFSET('Hygiene Data'!$G$13,0,10*ROW('Hygiene Data'!G164)))</f>
        <v/>
      </c>
      <c r="EC170" s="33" t="str">
        <f ca="true">+IF(OFFSET('Hygiene Data'!$G$14,0,10*ROW('Hygiene Data'!G164))="","",OFFSET('Hygiene Data'!$G$14,0,10*ROW('Hygiene Data'!G164)))</f>
        <v/>
      </c>
      <c r="ED170" s="33" t="str">
        <f ca="true">+IF(OFFSET('Hygiene Data'!$H$12,0,10*ROW('Hygiene Data'!H164))="","",OFFSET('Hygiene Data'!$H$12,0,10*ROW('Hygiene Data'!H164)))</f>
        <v/>
      </c>
      <c r="EE170" s="33" t="str">
        <f ca="true">+IF(OFFSET('Hygiene Data'!$H$13,0,10*ROW('Hygiene Data'!H164))="","",OFFSET('Hygiene Data'!$H$13,0,10*ROW('Hygiene Data'!H164)))</f>
        <v/>
      </c>
      <c r="EF170" s="33" t="str">
        <f ca="true">+IF(OFFSET('Hygiene Data'!$H$14,0,10*ROW('Hygiene Data'!H164))="","",OFFSET('Hygiene Data'!$H$14,0,10*ROW('Hygiene Data'!H164)))</f>
        <v/>
      </c>
    </row>
    <row r="171" x14ac:dyDescent="0.2">
      <c r="A171" s="56" t="str">
        <f ca="true">+IF(OFFSET('Water Data'!$B$1,0,10*ROW('Water Data'!B168))="","",OFFSET('Water Data'!$B$1,0,10*ROW('Water Data'!B168)))</f>
        <v/>
      </c>
      <c r="B171" s="56" t="str">
        <f ca="true">+IF(OFFSET('Water Data'!$A$3,0,10*ROW('Water Data'!A168))="","",OFFSET('Water Data'!$A$3,0,10*ROW('Water Data'!A168)))</f>
        <v/>
      </c>
      <c r="C171" s="56" t="str">
        <f ca="true">+IF(OFFSET('Water Data'!$C$3,0,10*ROW('Water Data'!C168))="","",OFFSET('Water Data'!$C$3,0,10*ROW('Water Data'!C168)))</f>
        <v/>
      </c>
      <c r="D171" s="244"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4"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4"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4"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4"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4"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4"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4"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4"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4"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4"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4"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4"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4"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4"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4"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4"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4"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45"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45"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45"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45"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45"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45"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45"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45"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45"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45"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45"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45"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45"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45"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45"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45"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45"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45"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45"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45"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45"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45"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45"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45"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45"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45"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45"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45"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45"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45"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46"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46"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46"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46"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46"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46"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46"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46"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46"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46"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46"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46"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46"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46"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46"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46"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46"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46"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3" t="str">
        <f ca="true">+IF(OFFSET('Water Data'!$C$28,0,10*ROW('Water Data'!C165))="","",OFFSET('Water Data'!$C$28,0,10*ROW('Water Data'!C165)))</f>
        <v/>
      </c>
      <c r="BT171" s="33" t="str">
        <f ca="true">+IF(OFFSET('Water Data'!$C$29,0,10*ROW('Water Data'!C165))="","",OFFSET('Water Data'!$C$29,0,10*ROW('Water Data'!C165)))</f>
        <v/>
      </c>
      <c r="BU171" s="33" t="str">
        <f ca="true">+IF(OFFSET('Water Data'!$C$30,0,10*ROW('Water Data'!C165))="","",OFFSET('Water Data'!$C$30,0,10*ROW('Water Data'!C165)))</f>
        <v/>
      </c>
      <c r="BV171" s="33" t="str">
        <f ca="true">+IF(OFFSET('Water Data'!$D$28,0,10*ROW('Water Data'!D165))="","",OFFSET('Water Data'!$D$28,0,10*ROW('Water Data'!D165)))</f>
        <v/>
      </c>
      <c r="BW171" s="33" t="str">
        <f ca="true">+IF(OFFSET('Water Data'!$D$29,0,10*ROW('Water Data'!D165))="","",OFFSET('Water Data'!$D$29,0,10*ROW('Water Data'!D165)))</f>
        <v/>
      </c>
      <c r="BX171" s="33" t="str">
        <f ca="true">+IF(OFFSET('Water Data'!$D$30,0,10*ROW('Water Data'!D165))="","",OFFSET('Water Data'!$D$30,0,10*ROW('Water Data'!D165)))</f>
        <v/>
      </c>
      <c r="BY171" s="33" t="str">
        <f ca="true">+IF(OFFSET('Water Data'!$E$28,0,10*ROW('Water Data'!E165))="","",OFFSET('Water Data'!$E$28,0,10*ROW('Water Data'!E165)))</f>
        <v/>
      </c>
      <c r="BZ171" s="33" t="str">
        <f ca="true">+IF(OFFSET('Water Data'!$E$29,0,10*ROW('Water Data'!E165))="","",OFFSET('Water Data'!$E$29,0,10*ROW('Water Data'!E165)))</f>
        <v/>
      </c>
      <c r="CA171" s="33" t="str">
        <f ca="true">+IF(OFFSET('Water Data'!$E$30,0,10*ROW('Water Data'!E165))="","",OFFSET('Water Data'!$E$30,0,10*ROW('Water Data'!E165)))</f>
        <v/>
      </c>
      <c r="CB171" s="33" t="str">
        <f ca="true">+IF(OFFSET('Water Data'!$F$28,0,10*ROW('Water Data'!F165))="","",OFFSET('Water Data'!$F$28,0,10*ROW('Water Data'!F165)))</f>
        <v/>
      </c>
      <c r="CC171" s="33" t="str">
        <f ca="true">+IF(OFFSET('Water Data'!$F$29,0,10*ROW('Water Data'!F165))="","",OFFSET('Water Data'!$F$29,0,10*ROW('Water Data'!F165)))</f>
        <v/>
      </c>
      <c r="CD171" s="33" t="str">
        <f ca="true">+IF(OFFSET('Water Data'!$F$30,0,10*ROW('Water Data'!F165))="","",OFFSET('Water Data'!$F$30,0,10*ROW('Water Data'!F165)))</f>
        <v/>
      </c>
      <c r="CE171" s="33" t="str">
        <f ca="true">+IF(OFFSET('Water Data'!$G$28,0,10*ROW('Water Data'!G165))="","",OFFSET('Water Data'!$G$28,0,10*ROW('Water Data'!G165)))</f>
        <v/>
      </c>
      <c r="CF171" s="33" t="str">
        <f ca="true">+IF(OFFSET('Water Data'!$G$29,0,10*ROW('Water Data'!G165))="","",OFFSET('Water Data'!$G$29,0,10*ROW('Water Data'!G165)))</f>
        <v/>
      </c>
      <c r="CG171" s="33" t="str">
        <f ca="true">+IF(OFFSET('Water Data'!$G$30,0,10*ROW('Water Data'!G165))="","",OFFSET('Water Data'!$G$30,0,10*ROW('Water Data'!G165)))</f>
        <v/>
      </c>
      <c r="CH171" s="33" t="str">
        <f ca="true">+IF(OFFSET('Water Data'!$H$28,0,10*ROW('Water Data'!H165))="","",OFFSET('Water Data'!$H$28,0,10*ROW('Water Data'!H165)))</f>
        <v/>
      </c>
      <c r="CI171" s="33" t="str">
        <f ca="true">+IF(OFFSET('Water Data'!$H$29,0,10*ROW('Water Data'!H165))="","",OFFSET('Water Data'!$H$29,0,10*ROW('Water Data'!H165)))</f>
        <v/>
      </c>
      <c r="CJ171" s="33" t="str">
        <f ca="true">+IF(OFFSET('Water Data'!$H$30,0,10*ROW('Water Data'!H165))="","",OFFSET('Water Data'!$H$30,0,10*ROW('Water Data'!H165)))</f>
        <v/>
      </c>
      <c r="CK171" s="33" t="str">
        <f ca="true">+IF(OFFSET('Sanitation Data'!$C$29,0,10*ROW('Sanitation Data'!C165))="","",OFFSET('Sanitation Data'!$C$29,0,10*ROW('Sanitation Data'!C165)))</f>
        <v/>
      </c>
      <c r="CL171" s="33" t="str">
        <f ca="true">+IF(OFFSET('Sanitation Data'!$C$30,0,10*ROW('Sanitation Data'!C165))="","",OFFSET('Sanitation Data'!$C$30,0,10*ROW('Sanitation Data'!C165)))</f>
        <v/>
      </c>
      <c r="CM171" s="33" t="str">
        <f ca="true">+IF(OFFSET('Sanitation Data'!$C$31,0,10*ROW('Sanitation Data'!C165))="","",OFFSET('Sanitation Data'!$C$31,0,10*ROW('Sanitation Data'!C165)))</f>
        <v/>
      </c>
      <c r="CN171" s="33" t="str">
        <f ca="true">+IF(OFFSET('Sanitation Data'!$C$32,0,10*ROW('Sanitation Data'!C165))="","",OFFSET('Sanitation Data'!$C$32,0,10*ROW('Sanitation Data'!C165)))</f>
        <v/>
      </c>
      <c r="CO171" s="33" t="str">
        <f ca="true">+IF(OFFSET('Sanitation Data'!$C$33,0,10*ROW('Sanitation Data'!C165))="","",OFFSET('Sanitation Data'!$C$33,0,10*ROW('Sanitation Data'!C165)))</f>
        <v/>
      </c>
      <c r="CP171" s="33" t="str">
        <f ca="true">+IF(OFFSET('Sanitation Data'!$D$29,0,10*ROW('Sanitation Data'!D165))="","",OFFSET('Sanitation Data'!$D$29,0,10*ROW('Sanitation Data'!D165)))</f>
        <v/>
      </c>
      <c r="CQ171" s="33" t="str">
        <f ca="true">+IF(OFFSET('Sanitation Data'!$D$30,0,10*ROW('Sanitation Data'!D165))="","",OFFSET('Sanitation Data'!$D$30,0,10*ROW('Sanitation Data'!D165)))</f>
        <v/>
      </c>
      <c r="CR171" s="33" t="str">
        <f ca="true">+IF(OFFSET('Sanitation Data'!$D$31,0,10*ROW('Sanitation Data'!D165))="","",OFFSET('Sanitation Data'!$D$31,0,10*ROW('Sanitation Data'!D165)))</f>
        <v/>
      </c>
      <c r="CS171" s="33" t="str">
        <f ca="true">+IF(OFFSET('Sanitation Data'!$D$32,0,10*ROW('Sanitation Data'!D165))="","",OFFSET('Sanitation Data'!$D$32,0,10*ROW('Sanitation Data'!D165)))</f>
        <v/>
      </c>
      <c r="CT171" s="33" t="str">
        <f ca="true">+IF(OFFSET('Sanitation Data'!$D$33,0,10*ROW('Sanitation Data'!D165))="","",OFFSET('Sanitation Data'!$D$33,0,10*ROW('Sanitation Data'!D165)))</f>
        <v/>
      </c>
      <c r="CU171" s="33" t="str">
        <f ca="true">+IF(OFFSET('Sanitation Data'!$E$29,0,10*ROW('Sanitation Data'!E165))="","",OFFSET('Sanitation Data'!$E$29,0,10*ROW('Sanitation Data'!E165)))</f>
        <v/>
      </c>
      <c r="CV171" s="33" t="str">
        <f ca="true">+IF(OFFSET('Sanitation Data'!$E$30,0,10*ROW('Sanitation Data'!E165))="","",OFFSET('Sanitation Data'!$E$30,0,10*ROW('Sanitation Data'!E165)))</f>
        <v/>
      </c>
      <c r="CW171" s="33" t="str">
        <f ca="true">+IF(OFFSET('Sanitation Data'!$E$31,0,10*ROW('Sanitation Data'!E165))="","",OFFSET('Sanitation Data'!$E$31,0,10*ROW('Sanitation Data'!E165)))</f>
        <v/>
      </c>
      <c r="CX171" s="33" t="str">
        <f ca="true">+IF(OFFSET('Sanitation Data'!$E$32,0,10*ROW('Sanitation Data'!E165))="","",OFFSET('Sanitation Data'!$E$32,0,10*ROW('Sanitation Data'!E165)))</f>
        <v/>
      </c>
      <c r="CY171" s="33" t="str">
        <f ca="true">+IF(OFFSET('Sanitation Data'!$E$33,0,10*ROW('Sanitation Data'!E165))="","",OFFSET('Sanitation Data'!$E$33,0,10*ROW('Sanitation Data'!E165)))</f>
        <v/>
      </c>
      <c r="CZ171" s="33" t="str">
        <f ca="true">+IF(OFFSET('Sanitation Data'!$F$29,0,10*ROW('Sanitation Data'!F165))="","",OFFSET('Sanitation Data'!$F$29,0,10*ROW('Sanitation Data'!F165)))</f>
        <v/>
      </c>
      <c r="DA171" s="33" t="str">
        <f ca="true">+IF(OFFSET('Sanitation Data'!$F$30,0,10*ROW('Sanitation Data'!F165))="","",OFFSET('Sanitation Data'!$F$30,0,10*ROW('Sanitation Data'!F165)))</f>
        <v/>
      </c>
      <c r="DB171" s="33" t="str">
        <f ca="true">+IF(OFFSET('Sanitation Data'!$F$31,0,10*ROW('Sanitation Data'!F165))="","",OFFSET('Sanitation Data'!$F$31,0,10*ROW('Sanitation Data'!F165)))</f>
        <v/>
      </c>
      <c r="DC171" s="33" t="str">
        <f ca="true">+IF(OFFSET('Sanitation Data'!$F$32,0,10*ROW('Sanitation Data'!F165))="","",OFFSET('Sanitation Data'!$F$32,0,10*ROW('Sanitation Data'!F165)))</f>
        <v/>
      </c>
      <c r="DD171" s="33" t="str">
        <f ca="true">+IF(OFFSET('Sanitation Data'!$F$33,0,10*ROW('Sanitation Data'!F165))="","",OFFSET('Sanitation Data'!$F$33,0,10*ROW('Sanitation Data'!F165)))</f>
        <v/>
      </c>
      <c r="DE171" s="33" t="str">
        <f ca="true">+IF(OFFSET('Sanitation Data'!$G$29,0,10*ROW('Sanitation Data'!G165))="","",OFFSET('Sanitation Data'!$G$29,0,10*ROW('Sanitation Data'!G165)))</f>
        <v/>
      </c>
      <c r="DF171" s="33" t="str">
        <f ca="true">+IF(OFFSET('Sanitation Data'!$G$30,0,10*ROW('Sanitation Data'!G165))="","",OFFSET('Sanitation Data'!$G$30,0,10*ROW('Sanitation Data'!G165)))</f>
        <v/>
      </c>
      <c r="DG171" s="33" t="str">
        <f ca="true">+IF(OFFSET('Sanitation Data'!$G$31,0,10*ROW('Sanitation Data'!G165))="","",OFFSET('Sanitation Data'!$G$31,0,10*ROW('Sanitation Data'!G165)))</f>
        <v/>
      </c>
      <c r="DH171" s="33" t="str">
        <f ca="true">+IF(OFFSET('Sanitation Data'!$G$32,0,10*ROW('Sanitation Data'!G165))="","",OFFSET('Sanitation Data'!$G$32,0,10*ROW('Sanitation Data'!G165)))</f>
        <v/>
      </c>
      <c r="DI171" s="33" t="str">
        <f ca="true">+IF(OFFSET('Sanitation Data'!$G$33,0,10*ROW('Sanitation Data'!G165))="","",OFFSET('Sanitation Data'!$G$33,0,10*ROW('Sanitation Data'!G165)))</f>
        <v/>
      </c>
      <c r="DJ171" s="33" t="str">
        <f ca="true">+IF(OFFSET('Sanitation Data'!$H$29,0,10*ROW('Sanitation Data'!H165))="","",OFFSET('Sanitation Data'!$H$29,0,10*ROW('Sanitation Data'!H165)))</f>
        <v/>
      </c>
      <c r="DK171" s="33" t="str">
        <f ca="true">+IF(OFFSET('Sanitation Data'!$H$30,0,10*ROW('Sanitation Data'!H165))="","",OFFSET('Sanitation Data'!$H$30,0,10*ROW('Sanitation Data'!H165)))</f>
        <v/>
      </c>
      <c r="DL171" s="33" t="str">
        <f ca="true">+IF(OFFSET('Sanitation Data'!$H$31,0,10*ROW('Sanitation Data'!H165))="","",OFFSET('Sanitation Data'!$H$31,0,10*ROW('Sanitation Data'!H165)))</f>
        <v/>
      </c>
      <c r="DM171" s="33" t="str">
        <f ca="true">+IF(OFFSET('Sanitation Data'!$H$32,0,10*ROW('Sanitation Data'!H165))="","",OFFSET('Sanitation Data'!$H$32,0,10*ROW('Sanitation Data'!H165)))</f>
        <v/>
      </c>
      <c r="DN171" s="33" t="str">
        <f ca="true">+IF(OFFSET('Sanitation Data'!$H$33,0,10*ROW('Sanitation Data'!H165))="","",OFFSET('Sanitation Data'!$H$33,0,10*ROW('Sanitation Data'!H165)))</f>
        <v/>
      </c>
      <c r="DO171" s="33" t="str">
        <f ca="true">+IF(OFFSET('Hygiene Data'!$C$12,0,10*ROW('Hygiene Data'!C165))="","",OFFSET('Hygiene Data'!$C$12,0,10*ROW('Hygiene Data'!C165)))</f>
        <v/>
      </c>
      <c r="DP171" s="33" t="str">
        <f ca="true">+IF(OFFSET('Hygiene Data'!$C$13,0,10*ROW('Hygiene Data'!C165))="","",OFFSET('Hygiene Data'!$C$13,0,10*ROW('Hygiene Data'!C165)))</f>
        <v/>
      </c>
      <c r="DQ171" s="33" t="str">
        <f ca="true">+IF(OFFSET('Hygiene Data'!$C$14,0,10*ROW('Hygiene Data'!C165))="","",OFFSET('Hygiene Data'!$C$14,0,10*ROW('Hygiene Data'!C165)))</f>
        <v/>
      </c>
      <c r="DR171" s="33" t="str">
        <f ca="true">+IF(OFFSET('Hygiene Data'!$D$12,0,10*ROW('Hygiene Data'!D165))="","",OFFSET('Hygiene Data'!$D$12,0,10*ROW('Hygiene Data'!D165)))</f>
        <v/>
      </c>
      <c r="DS171" s="33" t="str">
        <f ca="true">+IF(OFFSET('Hygiene Data'!$D$13,0,10*ROW('Hygiene Data'!D165))="","",OFFSET('Hygiene Data'!$D$13,0,10*ROW('Hygiene Data'!D165)))</f>
        <v/>
      </c>
      <c r="DT171" s="33" t="str">
        <f ca="true">+IF(OFFSET('Hygiene Data'!$D$14,0,10*ROW('Hygiene Data'!D165))="","",OFFSET('Hygiene Data'!$D$14,0,10*ROW('Hygiene Data'!D165)))</f>
        <v/>
      </c>
      <c r="DU171" s="33" t="str">
        <f ca="true">+IF(OFFSET('Hygiene Data'!$E$12,0,10*ROW('Hygiene Data'!E165))="","",OFFSET('Hygiene Data'!$E$12,0,10*ROW('Hygiene Data'!E165)))</f>
        <v/>
      </c>
      <c r="DV171" s="33" t="str">
        <f ca="true">+IF(OFFSET('Hygiene Data'!$E$13,0,10*ROW('Hygiene Data'!E165))="","",OFFSET('Hygiene Data'!$E$13,0,10*ROW('Hygiene Data'!E165)))</f>
        <v/>
      </c>
      <c r="DW171" s="33" t="str">
        <f ca="true">+IF(OFFSET('Hygiene Data'!$E$14,0,10*ROW('Hygiene Data'!E165))="","",OFFSET('Hygiene Data'!$E$14,0,10*ROW('Hygiene Data'!E165)))</f>
        <v/>
      </c>
      <c r="DX171" s="33" t="str">
        <f ca="true">+IF(OFFSET('Hygiene Data'!$F$12,0,10*ROW('Hygiene Data'!F165))="","",OFFSET('Hygiene Data'!$F$12,0,10*ROW('Hygiene Data'!F165)))</f>
        <v/>
      </c>
      <c r="DY171" s="33" t="str">
        <f ca="true">+IF(OFFSET('Hygiene Data'!$F$13,0,10*ROW('Hygiene Data'!F165))="","",OFFSET('Hygiene Data'!$F$13,0,10*ROW('Hygiene Data'!F165)))</f>
        <v/>
      </c>
      <c r="DZ171" s="33" t="str">
        <f ca="true">+IF(OFFSET('Hygiene Data'!$F$14,0,10*ROW('Hygiene Data'!F165))="","",OFFSET('Hygiene Data'!$F$14,0,10*ROW('Hygiene Data'!F165)))</f>
        <v/>
      </c>
      <c r="EA171" s="33" t="str">
        <f ca="true">+IF(OFFSET('Hygiene Data'!$G$12,0,10*ROW('Hygiene Data'!G165))="","",OFFSET('Hygiene Data'!$G$12,0,10*ROW('Hygiene Data'!G165)))</f>
        <v/>
      </c>
      <c r="EB171" s="33" t="str">
        <f ca="true">+IF(OFFSET('Hygiene Data'!$G$13,0,10*ROW('Hygiene Data'!G165))="","",OFFSET('Hygiene Data'!$G$13,0,10*ROW('Hygiene Data'!G165)))</f>
        <v/>
      </c>
      <c r="EC171" s="33" t="str">
        <f ca="true">+IF(OFFSET('Hygiene Data'!$G$14,0,10*ROW('Hygiene Data'!G165))="","",OFFSET('Hygiene Data'!$G$14,0,10*ROW('Hygiene Data'!G165)))</f>
        <v/>
      </c>
      <c r="ED171" s="33" t="str">
        <f ca="true">+IF(OFFSET('Hygiene Data'!$H$12,0,10*ROW('Hygiene Data'!H165))="","",OFFSET('Hygiene Data'!$H$12,0,10*ROW('Hygiene Data'!H165)))</f>
        <v/>
      </c>
      <c r="EE171" s="33" t="str">
        <f ca="true">+IF(OFFSET('Hygiene Data'!$H$13,0,10*ROW('Hygiene Data'!H165))="","",OFFSET('Hygiene Data'!$H$13,0,10*ROW('Hygiene Data'!H165)))</f>
        <v/>
      </c>
      <c r="EF171" s="33" t="str">
        <f ca="true">+IF(OFFSET('Hygiene Data'!$H$14,0,10*ROW('Hygiene Data'!H165))="","",OFFSET('Hygiene Data'!$H$14,0,10*ROW('Hygiene Data'!H165)))</f>
        <v/>
      </c>
    </row>
    <row r="172" x14ac:dyDescent="0.2">
      <c r="A172" s="56" t="str">
        <f ca="true">+IF(OFFSET('Water Data'!$B$1,0,10*ROW('Water Data'!B169))="","",OFFSET('Water Data'!$B$1,0,10*ROW('Water Data'!B169)))</f>
        <v/>
      </c>
      <c r="B172" s="56" t="str">
        <f ca="true">+IF(OFFSET('Water Data'!$A$3,0,10*ROW('Water Data'!A169))="","",OFFSET('Water Data'!$A$3,0,10*ROW('Water Data'!A169)))</f>
        <v/>
      </c>
      <c r="C172" s="56" t="str">
        <f ca="true">+IF(OFFSET('Water Data'!$C$3,0,10*ROW('Water Data'!C169))="","",OFFSET('Water Data'!$C$3,0,10*ROW('Water Data'!C169)))</f>
        <v/>
      </c>
      <c r="D172" s="244"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4"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4"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4"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4"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4"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4"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4"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4"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4"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4"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4"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4"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4"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4"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4"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4"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4"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45"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45"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45"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45"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45"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45"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45"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45"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45"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45"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45"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45"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45"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45"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45"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45"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45"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45"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45"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45"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45"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45"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45"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45"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45"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45"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45"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45"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45"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45"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46"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46"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46"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46"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46"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46"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46"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46"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46"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46"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46"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46"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46"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46"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46"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46"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46"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46"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3" t="str">
        <f ca="true">+IF(OFFSET('Water Data'!$C$28,0,10*ROW('Water Data'!C166))="","",OFFSET('Water Data'!$C$28,0,10*ROW('Water Data'!C166)))</f>
        <v/>
      </c>
      <c r="BT172" s="33" t="str">
        <f ca="true">+IF(OFFSET('Water Data'!$C$29,0,10*ROW('Water Data'!C166))="","",OFFSET('Water Data'!$C$29,0,10*ROW('Water Data'!C166)))</f>
        <v/>
      </c>
      <c r="BU172" s="33" t="str">
        <f ca="true">+IF(OFFSET('Water Data'!$C$30,0,10*ROW('Water Data'!C166))="","",OFFSET('Water Data'!$C$30,0,10*ROW('Water Data'!C166)))</f>
        <v/>
      </c>
      <c r="BV172" s="33" t="str">
        <f ca="true">+IF(OFFSET('Water Data'!$D$28,0,10*ROW('Water Data'!D166))="","",OFFSET('Water Data'!$D$28,0,10*ROW('Water Data'!D166)))</f>
        <v/>
      </c>
      <c r="BW172" s="33" t="str">
        <f ca="true">+IF(OFFSET('Water Data'!$D$29,0,10*ROW('Water Data'!D166))="","",OFFSET('Water Data'!$D$29,0,10*ROW('Water Data'!D166)))</f>
        <v/>
      </c>
      <c r="BX172" s="33" t="str">
        <f ca="true">+IF(OFFSET('Water Data'!$D$30,0,10*ROW('Water Data'!D166))="","",OFFSET('Water Data'!$D$30,0,10*ROW('Water Data'!D166)))</f>
        <v/>
      </c>
      <c r="BY172" s="33" t="str">
        <f ca="true">+IF(OFFSET('Water Data'!$E$28,0,10*ROW('Water Data'!E166))="","",OFFSET('Water Data'!$E$28,0,10*ROW('Water Data'!E166)))</f>
        <v/>
      </c>
      <c r="BZ172" s="33" t="str">
        <f ca="true">+IF(OFFSET('Water Data'!$E$29,0,10*ROW('Water Data'!E166))="","",OFFSET('Water Data'!$E$29,0,10*ROW('Water Data'!E166)))</f>
        <v/>
      </c>
      <c r="CA172" s="33" t="str">
        <f ca="true">+IF(OFFSET('Water Data'!$E$30,0,10*ROW('Water Data'!E166))="","",OFFSET('Water Data'!$E$30,0,10*ROW('Water Data'!E166)))</f>
        <v/>
      </c>
      <c r="CB172" s="33" t="str">
        <f ca="true">+IF(OFFSET('Water Data'!$F$28,0,10*ROW('Water Data'!F166))="","",OFFSET('Water Data'!$F$28,0,10*ROW('Water Data'!F166)))</f>
        <v/>
      </c>
      <c r="CC172" s="33" t="str">
        <f ca="true">+IF(OFFSET('Water Data'!$F$29,0,10*ROW('Water Data'!F166))="","",OFFSET('Water Data'!$F$29,0,10*ROW('Water Data'!F166)))</f>
        <v/>
      </c>
      <c r="CD172" s="33" t="str">
        <f ca="true">+IF(OFFSET('Water Data'!$F$30,0,10*ROW('Water Data'!F166))="","",OFFSET('Water Data'!$F$30,0,10*ROW('Water Data'!F166)))</f>
        <v/>
      </c>
      <c r="CE172" s="33" t="str">
        <f ca="true">+IF(OFFSET('Water Data'!$G$28,0,10*ROW('Water Data'!G166))="","",OFFSET('Water Data'!$G$28,0,10*ROW('Water Data'!G166)))</f>
        <v/>
      </c>
      <c r="CF172" s="33" t="str">
        <f ca="true">+IF(OFFSET('Water Data'!$G$29,0,10*ROW('Water Data'!G166))="","",OFFSET('Water Data'!$G$29,0,10*ROW('Water Data'!G166)))</f>
        <v/>
      </c>
      <c r="CG172" s="33" t="str">
        <f ca="true">+IF(OFFSET('Water Data'!$G$30,0,10*ROW('Water Data'!G166))="","",OFFSET('Water Data'!$G$30,0,10*ROW('Water Data'!G166)))</f>
        <v/>
      </c>
      <c r="CH172" s="33" t="str">
        <f ca="true">+IF(OFFSET('Water Data'!$H$28,0,10*ROW('Water Data'!H166))="","",OFFSET('Water Data'!$H$28,0,10*ROW('Water Data'!H166)))</f>
        <v/>
      </c>
      <c r="CI172" s="33" t="str">
        <f ca="true">+IF(OFFSET('Water Data'!$H$29,0,10*ROW('Water Data'!H166))="","",OFFSET('Water Data'!$H$29,0,10*ROW('Water Data'!H166)))</f>
        <v/>
      </c>
      <c r="CJ172" s="33" t="str">
        <f ca="true">+IF(OFFSET('Water Data'!$H$30,0,10*ROW('Water Data'!H166))="","",OFFSET('Water Data'!$H$30,0,10*ROW('Water Data'!H166)))</f>
        <v/>
      </c>
      <c r="CK172" s="33" t="str">
        <f ca="true">+IF(OFFSET('Sanitation Data'!$C$29,0,10*ROW('Sanitation Data'!C166))="","",OFFSET('Sanitation Data'!$C$29,0,10*ROW('Sanitation Data'!C166)))</f>
        <v/>
      </c>
      <c r="CL172" s="33" t="str">
        <f ca="true">+IF(OFFSET('Sanitation Data'!$C$30,0,10*ROW('Sanitation Data'!C166))="","",OFFSET('Sanitation Data'!$C$30,0,10*ROW('Sanitation Data'!C166)))</f>
        <v/>
      </c>
      <c r="CM172" s="33" t="str">
        <f ca="true">+IF(OFFSET('Sanitation Data'!$C$31,0,10*ROW('Sanitation Data'!C166))="","",OFFSET('Sanitation Data'!$C$31,0,10*ROW('Sanitation Data'!C166)))</f>
        <v/>
      </c>
      <c r="CN172" s="33" t="str">
        <f ca="true">+IF(OFFSET('Sanitation Data'!$C$32,0,10*ROW('Sanitation Data'!C166))="","",OFFSET('Sanitation Data'!$C$32,0,10*ROW('Sanitation Data'!C166)))</f>
        <v/>
      </c>
      <c r="CO172" s="33" t="str">
        <f ca="true">+IF(OFFSET('Sanitation Data'!$C$33,0,10*ROW('Sanitation Data'!C166))="","",OFFSET('Sanitation Data'!$C$33,0,10*ROW('Sanitation Data'!C166)))</f>
        <v/>
      </c>
      <c r="CP172" s="33" t="str">
        <f ca="true">+IF(OFFSET('Sanitation Data'!$D$29,0,10*ROW('Sanitation Data'!D166))="","",OFFSET('Sanitation Data'!$D$29,0,10*ROW('Sanitation Data'!D166)))</f>
        <v/>
      </c>
      <c r="CQ172" s="33" t="str">
        <f ca="true">+IF(OFFSET('Sanitation Data'!$D$30,0,10*ROW('Sanitation Data'!D166))="","",OFFSET('Sanitation Data'!$D$30,0,10*ROW('Sanitation Data'!D166)))</f>
        <v/>
      </c>
      <c r="CR172" s="33" t="str">
        <f ca="true">+IF(OFFSET('Sanitation Data'!$D$31,0,10*ROW('Sanitation Data'!D166))="","",OFFSET('Sanitation Data'!$D$31,0,10*ROW('Sanitation Data'!D166)))</f>
        <v/>
      </c>
      <c r="CS172" s="33" t="str">
        <f ca="true">+IF(OFFSET('Sanitation Data'!$D$32,0,10*ROW('Sanitation Data'!D166))="","",OFFSET('Sanitation Data'!$D$32,0,10*ROW('Sanitation Data'!D166)))</f>
        <v/>
      </c>
      <c r="CT172" s="33" t="str">
        <f ca="true">+IF(OFFSET('Sanitation Data'!$D$33,0,10*ROW('Sanitation Data'!D166))="","",OFFSET('Sanitation Data'!$D$33,0,10*ROW('Sanitation Data'!D166)))</f>
        <v/>
      </c>
      <c r="CU172" s="33" t="str">
        <f ca="true">+IF(OFFSET('Sanitation Data'!$E$29,0,10*ROW('Sanitation Data'!E166))="","",OFFSET('Sanitation Data'!$E$29,0,10*ROW('Sanitation Data'!E166)))</f>
        <v/>
      </c>
      <c r="CV172" s="33" t="str">
        <f ca="true">+IF(OFFSET('Sanitation Data'!$E$30,0,10*ROW('Sanitation Data'!E166))="","",OFFSET('Sanitation Data'!$E$30,0,10*ROW('Sanitation Data'!E166)))</f>
        <v/>
      </c>
      <c r="CW172" s="33" t="str">
        <f ca="true">+IF(OFFSET('Sanitation Data'!$E$31,0,10*ROW('Sanitation Data'!E166))="","",OFFSET('Sanitation Data'!$E$31,0,10*ROW('Sanitation Data'!E166)))</f>
        <v/>
      </c>
      <c r="CX172" s="33" t="str">
        <f ca="true">+IF(OFFSET('Sanitation Data'!$E$32,0,10*ROW('Sanitation Data'!E166))="","",OFFSET('Sanitation Data'!$E$32,0,10*ROW('Sanitation Data'!E166)))</f>
        <v/>
      </c>
      <c r="CY172" s="33" t="str">
        <f ca="true">+IF(OFFSET('Sanitation Data'!$E$33,0,10*ROW('Sanitation Data'!E166))="","",OFFSET('Sanitation Data'!$E$33,0,10*ROW('Sanitation Data'!E166)))</f>
        <v/>
      </c>
      <c r="CZ172" s="33" t="str">
        <f ca="true">+IF(OFFSET('Sanitation Data'!$F$29,0,10*ROW('Sanitation Data'!F166))="","",OFFSET('Sanitation Data'!$F$29,0,10*ROW('Sanitation Data'!F166)))</f>
        <v/>
      </c>
      <c r="DA172" s="33" t="str">
        <f ca="true">+IF(OFFSET('Sanitation Data'!$F$30,0,10*ROW('Sanitation Data'!F166))="","",OFFSET('Sanitation Data'!$F$30,0,10*ROW('Sanitation Data'!F166)))</f>
        <v/>
      </c>
      <c r="DB172" s="33" t="str">
        <f ca="true">+IF(OFFSET('Sanitation Data'!$F$31,0,10*ROW('Sanitation Data'!F166))="","",OFFSET('Sanitation Data'!$F$31,0,10*ROW('Sanitation Data'!F166)))</f>
        <v/>
      </c>
      <c r="DC172" s="33" t="str">
        <f ca="true">+IF(OFFSET('Sanitation Data'!$F$32,0,10*ROW('Sanitation Data'!F166))="","",OFFSET('Sanitation Data'!$F$32,0,10*ROW('Sanitation Data'!F166)))</f>
        <v/>
      </c>
      <c r="DD172" s="33" t="str">
        <f ca="true">+IF(OFFSET('Sanitation Data'!$F$33,0,10*ROW('Sanitation Data'!F166))="","",OFFSET('Sanitation Data'!$F$33,0,10*ROW('Sanitation Data'!F166)))</f>
        <v/>
      </c>
      <c r="DE172" s="33" t="str">
        <f ca="true">+IF(OFFSET('Sanitation Data'!$G$29,0,10*ROW('Sanitation Data'!G166))="","",OFFSET('Sanitation Data'!$G$29,0,10*ROW('Sanitation Data'!G166)))</f>
        <v/>
      </c>
      <c r="DF172" s="33" t="str">
        <f ca="true">+IF(OFFSET('Sanitation Data'!$G$30,0,10*ROW('Sanitation Data'!G166))="","",OFFSET('Sanitation Data'!$G$30,0,10*ROW('Sanitation Data'!G166)))</f>
        <v/>
      </c>
      <c r="DG172" s="33" t="str">
        <f ca="true">+IF(OFFSET('Sanitation Data'!$G$31,0,10*ROW('Sanitation Data'!G166))="","",OFFSET('Sanitation Data'!$G$31,0,10*ROW('Sanitation Data'!G166)))</f>
        <v/>
      </c>
      <c r="DH172" s="33" t="str">
        <f ca="true">+IF(OFFSET('Sanitation Data'!$G$32,0,10*ROW('Sanitation Data'!G166))="","",OFFSET('Sanitation Data'!$G$32,0,10*ROW('Sanitation Data'!G166)))</f>
        <v/>
      </c>
      <c r="DI172" s="33" t="str">
        <f ca="true">+IF(OFFSET('Sanitation Data'!$G$33,0,10*ROW('Sanitation Data'!G166))="","",OFFSET('Sanitation Data'!$G$33,0,10*ROW('Sanitation Data'!G166)))</f>
        <v/>
      </c>
      <c r="DJ172" s="33" t="str">
        <f ca="true">+IF(OFFSET('Sanitation Data'!$H$29,0,10*ROW('Sanitation Data'!H166))="","",OFFSET('Sanitation Data'!$H$29,0,10*ROW('Sanitation Data'!H166)))</f>
        <v/>
      </c>
      <c r="DK172" s="33" t="str">
        <f ca="true">+IF(OFFSET('Sanitation Data'!$H$30,0,10*ROW('Sanitation Data'!H166))="","",OFFSET('Sanitation Data'!$H$30,0,10*ROW('Sanitation Data'!H166)))</f>
        <v/>
      </c>
      <c r="DL172" s="33" t="str">
        <f ca="true">+IF(OFFSET('Sanitation Data'!$H$31,0,10*ROW('Sanitation Data'!H166))="","",OFFSET('Sanitation Data'!$H$31,0,10*ROW('Sanitation Data'!H166)))</f>
        <v/>
      </c>
      <c r="DM172" s="33" t="str">
        <f ca="true">+IF(OFFSET('Sanitation Data'!$H$32,0,10*ROW('Sanitation Data'!H166))="","",OFFSET('Sanitation Data'!$H$32,0,10*ROW('Sanitation Data'!H166)))</f>
        <v/>
      </c>
      <c r="DN172" s="33" t="str">
        <f ca="true">+IF(OFFSET('Sanitation Data'!$H$33,0,10*ROW('Sanitation Data'!H166))="","",OFFSET('Sanitation Data'!$H$33,0,10*ROW('Sanitation Data'!H166)))</f>
        <v/>
      </c>
      <c r="DO172" s="33" t="str">
        <f ca="true">+IF(OFFSET('Hygiene Data'!$C$12,0,10*ROW('Hygiene Data'!C166))="","",OFFSET('Hygiene Data'!$C$12,0,10*ROW('Hygiene Data'!C166)))</f>
        <v/>
      </c>
      <c r="DP172" s="33" t="str">
        <f ca="true">+IF(OFFSET('Hygiene Data'!$C$13,0,10*ROW('Hygiene Data'!C166))="","",OFFSET('Hygiene Data'!$C$13,0,10*ROW('Hygiene Data'!C166)))</f>
        <v/>
      </c>
      <c r="DQ172" s="33" t="str">
        <f ca="true">+IF(OFFSET('Hygiene Data'!$C$14,0,10*ROW('Hygiene Data'!C166))="","",OFFSET('Hygiene Data'!$C$14,0,10*ROW('Hygiene Data'!C166)))</f>
        <v/>
      </c>
      <c r="DR172" s="33" t="str">
        <f ca="true">+IF(OFFSET('Hygiene Data'!$D$12,0,10*ROW('Hygiene Data'!D166))="","",OFFSET('Hygiene Data'!$D$12,0,10*ROW('Hygiene Data'!D166)))</f>
        <v/>
      </c>
      <c r="DS172" s="33" t="str">
        <f ca="true">+IF(OFFSET('Hygiene Data'!$D$13,0,10*ROW('Hygiene Data'!D166))="","",OFFSET('Hygiene Data'!$D$13,0,10*ROW('Hygiene Data'!D166)))</f>
        <v/>
      </c>
      <c r="DT172" s="33" t="str">
        <f ca="true">+IF(OFFSET('Hygiene Data'!$D$14,0,10*ROW('Hygiene Data'!D166))="","",OFFSET('Hygiene Data'!$D$14,0,10*ROW('Hygiene Data'!D166)))</f>
        <v/>
      </c>
      <c r="DU172" s="33" t="str">
        <f ca="true">+IF(OFFSET('Hygiene Data'!$E$12,0,10*ROW('Hygiene Data'!E166))="","",OFFSET('Hygiene Data'!$E$12,0,10*ROW('Hygiene Data'!E166)))</f>
        <v/>
      </c>
      <c r="DV172" s="33" t="str">
        <f ca="true">+IF(OFFSET('Hygiene Data'!$E$13,0,10*ROW('Hygiene Data'!E166))="","",OFFSET('Hygiene Data'!$E$13,0,10*ROW('Hygiene Data'!E166)))</f>
        <v/>
      </c>
      <c r="DW172" s="33" t="str">
        <f ca="true">+IF(OFFSET('Hygiene Data'!$E$14,0,10*ROW('Hygiene Data'!E166))="","",OFFSET('Hygiene Data'!$E$14,0,10*ROW('Hygiene Data'!E166)))</f>
        <v/>
      </c>
      <c r="DX172" s="33" t="str">
        <f ca="true">+IF(OFFSET('Hygiene Data'!$F$12,0,10*ROW('Hygiene Data'!F166))="","",OFFSET('Hygiene Data'!$F$12,0,10*ROW('Hygiene Data'!F166)))</f>
        <v/>
      </c>
      <c r="DY172" s="33" t="str">
        <f ca="true">+IF(OFFSET('Hygiene Data'!$F$13,0,10*ROW('Hygiene Data'!F166))="","",OFFSET('Hygiene Data'!$F$13,0,10*ROW('Hygiene Data'!F166)))</f>
        <v/>
      </c>
      <c r="DZ172" s="33" t="str">
        <f ca="true">+IF(OFFSET('Hygiene Data'!$F$14,0,10*ROW('Hygiene Data'!F166))="","",OFFSET('Hygiene Data'!$F$14,0,10*ROW('Hygiene Data'!F166)))</f>
        <v/>
      </c>
      <c r="EA172" s="33" t="str">
        <f ca="true">+IF(OFFSET('Hygiene Data'!$G$12,0,10*ROW('Hygiene Data'!G166))="","",OFFSET('Hygiene Data'!$G$12,0,10*ROW('Hygiene Data'!G166)))</f>
        <v/>
      </c>
      <c r="EB172" s="33" t="str">
        <f ca="true">+IF(OFFSET('Hygiene Data'!$G$13,0,10*ROW('Hygiene Data'!G166))="","",OFFSET('Hygiene Data'!$G$13,0,10*ROW('Hygiene Data'!G166)))</f>
        <v/>
      </c>
      <c r="EC172" s="33" t="str">
        <f ca="true">+IF(OFFSET('Hygiene Data'!$G$14,0,10*ROW('Hygiene Data'!G166))="","",OFFSET('Hygiene Data'!$G$14,0,10*ROW('Hygiene Data'!G166)))</f>
        <v/>
      </c>
      <c r="ED172" s="33" t="str">
        <f ca="true">+IF(OFFSET('Hygiene Data'!$H$12,0,10*ROW('Hygiene Data'!H166))="","",OFFSET('Hygiene Data'!$H$12,0,10*ROW('Hygiene Data'!H166)))</f>
        <v/>
      </c>
      <c r="EE172" s="33" t="str">
        <f ca="true">+IF(OFFSET('Hygiene Data'!$H$13,0,10*ROW('Hygiene Data'!H166))="","",OFFSET('Hygiene Data'!$H$13,0,10*ROW('Hygiene Data'!H166)))</f>
        <v/>
      </c>
      <c r="EF172" s="33" t="str">
        <f ca="true">+IF(OFFSET('Hygiene Data'!$H$14,0,10*ROW('Hygiene Data'!H166))="","",OFFSET('Hygiene Data'!$H$14,0,10*ROW('Hygiene Data'!H166)))</f>
        <v/>
      </c>
    </row>
    <row r="173" x14ac:dyDescent="0.2">
      <c r="A173" s="56" t="str">
        <f ca="true">+IF(OFFSET('Water Data'!$B$1,0,10*ROW('Water Data'!B170))="","",OFFSET('Water Data'!$B$1,0,10*ROW('Water Data'!B170)))</f>
        <v/>
      </c>
      <c r="B173" s="56" t="str">
        <f ca="true">+IF(OFFSET('Water Data'!$A$3,0,10*ROW('Water Data'!A170))="","",OFFSET('Water Data'!$A$3,0,10*ROW('Water Data'!A170)))</f>
        <v/>
      </c>
      <c r="C173" s="56" t="str">
        <f ca="true">+IF(OFFSET('Water Data'!$C$3,0,10*ROW('Water Data'!C170))="","",OFFSET('Water Data'!$C$3,0,10*ROW('Water Data'!C170)))</f>
        <v/>
      </c>
      <c r="D173" s="244"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4"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4"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4"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4"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4"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4"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4"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4"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4"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4"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4"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4"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4"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4"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4"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4"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4"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45"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45"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45"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45"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45"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45"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45"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45"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45"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45"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45"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45"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45"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45"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45"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45"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45"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45"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45"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45"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45"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45"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45"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45"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45"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45"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45"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45"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45"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45"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46"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46"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46"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46"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46"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46"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46"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46"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46"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46"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46"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46"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46"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46"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46"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46"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46"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46"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3" t="str">
        <f ca="true">+IF(OFFSET('Water Data'!$C$28,0,10*ROW('Water Data'!C167))="","",OFFSET('Water Data'!$C$28,0,10*ROW('Water Data'!C167)))</f>
        <v/>
      </c>
      <c r="BT173" s="33" t="str">
        <f ca="true">+IF(OFFSET('Water Data'!$C$29,0,10*ROW('Water Data'!C167))="","",OFFSET('Water Data'!$C$29,0,10*ROW('Water Data'!C167)))</f>
        <v/>
      </c>
      <c r="BU173" s="33" t="str">
        <f ca="true">+IF(OFFSET('Water Data'!$C$30,0,10*ROW('Water Data'!C167))="","",OFFSET('Water Data'!$C$30,0,10*ROW('Water Data'!C167)))</f>
        <v/>
      </c>
      <c r="BV173" s="33" t="str">
        <f ca="true">+IF(OFFSET('Water Data'!$D$28,0,10*ROW('Water Data'!D167))="","",OFFSET('Water Data'!$D$28,0,10*ROW('Water Data'!D167)))</f>
        <v/>
      </c>
      <c r="BW173" s="33" t="str">
        <f ca="true">+IF(OFFSET('Water Data'!$D$29,0,10*ROW('Water Data'!D167))="","",OFFSET('Water Data'!$D$29,0,10*ROW('Water Data'!D167)))</f>
        <v/>
      </c>
      <c r="BX173" s="33" t="str">
        <f ca="true">+IF(OFFSET('Water Data'!$D$30,0,10*ROW('Water Data'!D167))="","",OFFSET('Water Data'!$D$30,0,10*ROW('Water Data'!D167)))</f>
        <v/>
      </c>
      <c r="BY173" s="33" t="str">
        <f ca="true">+IF(OFFSET('Water Data'!$E$28,0,10*ROW('Water Data'!E167))="","",OFFSET('Water Data'!$E$28,0,10*ROW('Water Data'!E167)))</f>
        <v/>
      </c>
      <c r="BZ173" s="33" t="str">
        <f ca="true">+IF(OFFSET('Water Data'!$E$29,0,10*ROW('Water Data'!E167))="","",OFFSET('Water Data'!$E$29,0,10*ROW('Water Data'!E167)))</f>
        <v/>
      </c>
      <c r="CA173" s="33" t="str">
        <f ca="true">+IF(OFFSET('Water Data'!$E$30,0,10*ROW('Water Data'!E167))="","",OFFSET('Water Data'!$E$30,0,10*ROW('Water Data'!E167)))</f>
        <v/>
      </c>
      <c r="CB173" s="33" t="str">
        <f ca="true">+IF(OFFSET('Water Data'!$F$28,0,10*ROW('Water Data'!F167))="","",OFFSET('Water Data'!$F$28,0,10*ROW('Water Data'!F167)))</f>
        <v/>
      </c>
      <c r="CC173" s="33" t="str">
        <f ca="true">+IF(OFFSET('Water Data'!$F$29,0,10*ROW('Water Data'!F167))="","",OFFSET('Water Data'!$F$29,0,10*ROW('Water Data'!F167)))</f>
        <v/>
      </c>
      <c r="CD173" s="33" t="str">
        <f ca="true">+IF(OFFSET('Water Data'!$F$30,0,10*ROW('Water Data'!F167))="","",OFFSET('Water Data'!$F$30,0,10*ROW('Water Data'!F167)))</f>
        <v/>
      </c>
      <c r="CE173" s="33" t="str">
        <f ca="true">+IF(OFFSET('Water Data'!$G$28,0,10*ROW('Water Data'!G167))="","",OFFSET('Water Data'!$G$28,0,10*ROW('Water Data'!G167)))</f>
        <v/>
      </c>
      <c r="CF173" s="33" t="str">
        <f ca="true">+IF(OFFSET('Water Data'!$G$29,0,10*ROW('Water Data'!G167))="","",OFFSET('Water Data'!$G$29,0,10*ROW('Water Data'!G167)))</f>
        <v/>
      </c>
      <c r="CG173" s="33" t="str">
        <f ca="true">+IF(OFFSET('Water Data'!$G$30,0,10*ROW('Water Data'!G167))="","",OFFSET('Water Data'!$G$30,0,10*ROW('Water Data'!G167)))</f>
        <v/>
      </c>
      <c r="CH173" s="33" t="str">
        <f ca="true">+IF(OFFSET('Water Data'!$H$28,0,10*ROW('Water Data'!H167))="","",OFFSET('Water Data'!$H$28,0,10*ROW('Water Data'!H167)))</f>
        <v/>
      </c>
      <c r="CI173" s="33" t="str">
        <f ca="true">+IF(OFFSET('Water Data'!$H$29,0,10*ROW('Water Data'!H167))="","",OFFSET('Water Data'!$H$29,0,10*ROW('Water Data'!H167)))</f>
        <v/>
      </c>
      <c r="CJ173" s="33" t="str">
        <f ca="true">+IF(OFFSET('Water Data'!$H$30,0,10*ROW('Water Data'!H167))="","",OFFSET('Water Data'!$H$30,0,10*ROW('Water Data'!H167)))</f>
        <v/>
      </c>
      <c r="CK173" s="33" t="str">
        <f ca="true">+IF(OFFSET('Sanitation Data'!$C$29,0,10*ROW('Sanitation Data'!C167))="","",OFFSET('Sanitation Data'!$C$29,0,10*ROW('Sanitation Data'!C167)))</f>
        <v/>
      </c>
      <c r="CL173" s="33" t="str">
        <f ca="true">+IF(OFFSET('Sanitation Data'!$C$30,0,10*ROW('Sanitation Data'!C167))="","",OFFSET('Sanitation Data'!$C$30,0,10*ROW('Sanitation Data'!C167)))</f>
        <v/>
      </c>
      <c r="CM173" s="33" t="str">
        <f ca="true">+IF(OFFSET('Sanitation Data'!$C$31,0,10*ROW('Sanitation Data'!C167))="","",OFFSET('Sanitation Data'!$C$31,0,10*ROW('Sanitation Data'!C167)))</f>
        <v/>
      </c>
      <c r="CN173" s="33" t="str">
        <f ca="true">+IF(OFFSET('Sanitation Data'!$C$32,0,10*ROW('Sanitation Data'!C167))="","",OFFSET('Sanitation Data'!$C$32,0,10*ROW('Sanitation Data'!C167)))</f>
        <v/>
      </c>
      <c r="CO173" s="33" t="str">
        <f ca="true">+IF(OFFSET('Sanitation Data'!$C$33,0,10*ROW('Sanitation Data'!C167))="","",OFFSET('Sanitation Data'!$C$33,0,10*ROW('Sanitation Data'!C167)))</f>
        <v/>
      </c>
      <c r="CP173" s="33" t="str">
        <f ca="true">+IF(OFFSET('Sanitation Data'!$D$29,0,10*ROW('Sanitation Data'!D167))="","",OFFSET('Sanitation Data'!$D$29,0,10*ROW('Sanitation Data'!D167)))</f>
        <v/>
      </c>
      <c r="CQ173" s="33" t="str">
        <f ca="true">+IF(OFFSET('Sanitation Data'!$D$30,0,10*ROW('Sanitation Data'!D167))="","",OFFSET('Sanitation Data'!$D$30,0,10*ROW('Sanitation Data'!D167)))</f>
        <v/>
      </c>
      <c r="CR173" s="33" t="str">
        <f ca="true">+IF(OFFSET('Sanitation Data'!$D$31,0,10*ROW('Sanitation Data'!D167))="","",OFFSET('Sanitation Data'!$D$31,0,10*ROW('Sanitation Data'!D167)))</f>
        <v/>
      </c>
      <c r="CS173" s="33" t="str">
        <f ca="true">+IF(OFFSET('Sanitation Data'!$D$32,0,10*ROW('Sanitation Data'!D167))="","",OFFSET('Sanitation Data'!$D$32,0,10*ROW('Sanitation Data'!D167)))</f>
        <v/>
      </c>
      <c r="CT173" s="33" t="str">
        <f ca="true">+IF(OFFSET('Sanitation Data'!$D$33,0,10*ROW('Sanitation Data'!D167))="","",OFFSET('Sanitation Data'!$D$33,0,10*ROW('Sanitation Data'!D167)))</f>
        <v/>
      </c>
      <c r="CU173" s="33" t="str">
        <f ca="true">+IF(OFFSET('Sanitation Data'!$E$29,0,10*ROW('Sanitation Data'!E167))="","",OFFSET('Sanitation Data'!$E$29,0,10*ROW('Sanitation Data'!E167)))</f>
        <v/>
      </c>
      <c r="CV173" s="33" t="str">
        <f ca="true">+IF(OFFSET('Sanitation Data'!$E$30,0,10*ROW('Sanitation Data'!E167))="","",OFFSET('Sanitation Data'!$E$30,0,10*ROW('Sanitation Data'!E167)))</f>
        <v/>
      </c>
      <c r="CW173" s="33" t="str">
        <f ca="true">+IF(OFFSET('Sanitation Data'!$E$31,0,10*ROW('Sanitation Data'!E167))="","",OFFSET('Sanitation Data'!$E$31,0,10*ROW('Sanitation Data'!E167)))</f>
        <v/>
      </c>
      <c r="CX173" s="33" t="str">
        <f ca="true">+IF(OFFSET('Sanitation Data'!$E$32,0,10*ROW('Sanitation Data'!E167))="","",OFFSET('Sanitation Data'!$E$32,0,10*ROW('Sanitation Data'!E167)))</f>
        <v/>
      </c>
      <c r="CY173" s="33" t="str">
        <f ca="true">+IF(OFFSET('Sanitation Data'!$E$33,0,10*ROW('Sanitation Data'!E167))="","",OFFSET('Sanitation Data'!$E$33,0,10*ROW('Sanitation Data'!E167)))</f>
        <v/>
      </c>
      <c r="CZ173" s="33" t="str">
        <f ca="true">+IF(OFFSET('Sanitation Data'!$F$29,0,10*ROW('Sanitation Data'!F167))="","",OFFSET('Sanitation Data'!$F$29,0,10*ROW('Sanitation Data'!F167)))</f>
        <v/>
      </c>
      <c r="DA173" s="33" t="str">
        <f ca="true">+IF(OFFSET('Sanitation Data'!$F$30,0,10*ROW('Sanitation Data'!F167))="","",OFFSET('Sanitation Data'!$F$30,0,10*ROW('Sanitation Data'!F167)))</f>
        <v/>
      </c>
      <c r="DB173" s="33" t="str">
        <f ca="true">+IF(OFFSET('Sanitation Data'!$F$31,0,10*ROW('Sanitation Data'!F167))="","",OFFSET('Sanitation Data'!$F$31,0,10*ROW('Sanitation Data'!F167)))</f>
        <v/>
      </c>
      <c r="DC173" s="33" t="str">
        <f ca="true">+IF(OFFSET('Sanitation Data'!$F$32,0,10*ROW('Sanitation Data'!F167))="","",OFFSET('Sanitation Data'!$F$32,0,10*ROW('Sanitation Data'!F167)))</f>
        <v/>
      </c>
      <c r="DD173" s="33" t="str">
        <f ca="true">+IF(OFFSET('Sanitation Data'!$F$33,0,10*ROW('Sanitation Data'!F167))="","",OFFSET('Sanitation Data'!$F$33,0,10*ROW('Sanitation Data'!F167)))</f>
        <v/>
      </c>
      <c r="DE173" s="33" t="str">
        <f ca="true">+IF(OFFSET('Sanitation Data'!$G$29,0,10*ROW('Sanitation Data'!G167))="","",OFFSET('Sanitation Data'!$G$29,0,10*ROW('Sanitation Data'!G167)))</f>
        <v/>
      </c>
      <c r="DF173" s="33" t="str">
        <f ca="true">+IF(OFFSET('Sanitation Data'!$G$30,0,10*ROW('Sanitation Data'!G167))="","",OFFSET('Sanitation Data'!$G$30,0,10*ROW('Sanitation Data'!G167)))</f>
        <v/>
      </c>
      <c r="DG173" s="33" t="str">
        <f ca="true">+IF(OFFSET('Sanitation Data'!$G$31,0,10*ROW('Sanitation Data'!G167))="","",OFFSET('Sanitation Data'!$G$31,0,10*ROW('Sanitation Data'!G167)))</f>
        <v/>
      </c>
      <c r="DH173" s="33" t="str">
        <f ca="true">+IF(OFFSET('Sanitation Data'!$G$32,0,10*ROW('Sanitation Data'!G167))="","",OFFSET('Sanitation Data'!$G$32,0,10*ROW('Sanitation Data'!G167)))</f>
        <v/>
      </c>
      <c r="DI173" s="33" t="str">
        <f ca="true">+IF(OFFSET('Sanitation Data'!$G$33,0,10*ROW('Sanitation Data'!G167))="","",OFFSET('Sanitation Data'!$G$33,0,10*ROW('Sanitation Data'!G167)))</f>
        <v/>
      </c>
      <c r="DJ173" s="33" t="str">
        <f ca="true">+IF(OFFSET('Sanitation Data'!$H$29,0,10*ROW('Sanitation Data'!H167))="","",OFFSET('Sanitation Data'!$H$29,0,10*ROW('Sanitation Data'!H167)))</f>
        <v/>
      </c>
      <c r="DK173" s="33" t="str">
        <f ca="true">+IF(OFFSET('Sanitation Data'!$H$30,0,10*ROW('Sanitation Data'!H167))="","",OFFSET('Sanitation Data'!$H$30,0,10*ROW('Sanitation Data'!H167)))</f>
        <v/>
      </c>
      <c r="DL173" s="33" t="str">
        <f ca="true">+IF(OFFSET('Sanitation Data'!$H$31,0,10*ROW('Sanitation Data'!H167))="","",OFFSET('Sanitation Data'!$H$31,0,10*ROW('Sanitation Data'!H167)))</f>
        <v/>
      </c>
      <c r="DM173" s="33" t="str">
        <f ca="true">+IF(OFFSET('Sanitation Data'!$H$32,0,10*ROW('Sanitation Data'!H167))="","",OFFSET('Sanitation Data'!$H$32,0,10*ROW('Sanitation Data'!H167)))</f>
        <v/>
      </c>
      <c r="DN173" s="33" t="str">
        <f ca="true">+IF(OFFSET('Sanitation Data'!$H$33,0,10*ROW('Sanitation Data'!H167))="","",OFFSET('Sanitation Data'!$H$33,0,10*ROW('Sanitation Data'!H167)))</f>
        <v/>
      </c>
      <c r="DO173" s="33" t="str">
        <f ca="true">+IF(OFFSET('Hygiene Data'!$C$12,0,10*ROW('Hygiene Data'!C167))="","",OFFSET('Hygiene Data'!$C$12,0,10*ROW('Hygiene Data'!C167)))</f>
        <v/>
      </c>
      <c r="DP173" s="33" t="str">
        <f ca="true">+IF(OFFSET('Hygiene Data'!$C$13,0,10*ROW('Hygiene Data'!C167))="","",OFFSET('Hygiene Data'!$C$13,0,10*ROW('Hygiene Data'!C167)))</f>
        <v/>
      </c>
      <c r="DQ173" s="33" t="str">
        <f ca="true">+IF(OFFSET('Hygiene Data'!$C$14,0,10*ROW('Hygiene Data'!C167))="","",OFFSET('Hygiene Data'!$C$14,0,10*ROW('Hygiene Data'!C167)))</f>
        <v/>
      </c>
      <c r="DR173" s="33" t="str">
        <f ca="true">+IF(OFFSET('Hygiene Data'!$D$12,0,10*ROW('Hygiene Data'!D167))="","",OFFSET('Hygiene Data'!$D$12,0,10*ROW('Hygiene Data'!D167)))</f>
        <v/>
      </c>
      <c r="DS173" s="33" t="str">
        <f ca="true">+IF(OFFSET('Hygiene Data'!$D$13,0,10*ROW('Hygiene Data'!D167))="","",OFFSET('Hygiene Data'!$D$13,0,10*ROW('Hygiene Data'!D167)))</f>
        <v/>
      </c>
      <c r="DT173" s="33" t="str">
        <f ca="true">+IF(OFFSET('Hygiene Data'!$D$14,0,10*ROW('Hygiene Data'!D167))="","",OFFSET('Hygiene Data'!$D$14,0,10*ROW('Hygiene Data'!D167)))</f>
        <v/>
      </c>
      <c r="DU173" s="33" t="str">
        <f ca="true">+IF(OFFSET('Hygiene Data'!$E$12,0,10*ROW('Hygiene Data'!E167))="","",OFFSET('Hygiene Data'!$E$12,0,10*ROW('Hygiene Data'!E167)))</f>
        <v/>
      </c>
      <c r="DV173" s="33" t="str">
        <f ca="true">+IF(OFFSET('Hygiene Data'!$E$13,0,10*ROW('Hygiene Data'!E167))="","",OFFSET('Hygiene Data'!$E$13,0,10*ROW('Hygiene Data'!E167)))</f>
        <v/>
      </c>
      <c r="DW173" s="33" t="str">
        <f ca="true">+IF(OFFSET('Hygiene Data'!$E$14,0,10*ROW('Hygiene Data'!E167))="","",OFFSET('Hygiene Data'!$E$14,0,10*ROW('Hygiene Data'!E167)))</f>
        <v/>
      </c>
      <c r="DX173" s="33" t="str">
        <f ca="true">+IF(OFFSET('Hygiene Data'!$F$12,0,10*ROW('Hygiene Data'!F167))="","",OFFSET('Hygiene Data'!$F$12,0,10*ROW('Hygiene Data'!F167)))</f>
        <v/>
      </c>
      <c r="DY173" s="33" t="str">
        <f ca="true">+IF(OFFSET('Hygiene Data'!$F$13,0,10*ROW('Hygiene Data'!F167))="","",OFFSET('Hygiene Data'!$F$13,0,10*ROW('Hygiene Data'!F167)))</f>
        <v/>
      </c>
      <c r="DZ173" s="33" t="str">
        <f ca="true">+IF(OFFSET('Hygiene Data'!$F$14,0,10*ROW('Hygiene Data'!F167))="","",OFFSET('Hygiene Data'!$F$14,0,10*ROW('Hygiene Data'!F167)))</f>
        <v/>
      </c>
      <c r="EA173" s="33" t="str">
        <f ca="true">+IF(OFFSET('Hygiene Data'!$G$12,0,10*ROW('Hygiene Data'!G167))="","",OFFSET('Hygiene Data'!$G$12,0,10*ROW('Hygiene Data'!G167)))</f>
        <v/>
      </c>
      <c r="EB173" s="33" t="str">
        <f ca="true">+IF(OFFSET('Hygiene Data'!$G$13,0,10*ROW('Hygiene Data'!G167))="","",OFFSET('Hygiene Data'!$G$13,0,10*ROW('Hygiene Data'!G167)))</f>
        <v/>
      </c>
      <c r="EC173" s="33" t="str">
        <f ca="true">+IF(OFFSET('Hygiene Data'!$G$14,0,10*ROW('Hygiene Data'!G167))="","",OFFSET('Hygiene Data'!$G$14,0,10*ROW('Hygiene Data'!G167)))</f>
        <v/>
      </c>
      <c r="ED173" s="33" t="str">
        <f ca="true">+IF(OFFSET('Hygiene Data'!$H$12,0,10*ROW('Hygiene Data'!H167))="","",OFFSET('Hygiene Data'!$H$12,0,10*ROW('Hygiene Data'!H167)))</f>
        <v/>
      </c>
      <c r="EE173" s="33" t="str">
        <f ca="true">+IF(OFFSET('Hygiene Data'!$H$13,0,10*ROW('Hygiene Data'!H167))="","",OFFSET('Hygiene Data'!$H$13,0,10*ROW('Hygiene Data'!H167)))</f>
        <v/>
      </c>
      <c r="EF173" s="33" t="str">
        <f ca="true">+IF(OFFSET('Hygiene Data'!$H$14,0,10*ROW('Hygiene Data'!H167))="","",OFFSET('Hygiene Data'!$H$14,0,10*ROW('Hygiene Data'!H167)))</f>
        <v/>
      </c>
    </row>
    <row r="174" x14ac:dyDescent="0.2">
      <c r="A174" s="56" t="str">
        <f ca="true">+IF(OFFSET('Water Data'!$B$1,0,10*ROW('Water Data'!B171))="","",OFFSET('Water Data'!$B$1,0,10*ROW('Water Data'!B171)))</f>
        <v/>
      </c>
      <c r="B174" s="56" t="str">
        <f ca="true">+IF(OFFSET('Water Data'!$A$3,0,10*ROW('Water Data'!A171))="","",OFFSET('Water Data'!$A$3,0,10*ROW('Water Data'!A171)))</f>
        <v/>
      </c>
      <c r="C174" s="56" t="str">
        <f ca="true">+IF(OFFSET('Water Data'!$C$3,0,10*ROW('Water Data'!C171))="","",OFFSET('Water Data'!$C$3,0,10*ROW('Water Data'!C171)))</f>
        <v/>
      </c>
      <c r="D174" s="244"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4"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4"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4"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4"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4"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4"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4"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4"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4"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4"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4"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4"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4"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4"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4"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4"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4"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45"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45"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45"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45"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45"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45"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45"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45"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45"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45"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45"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45"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45"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45"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45"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45"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45"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45"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45"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45"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45"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45"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45"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45"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45"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45"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45"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45"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45"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45"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46"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46"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46"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46"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46"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46"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46"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46"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46"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46"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46"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46"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46"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46"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46"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46"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46"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46"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3" t="str">
        <f ca="true">+IF(OFFSET('Water Data'!$C$28,0,10*ROW('Water Data'!C168))="","",OFFSET('Water Data'!$C$28,0,10*ROW('Water Data'!C168)))</f>
        <v/>
      </c>
      <c r="BT174" s="33" t="str">
        <f ca="true">+IF(OFFSET('Water Data'!$C$29,0,10*ROW('Water Data'!C168))="","",OFFSET('Water Data'!$C$29,0,10*ROW('Water Data'!C168)))</f>
        <v/>
      </c>
      <c r="BU174" s="33" t="str">
        <f ca="true">+IF(OFFSET('Water Data'!$C$30,0,10*ROW('Water Data'!C168))="","",OFFSET('Water Data'!$C$30,0,10*ROW('Water Data'!C168)))</f>
        <v/>
      </c>
      <c r="BV174" s="33" t="str">
        <f ca="true">+IF(OFFSET('Water Data'!$D$28,0,10*ROW('Water Data'!D168))="","",OFFSET('Water Data'!$D$28,0,10*ROW('Water Data'!D168)))</f>
        <v/>
      </c>
      <c r="BW174" s="33" t="str">
        <f ca="true">+IF(OFFSET('Water Data'!$D$29,0,10*ROW('Water Data'!D168))="","",OFFSET('Water Data'!$D$29,0,10*ROW('Water Data'!D168)))</f>
        <v/>
      </c>
      <c r="BX174" s="33" t="str">
        <f ca="true">+IF(OFFSET('Water Data'!$D$30,0,10*ROW('Water Data'!D168))="","",OFFSET('Water Data'!$D$30,0,10*ROW('Water Data'!D168)))</f>
        <v/>
      </c>
      <c r="BY174" s="33" t="str">
        <f ca="true">+IF(OFFSET('Water Data'!$E$28,0,10*ROW('Water Data'!E168))="","",OFFSET('Water Data'!$E$28,0,10*ROW('Water Data'!E168)))</f>
        <v/>
      </c>
      <c r="BZ174" s="33" t="str">
        <f ca="true">+IF(OFFSET('Water Data'!$E$29,0,10*ROW('Water Data'!E168))="","",OFFSET('Water Data'!$E$29,0,10*ROW('Water Data'!E168)))</f>
        <v/>
      </c>
      <c r="CA174" s="33" t="str">
        <f ca="true">+IF(OFFSET('Water Data'!$E$30,0,10*ROW('Water Data'!E168))="","",OFFSET('Water Data'!$E$30,0,10*ROW('Water Data'!E168)))</f>
        <v/>
      </c>
      <c r="CB174" s="33" t="str">
        <f ca="true">+IF(OFFSET('Water Data'!$F$28,0,10*ROW('Water Data'!F168))="","",OFFSET('Water Data'!$F$28,0,10*ROW('Water Data'!F168)))</f>
        <v/>
      </c>
      <c r="CC174" s="33" t="str">
        <f ca="true">+IF(OFFSET('Water Data'!$F$29,0,10*ROW('Water Data'!F168))="","",OFFSET('Water Data'!$F$29,0,10*ROW('Water Data'!F168)))</f>
        <v/>
      </c>
      <c r="CD174" s="33" t="str">
        <f ca="true">+IF(OFFSET('Water Data'!$F$30,0,10*ROW('Water Data'!F168))="","",OFFSET('Water Data'!$F$30,0,10*ROW('Water Data'!F168)))</f>
        <v/>
      </c>
      <c r="CE174" s="33" t="str">
        <f ca="true">+IF(OFFSET('Water Data'!$G$28,0,10*ROW('Water Data'!G168))="","",OFFSET('Water Data'!$G$28,0,10*ROW('Water Data'!G168)))</f>
        <v/>
      </c>
      <c r="CF174" s="33" t="str">
        <f ca="true">+IF(OFFSET('Water Data'!$G$29,0,10*ROW('Water Data'!G168))="","",OFFSET('Water Data'!$G$29,0,10*ROW('Water Data'!G168)))</f>
        <v/>
      </c>
      <c r="CG174" s="33" t="str">
        <f ca="true">+IF(OFFSET('Water Data'!$G$30,0,10*ROW('Water Data'!G168))="","",OFFSET('Water Data'!$G$30,0,10*ROW('Water Data'!G168)))</f>
        <v/>
      </c>
      <c r="CH174" s="33" t="str">
        <f ca="true">+IF(OFFSET('Water Data'!$H$28,0,10*ROW('Water Data'!H168))="","",OFFSET('Water Data'!$H$28,0,10*ROW('Water Data'!H168)))</f>
        <v/>
      </c>
      <c r="CI174" s="33" t="str">
        <f ca="true">+IF(OFFSET('Water Data'!$H$29,0,10*ROW('Water Data'!H168))="","",OFFSET('Water Data'!$H$29,0,10*ROW('Water Data'!H168)))</f>
        <v/>
      </c>
      <c r="CJ174" s="33" t="str">
        <f ca="true">+IF(OFFSET('Water Data'!$H$30,0,10*ROW('Water Data'!H168))="","",OFFSET('Water Data'!$H$30,0,10*ROW('Water Data'!H168)))</f>
        <v/>
      </c>
      <c r="CK174" s="33" t="str">
        <f ca="true">+IF(OFFSET('Sanitation Data'!$C$29,0,10*ROW('Sanitation Data'!C168))="","",OFFSET('Sanitation Data'!$C$29,0,10*ROW('Sanitation Data'!C168)))</f>
        <v/>
      </c>
      <c r="CL174" s="33" t="str">
        <f ca="true">+IF(OFFSET('Sanitation Data'!$C$30,0,10*ROW('Sanitation Data'!C168))="","",OFFSET('Sanitation Data'!$C$30,0,10*ROW('Sanitation Data'!C168)))</f>
        <v/>
      </c>
      <c r="CM174" s="33" t="str">
        <f ca="true">+IF(OFFSET('Sanitation Data'!$C$31,0,10*ROW('Sanitation Data'!C168))="","",OFFSET('Sanitation Data'!$C$31,0,10*ROW('Sanitation Data'!C168)))</f>
        <v/>
      </c>
      <c r="CN174" s="33" t="str">
        <f ca="true">+IF(OFFSET('Sanitation Data'!$C$32,0,10*ROW('Sanitation Data'!C168))="","",OFFSET('Sanitation Data'!$C$32,0,10*ROW('Sanitation Data'!C168)))</f>
        <v/>
      </c>
      <c r="CO174" s="33" t="str">
        <f ca="true">+IF(OFFSET('Sanitation Data'!$C$33,0,10*ROW('Sanitation Data'!C168))="","",OFFSET('Sanitation Data'!$C$33,0,10*ROW('Sanitation Data'!C168)))</f>
        <v/>
      </c>
      <c r="CP174" s="33" t="str">
        <f ca="true">+IF(OFFSET('Sanitation Data'!$D$29,0,10*ROW('Sanitation Data'!D168))="","",OFFSET('Sanitation Data'!$D$29,0,10*ROW('Sanitation Data'!D168)))</f>
        <v/>
      </c>
      <c r="CQ174" s="33" t="str">
        <f ca="true">+IF(OFFSET('Sanitation Data'!$D$30,0,10*ROW('Sanitation Data'!D168))="","",OFFSET('Sanitation Data'!$D$30,0,10*ROW('Sanitation Data'!D168)))</f>
        <v/>
      </c>
      <c r="CR174" s="33" t="str">
        <f ca="true">+IF(OFFSET('Sanitation Data'!$D$31,0,10*ROW('Sanitation Data'!D168))="","",OFFSET('Sanitation Data'!$D$31,0,10*ROW('Sanitation Data'!D168)))</f>
        <v/>
      </c>
      <c r="CS174" s="33" t="str">
        <f ca="true">+IF(OFFSET('Sanitation Data'!$D$32,0,10*ROW('Sanitation Data'!D168))="","",OFFSET('Sanitation Data'!$D$32,0,10*ROW('Sanitation Data'!D168)))</f>
        <v/>
      </c>
      <c r="CT174" s="33" t="str">
        <f ca="true">+IF(OFFSET('Sanitation Data'!$D$33,0,10*ROW('Sanitation Data'!D168))="","",OFFSET('Sanitation Data'!$D$33,0,10*ROW('Sanitation Data'!D168)))</f>
        <v/>
      </c>
      <c r="CU174" s="33" t="str">
        <f ca="true">+IF(OFFSET('Sanitation Data'!$E$29,0,10*ROW('Sanitation Data'!E168))="","",OFFSET('Sanitation Data'!$E$29,0,10*ROW('Sanitation Data'!E168)))</f>
        <v/>
      </c>
      <c r="CV174" s="33" t="str">
        <f ca="true">+IF(OFFSET('Sanitation Data'!$E$30,0,10*ROW('Sanitation Data'!E168))="","",OFFSET('Sanitation Data'!$E$30,0,10*ROW('Sanitation Data'!E168)))</f>
        <v/>
      </c>
      <c r="CW174" s="33" t="str">
        <f ca="true">+IF(OFFSET('Sanitation Data'!$E$31,0,10*ROW('Sanitation Data'!E168))="","",OFFSET('Sanitation Data'!$E$31,0,10*ROW('Sanitation Data'!E168)))</f>
        <v/>
      </c>
      <c r="CX174" s="33" t="str">
        <f ca="true">+IF(OFFSET('Sanitation Data'!$E$32,0,10*ROW('Sanitation Data'!E168))="","",OFFSET('Sanitation Data'!$E$32,0,10*ROW('Sanitation Data'!E168)))</f>
        <v/>
      </c>
      <c r="CY174" s="33" t="str">
        <f ca="true">+IF(OFFSET('Sanitation Data'!$E$33,0,10*ROW('Sanitation Data'!E168))="","",OFFSET('Sanitation Data'!$E$33,0,10*ROW('Sanitation Data'!E168)))</f>
        <v/>
      </c>
      <c r="CZ174" s="33" t="str">
        <f ca="true">+IF(OFFSET('Sanitation Data'!$F$29,0,10*ROW('Sanitation Data'!F168))="","",OFFSET('Sanitation Data'!$F$29,0,10*ROW('Sanitation Data'!F168)))</f>
        <v/>
      </c>
      <c r="DA174" s="33" t="str">
        <f ca="true">+IF(OFFSET('Sanitation Data'!$F$30,0,10*ROW('Sanitation Data'!F168))="","",OFFSET('Sanitation Data'!$F$30,0,10*ROW('Sanitation Data'!F168)))</f>
        <v/>
      </c>
      <c r="DB174" s="33" t="str">
        <f ca="true">+IF(OFFSET('Sanitation Data'!$F$31,0,10*ROW('Sanitation Data'!F168))="","",OFFSET('Sanitation Data'!$F$31,0,10*ROW('Sanitation Data'!F168)))</f>
        <v/>
      </c>
      <c r="DC174" s="33" t="str">
        <f ca="true">+IF(OFFSET('Sanitation Data'!$F$32,0,10*ROW('Sanitation Data'!F168))="","",OFFSET('Sanitation Data'!$F$32,0,10*ROW('Sanitation Data'!F168)))</f>
        <v/>
      </c>
      <c r="DD174" s="33" t="str">
        <f ca="true">+IF(OFFSET('Sanitation Data'!$F$33,0,10*ROW('Sanitation Data'!F168))="","",OFFSET('Sanitation Data'!$F$33,0,10*ROW('Sanitation Data'!F168)))</f>
        <v/>
      </c>
      <c r="DE174" s="33" t="str">
        <f ca="true">+IF(OFFSET('Sanitation Data'!$G$29,0,10*ROW('Sanitation Data'!G168))="","",OFFSET('Sanitation Data'!$G$29,0,10*ROW('Sanitation Data'!G168)))</f>
        <v/>
      </c>
      <c r="DF174" s="33" t="str">
        <f ca="true">+IF(OFFSET('Sanitation Data'!$G$30,0,10*ROW('Sanitation Data'!G168))="","",OFFSET('Sanitation Data'!$G$30,0,10*ROW('Sanitation Data'!G168)))</f>
        <v/>
      </c>
      <c r="DG174" s="33" t="str">
        <f ca="true">+IF(OFFSET('Sanitation Data'!$G$31,0,10*ROW('Sanitation Data'!G168))="","",OFFSET('Sanitation Data'!$G$31,0,10*ROW('Sanitation Data'!G168)))</f>
        <v/>
      </c>
      <c r="DH174" s="33" t="str">
        <f ca="true">+IF(OFFSET('Sanitation Data'!$G$32,0,10*ROW('Sanitation Data'!G168))="","",OFFSET('Sanitation Data'!$G$32,0,10*ROW('Sanitation Data'!G168)))</f>
        <v/>
      </c>
      <c r="DI174" s="33" t="str">
        <f ca="true">+IF(OFFSET('Sanitation Data'!$G$33,0,10*ROW('Sanitation Data'!G168))="","",OFFSET('Sanitation Data'!$G$33,0,10*ROW('Sanitation Data'!G168)))</f>
        <v/>
      </c>
      <c r="DJ174" s="33" t="str">
        <f ca="true">+IF(OFFSET('Sanitation Data'!$H$29,0,10*ROW('Sanitation Data'!H168))="","",OFFSET('Sanitation Data'!$H$29,0,10*ROW('Sanitation Data'!H168)))</f>
        <v/>
      </c>
      <c r="DK174" s="33" t="str">
        <f ca="true">+IF(OFFSET('Sanitation Data'!$H$30,0,10*ROW('Sanitation Data'!H168))="","",OFFSET('Sanitation Data'!$H$30,0,10*ROW('Sanitation Data'!H168)))</f>
        <v/>
      </c>
      <c r="DL174" s="33" t="str">
        <f ca="true">+IF(OFFSET('Sanitation Data'!$H$31,0,10*ROW('Sanitation Data'!H168))="","",OFFSET('Sanitation Data'!$H$31,0,10*ROW('Sanitation Data'!H168)))</f>
        <v/>
      </c>
      <c r="DM174" s="33" t="str">
        <f ca="true">+IF(OFFSET('Sanitation Data'!$H$32,0,10*ROW('Sanitation Data'!H168))="","",OFFSET('Sanitation Data'!$H$32,0,10*ROW('Sanitation Data'!H168)))</f>
        <v/>
      </c>
      <c r="DN174" s="33" t="str">
        <f ca="true">+IF(OFFSET('Sanitation Data'!$H$33,0,10*ROW('Sanitation Data'!H168))="","",OFFSET('Sanitation Data'!$H$33,0,10*ROW('Sanitation Data'!H168)))</f>
        <v/>
      </c>
      <c r="DO174" s="33" t="str">
        <f ca="true">+IF(OFFSET('Hygiene Data'!$C$12,0,10*ROW('Hygiene Data'!C168))="","",OFFSET('Hygiene Data'!$C$12,0,10*ROW('Hygiene Data'!C168)))</f>
        <v/>
      </c>
      <c r="DP174" s="33" t="str">
        <f ca="true">+IF(OFFSET('Hygiene Data'!$C$13,0,10*ROW('Hygiene Data'!C168))="","",OFFSET('Hygiene Data'!$C$13,0,10*ROW('Hygiene Data'!C168)))</f>
        <v/>
      </c>
      <c r="DQ174" s="33" t="str">
        <f ca="true">+IF(OFFSET('Hygiene Data'!$C$14,0,10*ROW('Hygiene Data'!C168))="","",OFFSET('Hygiene Data'!$C$14,0,10*ROW('Hygiene Data'!C168)))</f>
        <v/>
      </c>
      <c r="DR174" s="33" t="str">
        <f ca="true">+IF(OFFSET('Hygiene Data'!$D$12,0,10*ROW('Hygiene Data'!D168))="","",OFFSET('Hygiene Data'!$D$12,0,10*ROW('Hygiene Data'!D168)))</f>
        <v/>
      </c>
      <c r="DS174" s="33" t="str">
        <f ca="true">+IF(OFFSET('Hygiene Data'!$D$13,0,10*ROW('Hygiene Data'!D168))="","",OFFSET('Hygiene Data'!$D$13,0,10*ROW('Hygiene Data'!D168)))</f>
        <v/>
      </c>
      <c r="DT174" s="33" t="str">
        <f ca="true">+IF(OFFSET('Hygiene Data'!$D$14,0,10*ROW('Hygiene Data'!D168))="","",OFFSET('Hygiene Data'!$D$14,0,10*ROW('Hygiene Data'!D168)))</f>
        <v/>
      </c>
      <c r="DU174" s="33" t="str">
        <f ca="true">+IF(OFFSET('Hygiene Data'!$E$12,0,10*ROW('Hygiene Data'!E168))="","",OFFSET('Hygiene Data'!$E$12,0,10*ROW('Hygiene Data'!E168)))</f>
        <v/>
      </c>
      <c r="DV174" s="33" t="str">
        <f ca="true">+IF(OFFSET('Hygiene Data'!$E$13,0,10*ROW('Hygiene Data'!E168))="","",OFFSET('Hygiene Data'!$E$13,0,10*ROW('Hygiene Data'!E168)))</f>
        <v/>
      </c>
      <c r="DW174" s="33" t="str">
        <f ca="true">+IF(OFFSET('Hygiene Data'!$E$14,0,10*ROW('Hygiene Data'!E168))="","",OFFSET('Hygiene Data'!$E$14,0,10*ROW('Hygiene Data'!E168)))</f>
        <v/>
      </c>
      <c r="DX174" s="33" t="str">
        <f ca="true">+IF(OFFSET('Hygiene Data'!$F$12,0,10*ROW('Hygiene Data'!F168))="","",OFFSET('Hygiene Data'!$F$12,0,10*ROW('Hygiene Data'!F168)))</f>
        <v/>
      </c>
      <c r="DY174" s="33" t="str">
        <f ca="true">+IF(OFFSET('Hygiene Data'!$F$13,0,10*ROW('Hygiene Data'!F168))="","",OFFSET('Hygiene Data'!$F$13,0,10*ROW('Hygiene Data'!F168)))</f>
        <v/>
      </c>
      <c r="DZ174" s="33" t="str">
        <f ca="true">+IF(OFFSET('Hygiene Data'!$F$14,0,10*ROW('Hygiene Data'!F168))="","",OFFSET('Hygiene Data'!$F$14,0,10*ROW('Hygiene Data'!F168)))</f>
        <v/>
      </c>
      <c r="EA174" s="33" t="str">
        <f ca="true">+IF(OFFSET('Hygiene Data'!$G$12,0,10*ROW('Hygiene Data'!G168))="","",OFFSET('Hygiene Data'!$G$12,0,10*ROW('Hygiene Data'!G168)))</f>
        <v/>
      </c>
      <c r="EB174" s="33" t="str">
        <f ca="true">+IF(OFFSET('Hygiene Data'!$G$13,0,10*ROW('Hygiene Data'!G168))="","",OFFSET('Hygiene Data'!$G$13,0,10*ROW('Hygiene Data'!G168)))</f>
        <v/>
      </c>
      <c r="EC174" s="33" t="str">
        <f ca="true">+IF(OFFSET('Hygiene Data'!$G$14,0,10*ROW('Hygiene Data'!G168))="","",OFFSET('Hygiene Data'!$G$14,0,10*ROW('Hygiene Data'!G168)))</f>
        <v/>
      </c>
      <c r="ED174" s="33" t="str">
        <f ca="true">+IF(OFFSET('Hygiene Data'!$H$12,0,10*ROW('Hygiene Data'!H168))="","",OFFSET('Hygiene Data'!$H$12,0,10*ROW('Hygiene Data'!H168)))</f>
        <v/>
      </c>
      <c r="EE174" s="33" t="str">
        <f ca="true">+IF(OFFSET('Hygiene Data'!$H$13,0,10*ROW('Hygiene Data'!H168))="","",OFFSET('Hygiene Data'!$H$13,0,10*ROW('Hygiene Data'!H168)))</f>
        <v/>
      </c>
      <c r="EF174" s="33" t="str">
        <f ca="true">+IF(OFFSET('Hygiene Data'!$H$14,0,10*ROW('Hygiene Data'!H168))="","",OFFSET('Hygiene Data'!$H$14,0,10*ROW('Hygiene Data'!H168)))</f>
        <v/>
      </c>
    </row>
    <row r="175" x14ac:dyDescent="0.2">
      <c r="A175" s="56" t="str">
        <f ca="true">+IF(OFFSET('Water Data'!$B$1,0,10*ROW('Water Data'!B172))="","",OFFSET('Water Data'!$B$1,0,10*ROW('Water Data'!B172)))</f>
        <v/>
      </c>
      <c r="B175" s="56" t="str">
        <f ca="true">+IF(OFFSET('Water Data'!$A$3,0,10*ROW('Water Data'!A172))="","",OFFSET('Water Data'!$A$3,0,10*ROW('Water Data'!A172)))</f>
        <v/>
      </c>
      <c r="C175" s="56" t="str">
        <f ca="true">+IF(OFFSET('Water Data'!$C$3,0,10*ROW('Water Data'!C172))="","",OFFSET('Water Data'!$C$3,0,10*ROW('Water Data'!C172)))</f>
        <v/>
      </c>
      <c r="D175" s="244"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4"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4"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4"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4"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4"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4"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4"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4"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4"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4"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4"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4"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4"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4"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4"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4"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4"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45"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45"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45"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45"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45"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45"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45"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45"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45"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45"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45"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45"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45"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45"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45"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45"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45"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45"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45"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45"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45"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45"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45"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45"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45"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45"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45"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45"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45"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45"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46"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46"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46"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46"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46"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46"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46"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46"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46"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46"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46"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46"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46"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46"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46"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46"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46"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46"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3" t="str">
        <f ca="true">+IF(OFFSET('Water Data'!$C$28,0,10*ROW('Water Data'!C169))="","",OFFSET('Water Data'!$C$28,0,10*ROW('Water Data'!C169)))</f>
        <v/>
      </c>
      <c r="BT175" s="33" t="str">
        <f ca="true">+IF(OFFSET('Water Data'!$C$29,0,10*ROW('Water Data'!C169))="","",OFFSET('Water Data'!$C$29,0,10*ROW('Water Data'!C169)))</f>
        <v/>
      </c>
      <c r="BU175" s="33" t="str">
        <f ca="true">+IF(OFFSET('Water Data'!$C$30,0,10*ROW('Water Data'!C169))="","",OFFSET('Water Data'!$C$30,0,10*ROW('Water Data'!C169)))</f>
        <v/>
      </c>
      <c r="BV175" s="33" t="str">
        <f ca="true">+IF(OFFSET('Water Data'!$D$28,0,10*ROW('Water Data'!D169))="","",OFFSET('Water Data'!$D$28,0,10*ROW('Water Data'!D169)))</f>
        <v/>
      </c>
      <c r="BW175" s="33" t="str">
        <f ca="true">+IF(OFFSET('Water Data'!$D$29,0,10*ROW('Water Data'!D169))="","",OFFSET('Water Data'!$D$29,0,10*ROW('Water Data'!D169)))</f>
        <v/>
      </c>
      <c r="BX175" s="33" t="str">
        <f ca="true">+IF(OFFSET('Water Data'!$D$30,0,10*ROW('Water Data'!D169))="","",OFFSET('Water Data'!$D$30,0,10*ROW('Water Data'!D169)))</f>
        <v/>
      </c>
      <c r="BY175" s="33" t="str">
        <f ca="true">+IF(OFFSET('Water Data'!$E$28,0,10*ROW('Water Data'!E169))="","",OFFSET('Water Data'!$E$28,0,10*ROW('Water Data'!E169)))</f>
        <v/>
      </c>
      <c r="BZ175" s="33" t="str">
        <f ca="true">+IF(OFFSET('Water Data'!$E$29,0,10*ROW('Water Data'!E169))="","",OFFSET('Water Data'!$E$29,0,10*ROW('Water Data'!E169)))</f>
        <v/>
      </c>
      <c r="CA175" s="33" t="str">
        <f ca="true">+IF(OFFSET('Water Data'!$E$30,0,10*ROW('Water Data'!E169))="","",OFFSET('Water Data'!$E$30,0,10*ROW('Water Data'!E169)))</f>
        <v/>
      </c>
      <c r="CB175" s="33" t="str">
        <f ca="true">+IF(OFFSET('Water Data'!$F$28,0,10*ROW('Water Data'!F169))="","",OFFSET('Water Data'!$F$28,0,10*ROW('Water Data'!F169)))</f>
        <v/>
      </c>
      <c r="CC175" s="33" t="str">
        <f ca="true">+IF(OFFSET('Water Data'!$F$29,0,10*ROW('Water Data'!F169))="","",OFFSET('Water Data'!$F$29,0,10*ROW('Water Data'!F169)))</f>
        <v/>
      </c>
      <c r="CD175" s="33" t="str">
        <f ca="true">+IF(OFFSET('Water Data'!$F$30,0,10*ROW('Water Data'!F169))="","",OFFSET('Water Data'!$F$30,0,10*ROW('Water Data'!F169)))</f>
        <v/>
      </c>
      <c r="CE175" s="33" t="str">
        <f ca="true">+IF(OFFSET('Water Data'!$G$28,0,10*ROW('Water Data'!G169))="","",OFFSET('Water Data'!$G$28,0,10*ROW('Water Data'!G169)))</f>
        <v/>
      </c>
      <c r="CF175" s="33" t="str">
        <f ca="true">+IF(OFFSET('Water Data'!$G$29,0,10*ROW('Water Data'!G169))="","",OFFSET('Water Data'!$G$29,0,10*ROW('Water Data'!G169)))</f>
        <v/>
      </c>
      <c r="CG175" s="33" t="str">
        <f ca="true">+IF(OFFSET('Water Data'!$G$30,0,10*ROW('Water Data'!G169))="","",OFFSET('Water Data'!$G$30,0,10*ROW('Water Data'!G169)))</f>
        <v/>
      </c>
      <c r="CH175" s="33" t="str">
        <f ca="true">+IF(OFFSET('Water Data'!$H$28,0,10*ROW('Water Data'!H169))="","",OFFSET('Water Data'!$H$28,0,10*ROW('Water Data'!H169)))</f>
        <v/>
      </c>
      <c r="CI175" s="33" t="str">
        <f ca="true">+IF(OFFSET('Water Data'!$H$29,0,10*ROW('Water Data'!H169))="","",OFFSET('Water Data'!$H$29,0,10*ROW('Water Data'!H169)))</f>
        <v/>
      </c>
      <c r="CJ175" s="33" t="str">
        <f ca="true">+IF(OFFSET('Water Data'!$H$30,0,10*ROW('Water Data'!H169))="","",OFFSET('Water Data'!$H$30,0,10*ROW('Water Data'!H169)))</f>
        <v/>
      </c>
      <c r="CK175" s="33" t="str">
        <f ca="true">+IF(OFFSET('Sanitation Data'!$C$29,0,10*ROW('Sanitation Data'!C169))="","",OFFSET('Sanitation Data'!$C$29,0,10*ROW('Sanitation Data'!C169)))</f>
        <v/>
      </c>
      <c r="CL175" s="33" t="str">
        <f ca="true">+IF(OFFSET('Sanitation Data'!$C$30,0,10*ROW('Sanitation Data'!C169))="","",OFFSET('Sanitation Data'!$C$30,0,10*ROW('Sanitation Data'!C169)))</f>
        <v/>
      </c>
      <c r="CM175" s="33" t="str">
        <f ca="true">+IF(OFFSET('Sanitation Data'!$C$31,0,10*ROW('Sanitation Data'!C169))="","",OFFSET('Sanitation Data'!$C$31,0,10*ROW('Sanitation Data'!C169)))</f>
        <v/>
      </c>
      <c r="CN175" s="33" t="str">
        <f ca="true">+IF(OFFSET('Sanitation Data'!$C$32,0,10*ROW('Sanitation Data'!C169))="","",OFFSET('Sanitation Data'!$C$32,0,10*ROW('Sanitation Data'!C169)))</f>
        <v/>
      </c>
      <c r="CO175" s="33" t="str">
        <f ca="true">+IF(OFFSET('Sanitation Data'!$C$33,0,10*ROW('Sanitation Data'!C169))="","",OFFSET('Sanitation Data'!$C$33,0,10*ROW('Sanitation Data'!C169)))</f>
        <v/>
      </c>
      <c r="CP175" s="33" t="str">
        <f ca="true">+IF(OFFSET('Sanitation Data'!$D$29,0,10*ROW('Sanitation Data'!D169))="","",OFFSET('Sanitation Data'!$D$29,0,10*ROW('Sanitation Data'!D169)))</f>
        <v/>
      </c>
      <c r="CQ175" s="33" t="str">
        <f ca="true">+IF(OFFSET('Sanitation Data'!$D$30,0,10*ROW('Sanitation Data'!D169))="","",OFFSET('Sanitation Data'!$D$30,0,10*ROW('Sanitation Data'!D169)))</f>
        <v/>
      </c>
      <c r="CR175" s="33" t="str">
        <f ca="true">+IF(OFFSET('Sanitation Data'!$D$31,0,10*ROW('Sanitation Data'!D169))="","",OFFSET('Sanitation Data'!$D$31,0,10*ROW('Sanitation Data'!D169)))</f>
        <v/>
      </c>
      <c r="CS175" s="33" t="str">
        <f ca="true">+IF(OFFSET('Sanitation Data'!$D$32,0,10*ROW('Sanitation Data'!D169))="","",OFFSET('Sanitation Data'!$D$32,0,10*ROW('Sanitation Data'!D169)))</f>
        <v/>
      </c>
      <c r="CT175" s="33" t="str">
        <f ca="true">+IF(OFFSET('Sanitation Data'!$D$33,0,10*ROW('Sanitation Data'!D169))="","",OFFSET('Sanitation Data'!$D$33,0,10*ROW('Sanitation Data'!D169)))</f>
        <v/>
      </c>
      <c r="CU175" s="33" t="str">
        <f ca="true">+IF(OFFSET('Sanitation Data'!$E$29,0,10*ROW('Sanitation Data'!E169))="","",OFFSET('Sanitation Data'!$E$29,0,10*ROW('Sanitation Data'!E169)))</f>
        <v/>
      </c>
      <c r="CV175" s="33" t="str">
        <f ca="true">+IF(OFFSET('Sanitation Data'!$E$30,0,10*ROW('Sanitation Data'!E169))="","",OFFSET('Sanitation Data'!$E$30,0,10*ROW('Sanitation Data'!E169)))</f>
        <v/>
      </c>
      <c r="CW175" s="33" t="str">
        <f ca="true">+IF(OFFSET('Sanitation Data'!$E$31,0,10*ROW('Sanitation Data'!E169))="","",OFFSET('Sanitation Data'!$E$31,0,10*ROW('Sanitation Data'!E169)))</f>
        <v/>
      </c>
      <c r="CX175" s="33" t="str">
        <f ca="true">+IF(OFFSET('Sanitation Data'!$E$32,0,10*ROW('Sanitation Data'!E169))="","",OFFSET('Sanitation Data'!$E$32,0,10*ROW('Sanitation Data'!E169)))</f>
        <v/>
      </c>
      <c r="CY175" s="33" t="str">
        <f ca="true">+IF(OFFSET('Sanitation Data'!$E$33,0,10*ROW('Sanitation Data'!E169))="","",OFFSET('Sanitation Data'!$E$33,0,10*ROW('Sanitation Data'!E169)))</f>
        <v/>
      </c>
      <c r="CZ175" s="33" t="str">
        <f ca="true">+IF(OFFSET('Sanitation Data'!$F$29,0,10*ROW('Sanitation Data'!F169))="","",OFFSET('Sanitation Data'!$F$29,0,10*ROW('Sanitation Data'!F169)))</f>
        <v/>
      </c>
      <c r="DA175" s="33" t="str">
        <f ca="true">+IF(OFFSET('Sanitation Data'!$F$30,0,10*ROW('Sanitation Data'!F169))="","",OFFSET('Sanitation Data'!$F$30,0,10*ROW('Sanitation Data'!F169)))</f>
        <v/>
      </c>
      <c r="DB175" s="33" t="str">
        <f ca="true">+IF(OFFSET('Sanitation Data'!$F$31,0,10*ROW('Sanitation Data'!F169))="","",OFFSET('Sanitation Data'!$F$31,0,10*ROW('Sanitation Data'!F169)))</f>
        <v/>
      </c>
      <c r="DC175" s="33" t="str">
        <f ca="true">+IF(OFFSET('Sanitation Data'!$F$32,0,10*ROW('Sanitation Data'!F169))="","",OFFSET('Sanitation Data'!$F$32,0,10*ROW('Sanitation Data'!F169)))</f>
        <v/>
      </c>
      <c r="DD175" s="33" t="str">
        <f ca="true">+IF(OFFSET('Sanitation Data'!$F$33,0,10*ROW('Sanitation Data'!F169))="","",OFFSET('Sanitation Data'!$F$33,0,10*ROW('Sanitation Data'!F169)))</f>
        <v/>
      </c>
      <c r="DE175" s="33" t="str">
        <f ca="true">+IF(OFFSET('Sanitation Data'!$G$29,0,10*ROW('Sanitation Data'!G169))="","",OFFSET('Sanitation Data'!$G$29,0,10*ROW('Sanitation Data'!G169)))</f>
        <v/>
      </c>
      <c r="DF175" s="33" t="str">
        <f ca="true">+IF(OFFSET('Sanitation Data'!$G$30,0,10*ROW('Sanitation Data'!G169))="","",OFFSET('Sanitation Data'!$G$30,0,10*ROW('Sanitation Data'!G169)))</f>
        <v/>
      </c>
      <c r="DG175" s="33" t="str">
        <f ca="true">+IF(OFFSET('Sanitation Data'!$G$31,0,10*ROW('Sanitation Data'!G169))="","",OFFSET('Sanitation Data'!$G$31,0,10*ROW('Sanitation Data'!G169)))</f>
        <v/>
      </c>
      <c r="DH175" s="33" t="str">
        <f ca="true">+IF(OFFSET('Sanitation Data'!$G$32,0,10*ROW('Sanitation Data'!G169))="","",OFFSET('Sanitation Data'!$G$32,0,10*ROW('Sanitation Data'!G169)))</f>
        <v/>
      </c>
      <c r="DI175" s="33" t="str">
        <f ca="true">+IF(OFFSET('Sanitation Data'!$G$33,0,10*ROW('Sanitation Data'!G169))="","",OFFSET('Sanitation Data'!$G$33,0,10*ROW('Sanitation Data'!G169)))</f>
        <v/>
      </c>
      <c r="DJ175" s="33" t="str">
        <f ca="true">+IF(OFFSET('Sanitation Data'!$H$29,0,10*ROW('Sanitation Data'!H169))="","",OFFSET('Sanitation Data'!$H$29,0,10*ROW('Sanitation Data'!H169)))</f>
        <v/>
      </c>
      <c r="DK175" s="33" t="str">
        <f ca="true">+IF(OFFSET('Sanitation Data'!$H$30,0,10*ROW('Sanitation Data'!H169))="","",OFFSET('Sanitation Data'!$H$30,0,10*ROW('Sanitation Data'!H169)))</f>
        <v/>
      </c>
      <c r="DL175" s="33" t="str">
        <f ca="true">+IF(OFFSET('Sanitation Data'!$H$31,0,10*ROW('Sanitation Data'!H169))="","",OFFSET('Sanitation Data'!$H$31,0,10*ROW('Sanitation Data'!H169)))</f>
        <v/>
      </c>
      <c r="DM175" s="33" t="str">
        <f ca="true">+IF(OFFSET('Sanitation Data'!$H$32,0,10*ROW('Sanitation Data'!H169))="","",OFFSET('Sanitation Data'!$H$32,0,10*ROW('Sanitation Data'!H169)))</f>
        <v/>
      </c>
      <c r="DN175" s="33" t="str">
        <f ca="true">+IF(OFFSET('Sanitation Data'!$H$33,0,10*ROW('Sanitation Data'!H169))="","",OFFSET('Sanitation Data'!$H$33,0,10*ROW('Sanitation Data'!H169)))</f>
        <v/>
      </c>
      <c r="DO175" s="33" t="str">
        <f ca="true">+IF(OFFSET('Hygiene Data'!$C$12,0,10*ROW('Hygiene Data'!C169))="","",OFFSET('Hygiene Data'!$C$12,0,10*ROW('Hygiene Data'!C169)))</f>
        <v/>
      </c>
      <c r="DP175" s="33" t="str">
        <f ca="true">+IF(OFFSET('Hygiene Data'!$C$13,0,10*ROW('Hygiene Data'!C169))="","",OFFSET('Hygiene Data'!$C$13,0,10*ROW('Hygiene Data'!C169)))</f>
        <v/>
      </c>
      <c r="DQ175" s="33" t="str">
        <f ca="true">+IF(OFFSET('Hygiene Data'!$C$14,0,10*ROW('Hygiene Data'!C169))="","",OFFSET('Hygiene Data'!$C$14,0,10*ROW('Hygiene Data'!C169)))</f>
        <v/>
      </c>
      <c r="DR175" s="33" t="str">
        <f ca="true">+IF(OFFSET('Hygiene Data'!$D$12,0,10*ROW('Hygiene Data'!D169))="","",OFFSET('Hygiene Data'!$D$12,0,10*ROW('Hygiene Data'!D169)))</f>
        <v/>
      </c>
      <c r="DS175" s="33" t="str">
        <f ca="true">+IF(OFFSET('Hygiene Data'!$D$13,0,10*ROW('Hygiene Data'!D169))="","",OFFSET('Hygiene Data'!$D$13,0,10*ROW('Hygiene Data'!D169)))</f>
        <v/>
      </c>
      <c r="DT175" s="33" t="str">
        <f ca="true">+IF(OFFSET('Hygiene Data'!$D$14,0,10*ROW('Hygiene Data'!D169))="","",OFFSET('Hygiene Data'!$D$14,0,10*ROW('Hygiene Data'!D169)))</f>
        <v/>
      </c>
      <c r="DU175" s="33" t="str">
        <f ca="true">+IF(OFFSET('Hygiene Data'!$E$12,0,10*ROW('Hygiene Data'!E169))="","",OFFSET('Hygiene Data'!$E$12,0,10*ROW('Hygiene Data'!E169)))</f>
        <v/>
      </c>
      <c r="DV175" s="33" t="str">
        <f ca="true">+IF(OFFSET('Hygiene Data'!$E$13,0,10*ROW('Hygiene Data'!E169))="","",OFFSET('Hygiene Data'!$E$13,0,10*ROW('Hygiene Data'!E169)))</f>
        <v/>
      </c>
      <c r="DW175" s="33" t="str">
        <f ca="true">+IF(OFFSET('Hygiene Data'!$E$14,0,10*ROW('Hygiene Data'!E169))="","",OFFSET('Hygiene Data'!$E$14,0,10*ROW('Hygiene Data'!E169)))</f>
        <v/>
      </c>
      <c r="DX175" s="33" t="str">
        <f ca="true">+IF(OFFSET('Hygiene Data'!$F$12,0,10*ROW('Hygiene Data'!F169))="","",OFFSET('Hygiene Data'!$F$12,0,10*ROW('Hygiene Data'!F169)))</f>
        <v/>
      </c>
      <c r="DY175" s="33" t="str">
        <f ca="true">+IF(OFFSET('Hygiene Data'!$F$13,0,10*ROW('Hygiene Data'!F169))="","",OFFSET('Hygiene Data'!$F$13,0,10*ROW('Hygiene Data'!F169)))</f>
        <v/>
      </c>
      <c r="DZ175" s="33" t="str">
        <f ca="true">+IF(OFFSET('Hygiene Data'!$F$14,0,10*ROW('Hygiene Data'!F169))="","",OFFSET('Hygiene Data'!$F$14,0,10*ROW('Hygiene Data'!F169)))</f>
        <v/>
      </c>
      <c r="EA175" s="33" t="str">
        <f ca="true">+IF(OFFSET('Hygiene Data'!$G$12,0,10*ROW('Hygiene Data'!G169))="","",OFFSET('Hygiene Data'!$G$12,0,10*ROW('Hygiene Data'!G169)))</f>
        <v/>
      </c>
      <c r="EB175" s="33" t="str">
        <f ca="true">+IF(OFFSET('Hygiene Data'!$G$13,0,10*ROW('Hygiene Data'!G169))="","",OFFSET('Hygiene Data'!$G$13,0,10*ROW('Hygiene Data'!G169)))</f>
        <v/>
      </c>
      <c r="EC175" s="33" t="str">
        <f ca="true">+IF(OFFSET('Hygiene Data'!$G$14,0,10*ROW('Hygiene Data'!G169))="","",OFFSET('Hygiene Data'!$G$14,0,10*ROW('Hygiene Data'!G169)))</f>
        <v/>
      </c>
      <c r="ED175" s="33" t="str">
        <f ca="true">+IF(OFFSET('Hygiene Data'!$H$12,0,10*ROW('Hygiene Data'!H169))="","",OFFSET('Hygiene Data'!$H$12,0,10*ROW('Hygiene Data'!H169)))</f>
        <v/>
      </c>
      <c r="EE175" s="33" t="str">
        <f ca="true">+IF(OFFSET('Hygiene Data'!$H$13,0,10*ROW('Hygiene Data'!H169))="","",OFFSET('Hygiene Data'!$H$13,0,10*ROW('Hygiene Data'!H169)))</f>
        <v/>
      </c>
      <c r="EF175" s="33" t="str">
        <f ca="true">+IF(OFFSET('Hygiene Data'!$H$14,0,10*ROW('Hygiene Data'!H169))="","",OFFSET('Hygiene Data'!$H$14,0,10*ROW('Hygiene Data'!H169)))</f>
        <v/>
      </c>
    </row>
    <row r="176" x14ac:dyDescent="0.2">
      <c r="A176" s="56" t="str">
        <f ca="true">+IF(OFFSET('Water Data'!$B$1,0,10*ROW('Water Data'!B173))="","",OFFSET('Water Data'!$B$1,0,10*ROW('Water Data'!B173)))</f>
        <v/>
      </c>
      <c r="B176" s="56" t="str">
        <f ca="true">+IF(OFFSET('Water Data'!$A$3,0,10*ROW('Water Data'!A173))="","",OFFSET('Water Data'!$A$3,0,10*ROW('Water Data'!A173)))</f>
        <v/>
      </c>
      <c r="C176" s="56" t="str">
        <f ca="true">+IF(OFFSET('Water Data'!$C$3,0,10*ROW('Water Data'!C173))="","",OFFSET('Water Data'!$C$3,0,10*ROW('Water Data'!C173)))</f>
        <v/>
      </c>
      <c r="D176" s="244"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4"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4"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4"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4"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4"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4"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4"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4"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4"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4"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4"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4"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4"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4"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4"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4"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4"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45"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45"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45"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45"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45"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45"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45"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45"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45"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45"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45"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45"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45"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45"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45"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45"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45"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45"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45"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45"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45"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45"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45"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45"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45"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45"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45"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45"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45"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45"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46"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46"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46"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46"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46"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46"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46"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46"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46"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46"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46"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46"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46"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46"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46"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46"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46"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46"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3" t="str">
        <f ca="true">+IF(OFFSET('Water Data'!$C$28,0,10*ROW('Water Data'!C170))="","",OFFSET('Water Data'!$C$28,0,10*ROW('Water Data'!C170)))</f>
        <v/>
      </c>
      <c r="BT176" s="33" t="str">
        <f ca="true">+IF(OFFSET('Water Data'!$C$29,0,10*ROW('Water Data'!C170))="","",OFFSET('Water Data'!$C$29,0,10*ROW('Water Data'!C170)))</f>
        <v/>
      </c>
      <c r="BU176" s="33" t="str">
        <f ca="true">+IF(OFFSET('Water Data'!$C$30,0,10*ROW('Water Data'!C170))="","",OFFSET('Water Data'!$C$30,0,10*ROW('Water Data'!C170)))</f>
        <v/>
      </c>
      <c r="BV176" s="33" t="str">
        <f ca="true">+IF(OFFSET('Water Data'!$D$28,0,10*ROW('Water Data'!D170))="","",OFFSET('Water Data'!$D$28,0,10*ROW('Water Data'!D170)))</f>
        <v/>
      </c>
      <c r="BW176" s="33" t="str">
        <f ca="true">+IF(OFFSET('Water Data'!$D$29,0,10*ROW('Water Data'!D170))="","",OFFSET('Water Data'!$D$29,0,10*ROW('Water Data'!D170)))</f>
        <v/>
      </c>
      <c r="BX176" s="33" t="str">
        <f ca="true">+IF(OFFSET('Water Data'!$D$30,0,10*ROW('Water Data'!D170))="","",OFFSET('Water Data'!$D$30,0,10*ROW('Water Data'!D170)))</f>
        <v/>
      </c>
      <c r="BY176" s="33" t="str">
        <f ca="true">+IF(OFFSET('Water Data'!$E$28,0,10*ROW('Water Data'!E170))="","",OFFSET('Water Data'!$E$28,0,10*ROW('Water Data'!E170)))</f>
        <v/>
      </c>
      <c r="BZ176" s="33" t="str">
        <f ca="true">+IF(OFFSET('Water Data'!$E$29,0,10*ROW('Water Data'!E170))="","",OFFSET('Water Data'!$E$29,0,10*ROW('Water Data'!E170)))</f>
        <v/>
      </c>
      <c r="CA176" s="33" t="str">
        <f ca="true">+IF(OFFSET('Water Data'!$E$30,0,10*ROW('Water Data'!E170))="","",OFFSET('Water Data'!$E$30,0,10*ROW('Water Data'!E170)))</f>
        <v/>
      </c>
      <c r="CB176" s="33" t="str">
        <f ca="true">+IF(OFFSET('Water Data'!$F$28,0,10*ROW('Water Data'!F170))="","",OFFSET('Water Data'!$F$28,0,10*ROW('Water Data'!F170)))</f>
        <v/>
      </c>
      <c r="CC176" s="33" t="str">
        <f ca="true">+IF(OFFSET('Water Data'!$F$29,0,10*ROW('Water Data'!F170))="","",OFFSET('Water Data'!$F$29,0,10*ROW('Water Data'!F170)))</f>
        <v/>
      </c>
      <c r="CD176" s="33" t="str">
        <f ca="true">+IF(OFFSET('Water Data'!$F$30,0,10*ROW('Water Data'!F170))="","",OFFSET('Water Data'!$F$30,0,10*ROW('Water Data'!F170)))</f>
        <v/>
      </c>
      <c r="CE176" s="33" t="str">
        <f ca="true">+IF(OFFSET('Water Data'!$G$28,0,10*ROW('Water Data'!G170))="","",OFFSET('Water Data'!$G$28,0,10*ROW('Water Data'!G170)))</f>
        <v/>
      </c>
      <c r="CF176" s="33" t="str">
        <f ca="true">+IF(OFFSET('Water Data'!$G$29,0,10*ROW('Water Data'!G170))="","",OFFSET('Water Data'!$G$29,0,10*ROW('Water Data'!G170)))</f>
        <v/>
      </c>
      <c r="CG176" s="33" t="str">
        <f ca="true">+IF(OFFSET('Water Data'!$G$30,0,10*ROW('Water Data'!G170))="","",OFFSET('Water Data'!$G$30,0,10*ROW('Water Data'!G170)))</f>
        <v/>
      </c>
      <c r="CH176" s="33" t="str">
        <f ca="true">+IF(OFFSET('Water Data'!$H$28,0,10*ROW('Water Data'!H170))="","",OFFSET('Water Data'!$H$28,0,10*ROW('Water Data'!H170)))</f>
        <v/>
      </c>
      <c r="CI176" s="33" t="str">
        <f ca="true">+IF(OFFSET('Water Data'!$H$29,0,10*ROW('Water Data'!H170))="","",OFFSET('Water Data'!$H$29,0,10*ROW('Water Data'!H170)))</f>
        <v/>
      </c>
      <c r="CJ176" s="33" t="str">
        <f ca="true">+IF(OFFSET('Water Data'!$H$30,0,10*ROW('Water Data'!H170))="","",OFFSET('Water Data'!$H$30,0,10*ROW('Water Data'!H170)))</f>
        <v/>
      </c>
      <c r="CK176" s="33" t="str">
        <f ca="true">+IF(OFFSET('Sanitation Data'!$C$29,0,10*ROW('Sanitation Data'!C170))="","",OFFSET('Sanitation Data'!$C$29,0,10*ROW('Sanitation Data'!C170)))</f>
        <v/>
      </c>
      <c r="CL176" s="33" t="str">
        <f ca="true">+IF(OFFSET('Sanitation Data'!$C$30,0,10*ROW('Sanitation Data'!C170))="","",OFFSET('Sanitation Data'!$C$30,0,10*ROW('Sanitation Data'!C170)))</f>
        <v/>
      </c>
      <c r="CM176" s="33" t="str">
        <f ca="true">+IF(OFFSET('Sanitation Data'!$C$31,0,10*ROW('Sanitation Data'!C170))="","",OFFSET('Sanitation Data'!$C$31,0,10*ROW('Sanitation Data'!C170)))</f>
        <v/>
      </c>
      <c r="CN176" s="33" t="str">
        <f ca="true">+IF(OFFSET('Sanitation Data'!$C$32,0,10*ROW('Sanitation Data'!C170))="","",OFFSET('Sanitation Data'!$C$32,0,10*ROW('Sanitation Data'!C170)))</f>
        <v/>
      </c>
      <c r="CO176" s="33" t="str">
        <f ca="true">+IF(OFFSET('Sanitation Data'!$C$33,0,10*ROW('Sanitation Data'!C170))="","",OFFSET('Sanitation Data'!$C$33,0,10*ROW('Sanitation Data'!C170)))</f>
        <v/>
      </c>
      <c r="CP176" s="33" t="str">
        <f ca="true">+IF(OFFSET('Sanitation Data'!$D$29,0,10*ROW('Sanitation Data'!D170))="","",OFFSET('Sanitation Data'!$D$29,0,10*ROW('Sanitation Data'!D170)))</f>
        <v/>
      </c>
      <c r="CQ176" s="33" t="str">
        <f ca="true">+IF(OFFSET('Sanitation Data'!$D$30,0,10*ROW('Sanitation Data'!D170))="","",OFFSET('Sanitation Data'!$D$30,0,10*ROW('Sanitation Data'!D170)))</f>
        <v/>
      </c>
      <c r="CR176" s="33" t="str">
        <f ca="true">+IF(OFFSET('Sanitation Data'!$D$31,0,10*ROW('Sanitation Data'!D170))="","",OFFSET('Sanitation Data'!$D$31,0,10*ROW('Sanitation Data'!D170)))</f>
        <v/>
      </c>
      <c r="CS176" s="33" t="str">
        <f ca="true">+IF(OFFSET('Sanitation Data'!$D$32,0,10*ROW('Sanitation Data'!D170))="","",OFFSET('Sanitation Data'!$D$32,0,10*ROW('Sanitation Data'!D170)))</f>
        <v/>
      </c>
      <c r="CT176" s="33" t="str">
        <f ca="true">+IF(OFFSET('Sanitation Data'!$D$33,0,10*ROW('Sanitation Data'!D170))="","",OFFSET('Sanitation Data'!$D$33,0,10*ROW('Sanitation Data'!D170)))</f>
        <v/>
      </c>
      <c r="CU176" s="33" t="str">
        <f ca="true">+IF(OFFSET('Sanitation Data'!$E$29,0,10*ROW('Sanitation Data'!E170))="","",OFFSET('Sanitation Data'!$E$29,0,10*ROW('Sanitation Data'!E170)))</f>
        <v/>
      </c>
      <c r="CV176" s="33" t="str">
        <f ca="true">+IF(OFFSET('Sanitation Data'!$E$30,0,10*ROW('Sanitation Data'!E170))="","",OFFSET('Sanitation Data'!$E$30,0,10*ROW('Sanitation Data'!E170)))</f>
        <v/>
      </c>
      <c r="CW176" s="33" t="str">
        <f ca="true">+IF(OFFSET('Sanitation Data'!$E$31,0,10*ROW('Sanitation Data'!E170))="","",OFFSET('Sanitation Data'!$E$31,0,10*ROW('Sanitation Data'!E170)))</f>
        <v/>
      </c>
      <c r="CX176" s="33" t="str">
        <f ca="true">+IF(OFFSET('Sanitation Data'!$E$32,0,10*ROW('Sanitation Data'!E170))="","",OFFSET('Sanitation Data'!$E$32,0,10*ROW('Sanitation Data'!E170)))</f>
        <v/>
      </c>
      <c r="CY176" s="33" t="str">
        <f ca="true">+IF(OFFSET('Sanitation Data'!$E$33,0,10*ROW('Sanitation Data'!E170))="","",OFFSET('Sanitation Data'!$E$33,0,10*ROW('Sanitation Data'!E170)))</f>
        <v/>
      </c>
      <c r="CZ176" s="33" t="str">
        <f ca="true">+IF(OFFSET('Sanitation Data'!$F$29,0,10*ROW('Sanitation Data'!F170))="","",OFFSET('Sanitation Data'!$F$29,0,10*ROW('Sanitation Data'!F170)))</f>
        <v/>
      </c>
      <c r="DA176" s="33" t="str">
        <f ca="true">+IF(OFFSET('Sanitation Data'!$F$30,0,10*ROW('Sanitation Data'!F170))="","",OFFSET('Sanitation Data'!$F$30,0,10*ROW('Sanitation Data'!F170)))</f>
        <v/>
      </c>
      <c r="DB176" s="33" t="str">
        <f ca="true">+IF(OFFSET('Sanitation Data'!$F$31,0,10*ROW('Sanitation Data'!F170))="","",OFFSET('Sanitation Data'!$F$31,0,10*ROW('Sanitation Data'!F170)))</f>
        <v/>
      </c>
      <c r="DC176" s="33" t="str">
        <f ca="true">+IF(OFFSET('Sanitation Data'!$F$32,0,10*ROW('Sanitation Data'!F170))="","",OFFSET('Sanitation Data'!$F$32,0,10*ROW('Sanitation Data'!F170)))</f>
        <v/>
      </c>
      <c r="DD176" s="33" t="str">
        <f ca="true">+IF(OFFSET('Sanitation Data'!$F$33,0,10*ROW('Sanitation Data'!F170))="","",OFFSET('Sanitation Data'!$F$33,0,10*ROW('Sanitation Data'!F170)))</f>
        <v/>
      </c>
      <c r="DE176" s="33" t="str">
        <f ca="true">+IF(OFFSET('Sanitation Data'!$G$29,0,10*ROW('Sanitation Data'!G170))="","",OFFSET('Sanitation Data'!$G$29,0,10*ROW('Sanitation Data'!G170)))</f>
        <v/>
      </c>
      <c r="DF176" s="33" t="str">
        <f ca="true">+IF(OFFSET('Sanitation Data'!$G$30,0,10*ROW('Sanitation Data'!G170))="","",OFFSET('Sanitation Data'!$G$30,0,10*ROW('Sanitation Data'!G170)))</f>
        <v/>
      </c>
      <c r="DG176" s="33" t="str">
        <f ca="true">+IF(OFFSET('Sanitation Data'!$G$31,0,10*ROW('Sanitation Data'!G170))="","",OFFSET('Sanitation Data'!$G$31,0,10*ROW('Sanitation Data'!G170)))</f>
        <v/>
      </c>
      <c r="DH176" s="33" t="str">
        <f ca="true">+IF(OFFSET('Sanitation Data'!$G$32,0,10*ROW('Sanitation Data'!G170))="","",OFFSET('Sanitation Data'!$G$32,0,10*ROW('Sanitation Data'!G170)))</f>
        <v/>
      </c>
      <c r="DI176" s="33" t="str">
        <f ca="true">+IF(OFFSET('Sanitation Data'!$G$33,0,10*ROW('Sanitation Data'!G170))="","",OFFSET('Sanitation Data'!$G$33,0,10*ROW('Sanitation Data'!G170)))</f>
        <v/>
      </c>
      <c r="DJ176" s="33" t="str">
        <f ca="true">+IF(OFFSET('Sanitation Data'!$H$29,0,10*ROW('Sanitation Data'!H170))="","",OFFSET('Sanitation Data'!$H$29,0,10*ROW('Sanitation Data'!H170)))</f>
        <v/>
      </c>
      <c r="DK176" s="33" t="str">
        <f ca="true">+IF(OFFSET('Sanitation Data'!$H$30,0,10*ROW('Sanitation Data'!H170))="","",OFFSET('Sanitation Data'!$H$30,0,10*ROW('Sanitation Data'!H170)))</f>
        <v/>
      </c>
      <c r="DL176" s="33" t="str">
        <f ca="true">+IF(OFFSET('Sanitation Data'!$H$31,0,10*ROW('Sanitation Data'!H170))="","",OFFSET('Sanitation Data'!$H$31,0,10*ROW('Sanitation Data'!H170)))</f>
        <v/>
      </c>
      <c r="DM176" s="33" t="str">
        <f ca="true">+IF(OFFSET('Sanitation Data'!$H$32,0,10*ROW('Sanitation Data'!H170))="","",OFFSET('Sanitation Data'!$H$32,0,10*ROW('Sanitation Data'!H170)))</f>
        <v/>
      </c>
      <c r="DN176" s="33" t="str">
        <f ca="true">+IF(OFFSET('Sanitation Data'!$H$33,0,10*ROW('Sanitation Data'!H170))="","",OFFSET('Sanitation Data'!$H$33,0,10*ROW('Sanitation Data'!H170)))</f>
        <v/>
      </c>
      <c r="DO176" s="33" t="str">
        <f ca="true">+IF(OFFSET('Hygiene Data'!$C$12,0,10*ROW('Hygiene Data'!C170))="","",OFFSET('Hygiene Data'!$C$12,0,10*ROW('Hygiene Data'!C170)))</f>
        <v/>
      </c>
      <c r="DP176" s="33" t="str">
        <f ca="true">+IF(OFFSET('Hygiene Data'!$C$13,0,10*ROW('Hygiene Data'!C170))="","",OFFSET('Hygiene Data'!$C$13,0,10*ROW('Hygiene Data'!C170)))</f>
        <v/>
      </c>
      <c r="DQ176" s="33" t="str">
        <f ca="true">+IF(OFFSET('Hygiene Data'!$C$14,0,10*ROW('Hygiene Data'!C170))="","",OFFSET('Hygiene Data'!$C$14,0,10*ROW('Hygiene Data'!C170)))</f>
        <v/>
      </c>
      <c r="DR176" s="33" t="str">
        <f ca="true">+IF(OFFSET('Hygiene Data'!$D$12,0,10*ROW('Hygiene Data'!D170))="","",OFFSET('Hygiene Data'!$D$12,0,10*ROW('Hygiene Data'!D170)))</f>
        <v/>
      </c>
      <c r="DS176" s="33" t="str">
        <f ca="true">+IF(OFFSET('Hygiene Data'!$D$13,0,10*ROW('Hygiene Data'!D170))="","",OFFSET('Hygiene Data'!$D$13,0,10*ROW('Hygiene Data'!D170)))</f>
        <v/>
      </c>
      <c r="DT176" s="33" t="str">
        <f ca="true">+IF(OFFSET('Hygiene Data'!$D$14,0,10*ROW('Hygiene Data'!D170))="","",OFFSET('Hygiene Data'!$D$14,0,10*ROW('Hygiene Data'!D170)))</f>
        <v/>
      </c>
      <c r="DU176" s="33" t="str">
        <f ca="true">+IF(OFFSET('Hygiene Data'!$E$12,0,10*ROW('Hygiene Data'!E170))="","",OFFSET('Hygiene Data'!$E$12,0,10*ROW('Hygiene Data'!E170)))</f>
        <v/>
      </c>
      <c r="DV176" s="33" t="str">
        <f ca="true">+IF(OFFSET('Hygiene Data'!$E$13,0,10*ROW('Hygiene Data'!E170))="","",OFFSET('Hygiene Data'!$E$13,0,10*ROW('Hygiene Data'!E170)))</f>
        <v/>
      </c>
      <c r="DW176" s="33" t="str">
        <f ca="true">+IF(OFFSET('Hygiene Data'!$E$14,0,10*ROW('Hygiene Data'!E170))="","",OFFSET('Hygiene Data'!$E$14,0,10*ROW('Hygiene Data'!E170)))</f>
        <v/>
      </c>
      <c r="DX176" s="33" t="str">
        <f ca="true">+IF(OFFSET('Hygiene Data'!$F$12,0,10*ROW('Hygiene Data'!F170))="","",OFFSET('Hygiene Data'!$F$12,0,10*ROW('Hygiene Data'!F170)))</f>
        <v/>
      </c>
      <c r="DY176" s="33" t="str">
        <f ca="true">+IF(OFFSET('Hygiene Data'!$F$13,0,10*ROW('Hygiene Data'!F170))="","",OFFSET('Hygiene Data'!$F$13,0,10*ROW('Hygiene Data'!F170)))</f>
        <v/>
      </c>
      <c r="DZ176" s="33" t="str">
        <f ca="true">+IF(OFFSET('Hygiene Data'!$F$14,0,10*ROW('Hygiene Data'!F170))="","",OFFSET('Hygiene Data'!$F$14,0,10*ROW('Hygiene Data'!F170)))</f>
        <v/>
      </c>
      <c r="EA176" s="33" t="str">
        <f ca="true">+IF(OFFSET('Hygiene Data'!$G$12,0,10*ROW('Hygiene Data'!G170))="","",OFFSET('Hygiene Data'!$G$12,0,10*ROW('Hygiene Data'!G170)))</f>
        <v/>
      </c>
      <c r="EB176" s="33" t="str">
        <f ca="true">+IF(OFFSET('Hygiene Data'!$G$13,0,10*ROW('Hygiene Data'!G170))="","",OFFSET('Hygiene Data'!$G$13,0,10*ROW('Hygiene Data'!G170)))</f>
        <v/>
      </c>
      <c r="EC176" s="33" t="str">
        <f ca="true">+IF(OFFSET('Hygiene Data'!$G$14,0,10*ROW('Hygiene Data'!G170))="","",OFFSET('Hygiene Data'!$G$14,0,10*ROW('Hygiene Data'!G170)))</f>
        <v/>
      </c>
      <c r="ED176" s="33" t="str">
        <f ca="true">+IF(OFFSET('Hygiene Data'!$H$12,0,10*ROW('Hygiene Data'!H170))="","",OFFSET('Hygiene Data'!$H$12,0,10*ROW('Hygiene Data'!H170)))</f>
        <v/>
      </c>
      <c r="EE176" s="33" t="str">
        <f ca="true">+IF(OFFSET('Hygiene Data'!$H$13,0,10*ROW('Hygiene Data'!H170))="","",OFFSET('Hygiene Data'!$H$13,0,10*ROW('Hygiene Data'!H170)))</f>
        <v/>
      </c>
      <c r="EF176" s="33" t="str">
        <f ca="true">+IF(OFFSET('Hygiene Data'!$H$14,0,10*ROW('Hygiene Data'!H170))="","",OFFSET('Hygiene Data'!$H$14,0,10*ROW('Hygiene Data'!H170)))</f>
        <v/>
      </c>
    </row>
    <row r="177" x14ac:dyDescent="0.2">
      <c r="A177" s="56" t="str">
        <f ca="true">+IF(OFFSET('Water Data'!$B$1,0,10*ROW('Water Data'!B174))="","",OFFSET('Water Data'!$B$1,0,10*ROW('Water Data'!B174)))</f>
        <v/>
      </c>
      <c r="B177" s="56" t="str">
        <f ca="true">+IF(OFFSET('Water Data'!$A$3,0,10*ROW('Water Data'!A174))="","",OFFSET('Water Data'!$A$3,0,10*ROW('Water Data'!A174)))</f>
        <v/>
      </c>
      <c r="C177" s="56" t="str">
        <f ca="true">+IF(OFFSET('Water Data'!$C$3,0,10*ROW('Water Data'!C174))="","",OFFSET('Water Data'!$C$3,0,10*ROW('Water Data'!C174)))</f>
        <v/>
      </c>
      <c r="D177" s="244"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4"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4"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4"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4"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4"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4"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4"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4"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4"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4"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4"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4"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4"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4"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4"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4"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4"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45"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45"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45"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45"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45"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45"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45"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45"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45"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45"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45"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45"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45"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45"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45"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45"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45"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45"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45"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45"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45"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45"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45"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45"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45"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45"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45"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45"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45"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45"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46"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46"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46"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46"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46"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46"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46"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46"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46"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46"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46"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46"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46"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46"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46"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46"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46"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46"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3" t="str">
        <f ca="true">+IF(OFFSET('Water Data'!$C$28,0,10*ROW('Water Data'!C171))="","",OFFSET('Water Data'!$C$28,0,10*ROW('Water Data'!C171)))</f>
        <v/>
      </c>
      <c r="BT177" s="33" t="str">
        <f ca="true">+IF(OFFSET('Water Data'!$C$29,0,10*ROW('Water Data'!C171))="","",OFFSET('Water Data'!$C$29,0,10*ROW('Water Data'!C171)))</f>
        <v/>
      </c>
      <c r="BU177" s="33" t="str">
        <f ca="true">+IF(OFFSET('Water Data'!$C$30,0,10*ROW('Water Data'!C171))="","",OFFSET('Water Data'!$C$30,0,10*ROW('Water Data'!C171)))</f>
        <v/>
      </c>
      <c r="BV177" s="33" t="str">
        <f ca="true">+IF(OFFSET('Water Data'!$D$28,0,10*ROW('Water Data'!D171))="","",OFFSET('Water Data'!$D$28,0,10*ROW('Water Data'!D171)))</f>
        <v/>
      </c>
      <c r="BW177" s="33" t="str">
        <f ca="true">+IF(OFFSET('Water Data'!$D$29,0,10*ROW('Water Data'!D171))="","",OFFSET('Water Data'!$D$29,0,10*ROW('Water Data'!D171)))</f>
        <v/>
      </c>
      <c r="BX177" s="33" t="str">
        <f ca="true">+IF(OFFSET('Water Data'!$D$30,0,10*ROW('Water Data'!D171))="","",OFFSET('Water Data'!$D$30,0,10*ROW('Water Data'!D171)))</f>
        <v/>
      </c>
      <c r="BY177" s="33" t="str">
        <f ca="true">+IF(OFFSET('Water Data'!$E$28,0,10*ROW('Water Data'!E171))="","",OFFSET('Water Data'!$E$28,0,10*ROW('Water Data'!E171)))</f>
        <v/>
      </c>
      <c r="BZ177" s="33" t="str">
        <f ca="true">+IF(OFFSET('Water Data'!$E$29,0,10*ROW('Water Data'!E171))="","",OFFSET('Water Data'!$E$29,0,10*ROW('Water Data'!E171)))</f>
        <v/>
      </c>
      <c r="CA177" s="33" t="str">
        <f ca="true">+IF(OFFSET('Water Data'!$E$30,0,10*ROW('Water Data'!E171))="","",OFFSET('Water Data'!$E$30,0,10*ROW('Water Data'!E171)))</f>
        <v/>
      </c>
      <c r="CB177" s="33" t="str">
        <f ca="true">+IF(OFFSET('Water Data'!$F$28,0,10*ROW('Water Data'!F171))="","",OFFSET('Water Data'!$F$28,0,10*ROW('Water Data'!F171)))</f>
        <v/>
      </c>
      <c r="CC177" s="33" t="str">
        <f ca="true">+IF(OFFSET('Water Data'!$F$29,0,10*ROW('Water Data'!F171))="","",OFFSET('Water Data'!$F$29,0,10*ROW('Water Data'!F171)))</f>
        <v/>
      </c>
      <c r="CD177" s="33" t="str">
        <f ca="true">+IF(OFFSET('Water Data'!$F$30,0,10*ROW('Water Data'!F171))="","",OFFSET('Water Data'!$F$30,0,10*ROW('Water Data'!F171)))</f>
        <v/>
      </c>
      <c r="CE177" s="33" t="str">
        <f ca="true">+IF(OFFSET('Water Data'!$G$28,0,10*ROW('Water Data'!G171))="","",OFFSET('Water Data'!$G$28,0,10*ROW('Water Data'!G171)))</f>
        <v/>
      </c>
      <c r="CF177" s="33" t="str">
        <f ca="true">+IF(OFFSET('Water Data'!$G$29,0,10*ROW('Water Data'!G171))="","",OFFSET('Water Data'!$G$29,0,10*ROW('Water Data'!G171)))</f>
        <v/>
      </c>
      <c r="CG177" s="33" t="str">
        <f ca="true">+IF(OFFSET('Water Data'!$G$30,0,10*ROW('Water Data'!G171))="","",OFFSET('Water Data'!$G$30,0,10*ROW('Water Data'!G171)))</f>
        <v/>
      </c>
      <c r="CH177" s="33" t="str">
        <f ca="true">+IF(OFFSET('Water Data'!$H$28,0,10*ROW('Water Data'!H171))="","",OFFSET('Water Data'!$H$28,0,10*ROW('Water Data'!H171)))</f>
        <v/>
      </c>
      <c r="CI177" s="33" t="str">
        <f ca="true">+IF(OFFSET('Water Data'!$H$29,0,10*ROW('Water Data'!H171))="","",OFFSET('Water Data'!$H$29,0,10*ROW('Water Data'!H171)))</f>
        <v/>
      </c>
      <c r="CJ177" s="33" t="str">
        <f ca="true">+IF(OFFSET('Water Data'!$H$30,0,10*ROW('Water Data'!H171))="","",OFFSET('Water Data'!$H$30,0,10*ROW('Water Data'!H171)))</f>
        <v/>
      </c>
      <c r="CK177" s="33" t="str">
        <f ca="true">+IF(OFFSET('Sanitation Data'!$C$29,0,10*ROW('Sanitation Data'!C171))="","",OFFSET('Sanitation Data'!$C$29,0,10*ROW('Sanitation Data'!C171)))</f>
        <v/>
      </c>
      <c r="CL177" s="33" t="str">
        <f ca="true">+IF(OFFSET('Sanitation Data'!$C$30,0,10*ROW('Sanitation Data'!C171))="","",OFFSET('Sanitation Data'!$C$30,0,10*ROW('Sanitation Data'!C171)))</f>
        <v/>
      </c>
      <c r="CM177" s="33" t="str">
        <f ca="true">+IF(OFFSET('Sanitation Data'!$C$31,0,10*ROW('Sanitation Data'!C171))="","",OFFSET('Sanitation Data'!$C$31,0,10*ROW('Sanitation Data'!C171)))</f>
        <v/>
      </c>
      <c r="CN177" s="33" t="str">
        <f ca="true">+IF(OFFSET('Sanitation Data'!$C$32,0,10*ROW('Sanitation Data'!C171))="","",OFFSET('Sanitation Data'!$C$32,0,10*ROW('Sanitation Data'!C171)))</f>
        <v/>
      </c>
      <c r="CO177" s="33" t="str">
        <f ca="true">+IF(OFFSET('Sanitation Data'!$C$33,0,10*ROW('Sanitation Data'!C171))="","",OFFSET('Sanitation Data'!$C$33,0,10*ROW('Sanitation Data'!C171)))</f>
        <v/>
      </c>
      <c r="CP177" s="33" t="str">
        <f ca="true">+IF(OFFSET('Sanitation Data'!$D$29,0,10*ROW('Sanitation Data'!D171))="","",OFFSET('Sanitation Data'!$D$29,0,10*ROW('Sanitation Data'!D171)))</f>
        <v/>
      </c>
      <c r="CQ177" s="33" t="str">
        <f ca="true">+IF(OFFSET('Sanitation Data'!$D$30,0,10*ROW('Sanitation Data'!D171))="","",OFFSET('Sanitation Data'!$D$30,0,10*ROW('Sanitation Data'!D171)))</f>
        <v/>
      </c>
      <c r="CR177" s="33" t="str">
        <f ca="true">+IF(OFFSET('Sanitation Data'!$D$31,0,10*ROW('Sanitation Data'!D171))="","",OFFSET('Sanitation Data'!$D$31,0,10*ROW('Sanitation Data'!D171)))</f>
        <v/>
      </c>
      <c r="CS177" s="33" t="str">
        <f ca="true">+IF(OFFSET('Sanitation Data'!$D$32,0,10*ROW('Sanitation Data'!D171))="","",OFFSET('Sanitation Data'!$D$32,0,10*ROW('Sanitation Data'!D171)))</f>
        <v/>
      </c>
      <c r="CT177" s="33" t="str">
        <f ca="true">+IF(OFFSET('Sanitation Data'!$D$33,0,10*ROW('Sanitation Data'!D171))="","",OFFSET('Sanitation Data'!$D$33,0,10*ROW('Sanitation Data'!D171)))</f>
        <v/>
      </c>
      <c r="CU177" s="33" t="str">
        <f ca="true">+IF(OFFSET('Sanitation Data'!$E$29,0,10*ROW('Sanitation Data'!E171))="","",OFFSET('Sanitation Data'!$E$29,0,10*ROW('Sanitation Data'!E171)))</f>
        <v/>
      </c>
      <c r="CV177" s="33" t="str">
        <f ca="true">+IF(OFFSET('Sanitation Data'!$E$30,0,10*ROW('Sanitation Data'!E171))="","",OFFSET('Sanitation Data'!$E$30,0,10*ROW('Sanitation Data'!E171)))</f>
        <v/>
      </c>
      <c r="CW177" s="33" t="str">
        <f ca="true">+IF(OFFSET('Sanitation Data'!$E$31,0,10*ROW('Sanitation Data'!E171))="","",OFFSET('Sanitation Data'!$E$31,0,10*ROW('Sanitation Data'!E171)))</f>
        <v/>
      </c>
      <c r="CX177" s="33" t="str">
        <f ca="true">+IF(OFFSET('Sanitation Data'!$E$32,0,10*ROW('Sanitation Data'!E171))="","",OFFSET('Sanitation Data'!$E$32,0,10*ROW('Sanitation Data'!E171)))</f>
        <v/>
      </c>
      <c r="CY177" s="33" t="str">
        <f ca="true">+IF(OFFSET('Sanitation Data'!$E$33,0,10*ROW('Sanitation Data'!E171))="","",OFFSET('Sanitation Data'!$E$33,0,10*ROW('Sanitation Data'!E171)))</f>
        <v/>
      </c>
      <c r="CZ177" s="33" t="str">
        <f ca="true">+IF(OFFSET('Sanitation Data'!$F$29,0,10*ROW('Sanitation Data'!F171))="","",OFFSET('Sanitation Data'!$F$29,0,10*ROW('Sanitation Data'!F171)))</f>
        <v/>
      </c>
      <c r="DA177" s="33" t="str">
        <f ca="true">+IF(OFFSET('Sanitation Data'!$F$30,0,10*ROW('Sanitation Data'!F171))="","",OFFSET('Sanitation Data'!$F$30,0,10*ROW('Sanitation Data'!F171)))</f>
        <v/>
      </c>
      <c r="DB177" s="33" t="str">
        <f ca="true">+IF(OFFSET('Sanitation Data'!$F$31,0,10*ROW('Sanitation Data'!F171))="","",OFFSET('Sanitation Data'!$F$31,0,10*ROW('Sanitation Data'!F171)))</f>
        <v/>
      </c>
      <c r="DC177" s="33" t="str">
        <f ca="true">+IF(OFFSET('Sanitation Data'!$F$32,0,10*ROW('Sanitation Data'!F171))="","",OFFSET('Sanitation Data'!$F$32,0,10*ROW('Sanitation Data'!F171)))</f>
        <v/>
      </c>
      <c r="DD177" s="33" t="str">
        <f ca="true">+IF(OFFSET('Sanitation Data'!$F$33,0,10*ROW('Sanitation Data'!F171))="","",OFFSET('Sanitation Data'!$F$33,0,10*ROW('Sanitation Data'!F171)))</f>
        <v/>
      </c>
      <c r="DE177" s="33" t="str">
        <f ca="true">+IF(OFFSET('Sanitation Data'!$G$29,0,10*ROW('Sanitation Data'!G171))="","",OFFSET('Sanitation Data'!$G$29,0,10*ROW('Sanitation Data'!G171)))</f>
        <v/>
      </c>
      <c r="DF177" s="33" t="str">
        <f ca="true">+IF(OFFSET('Sanitation Data'!$G$30,0,10*ROW('Sanitation Data'!G171))="","",OFFSET('Sanitation Data'!$G$30,0,10*ROW('Sanitation Data'!G171)))</f>
        <v/>
      </c>
      <c r="DG177" s="33" t="str">
        <f ca="true">+IF(OFFSET('Sanitation Data'!$G$31,0,10*ROW('Sanitation Data'!G171))="","",OFFSET('Sanitation Data'!$G$31,0,10*ROW('Sanitation Data'!G171)))</f>
        <v/>
      </c>
      <c r="DH177" s="33" t="str">
        <f ca="true">+IF(OFFSET('Sanitation Data'!$G$32,0,10*ROW('Sanitation Data'!G171))="","",OFFSET('Sanitation Data'!$G$32,0,10*ROW('Sanitation Data'!G171)))</f>
        <v/>
      </c>
      <c r="DI177" s="33" t="str">
        <f ca="true">+IF(OFFSET('Sanitation Data'!$G$33,0,10*ROW('Sanitation Data'!G171))="","",OFFSET('Sanitation Data'!$G$33,0,10*ROW('Sanitation Data'!G171)))</f>
        <v/>
      </c>
      <c r="DJ177" s="33" t="str">
        <f ca="true">+IF(OFFSET('Sanitation Data'!$H$29,0,10*ROW('Sanitation Data'!H171))="","",OFFSET('Sanitation Data'!$H$29,0,10*ROW('Sanitation Data'!H171)))</f>
        <v/>
      </c>
      <c r="DK177" s="33" t="str">
        <f ca="true">+IF(OFFSET('Sanitation Data'!$H$30,0,10*ROW('Sanitation Data'!H171))="","",OFFSET('Sanitation Data'!$H$30,0,10*ROW('Sanitation Data'!H171)))</f>
        <v/>
      </c>
      <c r="DL177" s="33" t="str">
        <f ca="true">+IF(OFFSET('Sanitation Data'!$H$31,0,10*ROW('Sanitation Data'!H171))="","",OFFSET('Sanitation Data'!$H$31,0,10*ROW('Sanitation Data'!H171)))</f>
        <v/>
      </c>
      <c r="DM177" s="33" t="str">
        <f ca="true">+IF(OFFSET('Sanitation Data'!$H$32,0,10*ROW('Sanitation Data'!H171))="","",OFFSET('Sanitation Data'!$H$32,0,10*ROW('Sanitation Data'!H171)))</f>
        <v/>
      </c>
      <c r="DN177" s="33" t="str">
        <f ca="true">+IF(OFFSET('Sanitation Data'!$H$33,0,10*ROW('Sanitation Data'!H171))="","",OFFSET('Sanitation Data'!$H$33,0,10*ROW('Sanitation Data'!H171)))</f>
        <v/>
      </c>
      <c r="DO177" s="33" t="str">
        <f ca="true">+IF(OFFSET('Hygiene Data'!$C$12,0,10*ROW('Hygiene Data'!C171))="","",OFFSET('Hygiene Data'!$C$12,0,10*ROW('Hygiene Data'!C171)))</f>
        <v/>
      </c>
      <c r="DP177" s="33" t="str">
        <f ca="true">+IF(OFFSET('Hygiene Data'!$C$13,0,10*ROW('Hygiene Data'!C171))="","",OFFSET('Hygiene Data'!$C$13,0,10*ROW('Hygiene Data'!C171)))</f>
        <v/>
      </c>
      <c r="DQ177" s="33" t="str">
        <f ca="true">+IF(OFFSET('Hygiene Data'!$C$14,0,10*ROW('Hygiene Data'!C171))="","",OFFSET('Hygiene Data'!$C$14,0,10*ROW('Hygiene Data'!C171)))</f>
        <v/>
      </c>
      <c r="DR177" s="33" t="str">
        <f ca="true">+IF(OFFSET('Hygiene Data'!$D$12,0,10*ROW('Hygiene Data'!D171))="","",OFFSET('Hygiene Data'!$D$12,0,10*ROW('Hygiene Data'!D171)))</f>
        <v/>
      </c>
      <c r="DS177" s="33" t="str">
        <f ca="true">+IF(OFFSET('Hygiene Data'!$D$13,0,10*ROW('Hygiene Data'!D171))="","",OFFSET('Hygiene Data'!$D$13,0,10*ROW('Hygiene Data'!D171)))</f>
        <v/>
      </c>
      <c r="DT177" s="33" t="str">
        <f ca="true">+IF(OFFSET('Hygiene Data'!$D$14,0,10*ROW('Hygiene Data'!D171))="","",OFFSET('Hygiene Data'!$D$14,0,10*ROW('Hygiene Data'!D171)))</f>
        <v/>
      </c>
      <c r="DU177" s="33" t="str">
        <f ca="true">+IF(OFFSET('Hygiene Data'!$E$12,0,10*ROW('Hygiene Data'!E171))="","",OFFSET('Hygiene Data'!$E$12,0,10*ROW('Hygiene Data'!E171)))</f>
        <v/>
      </c>
      <c r="DV177" s="33" t="str">
        <f ca="true">+IF(OFFSET('Hygiene Data'!$E$13,0,10*ROW('Hygiene Data'!E171))="","",OFFSET('Hygiene Data'!$E$13,0,10*ROW('Hygiene Data'!E171)))</f>
        <v/>
      </c>
      <c r="DW177" s="33" t="str">
        <f ca="true">+IF(OFFSET('Hygiene Data'!$E$14,0,10*ROW('Hygiene Data'!E171))="","",OFFSET('Hygiene Data'!$E$14,0,10*ROW('Hygiene Data'!E171)))</f>
        <v/>
      </c>
      <c r="DX177" s="33" t="str">
        <f ca="true">+IF(OFFSET('Hygiene Data'!$F$12,0,10*ROW('Hygiene Data'!F171))="","",OFFSET('Hygiene Data'!$F$12,0,10*ROW('Hygiene Data'!F171)))</f>
        <v/>
      </c>
      <c r="DY177" s="33" t="str">
        <f ca="true">+IF(OFFSET('Hygiene Data'!$F$13,0,10*ROW('Hygiene Data'!F171))="","",OFFSET('Hygiene Data'!$F$13,0,10*ROW('Hygiene Data'!F171)))</f>
        <v/>
      </c>
      <c r="DZ177" s="33" t="str">
        <f ca="true">+IF(OFFSET('Hygiene Data'!$F$14,0,10*ROW('Hygiene Data'!F171))="","",OFFSET('Hygiene Data'!$F$14,0,10*ROW('Hygiene Data'!F171)))</f>
        <v/>
      </c>
      <c r="EA177" s="33" t="str">
        <f ca="true">+IF(OFFSET('Hygiene Data'!$G$12,0,10*ROW('Hygiene Data'!G171))="","",OFFSET('Hygiene Data'!$G$12,0,10*ROW('Hygiene Data'!G171)))</f>
        <v/>
      </c>
      <c r="EB177" s="33" t="str">
        <f ca="true">+IF(OFFSET('Hygiene Data'!$G$13,0,10*ROW('Hygiene Data'!G171))="","",OFFSET('Hygiene Data'!$G$13,0,10*ROW('Hygiene Data'!G171)))</f>
        <v/>
      </c>
      <c r="EC177" s="33" t="str">
        <f ca="true">+IF(OFFSET('Hygiene Data'!$G$14,0,10*ROW('Hygiene Data'!G171))="","",OFFSET('Hygiene Data'!$G$14,0,10*ROW('Hygiene Data'!G171)))</f>
        <v/>
      </c>
      <c r="ED177" s="33" t="str">
        <f ca="true">+IF(OFFSET('Hygiene Data'!$H$12,0,10*ROW('Hygiene Data'!H171))="","",OFFSET('Hygiene Data'!$H$12,0,10*ROW('Hygiene Data'!H171)))</f>
        <v/>
      </c>
      <c r="EE177" s="33" t="str">
        <f ca="true">+IF(OFFSET('Hygiene Data'!$H$13,0,10*ROW('Hygiene Data'!H171))="","",OFFSET('Hygiene Data'!$H$13,0,10*ROW('Hygiene Data'!H171)))</f>
        <v/>
      </c>
      <c r="EF177" s="33" t="str">
        <f ca="true">+IF(OFFSET('Hygiene Data'!$H$14,0,10*ROW('Hygiene Data'!H171))="","",OFFSET('Hygiene Data'!$H$14,0,10*ROW('Hygiene Data'!H171)))</f>
        <v/>
      </c>
    </row>
    <row r="178" x14ac:dyDescent="0.2">
      <c r="A178" s="56" t="str">
        <f ca="true">+IF(OFFSET('Water Data'!$B$1,0,10*ROW('Water Data'!B175))="","",OFFSET('Water Data'!$B$1,0,10*ROW('Water Data'!B175)))</f>
        <v/>
      </c>
      <c r="B178" s="56" t="str">
        <f ca="true">+IF(OFFSET('Water Data'!$A$3,0,10*ROW('Water Data'!A175))="","",OFFSET('Water Data'!$A$3,0,10*ROW('Water Data'!A175)))</f>
        <v/>
      </c>
      <c r="C178" s="56" t="str">
        <f ca="true">+IF(OFFSET('Water Data'!$C$3,0,10*ROW('Water Data'!C175))="","",OFFSET('Water Data'!$C$3,0,10*ROW('Water Data'!C175)))</f>
        <v/>
      </c>
      <c r="D178" s="244"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4"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4"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4"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4"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4"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4"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4"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4"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4"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4"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4"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4"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4"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4"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4"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4"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4"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45"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45"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45"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45"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45"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45"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45"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45"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45"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45"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45"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45"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45"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45"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45"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45"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45"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45"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45"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45"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45"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45"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45"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45"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45"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45"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45"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45"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45"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45"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46"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46"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46"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46"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46"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46"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46"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46"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46"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46"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46"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46"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46"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46"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46"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46"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46"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46"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3" t="str">
        <f ca="true">+IF(OFFSET('Water Data'!$C$28,0,10*ROW('Water Data'!C172))="","",OFFSET('Water Data'!$C$28,0,10*ROW('Water Data'!C172)))</f>
        <v/>
      </c>
      <c r="BT178" s="33" t="str">
        <f ca="true">+IF(OFFSET('Water Data'!$C$29,0,10*ROW('Water Data'!C172))="","",OFFSET('Water Data'!$C$29,0,10*ROW('Water Data'!C172)))</f>
        <v/>
      </c>
      <c r="BU178" s="33" t="str">
        <f ca="true">+IF(OFFSET('Water Data'!$C$30,0,10*ROW('Water Data'!C172))="","",OFFSET('Water Data'!$C$30,0,10*ROW('Water Data'!C172)))</f>
        <v/>
      </c>
      <c r="BV178" s="33" t="str">
        <f ca="true">+IF(OFFSET('Water Data'!$D$28,0,10*ROW('Water Data'!D172))="","",OFFSET('Water Data'!$D$28,0,10*ROW('Water Data'!D172)))</f>
        <v/>
      </c>
      <c r="BW178" s="33" t="str">
        <f ca="true">+IF(OFFSET('Water Data'!$D$29,0,10*ROW('Water Data'!D172))="","",OFFSET('Water Data'!$D$29,0,10*ROW('Water Data'!D172)))</f>
        <v/>
      </c>
      <c r="BX178" s="33" t="str">
        <f ca="true">+IF(OFFSET('Water Data'!$D$30,0,10*ROW('Water Data'!D172))="","",OFFSET('Water Data'!$D$30,0,10*ROW('Water Data'!D172)))</f>
        <v/>
      </c>
      <c r="BY178" s="33" t="str">
        <f ca="true">+IF(OFFSET('Water Data'!$E$28,0,10*ROW('Water Data'!E172))="","",OFFSET('Water Data'!$E$28,0,10*ROW('Water Data'!E172)))</f>
        <v/>
      </c>
      <c r="BZ178" s="33" t="str">
        <f ca="true">+IF(OFFSET('Water Data'!$E$29,0,10*ROW('Water Data'!E172))="","",OFFSET('Water Data'!$E$29,0,10*ROW('Water Data'!E172)))</f>
        <v/>
      </c>
      <c r="CA178" s="33" t="str">
        <f ca="true">+IF(OFFSET('Water Data'!$E$30,0,10*ROW('Water Data'!E172))="","",OFFSET('Water Data'!$E$30,0,10*ROW('Water Data'!E172)))</f>
        <v/>
      </c>
      <c r="CB178" s="33" t="str">
        <f ca="true">+IF(OFFSET('Water Data'!$F$28,0,10*ROW('Water Data'!F172))="","",OFFSET('Water Data'!$F$28,0,10*ROW('Water Data'!F172)))</f>
        <v/>
      </c>
      <c r="CC178" s="33" t="str">
        <f ca="true">+IF(OFFSET('Water Data'!$F$29,0,10*ROW('Water Data'!F172))="","",OFFSET('Water Data'!$F$29,0,10*ROW('Water Data'!F172)))</f>
        <v/>
      </c>
      <c r="CD178" s="33" t="str">
        <f ca="true">+IF(OFFSET('Water Data'!$F$30,0,10*ROW('Water Data'!F172))="","",OFFSET('Water Data'!$F$30,0,10*ROW('Water Data'!F172)))</f>
        <v/>
      </c>
      <c r="CE178" s="33" t="str">
        <f ca="true">+IF(OFFSET('Water Data'!$G$28,0,10*ROW('Water Data'!G172))="","",OFFSET('Water Data'!$G$28,0,10*ROW('Water Data'!G172)))</f>
        <v/>
      </c>
      <c r="CF178" s="33" t="str">
        <f ca="true">+IF(OFFSET('Water Data'!$G$29,0,10*ROW('Water Data'!G172))="","",OFFSET('Water Data'!$G$29,0,10*ROW('Water Data'!G172)))</f>
        <v/>
      </c>
      <c r="CG178" s="33" t="str">
        <f ca="true">+IF(OFFSET('Water Data'!$G$30,0,10*ROW('Water Data'!G172))="","",OFFSET('Water Data'!$G$30,0,10*ROW('Water Data'!G172)))</f>
        <v/>
      </c>
      <c r="CH178" s="33" t="str">
        <f ca="true">+IF(OFFSET('Water Data'!$H$28,0,10*ROW('Water Data'!H172))="","",OFFSET('Water Data'!$H$28,0,10*ROW('Water Data'!H172)))</f>
        <v/>
      </c>
      <c r="CI178" s="33" t="str">
        <f ca="true">+IF(OFFSET('Water Data'!$H$29,0,10*ROW('Water Data'!H172))="","",OFFSET('Water Data'!$H$29,0,10*ROW('Water Data'!H172)))</f>
        <v/>
      </c>
      <c r="CJ178" s="33" t="str">
        <f ca="true">+IF(OFFSET('Water Data'!$H$30,0,10*ROW('Water Data'!H172))="","",OFFSET('Water Data'!$H$30,0,10*ROW('Water Data'!H172)))</f>
        <v/>
      </c>
      <c r="CK178" s="33" t="str">
        <f ca="true">+IF(OFFSET('Sanitation Data'!$C$29,0,10*ROW('Sanitation Data'!C172))="","",OFFSET('Sanitation Data'!$C$29,0,10*ROW('Sanitation Data'!C172)))</f>
        <v/>
      </c>
      <c r="CL178" s="33" t="str">
        <f ca="true">+IF(OFFSET('Sanitation Data'!$C$30,0,10*ROW('Sanitation Data'!C172))="","",OFFSET('Sanitation Data'!$C$30,0,10*ROW('Sanitation Data'!C172)))</f>
        <v/>
      </c>
      <c r="CM178" s="33" t="str">
        <f ca="true">+IF(OFFSET('Sanitation Data'!$C$31,0,10*ROW('Sanitation Data'!C172))="","",OFFSET('Sanitation Data'!$C$31,0,10*ROW('Sanitation Data'!C172)))</f>
        <v/>
      </c>
      <c r="CN178" s="33" t="str">
        <f ca="true">+IF(OFFSET('Sanitation Data'!$C$32,0,10*ROW('Sanitation Data'!C172))="","",OFFSET('Sanitation Data'!$C$32,0,10*ROW('Sanitation Data'!C172)))</f>
        <v/>
      </c>
      <c r="CO178" s="33" t="str">
        <f ca="true">+IF(OFFSET('Sanitation Data'!$C$33,0,10*ROW('Sanitation Data'!C172))="","",OFFSET('Sanitation Data'!$C$33,0,10*ROW('Sanitation Data'!C172)))</f>
        <v/>
      </c>
      <c r="CP178" s="33" t="str">
        <f ca="true">+IF(OFFSET('Sanitation Data'!$D$29,0,10*ROW('Sanitation Data'!D172))="","",OFFSET('Sanitation Data'!$D$29,0,10*ROW('Sanitation Data'!D172)))</f>
        <v/>
      </c>
      <c r="CQ178" s="33" t="str">
        <f ca="true">+IF(OFFSET('Sanitation Data'!$D$30,0,10*ROW('Sanitation Data'!D172))="","",OFFSET('Sanitation Data'!$D$30,0,10*ROW('Sanitation Data'!D172)))</f>
        <v/>
      </c>
      <c r="CR178" s="33" t="str">
        <f ca="true">+IF(OFFSET('Sanitation Data'!$D$31,0,10*ROW('Sanitation Data'!D172))="","",OFFSET('Sanitation Data'!$D$31,0,10*ROW('Sanitation Data'!D172)))</f>
        <v/>
      </c>
      <c r="CS178" s="33" t="str">
        <f ca="true">+IF(OFFSET('Sanitation Data'!$D$32,0,10*ROW('Sanitation Data'!D172))="","",OFFSET('Sanitation Data'!$D$32,0,10*ROW('Sanitation Data'!D172)))</f>
        <v/>
      </c>
      <c r="CT178" s="33" t="str">
        <f ca="true">+IF(OFFSET('Sanitation Data'!$D$33,0,10*ROW('Sanitation Data'!D172))="","",OFFSET('Sanitation Data'!$D$33,0,10*ROW('Sanitation Data'!D172)))</f>
        <v/>
      </c>
      <c r="CU178" s="33" t="str">
        <f ca="true">+IF(OFFSET('Sanitation Data'!$E$29,0,10*ROW('Sanitation Data'!E172))="","",OFFSET('Sanitation Data'!$E$29,0,10*ROW('Sanitation Data'!E172)))</f>
        <v/>
      </c>
      <c r="CV178" s="33" t="str">
        <f ca="true">+IF(OFFSET('Sanitation Data'!$E$30,0,10*ROW('Sanitation Data'!E172))="","",OFFSET('Sanitation Data'!$E$30,0,10*ROW('Sanitation Data'!E172)))</f>
        <v/>
      </c>
      <c r="CW178" s="33" t="str">
        <f ca="true">+IF(OFFSET('Sanitation Data'!$E$31,0,10*ROW('Sanitation Data'!E172))="","",OFFSET('Sanitation Data'!$E$31,0,10*ROW('Sanitation Data'!E172)))</f>
        <v/>
      </c>
      <c r="CX178" s="33" t="str">
        <f ca="true">+IF(OFFSET('Sanitation Data'!$E$32,0,10*ROW('Sanitation Data'!E172))="","",OFFSET('Sanitation Data'!$E$32,0,10*ROW('Sanitation Data'!E172)))</f>
        <v/>
      </c>
      <c r="CY178" s="33" t="str">
        <f ca="true">+IF(OFFSET('Sanitation Data'!$E$33,0,10*ROW('Sanitation Data'!E172))="","",OFFSET('Sanitation Data'!$E$33,0,10*ROW('Sanitation Data'!E172)))</f>
        <v/>
      </c>
      <c r="CZ178" s="33" t="str">
        <f ca="true">+IF(OFFSET('Sanitation Data'!$F$29,0,10*ROW('Sanitation Data'!F172))="","",OFFSET('Sanitation Data'!$F$29,0,10*ROW('Sanitation Data'!F172)))</f>
        <v/>
      </c>
      <c r="DA178" s="33" t="str">
        <f ca="true">+IF(OFFSET('Sanitation Data'!$F$30,0,10*ROW('Sanitation Data'!F172))="","",OFFSET('Sanitation Data'!$F$30,0,10*ROW('Sanitation Data'!F172)))</f>
        <v/>
      </c>
      <c r="DB178" s="33" t="str">
        <f ca="true">+IF(OFFSET('Sanitation Data'!$F$31,0,10*ROW('Sanitation Data'!F172))="","",OFFSET('Sanitation Data'!$F$31,0,10*ROW('Sanitation Data'!F172)))</f>
        <v/>
      </c>
      <c r="DC178" s="33" t="str">
        <f ca="true">+IF(OFFSET('Sanitation Data'!$F$32,0,10*ROW('Sanitation Data'!F172))="","",OFFSET('Sanitation Data'!$F$32,0,10*ROW('Sanitation Data'!F172)))</f>
        <v/>
      </c>
      <c r="DD178" s="33" t="str">
        <f ca="true">+IF(OFFSET('Sanitation Data'!$F$33,0,10*ROW('Sanitation Data'!F172))="","",OFFSET('Sanitation Data'!$F$33,0,10*ROW('Sanitation Data'!F172)))</f>
        <v/>
      </c>
      <c r="DE178" s="33" t="str">
        <f ca="true">+IF(OFFSET('Sanitation Data'!$G$29,0,10*ROW('Sanitation Data'!G172))="","",OFFSET('Sanitation Data'!$G$29,0,10*ROW('Sanitation Data'!G172)))</f>
        <v/>
      </c>
      <c r="DF178" s="33" t="str">
        <f ca="true">+IF(OFFSET('Sanitation Data'!$G$30,0,10*ROW('Sanitation Data'!G172))="","",OFFSET('Sanitation Data'!$G$30,0,10*ROW('Sanitation Data'!G172)))</f>
        <v/>
      </c>
      <c r="DG178" s="33" t="str">
        <f ca="true">+IF(OFFSET('Sanitation Data'!$G$31,0,10*ROW('Sanitation Data'!G172))="","",OFFSET('Sanitation Data'!$G$31,0,10*ROW('Sanitation Data'!G172)))</f>
        <v/>
      </c>
      <c r="DH178" s="33" t="str">
        <f ca="true">+IF(OFFSET('Sanitation Data'!$G$32,0,10*ROW('Sanitation Data'!G172))="","",OFFSET('Sanitation Data'!$G$32,0,10*ROW('Sanitation Data'!G172)))</f>
        <v/>
      </c>
      <c r="DI178" s="33" t="str">
        <f ca="true">+IF(OFFSET('Sanitation Data'!$G$33,0,10*ROW('Sanitation Data'!G172))="","",OFFSET('Sanitation Data'!$G$33,0,10*ROW('Sanitation Data'!G172)))</f>
        <v/>
      </c>
      <c r="DJ178" s="33" t="str">
        <f ca="true">+IF(OFFSET('Sanitation Data'!$H$29,0,10*ROW('Sanitation Data'!H172))="","",OFFSET('Sanitation Data'!$H$29,0,10*ROW('Sanitation Data'!H172)))</f>
        <v/>
      </c>
      <c r="DK178" s="33" t="str">
        <f ca="true">+IF(OFFSET('Sanitation Data'!$H$30,0,10*ROW('Sanitation Data'!H172))="","",OFFSET('Sanitation Data'!$H$30,0,10*ROW('Sanitation Data'!H172)))</f>
        <v/>
      </c>
      <c r="DL178" s="33" t="str">
        <f ca="true">+IF(OFFSET('Sanitation Data'!$H$31,0,10*ROW('Sanitation Data'!H172))="","",OFFSET('Sanitation Data'!$H$31,0,10*ROW('Sanitation Data'!H172)))</f>
        <v/>
      </c>
      <c r="DM178" s="33" t="str">
        <f ca="true">+IF(OFFSET('Sanitation Data'!$H$32,0,10*ROW('Sanitation Data'!H172))="","",OFFSET('Sanitation Data'!$H$32,0,10*ROW('Sanitation Data'!H172)))</f>
        <v/>
      </c>
      <c r="DN178" s="33" t="str">
        <f ca="true">+IF(OFFSET('Sanitation Data'!$H$33,0,10*ROW('Sanitation Data'!H172))="","",OFFSET('Sanitation Data'!$H$33,0,10*ROW('Sanitation Data'!H172)))</f>
        <v/>
      </c>
      <c r="DO178" s="33" t="str">
        <f ca="true">+IF(OFFSET('Hygiene Data'!$C$12,0,10*ROW('Hygiene Data'!C172))="","",OFFSET('Hygiene Data'!$C$12,0,10*ROW('Hygiene Data'!C172)))</f>
        <v/>
      </c>
      <c r="DP178" s="33" t="str">
        <f ca="true">+IF(OFFSET('Hygiene Data'!$C$13,0,10*ROW('Hygiene Data'!C172))="","",OFFSET('Hygiene Data'!$C$13,0,10*ROW('Hygiene Data'!C172)))</f>
        <v/>
      </c>
      <c r="DQ178" s="33" t="str">
        <f ca="true">+IF(OFFSET('Hygiene Data'!$C$14,0,10*ROW('Hygiene Data'!C172))="","",OFFSET('Hygiene Data'!$C$14,0,10*ROW('Hygiene Data'!C172)))</f>
        <v/>
      </c>
      <c r="DR178" s="33" t="str">
        <f ca="true">+IF(OFFSET('Hygiene Data'!$D$12,0,10*ROW('Hygiene Data'!D172))="","",OFFSET('Hygiene Data'!$D$12,0,10*ROW('Hygiene Data'!D172)))</f>
        <v/>
      </c>
      <c r="DS178" s="33" t="str">
        <f ca="true">+IF(OFFSET('Hygiene Data'!$D$13,0,10*ROW('Hygiene Data'!D172))="","",OFFSET('Hygiene Data'!$D$13,0,10*ROW('Hygiene Data'!D172)))</f>
        <v/>
      </c>
      <c r="DT178" s="33" t="str">
        <f ca="true">+IF(OFFSET('Hygiene Data'!$D$14,0,10*ROW('Hygiene Data'!D172))="","",OFFSET('Hygiene Data'!$D$14,0,10*ROW('Hygiene Data'!D172)))</f>
        <v/>
      </c>
      <c r="DU178" s="33" t="str">
        <f ca="true">+IF(OFFSET('Hygiene Data'!$E$12,0,10*ROW('Hygiene Data'!E172))="","",OFFSET('Hygiene Data'!$E$12,0,10*ROW('Hygiene Data'!E172)))</f>
        <v/>
      </c>
      <c r="DV178" s="33" t="str">
        <f ca="true">+IF(OFFSET('Hygiene Data'!$E$13,0,10*ROW('Hygiene Data'!E172))="","",OFFSET('Hygiene Data'!$E$13,0,10*ROW('Hygiene Data'!E172)))</f>
        <v/>
      </c>
      <c r="DW178" s="33" t="str">
        <f ca="true">+IF(OFFSET('Hygiene Data'!$E$14,0,10*ROW('Hygiene Data'!E172))="","",OFFSET('Hygiene Data'!$E$14,0,10*ROW('Hygiene Data'!E172)))</f>
        <v/>
      </c>
      <c r="DX178" s="33" t="str">
        <f ca="true">+IF(OFFSET('Hygiene Data'!$F$12,0,10*ROW('Hygiene Data'!F172))="","",OFFSET('Hygiene Data'!$F$12,0,10*ROW('Hygiene Data'!F172)))</f>
        <v/>
      </c>
      <c r="DY178" s="33" t="str">
        <f ca="true">+IF(OFFSET('Hygiene Data'!$F$13,0,10*ROW('Hygiene Data'!F172))="","",OFFSET('Hygiene Data'!$F$13,0,10*ROW('Hygiene Data'!F172)))</f>
        <v/>
      </c>
      <c r="DZ178" s="33" t="str">
        <f ca="true">+IF(OFFSET('Hygiene Data'!$F$14,0,10*ROW('Hygiene Data'!F172))="","",OFFSET('Hygiene Data'!$F$14,0,10*ROW('Hygiene Data'!F172)))</f>
        <v/>
      </c>
      <c r="EA178" s="33" t="str">
        <f ca="true">+IF(OFFSET('Hygiene Data'!$G$12,0,10*ROW('Hygiene Data'!G172))="","",OFFSET('Hygiene Data'!$G$12,0,10*ROW('Hygiene Data'!G172)))</f>
        <v/>
      </c>
      <c r="EB178" s="33" t="str">
        <f ca="true">+IF(OFFSET('Hygiene Data'!$G$13,0,10*ROW('Hygiene Data'!G172))="","",OFFSET('Hygiene Data'!$G$13,0,10*ROW('Hygiene Data'!G172)))</f>
        <v/>
      </c>
      <c r="EC178" s="33" t="str">
        <f ca="true">+IF(OFFSET('Hygiene Data'!$G$14,0,10*ROW('Hygiene Data'!G172))="","",OFFSET('Hygiene Data'!$G$14,0,10*ROW('Hygiene Data'!G172)))</f>
        <v/>
      </c>
      <c r="ED178" s="33" t="str">
        <f ca="true">+IF(OFFSET('Hygiene Data'!$H$12,0,10*ROW('Hygiene Data'!H172))="","",OFFSET('Hygiene Data'!$H$12,0,10*ROW('Hygiene Data'!H172)))</f>
        <v/>
      </c>
      <c r="EE178" s="33" t="str">
        <f ca="true">+IF(OFFSET('Hygiene Data'!$H$13,0,10*ROW('Hygiene Data'!H172))="","",OFFSET('Hygiene Data'!$H$13,0,10*ROW('Hygiene Data'!H172)))</f>
        <v/>
      </c>
      <c r="EF178" s="33" t="str">
        <f ca="true">+IF(OFFSET('Hygiene Data'!$H$14,0,10*ROW('Hygiene Data'!H172))="","",OFFSET('Hygiene Data'!$H$14,0,10*ROW('Hygiene Data'!H172)))</f>
        <v/>
      </c>
    </row>
    <row r="179" x14ac:dyDescent="0.2">
      <c r="A179" s="56" t="str">
        <f ca="true">+IF(OFFSET('Water Data'!$B$1,0,10*ROW('Water Data'!B176))="","",OFFSET('Water Data'!$B$1,0,10*ROW('Water Data'!B176)))</f>
        <v/>
      </c>
      <c r="B179" s="56" t="str">
        <f ca="true">+IF(OFFSET('Water Data'!$A$3,0,10*ROW('Water Data'!A176))="","",OFFSET('Water Data'!$A$3,0,10*ROW('Water Data'!A176)))</f>
        <v/>
      </c>
      <c r="C179" s="56" t="str">
        <f ca="true">+IF(OFFSET('Water Data'!$C$3,0,10*ROW('Water Data'!C176))="","",OFFSET('Water Data'!$C$3,0,10*ROW('Water Data'!C176)))</f>
        <v/>
      </c>
      <c r="D179" s="244"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4"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4"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4"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4"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4"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4"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4"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4"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4"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4"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4"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4"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4"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4"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4"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4"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4"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45"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45"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45"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45"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45"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45"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45"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45"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45"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45"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45"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45"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45"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45"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45"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45"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45"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45"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45"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45"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45"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45"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45"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45"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45"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45"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45"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45"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45"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45"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46"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46"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46"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46"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46"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46"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46"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46"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46"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46"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46"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46"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46"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46"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46"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46"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46"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46"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3" t="str">
        <f ca="true">+IF(OFFSET('Water Data'!$C$28,0,10*ROW('Water Data'!C173))="","",OFFSET('Water Data'!$C$28,0,10*ROW('Water Data'!C173)))</f>
        <v/>
      </c>
      <c r="BT179" s="33" t="str">
        <f ca="true">+IF(OFFSET('Water Data'!$C$29,0,10*ROW('Water Data'!C173))="","",OFFSET('Water Data'!$C$29,0,10*ROW('Water Data'!C173)))</f>
        <v/>
      </c>
      <c r="BU179" s="33" t="str">
        <f ca="true">+IF(OFFSET('Water Data'!$C$30,0,10*ROW('Water Data'!C173))="","",OFFSET('Water Data'!$C$30,0,10*ROW('Water Data'!C173)))</f>
        <v/>
      </c>
      <c r="BV179" s="33" t="str">
        <f ca="true">+IF(OFFSET('Water Data'!$D$28,0,10*ROW('Water Data'!D173))="","",OFFSET('Water Data'!$D$28,0,10*ROW('Water Data'!D173)))</f>
        <v/>
      </c>
      <c r="BW179" s="33" t="str">
        <f ca="true">+IF(OFFSET('Water Data'!$D$29,0,10*ROW('Water Data'!D173))="","",OFFSET('Water Data'!$D$29,0,10*ROW('Water Data'!D173)))</f>
        <v/>
      </c>
      <c r="BX179" s="33" t="str">
        <f ca="true">+IF(OFFSET('Water Data'!$D$30,0,10*ROW('Water Data'!D173))="","",OFFSET('Water Data'!$D$30,0,10*ROW('Water Data'!D173)))</f>
        <v/>
      </c>
      <c r="BY179" s="33" t="str">
        <f ca="true">+IF(OFFSET('Water Data'!$E$28,0,10*ROW('Water Data'!E173))="","",OFFSET('Water Data'!$E$28,0,10*ROW('Water Data'!E173)))</f>
        <v/>
      </c>
      <c r="BZ179" s="33" t="str">
        <f ca="true">+IF(OFFSET('Water Data'!$E$29,0,10*ROW('Water Data'!E173))="","",OFFSET('Water Data'!$E$29,0,10*ROW('Water Data'!E173)))</f>
        <v/>
      </c>
      <c r="CA179" s="33" t="str">
        <f ca="true">+IF(OFFSET('Water Data'!$E$30,0,10*ROW('Water Data'!E173))="","",OFFSET('Water Data'!$E$30,0,10*ROW('Water Data'!E173)))</f>
        <v/>
      </c>
      <c r="CB179" s="33" t="str">
        <f ca="true">+IF(OFFSET('Water Data'!$F$28,0,10*ROW('Water Data'!F173))="","",OFFSET('Water Data'!$F$28,0,10*ROW('Water Data'!F173)))</f>
        <v/>
      </c>
      <c r="CC179" s="33" t="str">
        <f ca="true">+IF(OFFSET('Water Data'!$F$29,0,10*ROW('Water Data'!F173))="","",OFFSET('Water Data'!$F$29,0,10*ROW('Water Data'!F173)))</f>
        <v/>
      </c>
      <c r="CD179" s="33" t="str">
        <f ca="true">+IF(OFFSET('Water Data'!$F$30,0,10*ROW('Water Data'!F173))="","",OFFSET('Water Data'!$F$30,0,10*ROW('Water Data'!F173)))</f>
        <v/>
      </c>
      <c r="CE179" s="33" t="str">
        <f ca="true">+IF(OFFSET('Water Data'!$G$28,0,10*ROW('Water Data'!G173))="","",OFFSET('Water Data'!$G$28,0,10*ROW('Water Data'!G173)))</f>
        <v/>
      </c>
      <c r="CF179" s="33" t="str">
        <f ca="true">+IF(OFFSET('Water Data'!$G$29,0,10*ROW('Water Data'!G173))="","",OFFSET('Water Data'!$G$29,0,10*ROW('Water Data'!G173)))</f>
        <v/>
      </c>
      <c r="CG179" s="33" t="str">
        <f ca="true">+IF(OFFSET('Water Data'!$G$30,0,10*ROW('Water Data'!G173))="","",OFFSET('Water Data'!$G$30,0,10*ROW('Water Data'!G173)))</f>
        <v/>
      </c>
      <c r="CH179" s="33" t="str">
        <f ca="true">+IF(OFFSET('Water Data'!$H$28,0,10*ROW('Water Data'!H173))="","",OFFSET('Water Data'!$H$28,0,10*ROW('Water Data'!H173)))</f>
        <v/>
      </c>
      <c r="CI179" s="33" t="str">
        <f ca="true">+IF(OFFSET('Water Data'!$H$29,0,10*ROW('Water Data'!H173))="","",OFFSET('Water Data'!$H$29,0,10*ROW('Water Data'!H173)))</f>
        <v/>
      </c>
      <c r="CJ179" s="33" t="str">
        <f ca="true">+IF(OFFSET('Water Data'!$H$30,0,10*ROW('Water Data'!H173))="","",OFFSET('Water Data'!$H$30,0,10*ROW('Water Data'!H173)))</f>
        <v/>
      </c>
      <c r="CK179" s="33" t="str">
        <f ca="true">+IF(OFFSET('Sanitation Data'!$C$29,0,10*ROW('Sanitation Data'!C173))="","",OFFSET('Sanitation Data'!$C$29,0,10*ROW('Sanitation Data'!C173)))</f>
        <v/>
      </c>
      <c r="CL179" s="33" t="str">
        <f ca="true">+IF(OFFSET('Sanitation Data'!$C$30,0,10*ROW('Sanitation Data'!C173))="","",OFFSET('Sanitation Data'!$C$30,0,10*ROW('Sanitation Data'!C173)))</f>
        <v/>
      </c>
      <c r="CM179" s="33" t="str">
        <f ca="true">+IF(OFFSET('Sanitation Data'!$C$31,0,10*ROW('Sanitation Data'!C173))="","",OFFSET('Sanitation Data'!$C$31,0,10*ROW('Sanitation Data'!C173)))</f>
        <v/>
      </c>
      <c r="CN179" s="33" t="str">
        <f ca="true">+IF(OFFSET('Sanitation Data'!$C$32,0,10*ROW('Sanitation Data'!C173))="","",OFFSET('Sanitation Data'!$C$32,0,10*ROW('Sanitation Data'!C173)))</f>
        <v/>
      </c>
      <c r="CO179" s="33" t="str">
        <f ca="true">+IF(OFFSET('Sanitation Data'!$C$33,0,10*ROW('Sanitation Data'!C173))="","",OFFSET('Sanitation Data'!$C$33,0,10*ROW('Sanitation Data'!C173)))</f>
        <v/>
      </c>
      <c r="CP179" s="33" t="str">
        <f ca="true">+IF(OFFSET('Sanitation Data'!$D$29,0,10*ROW('Sanitation Data'!D173))="","",OFFSET('Sanitation Data'!$D$29,0,10*ROW('Sanitation Data'!D173)))</f>
        <v/>
      </c>
      <c r="CQ179" s="33" t="str">
        <f ca="true">+IF(OFFSET('Sanitation Data'!$D$30,0,10*ROW('Sanitation Data'!D173))="","",OFFSET('Sanitation Data'!$D$30,0,10*ROW('Sanitation Data'!D173)))</f>
        <v/>
      </c>
      <c r="CR179" s="33" t="str">
        <f ca="true">+IF(OFFSET('Sanitation Data'!$D$31,0,10*ROW('Sanitation Data'!D173))="","",OFFSET('Sanitation Data'!$D$31,0,10*ROW('Sanitation Data'!D173)))</f>
        <v/>
      </c>
      <c r="CS179" s="33" t="str">
        <f ca="true">+IF(OFFSET('Sanitation Data'!$D$32,0,10*ROW('Sanitation Data'!D173))="","",OFFSET('Sanitation Data'!$D$32,0,10*ROW('Sanitation Data'!D173)))</f>
        <v/>
      </c>
      <c r="CT179" s="33" t="str">
        <f ca="true">+IF(OFFSET('Sanitation Data'!$D$33,0,10*ROW('Sanitation Data'!D173))="","",OFFSET('Sanitation Data'!$D$33,0,10*ROW('Sanitation Data'!D173)))</f>
        <v/>
      </c>
      <c r="CU179" s="33" t="str">
        <f ca="true">+IF(OFFSET('Sanitation Data'!$E$29,0,10*ROW('Sanitation Data'!E173))="","",OFFSET('Sanitation Data'!$E$29,0,10*ROW('Sanitation Data'!E173)))</f>
        <v/>
      </c>
      <c r="CV179" s="33" t="str">
        <f ca="true">+IF(OFFSET('Sanitation Data'!$E$30,0,10*ROW('Sanitation Data'!E173))="","",OFFSET('Sanitation Data'!$E$30,0,10*ROW('Sanitation Data'!E173)))</f>
        <v/>
      </c>
      <c r="CW179" s="33" t="str">
        <f ca="true">+IF(OFFSET('Sanitation Data'!$E$31,0,10*ROW('Sanitation Data'!E173))="","",OFFSET('Sanitation Data'!$E$31,0,10*ROW('Sanitation Data'!E173)))</f>
        <v/>
      </c>
      <c r="CX179" s="33" t="str">
        <f ca="true">+IF(OFFSET('Sanitation Data'!$E$32,0,10*ROW('Sanitation Data'!E173))="","",OFFSET('Sanitation Data'!$E$32,0,10*ROW('Sanitation Data'!E173)))</f>
        <v/>
      </c>
      <c r="CY179" s="33" t="str">
        <f ca="true">+IF(OFFSET('Sanitation Data'!$E$33,0,10*ROW('Sanitation Data'!E173))="","",OFFSET('Sanitation Data'!$E$33,0,10*ROW('Sanitation Data'!E173)))</f>
        <v/>
      </c>
      <c r="CZ179" s="33" t="str">
        <f ca="true">+IF(OFFSET('Sanitation Data'!$F$29,0,10*ROW('Sanitation Data'!F173))="","",OFFSET('Sanitation Data'!$F$29,0,10*ROW('Sanitation Data'!F173)))</f>
        <v/>
      </c>
      <c r="DA179" s="33" t="str">
        <f ca="true">+IF(OFFSET('Sanitation Data'!$F$30,0,10*ROW('Sanitation Data'!F173))="","",OFFSET('Sanitation Data'!$F$30,0,10*ROW('Sanitation Data'!F173)))</f>
        <v/>
      </c>
      <c r="DB179" s="33" t="str">
        <f ca="true">+IF(OFFSET('Sanitation Data'!$F$31,0,10*ROW('Sanitation Data'!F173))="","",OFFSET('Sanitation Data'!$F$31,0,10*ROW('Sanitation Data'!F173)))</f>
        <v/>
      </c>
      <c r="DC179" s="33" t="str">
        <f ca="true">+IF(OFFSET('Sanitation Data'!$F$32,0,10*ROW('Sanitation Data'!F173))="","",OFFSET('Sanitation Data'!$F$32,0,10*ROW('Sanitation Data'!F173)))</f>
        <v/>
      </c>
      <c r="DD179" s="33" t="str">
        <f ca="true">+IF(OFFSET('Sanitation Data'!$F$33,0,10*ROW('Sanitation Data'!F173))="","",OFFSET('Sanitation Data'!$F$33,0,10*ROW('Sanitation Data'!F173)))</f>
        <v/>
      </c>
      <c r="DE179" s="33" t="str">
        <f ca="true">+IF(OFFSET('Sanitation Data'!$G$29,0,10*ROW('Sanitation Data'!G173))="","",OFFSET('Sanitation Data'!$G$29,0,10*ROW('Sanitation Data'!G173)))</f>
        <v/>
      </c>
      <c r="DF179" s="33" t="str">
        <f ca="true">+IF(OFFSET('Sanitation Data'!$G$30,0,10*ROW('Sanitation Data'!G173))="","",OFFSET('Sanitation Data'!$G$30,0,10*ROW('Sanitation Data'!G173)))</f>
        <v/>
      </c>
      <c r="DG179" s="33" t="str">
        <f ca="true">+IF(OFFSET('Sanitation Data'!$G$31,0,10*ROW('Sanitation Data'!G173))="","",OFFSET('Sanitation Data'!$G$31,0,10*ROW('Sanitation Data'!G173)))</f>
        <v/>
      </c>
      <c r="DH179" s="33" t="str">
        <f ca="true">+IF(OFFSET('Sanitation Data'!$G$32,0,10*ROW('Sanitation Data'!G173))="","",OFFSET('Sanitation Data'!$G$32,0,10*ROW('Sanitation Data'!G173)))</f>
        <v/>
      </c>
      <c r="DI179" s="33" t="str">
        <f ca="true">+IF(OFFSET('Sanitation Data'!$G$33,0,10*ROW('Sanitation Data'!G173))="","",OFFSET('Sanitation Data'!$G$33,0,10*ROW('Sanitation Data'!G173)))</f>
        <v/>
      </c>
      <c r="DJ179" s="33" t="str">
        <f ca="true">+IF(OFFSET('Sanitation Data'!$H$29,0,10*ROW('Sanitation Data'!H173))="","",OFFSET('Sanitation Data'!$H$29,0,10*ROW('Sanitation Data'!H173)))</f>
        <v/>
      </c>
      <c r="DK179" s="33" t="str">
        <f ca="true">+IF(OFFSET('Sanitation Data'!$H$30,0,10*ROW('Sanitation Data'!H173))="","",OFFSET('Sanitation Data'!$H$30,0,10*ROW('Sanitation Data'!H173)))</f>
        <v/>
      </c>
      <c r="DL179" s="33" t="str">
        <f ca="true">+IF(OFFSET('Sanitation Data'!$H$31,0,10*ROW('Sanitation Data'!H173))="","",OFFSET('Sanitation Data'!$H$31,0,10*ROW('Sanitation Data'!H173)))</f>
        <v/>
      </c>
      <c r="DM179" s="33" t="str">
        <f ca="true">+IF(OFFSET('Sanitation Data'!$H$32,0,10*ROW('Sanitation Data'!H173))="","",OFFSET('Sanitation Data'!$H$32,0,10*ROW('Sanitation Data'!H173)))</f>
        <v/>
      </c>
      <c r="DN179" s="33" t="str">
        <f ca="true">+IF(OFFSET('Sanitation Data'!$H$33,0,10*ROW('Sanitation Data'!H173))="","",OFFSET('Sanitation Data'!$H$33,0,10*ROW('Sanitation Data'!H173)))</f>
        <v/>
      </c>
      <c r="DO179" s="33" t="str">
        <f ca="true">+IF(OFFSET('Hygiene Data'!$C$12,0,10*ROW('Hygiene Data'!C173))="","",OFFSET('Hygiene Data'!$C$12,0,10*ROW('Hygiene Data'!C173)))</f>
        <v/>
      </c>
      <c r="DP179" s="33" t="str">
        <f ca="true">+IF(OFFSET('Hygiene Data'!$C$13,0,10*ROW('Hygiene Data'!C173))="","",OFFSET('Hygiene Data'!$C$13,0,10*ROW('Hygiene Data'!C173)))</f>
        <v/>
      </c>
      <c r="DQ179" s="33" t="str">
        <f ca="true">+IF(OFFSET('Hygiene Data'!$C$14,0,10*ROW('Hygiene Data'!C173))="","",OFFSET('Hygiene Data'!$C$14,0,10*ROW('Hygiene Data'!C173)))</f>
        <v/>
      </c>
      <c r="DR179" s="33" t="str">
        <f ca="true">+IF(OFFSET('Hygiene Data'!$D$12,0,10*ROW('Hygiene Data'!D173))="","",OFFSET('Hygiene Data'!$D$12,0,10*ROW('Hygiene Data'!D173)))</f>
        <v/>
      </c>
      <c r="DS179" s="33" t="str">
        <f ca="true">+IF(OFFSET('Hygiene Data'!$D$13,0,10*ROW('Hygiene Data'!D173))="","",OFFSET('Hygiene Data'!$D$13,0,10*ROW('Hygiene Data'!D173)))</f>
        <v/>
      </c>
      <c r="DT179" s="33" t="str">
        <f ca="true">+IF(OFFSET('Hygiene Data'!$D$14,0,10*ROW('Hygiene Data'!D173))="","",OFFSET('Hygiene Data'!$D$14,0,10*ROW('Hygiene Data'!D173)))</f>
        <v/>
      </c>
      <c r="DU179" s="33" t="str">
        <f ca="true">+IF(OFFSET('Hygiene Data'!$E$12,0,10*ROW('Hygiene Data'!E173))="","",OFFSET('Hygiene Data'!$E$12,0,10*ROW('Hygiene Data'!E173)))</f>
        <v/>
      </c>
      <c r="DV179" s="33" t="str">
        <f ca="true">+IF(OFFSET('Hygiene Data'!$E$13,0,10*ROW('Hygiene Data'!E173))="","",OFFSET('Hygiene Data'!$E$13,0,10*ROW('Hygiene Data'!E173)))</f>
        <v/>
      </c>
      <c r="DW179" s="33" t="str">
        <f ca="true">+IF(OFFSET('Hygiene Data'!$E$14,0,10*ROW('Hygiene Data'!E173))="","",OFFSET('Hygiene Data'!$E$14,0,10*ROW('Hygiene Data'!E173)))</f>
        <v/>
      </c>
      <c r="DX179" s="33" t="str">
        <f ca="true">+IF(OFFSET('Hygiene Data'!$F$12,0,10*ROW('Hygiene Data'!F173))="","",OFFSET('Hygiene Data'!$F$12,0,10*ROW('Hygiene Data'!F173)))</f>
        <v/>
      </c>
      <c r="DY179" s="33" t="str">
        <f ca="true">+IF(OFFSET('Hygiene Data'!$F$13,0,10*ROW('Hygiene Data'!F173))="","",OFFSET('Hygiene Data'!$F$13,0,10*ROW('Hygiene Data'!F173)))</f>
        <v/>
      </c>
      <c r="DZ179" s="33" t="str">
        <f ca="true">+IF(OFFSET('Hygiene Data'!$F$14,0,10*ROW('Hygiene Data'!F173))="","",OFFSET('Hygiene Data'!$F$14,0,10*ROW('Hygiene Data'!F173)))</f>
        <v/>
      </c>
      <c r="EA179" s="33" t="str">
        <f ca="true">+IF(OFFSET('Hygiene Data'!$G$12,0,10*ROW('Hygiene Data'!G173))="","",OFFSET('Hygiene Data'!$G$12,0,10*ROW('Hygiene Data'!G173)))</f>
        <v/>
      </c>
      <c r="EB179" s="33" t="str">
        <f ca="true">+IF(OFFSET('Hygiene Data'!$G$13,0,10*ROW('Hygiene Data'!G173))="","",OFFSET('Hygiene Data'!$G$13,0,10*ROW('Hygiene Data'!G173)))</f>
        <v/>
      </c>
      <c r="EC179" s="33" t="str">
        <f ca="true">+IF(OFFSET('Hygiene Data'!$G$14,0,10*ROW('Hygiene Data'!G173))="","",OFFSET('Hygiene Data'!$G$14,0,10*ROW('Hygiene Data'!G173)))</f>
        <v/>
      </c>
      <c r="ED179" s="33" t="str">
        <f ca="true">+IF(OFFSET('Hygiene Data'!$H$12,0,10*ROW('Hygiene Data'!H173))="","",OFFSET('Hygiene Data'!$H$12,0,10*ROW('Hygiene Data'!H173)))</f>
        <v/>
      </c>
      <c r="EE179" s="33" t="str">
        <f ca="true">+IF(OFFSET('Hygiene Data'!$H$13,0,10*ROW('Hygiene Data'!H173))="","",OFFSET('Hygiene Data'!$H$13,0,10*ROW('Hygiene Data'!H173)))</f>
        <v/>
      </c>
      <c r="EF179" s="33" t="str">
        <f ca="true">+IF(OFFSET('Hygiene Data'!$H$14,0,10*ROW('Hygiene Data'!H173))="","",OFFSET('Hygiene Data'!$H$14,0,10*ROW('Hygiene Data'!H173)))</f>
        <v/>
      </c>
    </row>
    <row r="180" x14ac:dyDescent="0.2">
      <c r="A180" s="56" t="str">
        <f ca="true">+IF(OFFSET('Water Data'!$B$1,0,10*ROW('Water Data'!B177))="","",OFFSET('Water Data'!$B$1,0,10*ROW('Water Data'!B177)))</f>
        <v/>
      </c>
      <c r="B180" s="56" t="str">
        <f ca="true">+IF(OFFSET('Water Data'!$A$3,0,10*ROW('Water Data'!A177))="","",OFFSET('Water Data'!$A$3,0,10*ROW('Water Data'!A177)))</f>
        <v/>
      </c>
      <c r="C180" s="56" t="str">
        <f ca="true">+IF(OFFSET('Water Data'!$C$3,0,10*ROW('Water Data'!C177))="","",OFFSET('Water Data'!$C$3,0,10*ROW('Water Data'!C177)))</f>
        <v/>
      </c>
      <c r="D180" s="244"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4"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4"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4"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4"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4"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4"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4"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4"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4"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4"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4"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4"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4"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4"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4"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4"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4"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45"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45"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45"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45"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45"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45"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45"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45"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45"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45"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45"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45"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45"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45"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45"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45"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45"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45"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45"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45"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45"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45"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45"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45"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45"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45"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45"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45"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45"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45"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46"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46"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46"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46"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46"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46"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46"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46"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46"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46"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46"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46"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46"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46"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46"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46"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46"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46"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3" t="str">
        <f ca="true">+IF(OFFSET('Water Data'!$C$28,0,10*ROW('Water Data'!C174))="","",OFFSET('Water Data'!$C$28,0,10*ROW('Water Data'!C174)))</f>
        <v/>
      </c>
      <c r="BT180" s="33" t="str">
        <f ca="true">+IF(OFFSET('Water Data'!$C$29,0,10*ROW('Water Data'!C174))="","",OFFSET('Water Data'!$C$29,0,10*ROW('Water Data'!C174)))</f>
        <v/>
      </c>
      <c r="BU180" s="33" t="str">
        <f ca="true">+IF(OFFSET('Water Data'!$C$30,0,10*ROW('Water Data'!C174))="","",OFFSET('Water Data'!$C$30,0,10*ROW('Water Data'!C174)))</f>
        <v/>
      </c>
      <c r="BV180" s="33" t="str">
        <f ca="true">+IF(OFFSET('Water Data'!$D$28,0,10*ROW('Water Data'!D174))="","",OFFSET('Water Data'!$D$28,0,10*ROW('Water Data'!D174)))</f>
        <v/>
      </c>
      <c r="BW180" s="33" t="str">
        <f ca="true">+IF(OFFSET('Water Data'!$D$29,0,10*ROW('Water Data'!D174))="","",OFFSET('Water Data'!$D$29,0,10*ROW('Water Data'!D174)))</f>
        <v/>
      </c>
      <c r="BX180" s="33" t="str">
        <f ca="true">+IF(OFFSET('Water Data'!$D$30,0,10*ROW('Water Data'!D174))="","",OFFSET('Water Data'!$D$30,0,10*ROW('Water Data'!D174)))</f>
        <v/>
      </c>
      <c r="BY180" s="33" t="str">
        <f ca="true">+IF(OFFSET('Water Data'!$E$28,0,10*ROW('Water Data'!E174))="","",OFFSET('Water Data'!$E$28,0,10*ROW('Water Data'!E174)))</f>
        <v/>
      </c>
      <c r="BZ180" s="33" t="str">
        <f ca="true">+IF(OFFSET('Water Data'!$E$29,0,10*ROW('Water Data'!E174))="","",OFFSET('Water Data'!$E$29,0,10*ROW('Water Data'!E174)))</f>
        <v/>
      </c>
      <c r="CA180" s="33" t="str">
        <f ca="true">+IF(OFFSET('Water Data'!$E$30,0,10*ROW('Water Data'!E174))="","",OFFSET('Water Data'!$E$30,0,10*ROW('Water Data'!E174)))</f>
        <v/>
      </c>
      <c r="CB180" s="33" t="str">
        <f ca="true">+IF(OFFSET('Water Data'!$F$28,0,10*ROW('Water Data'!F174))="","",OFFSET('Water Data'!$F$28,0,10*ROW('Water Data'!F174)))</f>
        <v/>
      </c>
      <c r="CC180" s="33" t="str">
        <f ca="true">+IF(OFFSET('Water Data'!$F$29,0,10*ROW('Water Data'!F174))="","",OFFSET('Water Data'!$F$29,0,10*ROW('Water Data'!F174)))</f>
        <v/>
      </c>
      <c r="CD180" s="33" t="str">
        <f ca="true">+IF(OFFSET('Water Data'!$F$30,0,10*ROW('Water Data'!F174))="","",OFFSET('Water Data'!$F$30,0,10*ROW('Water Data'!F174)))</f>
        <v/>
      </c>
      <c r="CE180" s="33" t="str">
        <f ca="true">+IF(OFFSET('Water Data'!$G$28,0,10*ROW('Water Data'!G174))="","",OFFSET('Water Data'!$G$28,0,10*ROW('Water Data'!G174)))</f>
        <v/>
      </c>
      <c r="CF180" s="33" t="str">
        <f ca="true">+IF(OFFSET('Water Data'!$G$29,0,10*ROW('Water Data'!G174))="","",OFFSET('Water Data'!$G$29,0,10*ROW('Water Data'!G174)))</f>
        <v/>
      </c>
      <c r="CG180" s="33" t="str">
        <f ca="true">+IF(OFFSET('Water Data'!$G$30,0,10*ROW('Water Data'!G174))="","",OFFSET('Water Data'!$G$30,0,10*ROW('Water Data'!G174)))</f>
        <v/>
      </c>
      <c r="CH180" s="33" t="str">
        <f ca="true">+IF(OFFSET('Water Data'!$H$28,0,10*ROW('Water Data'!H174))="","",OFFSET('Water Data'!$H$28,0,10*ROW('Water Data'!H174)))</f>
        <v/>
      </c>
      <c r="CI180" s="33" t="str">
        <f ca="true">+IF(OFFSET('Water Data'!$H$29,0,10*ROW('Water Data'!H174))="","",OFFSET('Water Data'!$H$29,0,10*ROW('Water Data'!H174)))</f>
        <v/>
      </c>
      <c r="CJ180" s="33" t="str">
        <f ca="true">+IF(OFFSET('Water Data'!$H$30,0,10*ROW('Water Data'!H174))="","",OFFSET('Water Data'!$H$30,0,10*ROW('Water Data'!H174)))</f>
        <v/>
      </c>
      <c r="CK180" s="33" t="str">
        <f ca="true">+IF(OFFSET('Sanitation Data'!$C$29,0,10*ROW('Sanitation Data'!C174))="","",OFFSET('Sanitation Data'!$C$29,0,10*ROW('Sanitation Data'!C174)))</f>
        <v/>
      </c>
      <c r="CL180" s="33" t="str">
        <f ca="true">+IF(OFFSET('Sanitation Data'!$C$30,0,10*ROW('Sanitation Data'!C174))="","",OFFSET('Sanitation Data'!$C$30,0,10*ROW('Sanitation Data'!C174)))</f>
        <v/>
      </c>
      <c r="CM180" s="33" t="str">
        <f ca="true">+IF(OFFSET('Sanitation Data'!$C$31,0,10*ROW('Sanitation Data'!C174))="","",OFFSET('Sanitation Data'!$C$31,0,10*ROW('Sanitation Data'!C174)))</f>
        <v/>
      </c>
      <c r="CN180" s="33" t="str">
        <f ca="true">+IF(OFFSET('Sanitation Data'!$C$32,0,10*ROW('Sanitation Data'!C174))="","",OFFSET('Sanitation Data'!$C$32,0,10*ROW('Sanitation Data'!C174)))</f>
        <v/>
      </c>
      <c r="CO180" s="33" t="str">
        <f ca="true">+IF(OFFSET('Sanitation Data'!$C$33,0,10*ROW('Sanitation Data'!C174))="","",OFFSET('Sanitation Data'!$C$33,0,10*ROW('Sanitation Data'!C174)))</f>
        <v/>
      </c>
      <c r="CP180" s="33" t="str">
        <f ca="true">+IF(OFFSET('Sanitation Data'!$D$29,0,10*ROW('Sanitation Data'!D174))="","",OFFSET('Sanitation Data'!$D$29,0,10*ROW('Sanitation Data'!D174)))</f>
        <v/>
      </c>
      <c r="CQ180" s="33" t="str">
        <f ca="true">+IF(OFFSET('Sanitation Data'!$D$30,0,10*ROW('Sanitation Data'!D174))="","",OFFSET('Sanitation Data'!$D$30,0,10*ROW('Sanitation Data'!D174)))</f>
        <v/>
      </c>
      <c r="CR180" s="33" t="str">
        <f ca="true">+IF(OFFSET('Sanitation Data'!$D$31,0,10*ROW('Sanitation Data'!D174))="","",OFFSET('Sanitation Data'!$D$31,0,10*ROW('Sanitation Data'!D174)))</f>
        <v/>
      </c>
      <c r="CS180" s="33" t="str">
        <f ca="true">+IF(OFFSET('Sanitation Data'!$D$32,0,10*ROW('Sanitation Data'!D174))="","",OFFSET('Sanitation Data'!$D$32,0,10*ROW('Sanitation Data'!D174)))</f>
        <v/>
      </c>
      <c r="CT180" s="33" t="str">
        <f ca="true">+IF(OFFSET('Sanitation Data'!$D$33,0,10*ROW('Sanitation Data'!D174))="","",OFFSET('Sanitation Data'!$D$33,0,10*ROW('Sanitation Data'!D174)))</f>
        <v/>
      </c>
      <c r="CU180" s="33" t="str">
        <f ca="true">+IF(OFFSET('Sanitation Data'!$E$29,0,10*ROW('Sanitation Data'!E174))="","",OFFSET('Sanitation Data'!$E$29,0,10*ROW('Sanitation Data'!E174)))</f>
        <v/>
      </c>
      <c r="CV180" s="33" t="str">
        <f ca="true">+IF(OFFSET('Sanitation Data'!$E$30,0,10*ROW('Sanitation Data'!E174))="","",OFFSET('Sanitation Data'!$E$30,0,10*ROW('Sanitation Data'!E174)))</f>
        <v/>
      </c>
      <c r="CW180" s="33" t="str">
        <f ca="true">+IF(OFFSET('Sanitation Data'!$E$31,0,10*ROW('Sanitation Data'!E174))="","",OFFSET('Sanitation Data'!$E$31,0,10*ROW('Sanitation Data'!E174)))</f>
        <v/>
      </c>
      <c r="CX180" s="33" t="str">
        <f ca="true">+IF(OFFSET('Sanitation Data'!$E$32,0,10*ROW('Sanitation Data'!E174))="","",OFFSET('Sanitation Data'!$E$32,0,10*ROW('Sanitation Data'!E174)))</f>
        <v/>
      </c>
      <c r="CY180" s="33" t="str">
        <f ca="true">+IF(OFFSET('Sanitation Data'!$E$33,0,10*ROW('Sanitation Data'!E174))="","",OFFSET('Sanitation Data'!$E$33,0,10*ROW('Sanitation Data'!E174)))</f>
        <v/>
      </c>
      <c r="CZ180" s="33" t="str">
        <f ca="true">+IF(OFFSET('Sanitation Data'!$F$29,0,10*ROW('Sanitation Data'!F174))="","",OFFSET('Sanitation Data'!$F$29,0,10*ROW('Sanitation Data'!F174)))</f>
        <v/>
      </c>
      <c r="DA180" s="33" t="str">
        <f ca="true">+IF(OFFSET('Sanitation Data'!$F$30,0,10*ROW('Sanitation Data'!F174))="","",OFFSET('Sanitation Data'!$F$30,0,10*ROW('Sanitation Data'!F174)))</f>
        <v/>
      </c>
      <c r="DB180" s="33" t="str">
        <f ca="true">+IF(OFFSET('Sanitation Data'!$F$31,0,10*ROW('Sanitation Data'!F174))="","",OFFSET('Sanitation Data'!$F$31,0,10*ROW('Sanitation Data'!F174)))</f>
        <v/>
      </c>
      <c r="DC180" s="33" t="str">
        <f ca="true">+IF(OFFSET('Sanitation Data'!$F$32,0,10*ROW('Sanitation Data'!F174))="","",OFFSET('Sanitation Data'!$F$32,0,10*ROW('Sanitation Data'!F174)))</f>
        <v/>
      </c>
      <c r="DD180" s="33" t="str">
        <f ca="true">+IF(OFFSET('Sanitation Data'!$F$33,0,10*ROW('Sanitation Data'!F174))="","",OFFSET('Sanitation Data'!$F$33,0,10*ROW('Sanitation Data'!F174)))</f>
        <v/>
      </c>
      <c r="DE180" s="33" t="str">
        <f ca="true">+IF(OFFSET('Sanitation Data'!$G$29,0,10*ROW('Sanitation Data'!G174))="","",OFFSET('Sanitation Data'!$G$29,0,10*ROW('Sanitation Data'!G174)))</f>
        <v/>
      </c>
      <c r="DF180" s="33" t="str">
        <f ca="true">+IF(OFFSET('Sanitation Data'!$G$30,0,10*ROW('Sanitation Data'!G174))="","",OFFSET('Sanitation Data'!$G$30,0,10*ROW('Sanitation Data'!G174)))</f>
        <v/>
      </c>
      <c r="DG180" s="33" t="str">
        <f ca="true">+IF(OFFSET('Sanitation Data'!$G$31,0,10*ROW('Sanitation Data'!G174))="","",OFFSET('Sanitation Data'!$G$31,0,10*ROW('Sanitation Data'!G174)))</f>
        <v/>
      </c>
      <c r="DH180" s="33" t="str">
        <f ca="true">+IF(OFFSET('Sanitation Data'!$G$32,0,10*ROW('Sanitation Data'!G174))="","",OFFSET('Sanitation Data'!$G$32,0,10*ROW('Sanitation Data'!G174)))</f>
        <v/>
      </c>
      <c r="DI180" s="33" t="str">
        <f ca="true">+IF(OFFSET('Sanitation Data'!$G$33,0,10*ROW('Sanitation Data'!G174))="","",OFFSET('Sanitation Data'!$G$33,0,10*ROW('Sanitation Data'!G174)))</f>
        <v/>
      </c>
      <c r="DJ180" s="33" t="str">
        <f ca="true">+IF(OFFSET('Sanitation Data'!$H$29,0,10*ROW('Sanitation Data'!H174))="","",OFFSET('Sanitation Data'!$H$29,0,10*ROW('Sanitation Data'!H174)))</f>
        <v/>
      </c>
      <c r="DK180" s="33" t="str">
        <f ca="true">+IF(OFFSET('Sanitation Data'!$H$30,0,10*ROW('Sanitation Data'!H174))="","",OFFSET('Sanitation Data'!$H$30,0,10*ROW('Sanitation Data'!H174)))</f>
        <v/>
      </c>
      <c r="DL180" s="33" t="str">
        <f ca="true">+IF(OFFSET('Sanitation Data'!$H$31,0,10*ROW('Sanitation Data'!H174))="","",OFFSET('Sanitation Data'!$H$31,0,10*ROW('Sanitation Data'!H174)))</f>
        <v/>
      </c>
      <c r="DM180" s="33" t="str">
        <f ca="true">+IF(OFFSET('Sanitation Data'!$H$32,0,10*ROW('Sanitation Data'!H174))="","",OFFSET('Sanitation Data'!$H$32,0,10*ROW('Sanitation Data'!H174)))</f>
        <v/>
      </c>
      <c r="DN180" s="33" t="str">
        <f ca="true">+IF(OFFSET('Sanitation Data'!$H$33,0,10*ROW('Sanitation Data'!H174))="","",OFFSET('Sanitation Data'!$H$33,0,10*ROW('Sanitation Data'!H174)))</f>
        <v/>
      </c>
      <c r="DO180" s="33" t="str">
        <f ca="true">+IF(OFFSET('Hygiene Data'!$C$12,0,10*ROW('Hygiene Data'!C174))="","",OFFSET('Hygiene Data'!$C$12,0,10*ROW('Hygiene Data'!C174)))</f>
        <v/>
      </c>
      <c r="DP180" s="33" t="str">
        <f ca="true">+IF(OFFSET('Hygiene Data'!$C$13,0,10*ROW('Hygiene Data'!C174))="","",OFFSET('Hygiene Data'!$C$13,0,10*ROW('Hygiene Data'!C174)))</f>
        <v/>
      </c>
      <c r="DQ180" s="33" t="str">
        <f ca="true">+IF(OFFSET('Hygiene Data'!$C$14,0,10*ROW('Hygiene Data'!C174))="","",OFFSET('Hygiene Data'!$C$14,0,10*ROW('Hygiene Data'!C174)))</f>
        <v/>
      </c>
      <c r="DR180" s="33" t="str">
        <f ca="true">+IF(OFFSET('Hygiene Data'!$D$12,0,10*ROW('Hygiene Data'!D174))="","",OFFSET('Hygiene Data'!$D$12,0,10*ROW('Hygiene Data'!D174)))</f>
        <v/>
      </c>
      <c r="DS180" s="33" t="str">
        <f ca="true">+IF(OFFSET('Hygiene Data'!$D$13,0,10*ROW('Hygiene Data'!D174))="","",OFFSET('Hygiene Data'!$D$13,0,10*ROW('Hygiene Data'!D174)))</f>
        <v/>
      </c>
      <c r="DT180" s="33" t="str">
        <f ca="true">+IF(OFFSET('Hygiene Data'!$D$14,0,10*ROW('Hygiene Data'!D174))="","",OFFSET('Hygiene Data'!$D$14,0,10*ROW('Hygiene Data'!D174)))</f>
        <v/>
      </c>
      <c r="DU180" s="33" t="str">
        <f ca="true">+IF(OFFSET('Hygiene Data'!$E$12,0,10*ROW('Hygiene Data'!E174))="","",OFFSET('Hygiene Data'!$E$12,0,10*ROW('Hygiene Data'!E174)))</f>
        <v/>
      </c>
      <c r="DV180" s="33" t="str">
        <f ca="true">+IF(OFFSET('Hygiene Data'!$E$13,0,10*ROW('Hygiene Data'!E174))="","",OFFSET('Hygiene Data'!$E$13,0,10*ROW('Hygiene Data'!E174)))</f>
        <v/>
      </c>
      <c r="DW180" s="33" t="str">
        <f ca="true">+IF(OFFSET('Hygiene Data'!$E$14,0,10*ROW('Hygiene Data'!E174))="","",OFFSET('Hygiene Data'!$E$14,0,10*ROW('Hygiene Data'!E174)))</f>
        <v/>
      </c>
      <c r="DX180" s="33" t="str">
        <f ca="true">+IF(OFFSET('Hygiene Data'!$F$12,0,10*ROW('Hygiene Data'!F174))="","",OFFSET('Hygiene Data'!$F$12,0,10*ROW('Hygiene Data'!F174)))</f>
        <v/>
      </c>
      <c r="DY180" s="33" t="str">
        <f ca="true">+IF(OFFSET('Hygiene Data'!$F$13,0,10*ROW('Hygiene Data'!F174))="","",OFFSET('Hygiene Data'!$F$13,0,10*ROW('Hygiene Data'!F174)))</f>
        <v/>
      </c>
      <c r="DZ180" s="33" t="str">
        <f ca="true">+IF(OFFSET('Hygiene Data'!$F$14,0,10*ROW('Hygiene Data'!F174))="","",OFFSET('Hygiene Data'!$F$14,0,10*ROW('Hygiene Data'!F174)))</f>
        <v/>
      </c>
      <c r="EA180" s="33" t="str">
        <f ca="true">+IF(OFFSET('Hygiene Data'!$G$12,0,10*ROW('Hygiene Data'!G174))="","",OFFSET('Hygiene Data'!$G$12,0,10*ROW('Hygiene Data'!G174)))</f>
        <v/>
      </c>
      <c r="EB180" s="33" t="str">
        <f ca="true">+IF(OFFSET('Hygiene Data'!$G$13,0,10*ROW('Hygiene Data'!G174))="","",OFFSET('Hygiene Data'!$G$13,0,10*ROW('Hygiene Data'!G174)))</f>
        <v/>
      </c>
      <c r="EC180" s="33" t="str">
        <f ca="true">+IF(OFFSET('Hygiene Data'!$G$14,0,10*ROW('Hygiene Data'!G174))="","",OFFSET('Hygiene Data'!$G$14,0,10*ROW('Hygiene Data'!G174)))</f>
        <v/>
      </c>
      <c r="ED180" s="33" t="str">
        <f ca="true">+IF(OFFSET('Hygiene Data'!$H$12,0,10*ROW('Hygiene Data'!H174))="","",OFFSET('Hygiene Data'!$H$12,0,10*ROW('Hygiene Data'!H174)))</f>
        <v/>
      </c>
      <c r="EE180" s="33" t="str">
        <f ca="true">+IF(OFFSET('Hygiene Data'!$H$13,0,10*ROW('Hygiene Data'!H174))="","",OFFSET('Hygiene Data'!$H$13,0,10*ROW('Hygiene Data'!H174)))</f>
        <v/>
      </c>
      <c r="EF180" s="33" t="str">
        <f ca="true">+IF(OFFSET('Hygiene Data'!$H$14,0,10*ROW('Hygiene Data'!H174))="","",OFFSET('Hygiene Data'!$H$14,0,10*ROW('Hygiene Data'!H174)))</f>
        <v/>
      </c>
    </row>
    <row r="181" x14ac:dyDescent="0.2">
      <c r="A181" s="56" t="str">
        <f ca="true">+IF(OFFSET('Water Data'!$B$1,0,10*ROW('Water Data'!B178))="","",OFFSET('Water Data'!$B$1,0,10*ROW('Water Data'!B178)))</f>
        <v/>
      </c>
      <c r="B181" s="56" t="str">
        <f ca="true">+IF(OFFSET('Water Data'!$A$3,0,10*ROW('Water Data'!A178))="","",OFFSET('Water Data'!$A$3,0,10*ROW('Water Data'!A178)))</f>
        <v/>
      </c>
      <c r="C181" s="56" t="str">
        <f ca="true">+IF(OFFSET('Water Data'!$C$3,0,10*ROW('Water Data'!C178))="","",OFFSET('Water Data'!$C$3,0,10*ROW('Water Data'!C178)))</f>
        <v/>
      </c>
      <c r="D181" s="244"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4"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4"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4"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4"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4"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4"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4"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4"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4"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4"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4"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4"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4"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4"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4"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4"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4"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45"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45"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45"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45"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45"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45"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45"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45"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45"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45"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45"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45"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45"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45"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45"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45"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45"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45"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45"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45"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45"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45"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45"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45"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45"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45"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45"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45"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45"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45"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46"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46"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46"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46"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46"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46"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46"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46"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46"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46"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46"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46"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46"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46"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46"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46"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46"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46"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3" t="str">
        <f ca="true">+IF(OFFSET('Water Data'!$C$28,0,10*ROW('Water Data'!C175))="","",OFFSET('Water Data'!$C$28,0,10*ROW('Water Data'!C175)))</f>
        <v/>
      </c>
      <c r="BT181" s="33" t="str">
        <f ca="true">+IF(OFFSET('Water Data'!$C$29,0,10*ROW('Water Data'!C175))="","",OFFSET('Water Data'!$C$29,0,10*ROW('Water Data'!C175)))</f>
        <v/>
      </c>
      <c r="BU181" s="33" t="str">
        <f ca="true">+IF(OFFSET('Water Data'!$C$30,0,10*ROW('Water Data'!C175))="","",OFFSET('Water Data'!$C$30,0,10*ROW('Water Data'!C175)))</f>
        <v/>
      </c>
      <c r="BV181" s="33" t="str">
        <f ca="true">+IF(OFFSET('Water Data'!$D$28,0,10*ROW('Water Data'!D175))="","",OFFSET('Water Data'!$D$28,0,10*ROW('Water Data'!D175)))</f>
        <v/>
      </c>
      <c r="BW181" s="33" t="str">
        <f ca="true">+IF(OFFSET('Water Data'!$D$29,0,10*ROW('Water Data'!D175))="","",OFFSET('Water Data'!$D$29,0,10*ROW('Water Data'!D175)))</f>
        <v/>
      </c>
      <c r="BX181" s="33" t="str">
        <f ca="true">+IF(OFFSET('Water Data'!$D$30,0,10*ROW('Water Data'!D175))="","",OFFSET('Water Data'!$D$30,0,10*ROW('Water Data'!D175)))</f>
        <v/>
      </c>
      <c r="BY181" s="33" t="str">
        <f ca="true">+IF(OFFSET('Water Data'!$E$28,0,10*ROW('Water Data'!E175))="","",OFFSET('Water Data'!$E$28,0,10*ROW('Water Data'!E175)))</f>
        <v/>
      </c>
      <c r="BZ181" s="33" t="str">
        <f ca="true">+IF(OFFSET('Water Data'!$E$29,0,10*ROW('Water Data'!E175))="","",OFFSET('Water Data'!$E$29,0,10*ROW('Water Data'!E175)))</f>
        <v/>
      </c>
      <c r="CA181" s="33" t="str">
        <f ca="true">+IF(OFFSET('Water Data'!$E$30,0,10*ROW('Water Data'!E175))="","",OFFSET('Water Data'!$E$30,0,10*ROW('Water Data'!E175)))</f>
        <v/>
      </c>
      <c r="CB181" s="33" t="str">
        <f ca="true">+IF(OFFSET('Water Data'!$F$28,0,10*ROW('Water Data'!F175))="","",OFFSET('Water Data'!$F$28,0,10*ROW('Water Data'!F175)))</f>
        <v/>
      </c>
      <c r="CC181" s="33" t="str">
        <f ca="true">+IF(OFFSET('Water Data'!$F$29,0,10*ROW('Water Data'!F175))="","",OFFSET('Water Data'!$F$29,0,10*ROW('Water Data'!F175)))</f>
        <v/>
      </c>
      <c r="CD181" s="33" t="str">
        <f ca="true">+IF(OFFSET('Water Data'!$F$30,0,10*ROW('Water Data'!F175))="","",OFFSET('Water Data'!$F$30,0,10*ROW('Water Data'!F175)))</f>
        <v/>
      </c>
      <c r="CE181" s="33" t="str">
        <f ca="true">+IF(OFFSET('Water Data'!$G$28,0,10*ROW('Water Data'!G175))="","",OFFSET('Water Data'!$G$28,0,10*ROW('Water Data'!G175)))</f>
        <v/>
      </c>
      <c r="CF181" s="33" t="str">
        <f ca="true">+IF(OFFSET('Water Data'!$G$29,0,10*ROW('Water Data'!G175))="","",OFFSET('Water Data'!$G$29,0,10*ROW('Water Data'!G175)))</f>
        <v/>
      </c>
      <c r="CG181" s="33" t="str">
        <f ca="true">+IF(OFFSET('Water Data'!$G$30,0,10*ROW('Water Data'!G175))="","",OFFSET('Water Data'!$G$30,0,10*ROW('Water Data'!G175)))</f>
        <v/>
      </c>
      <c r="CH181" s="33" t="str">
        <f ca="true">+IF(OFFSET('Water Data'!$H$28,0,10*ROW('Water Data'!H175))="","",OFFSET('Water Data'!$H$28,0,10*ROW('Water Data'!H175)))</f>
        <v/>
      </c>
      <c r="CI181" s="33" t="str">
        <f ca="true">+IF(OFFSET('Water Data'!$H$29,0,10*ROW('Water Data'!H175))="","",OFFSET('Water Data'!$H$29,0,10*ROW('Water Data'!H175)))</f>
        <v/>
      </c>
      <c r="CJ181" s="33" t="str">
        <f ca="true">+IF(OFFSET('Water Data'!$H$30,0,10*ROW('Water Data'!H175))="","",OFFSET('Water Data'!$H$30,0,10*ROW('Water Data'!H175)))</f>
        <v/>
      </c>
      <c r="CK181" s="33" t="str">
        <f ca="true">+IF(OFFSET('Sanitation Data'!$C$29,0,10*ROW('Sanitation Data'!C175))="","",OFFSET('Sanitation Data'!$C$29,0,10*ROW('Sanitation Data'!C175)))</f>
        <v/>
      </c>
      <c r="CL181" s="33" t="str">
        <f ca="true">+IF(OFFSET('Sanitation Data'!$C$30,0,10*ROW('Sanitation Data'!C175))="","",OFFSET('Sanitation Data'!$C$30,0,10*ROW('Sanitation Data'!C175)))</f>
        <v/>
      </c>
      <c r="CM181" s="33" t="str">
        <f ca="true">+IF(OFFSET('Sanitation Data'!$C$31,0,10*ROW('Sanitation Data'!C175))="","",OFFSET('Sanitation Data'!$C$31,0,10*ROW('Sanitation Data'!C175)))</f>
        <v/>
      </c>
      <c r="CN181" s="33" t="str">
        <f ca="true">+IF(OFFSET('Sanitation Data'!$C$32,0,10*ROW('Sanitation Data'!C175))="","",OFFSET('Sanitation Data'!$C$32,0,10*ROW('Sanitation Data'!C175)))</f>
        <v/>
      </c>
      <c r="CO181" s="33" t="str">
        <f ca="true">+IF(OFFSET('Sanitation Data'!$C$33,0,10*ROW('Sanitation Data'!C175))="","",OFFSET('Sanitation Data'!$C$33,0,10*ROW('Sanitation Data'!C175)))</f>
        <v/>
      </c>
      <c r="CP181" s="33" t="str">
        <f ca="true">+IF(OFFSET('Sanitation Data'!$D$29,0,10*ROW('Sanitation Data'!D175))="","",OFFSET('Sanitation Data'!$D$29,0,10*ROW('Sanitation Data'!D175)))</f>
        <v/>
      </c>
      <c r="CQ181" s="33" t="str">
        <f ca="true">+IF(OFFSET('Sanitation Data'!$D$30,0,10*ROW('Sanitation Data'!D175))="","",OFFSET('Sanitation Data'!$D$30,0,10*ROW('Sanitation Data'!D175)))</f>
        <v/>
      </c>
      <c r="CR181" s="33" t="str">
        <f ca="true">+IF(OFFSET('Sanitation Data'!$D$31,0,10*ROW('Sanitation Data'!D175))="","",OFFSET('Sanitation Data'!$D$31,0,10*ROW('Sanitation Data'!D175)))</f>
        <v/>
      </c>
      <c r="CS181" s="33" t="str">
        <f ca="true">+IF(OFFSET('Sanitation Data'!$D$32,0,10*ROW('Sanitation Data'!D175))="","",OFFSET('Sanitation Data'!$D$32,0,10*ROW('Sanitation Data'!D175)))</f>
        <v/>
      </c>
      <c r="CT181" s="33" t="str">
        <f ca="true">+IF(OFFSET('Sanitation Data'!$D$33,0,10*ROW('Sanitation Data'!D175))="","",OFFSET('Sanitation Data'!$D$33,0,10*ROW('Sanitation Data'!D175)))</f>
        <v/>
      </c>
      <c r="CU181" s="33" t="str">
        <f ca="true">+IF(OFFSET('Sanitation Data'!$E$29,0,10*ROW('Sanitation Data'!E175))="","",OFFSET('Sanitation Data'!$E$29,0,10*ROW('Sanitation Data'!E175)))</f>
        <v/>
      </c>
      <c r="CV181" s="33" t="str">
        <f ca="true">+IF(OFFSET('Sanitation Data'!$E$30,0,10*ROW('Sanitation Data'!E175))="","",OFFSET('Sanitation Data'!$E$30,0,10*ROW('Sanitation Data'!E175)))</f>
        <v/>
      </c>
      <c r="CW181" s="33" t="str">
        <f ca="true">+IF(OFFSET('Sanitation Data'!$E$31,0,10*ROW('Sanitation Data'!E175))="","",OFFSET('Sanitation Data'!$E$31,0,10*ROW('Sanitation Data'!E175)))</f>
        <v/>
      </c>
      <c r="CX181" s="33" t="str">
        <f ca="true">+IF(OFFSET('Sanitation Data'!$E$32,0,10*ROW('Sanitation Data'!E175))="","",OFFSET('Sanitation Data'!$E$32,0,10*ROW('Sanitation Data'!E175)))</f>
        <v/>
      </c>
      <c r="CY181" s="33" t="str">
        <f ca="true">+IF(OFFSET('Sanitation Data'!$E$33,0,10*ROW('Sanitation Data'!E175))="","",OFFSET('Sanitation Data'!$E$33,0,10*ROW('Sanitation Data'!E175)))</f>
        <v/>
      </c>
      <c r="CZ181" s="33" t="str">
        <f ca="true">+IF(OFFSET('Sanitation Data'!$F$29,0,10*ROW('Sanitation Data'!F175))="","",OFFSET('Sanitation Data'!$F$29,0,10*ROW('Sanitation Data'!F175)))</f>
        <v/>
      </c>
      <c r="DA181" s="33" t="str">
        <f ca="true">+IF(OFFSET('Sanitation Data'!$F$30,0,10*ROW('Sanitation Data'!F175))="","",OFFSET('Sanitation Data'!$F$30,0,10*ROW('Sanitation Data'!F175)))</f>
        <v/>
      </c>
      <c r="DB181" s="33" t="str">
        <f ca="true">+IF(OFFSET('Sanitation Data'!$F$31,0,10*ROW('Sanitation Data'!F175))="","",OFFSET('Sanitation Data'!$F$31,0,10*ROW('Sanitation Data'!F175)))</f>
        <v/>
      </c>
      <c r="DC181" s="33" t="str">
        <f ca="true">+IF(OFFSET('Sanitation Data'!$F$32,0,10*ROW('Sanitation Data'!F175))="","",OFFSET('Sanitation Data'!$F$32,0,10*ROW('Sanitation Data'!F175)))</f>
        <v/>
      </c>
      <c r="DD181" s="33" t="str">
        <f ca="true">+IF(OFFSET('Sanitation Data'!$F$33,0,10*ROW('Sanitation Data'!F175))="","",OFFSET('Sanitation Data'!$F$33,0,10*ROW('Sanitation Data'!F175)))</f>
        <v/>
      </c>
      <c r="DE181" s="33" t="str">
        <f ca="true">+IF(OFFSET('Sanitation Data'!$G$29,0,10*ROW('Sanitation Data'!G175))="","",OFFSET('Sanitation Data'!$G$29,0,10*ROW('Sanitation Data'!G175)))</f>
        <v/>
      </c>
      <c r="DF181" s="33" t="str">
        <f ca="true">+IF(OFFSET('Sanitation Data'!$G$30,0,10*ROW('Sanitation Data'!G175))="","",OFFSET('Sanitation Data'!$G$30,0,10*ROW('Sanitation Data'!G175)))</f>
        <v/>
      </c>
      <c r="DG181" s="33" t="str">
        <f ca="true">+IF(OFFSET('Sanitation Data'!$G$31,0,10*ROW('Sanitation Data'!G175))="","",OFFSET('Sanitation Data'!$G$31,0,10*ROW('Sanitation Data'!G175)))</f>
        <v/>
      </c>
      <c r="DH181" s="33" t="str">
        <f ca="true">+IF(OFFSET('Sanitation Data'!$G$32,0,10*ROW('Sanitation Data'!G175))="","",OFFSET('Sanitation Data'!$G$32,0,10*ROW('Sanitation Data'!G175)))</f>
        <v/>
      </c>
      <c r="DI181" s="33" t="str">
        <f ca="true">+IF(OFFSET('Sanitation Data'!$G$33,0,10*ROW('Sanitation Data'!G175))="","",OFFSET('Sanitation Data'!$G$33,0,10*ROW('Sanitation Data'!G175)))</f>
        <v/>
      </c>
      <c r="DJ181" s="33" t="str">
        <f ca="true">+IF(OFFSET('Sanitation Data'!$H$29,0,10*ROW('Sanitation Data'!H175))="","",OFFSET('Sanitation Data'!$H$29,0,10*ROW('Sanitation Data'!H175)))</f>
        <v/>
      </c>
      <c r="DK181" s="33" t="str">
        <f ca="true">+IF(OFFSET('Sanitation Data'!$H$30,0,10*ROW('Sanitation Data'!H175))="","",OFFSET('Sanitation Data'!$H$30,0,10*ROW('Sanitation Data'!H175)))</f>
        <v/>
      </c>
      <c r="DL181" s="33" t="str">
        <f ca="true">+IF(OFFSET('Sanitation Data'!$H$31,0,10*ROW('Sanitation Data'!H175))="","",OFFSET('Sanitation Data'!$H$31,0,10*ROW('Sanitation Data'!H175)))</f>
        <v/>
      </c>
      <c r="DM181" s="33" t="str">
        <f ca="true">+IF(OFFSET('Sanitation Data'!$H$32,0,10*ROW('Sanitation Data'!H175))="","",OFFSET('Sanitation Data'!$H$32,0,10*ROW('Sanitation Data'!H175)))</f>
        <v/>
      </c>
      <c r="DN181" s="33" t="str">
        <f ca="true">+IF(OFFSET('Sanitation Data'!$H$33,0,10*ROW('Sanitation Data'!H175))="","",OFFSET('Sanitation Data'!$H$33,0,10*ROW('Sanitation Data'!H175)))</f>
        <v/>
      </c>
      <c r="DO181" s="33" t="str">
        <f ca="true">+IF(OFFSET('Hygiene Data'!$C$12,0,10*ROW('Hygiene Data'!C175))="","",OFFSET('Hygiene Data'!$C$12,0,10*ROW('Hygiene Data'!C175)))</f>
        <v/>
      </c>
      <c r="DP181" s="33" t="str">
        <f ca="true">+IF(OFFSET('Hygiene Data'!$C$13,0,10*ROW('Hygiene Data'!C175))="","",OFFSET('Hygiene Data'!$C$13,0,10*ROW('Hygiene Data'!C175)))</f>
        <v/>
      </c>
      <c r="DQ181" s="33" t="str">
        <f ca="true">+IF(OFFSET('Hygiene Data'!$C$14,0,10*ROW('Hygiene Data'!C175))="","",OFFSET('Hygiene Data'!$C$14,0,10*ROW('Hygiene Data'!C175)))</f>
        <v/>
      </c>
      <c r="DR181" s="33" t="str">
        <f ca="true">+IF(OFFSET('Hygiene Data'!$D$12,0,10*ROW('Hygiene Data'!D175))="","",OFFSET('Hygiene Data'!$D$12,0,10*ROW('Hygiene Data'!D175)))</f>
        <v/>
      </c>
      <c r="DS181" s="33" t="str">
        <f ca="true">+IF(OFFSET('Hygiene Data'!$D$13,0,10*ROW('Hygiene Data'!D175))="","",OFFSET('Hygiene Data'!$D$13,0,10*ROW('Hygiene Data'!D175)))</f>
        <v/>
      </c>
      <c r="DT181" s="33" t="str">
        <f ca="true">+IF(OFFSET('Hygiene Data'!$D$14,0,10*ROW('Hygiene Data'!D175))="","",OFFSET('Hygiene Data'!$D$14,0,10*ROW('Hygiene Data'!D175)))</f>
        <v/>
      </c>
      <c r="DU181" s="33" t="str">
        <f ca="true">+IF(OFFSET('Hygiene Data'!$E$12,0,10*ROW('Hygiene Data'!E175))="","",OFFSET('Hygiene Data'!$E$12,0,10*ROW('Hygiene Data'!E175)))</f>
        <v/>
      </c>
      <c r="DV181" s="33" t="str">
        <f ca="true">+IF(OFFSET('Hygiene Data'!$E$13,0,10*ROW('Hygiene Data'!E175))="","",OFFSET('Hygiene Data'!$E$13,0,10*ROW('Hygiene Data'!E175)))</f>
        <v/>
      </c>
      <c r="DW181" s="33" t="str">
        <f ca="true">+IF(OFFSET('Hygiene Data'!$E$14,0,10*ROW('Hygiene Data'!E175))="","",OFFSET('Hygiene Data'!$E$14,0,10*ROW('Hygiene Data'!E175)))</f>
        <v/>
      </c>
      <c r="DX181" s="33" t="str">
        <f ca="true">+IF(OFFSET('Hygiene Data'!$F$12,0,10*ROW('Hygiene Data'!F175))="","",OFFSET('Hygiene Data'!$F$12,0,10*ROW('Hygiene Data'!F175)))</f>
        <v/>
      </c>
      <c r="DY181" s="33" t="str">
        <f ca="true">+IF(OFFSET('Hygiene Data'!$F$13,0,10*ROW('Hygiene Data'!F175))="","",OFFSET('Hygiene Data'!$F$13,0,10*ROW('Hygiene Data'!F175)))</f>
        <v/>
      </c>
      <c r="DZ181" s="33" t="str">
        <f ca="true">+IF(OFFSET('Hygiene Data'!$F$14,0,10*ROW('Hygiene Data'!F175))="","",OFFSET('Hygiene Data'!$F$14,0,10*ROW('Hygiene Data'!F175)))</f>
        <v/>
      </c>
      <c r="EA181" s="33" t="str">
        <f ca="true">+IF(OFFSET('Hygiene Data'!$G$12,0,10*ROW('Hygiene Data'!G175))="","",OFFSET('Hygiene Data'!$G$12,0,10*ROW('Hygiene Data'!G175)))</f>
        <v/>
      </c>
      <c r="EB181" s="33" t="str">
        <f ca="true">+IF(OFFSET('Hygiene Data'!$G$13,0,10*ROW('Hygiene Data'!G175))="","",OFFSET('Hygiene Data'!$G$13,0,10*ROW('Hygiene Data'!G175)))</f>
        <v/>
      </c>
      <c r="EC181" s="33" t="str">
        <f ca="true">+IF(OFFSET('Hygiene Data'!$G$14,0,10*ROW('Hygiene Data'!G175))="","",OFFSET('Hygiene Data'!$G$14,0,10*ROW('Hygiene Data'!G175)))</f>
        <v/>
      </c>
      <c r="ED181" s="33" t="str">
        <f ca="true">+IF(OFFSET('Hygiene Data'!$H$12,0,10*ROW('Hygiene Data'!H175))="","",OFFSET('Hygiene Data'!$H$12,0,10*ROW('Hygiene Data'!H175)))</f>
        <v/>
      </c>
      <c r="EE181" s="33" t="str">
        <f ca="true">+IF(OFFSET('Hygiene Data'!$H$13,0,10*ROW('Hygiene Data'!H175))="","",OFFSET('Hygiene Data'!$H$13,0,10*ROW('Hygiene Data'!H175)))</f>
        <v/>
      </c>
      <c r="EF181" s="33" t="str">
        <f ca="true">+IF(OFFSET('Hygiene Data'!$H$14,0,10*ROW('Hygiene Data'!H175))="","",OFFSET('Hygiene Data'!$H$14,0,10*ROW('Hygiene Data'!H175)))</f>
        <v/>
      </c>
    </row>
    <row r="182" x14ac:dyDescent="0.2">
      <c r="A182" s="56" t="str">
        <f ca="true">+IF(OFFSET('Water Data'!$B$1,0,10*ROW('Water Data'!B179))="","",OFFSET('Water Data'!$B$1,0,10*ROW('Water Data'!B179)))</f>
        <v/>
      </c>
      <c r="B182" s="56" t="str">
        <f ca="true">+IF(OFFSET('Water Data'!$A$3,0,10*ROW('Water Data'!A179))="","",OFFSET('Water Data'!$A$3,0,10*ROW('Water Data'!A179)))</f>
        <v/>
      </c>
      <c r="C182" s="56" t="str">
        <f ca="true">+IF(OFFSET('Water Data'!$C$3,0,10*ROW('Water Data'!C179))="","",OFFSET('Water Data'!$C$3,0,10*ROW('Water Data'!C179)))</f>
        <v/>
      </c>
      <c r="D182" s="244"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4"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4"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4"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4"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4"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4"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4"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4"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4"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4"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4"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4"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4"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4"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4"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4"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4"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45"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45"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45"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45"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45"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45"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45"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45"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45"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45"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45"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45"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45"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45"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45"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45"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45"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45"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45"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45"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45"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45"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45"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45"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45"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45"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45"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45"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45"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45"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46"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46"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46"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46"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46"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46"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46"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46"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46"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46"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46"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46"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46"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46"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46"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46"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46"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46"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3" t="str">
        <f ca="true">+IF(OFFSET('Water Data'!$C$28,0,10*ROW('Water Data'!C176))="","",OFFSET('Water Data'!$C$28,0,10*ROW('Water Data'!C176)))</f>
        <v/>
      </c>
      <c r="BT182" s="33" t="str">
        <f ca="true">+IF(OFFSET('Water Data'!$C$29,0,10*ROW('Water Data'!C176))="","",OFFSET('Water Data'!$C$29,0,10*ROW('Water Data'!C176)))</f>
        <v/>
      </c>
      <c r="BU182" s="33" t="str">
        <f ca="true">+IF(OFFSET('Water Data'!$C$30,0,10*ROW('Water Data'!C176))="","",OFFSET('Water Data'!$C$30,0,10*ROW('Water Data'!C176)))</f>
        <v/>
      </c>
      <c r="BV182" s="33" t="str">
        <f ca="true">+IF(OFFSET('Water Data'!$D$28,0,10*ROW('Water Data'!D176))="","",OFFSET('Water Data'!$D$28,0,10*ROW('Water Data'!D176)))</f>
        <v/>
      </c>
      <c r="BW182" s="33" t="str">
        <f ca="true">+IF(OFFSET('Water Data'!$D$29,0,10*ROW('Water Data'!D176))="","",OFFSET('Water Data'!$D$29,0,10*ROW('Water Data'!D176)))</f>
        <v/>
      </c>
      <c r="BX182" s="33" t="str">
        <f ca="true">+IF(OFFSET('Water Data'!$D$30,0,10*ROW('Water Data'!D176))="","",OFFSET('Water Data'!$D$30,0,10*ROW('Water Data'!D176)))</f>
        <v/>
      </c>
      <c r="BY182" s="33" t="str">
        <f ca="true">+IF(OFFSET('Water Data'!$E$28,0,10*ROW('Water Data'!E176))="","",OFFSET('Water Data'!$E$28,0,10*ROW('Water Data'!E176)))</f>
        <v/>
      </c>
      <c r="BZ182" s="33" t="str">
        <f ca="true">+IF(OFFSET('Water Data'!$E$29,0,10*ROW('Water Data'!E176))="","",OFFSET('Water Data'!$E$29,0,10*ROW('Water Data'!E176)))</f>
        <v/>
      </c>
      <c r="CA182" s="33" t="str">
        <f ca="true">+IF(OFFSET('Water Data'!$E$30,0,10*ROW('Water Data'!E176))="","",OFFSET('Water Data'!$E$30,0,10*ROW('Water Data'!E176)))</f>
        <v/>
      </c>
      <c r="CB182" s="33" t="str">
        <f ca="true">+IF(OFFSET('Water Data'!$F$28,0,10*ROW('Water Data'!F176))="","",OFFSET('Water Data'!$F$28,0,10*ROW('Water Data'!F176)))</f>
        <v/>
      </c>
      <c r="CC182" s="33" t="str">
        <f ca="true">+IF(OFFSET('Water Data'!$F$29,0,10*ROW('Water Data'!F176))="","",OFFSET('Water Data'!$F$29,0,10*ROW('Water Data'!F176)))</f>
        <v/>
      </c>
      <c r="CD182" s="33" t="str">
        <f ca="true">+IF(OFFSET('Water Data'!$F$30,0,10*ROW('Water Data'!F176))="","",OFFSET('Water Data'!$F$30,0,10*ROW('Water Data'!F176)))</f>
        <v/>
      </c>
      <c r="CE182" s="33" t="str">
        <f ca="true">+IF(OFFSET('Water Data'!$G$28,0,10*ROW('Water Data'!G176))="","",OFFSET('Water Data'!$G$28,0,10*ROW('Water Data'!G176)))</f>
        <v/>
      </c>
      <c r="CF182" s="33" t="str">
        <f ca="true">+IF(OFFSET('Water Data'!$G$29,0,10*ROW('Water Data'!G176))="","",OFFSET('Water Data'!$G$29,0,10*ROW('Water Data'!G176)))</f>
        <v/>
      </c>
      <c r="CG182" s="33" t="str">
        <f ca="true">+IF(OFFSET('Water Data'!$G$30,0,10*ROW('Water Data'!G176))="","",OFFSET('Water Data'!$G$30,0,10*ROW('Water Data'!G176)))</f>
        <v/>
      </c>
      <c r="CH182" s="33" t="str">
        <f ca="true">+IF(OFFSET('Water Data'!$H$28,0,10*ROW('Water Data'!H176))="","",OFFSET('Water Data'!$H$28,0,10*ROW('Water Data'!H176)))</f>
        <v/>
      </c>
      <c r="CI182" s="33" t="str">
        <f ca="true">+IF(OFFSET('Water Data'!$H$29,0,10*ROW('Water Data'!H176))="","",OFFSET('Water Data'!$H$29,0,10*ROW('Water Data'!H176)))</f>
        <v/>
      </c>
      <c r="CJ182" s="33" t="str">
        <f ca="true">+IF(OFFSET('Water Data'!$H$30,0,10*ROW('Water Data'!H176))="","",OFFSET('Water Data'!$H$30,0,10*ROW('Water Data'!H176)))</f>
        <v/>
      </c>
      <c r="CK182" s="33" t="str">
        <f ca="true">+IF(OFFSET('Sanitation Data'!$C$29,0,10*ROW('Sanitation Data'!C176))="","",OFFSET('Sanitation Data'!$C$29,0,10*ROW('Sanitation Data'!C176)))</f>
        <v/>
      </c>
      <c r="CL182" s="33" t="str">
        <f ca="true">+IF(OFFSET('Sanitation Data'!$C$30,0,10*ROW('Sanitation Data'!C176))="","",OFFSET('Sanitation Data'!$C$30,0,10*ROW('Sanitation Data'!C176)))</f>
        <v/>
      </c>
      <c r="CM182" s="33" t="str">
        <f ca="true">+IF(OFFSET('Sanitation Data'!$C$31,0,10*ROW('Sanitation Data'!C176))="","",OFFSET('Sanitation Data'!$C$31,0,10*ROW('Sanitation Data'!C176)))</f>
        <v/>
      </c>
      <c r="CN182" s="33" t="str">
        <f ca="true">+IF(OFFSET('Sanitation Data'!$C$32,0,10*ROW('Sanitation Data'!C176))="","",OFFSET('Sanitation Data'!$C$32,0,10*ROW('Sanitation Data'!C176)))</f>
        <v/>
      </c>
      <c r="CO182" s="33" t="str">
        <f ca="true">+IF(OFFSET('Sanitation Data'!$C$33,0,10*ROW('Sanitation Data'!C176))="","",OFFSET('Sanitation Data'!$C$33,0,10*ROW('Sanitation Data'!C176)))</f>
        <v/>
      </c>
      <c r="CP182" s="33" t="str">
        <f ca="true">+IF(OFFSET('Sanitation Data'!$D$29,0,10*ROW('Sanitation Data'!D176))="","",OFFSET('Sanitation Data'!$D$29,0,10*ROW('Sanitation Data'!D176)))</f>
        <v/>
      </c>
      <c r="CQ182" s="33" t="str">
        <f ca="true">+IF(OFFSET('Sanitation Data'!$D$30,0,10*ROW('Sanitation Data'!D176))="","",OFFSET('Sanitation Data'!$D$30,0,10*ROW('Sanitation Data'!D176)))</f>
        <v/>
      </c>
      <c r="CR182" s="33" t="str">
        <f ca="true">+IF(OFFSET('Sanitation Data'!$D$31,0,10*ROW('Sanitation Data'!D176))="","",OFFSET('Sanitation Data'!$D$31,0,10*ROW('Sanitation Data'!D176)))</f>
        <v/>
      </c>
      <c r="CS182" s="33" t="str">
        <f ca="true">+IF(OFFSET('Sanitation Data'!$D$32,0,10*ROW('Sanitation Data'!D176))="","",OFFSET('Sanitation Data'!$D$32,0,10*ROW('Sanitation Data'!D176)))</f>
        <v/>
      </c>
      <c r="CT182" s="33" t="str">
        <f ca="true">+IF(OFFSET('Sanitation Data'!$D$33,0,10*ROW('Sanitation Data'!D176))="","",OFFSET('Sanitation Data'!$D$33,0,10*ROW('Sanitation Data'!D176)))</f>
        <v/>
      </c>
      <c r="CU182" s="33" t="str">
        <f ca="true">+IF(OFFSET('Sanitation Data'!$E$29,0,10*ROW('Sanitation Data'!E176))="","",OFFSET('Sanitation Data'!$E$29,0,10*ROW('Sanitation Data'!E176)))</f>
        <v/>
      </c>
      <c r="CV182" s="33" t="str">
        <f ca="true">+IF(OFFSET('Sanitation Data'!$E$30,0,10*ROW('Sanitation Data'!E176))="","",OFFSET('Sanitation Data'!$E$30,0,10*ROW('Sanitation Data'!E176)))</f>
        <v/>
      </c>
      <c r="CW182" s="33" t="str">
        <f ca="true">+IF(OFFSET('Sanitation Data'!$E$31,0,10*ROW('Sanitation Data'!E176))="","",OFFSET('Sanitation Data'!$E$31,0,10*ROW('Sanitation Data'!E176)))</f>
        <v/>
      </c>
      <c r="CX182" s="33" t="str">
        <f ca="true">+IF(OFFSET('Sanitation Data'!$E$32,0,10*ROW('Sanitation Data'!E176))="","",OFFSET('Sanitation Data'!$E$32,0,10*ROW('Sanitation Data'!E176)))</f>
        <v/>
      </c>
      <c r="CY182" s="33" t="str">
        <f ca="true">+IF(OFFSET('Sanitation Data'!$E$33,0,10*ROW('Sanitation Data'!E176))="","",OFFSET('Sanitation Data'!$E$33,0,10*ROW('Sanitation Data'!E176)))</f>
        <v/>
      </c>
      <c r="CZ182" s="33" t="str">
        <f ca="true">+IF(OFFSET('Sanitation Data'!$F$29,0,10*ROW('Sanitation Data'!F176))="","",OFFSET('Sanitation Data'!$F$29,0,10*ROW('Sanitation Data'!F176)))</f>
        <v/>
      </c>
      <c r="DA182" s="33" t="str">
        <f ca="true">+IF(OFFSET('Sanitation Data'!$F$30,0,10*ROW('Sanitation Data'!F176))="","",OFFSET('Sanitation Data'!$F$30,0,10*ROW('Sanitation Data'!F176)))</f>
        <v/>
      </c>
      <c r="DB182" s="33" t="str">
        <f ca="true">+IF(OFFSET('Sanitation Data'!$F$31,0,10*ROW('Sanitation Data'!F176))="","",OFFSET('Sanitation Data'!$F$31,0,10*ROW('Sanitation Data'!F176)))</f>
        <v/>
      </c>
      <c r="DC182" s="33" t="str">
        <f ca="true">+IF(OFFSET('Sanitation Data'!$F$32,0,10*ROW('Sanitation Data'!F176))="","",OFFSET('Sanitation Data'!$F$32,0,10*ROW('Sanitation Data'!F176)))</f>
        <v/>
      </c>
      <c r="DD182" s="33" t="str">
        <f ca="true">+IF(OFFSET('Sanitation Data'!$F$33,0,10*ROW('Sanitation Data'!F176))="","",OFFSET('Sanitation Data'!$F$33,0,10*ROW('Sanitation Data'!F176)))</f>
        <v/>
      </c>
      <c r="DE182" s="33" t="str">
        <f ca="true">+IF(OFFSET('Sanitation Data'!$G$29,0,10*ROW('Sanitation Data'!G176))="","",OFFSET('Sanitation Data'!$G$29,0,10*ROW('Sanitation Data'!G176)))</f>
        <v/>
      </c>
      <c r="DF182" s="33" t="str">
        <f ca="true">+IF(OFFSET('Sanitation Data'!$G$30,0,10*ROW('Sanitation Data'!G176))="","",OFFSET('Sanitation Data'!$G$30,0,10*ROW('Sanitation Data'!G176)))</f>
        <v/>
      </c>
      <c r="DG182" s="33" t="str">
        <f ca="true">+IF(OFFSET('Sanitation Data'!$G$31,0,10*ROW('Sanitation Data'!G176))="","",OFFSET('Sanitation Data'!$G$31,0,10*ROW('Sanitation Data'!G176)))</f>
        <v/>
      </c>
      <c r="DH182" s="33" t="str">
        <f ca="true">+IF(OFFSET('Sanitation Data'!$G$32,0,10*ROW('Sanitation Data'!G176))="","",OFFSET('Sanitation Data'!$G$32,0,10*ROW('Sanitation Data'!G176)))</f>
        <v/>
      </c>
      <c r="DI182" s="33" t="str">
        <f ca="true">+IF(OFFSET('Sanitation Data'!$G$33,0,10*ROW('Sanitation Data'!G176))="","",OFFSET('Sanitation Data'!$G$33,0,10*ROW('Sanitation Data'!G176)))</f>
        <v/>
      </c>
      <c r="DJ182" s="33" t="str">
        <f ca="true">+IF(OFFSET('Sanitation Data'!$H$29,0,10*ROW('Sanitation Data'!H176))="","",OFFSET('Sanitation Data'!$H$29,0,10*ROW('Sanitation Data'!H176)))</f>
        <v/>
      </c>
      <c r="DK182" s="33" t="str">
        <f ca="true">+IF(OFFSET('Sanitation Data'!$H$30,0,10*ROW('Sanitation Data'!H176))="","",OFFSET('Sanitation Data'!$H$30,0,10*ROW('Sanitation Data'!H176)))</f>
        <v/>
      </c>
      <c r="DL182" s="33" t="str">
        <f ca="true">+IF(OFFSET('Sanitation Data'!$H$31,0,10*ROW('Sanitation Data'!H176))="","",OFFSET('Sanitation Data'!$H$31,0,10*ROW('Sanitation Data'!H176)))</f>
        <v/>
      </c>
      <c r="DM182" s="33" t="str">
        <f ca="true">+IF(OFFSET('Sanitation Data'!$H$32,0,10*ROW('Sanitation Data'!H176))="","",OFFSET('Sanitation Data'!$H$32,0,10*ROW('Sanitation Data'!H176)))</f>
        <v/>
      </c>
      <c r="DN182" s="33" t="str">
        <f ca="true">+IF(OFFSET('Sanitation Data'!$H$33,0,10*ROW('Sanitation Data'!H176))="","",OFFSET('Sanitation Data'!$H$33,0,10*ROW('Sanitation Data'!H176)))</f>
        <v/>
      </c>
      <c r="DO182" s="33" t="str">
        <f ca="true">+IF(OFFSET('Hygiene Data'!$C$12,0,10*ROW('Hygiene Data'!C176))="","",OFFSET('Hygiene Data'!$C$12,0,10*ROW('Hygiene Data'!C176)))</f>
        <v/>
      </c>
      <c r="DP182" s="33" t="str">
        <f ca="true">+IF(OFFSET('Hygiene Data'!$C$13,0,10*ROW('Hygiene Data'!C176))="","",OFFSET('Hygiene Data'!$C$13,0,10*ROW('Hygiene Data'!C176)))</f>
        <v/>
      </c>
      <c r="DQ182" s="33" t="str">
        <f ca="true">+IF(OFFSET('Hygiene Data'!$C$14,0,10*ROW('Hygiene Data'!C176))="","",OFFSET('Hygiene Data'!$C$14,0,10*ROW('Hygiene Data'!C176)))</f>
        <v/>
      </c>
      <c r="DR182" s="33" t="str">
        <f ca="true">+IF(OFFSET('Hygiene Data'!$D$12,0,10*ROW('Hygiene Data'!D176))="","",OFFSET('Hygiene Data'!$D$12,0,10*ROW('Hygiene Data'!D176)))</f>
        <v/>
      </c>
      <c r="DS182" s="33" t="str">
        <f ca="true">+IF(OFFSET('Hygiene Data'!$D$13,0,10*ROW('Hygiene Data'!D176))="","",OFFSET('Hygiene Data'!$D$13,0,10*ROW('Hygiene Data'!D176)))</f>
        <v/>
      </c>
      <c r="DT182" s="33" t="str">
        <f ca="true">+IF(OFFSET('Hygiene Data'!$D$14,0,10*ROW('Hygiene Data'!D176))="","",OFFSET('Hygiene Data'!$D$14,0,10*ROW('Hygiene Data'!D176)))</f>
        <v/>
      </c>
      <c r="DU182" s="33" t="str">
        <f ca="true">+IF(OFFSET('Hygiene Data'!$E$12,0,10*ROW('Hygiene Data'!E176))="","",OFFSET('Hygiene Data'!$E$12,0,10*ROW('Hygiene Data'!E176)))</f>
        <v/>
      </c>
      <c r="DV182" s="33" t="str">
        <f ca="true">+IF(OFFSET('Hygiene Data'!$E$13,0,10*ROW('Hygiene Data'!E176))="","",OFFSET('Hygiene Data'!$E$13,0,10*ROW('Hygiene Data'!E176)))</f>
        <v/>
      </c>
      <c r="DW182" s="33" t="str">
        <f ca="true">+IF(OFFSET('Hygiene Data'!$E$14,0,10*ROW('Hygiene Data'!E176))="","",OFFSET('Hygiene Data'!$E$14,0,10*ROW('Hygiene Data'!E176)))</f>
        <v/>
      </c>
      <c r="DX182" s="33" t="str">
        <f ca="true">+IF(OFFSET('Hygiene Data'!$F$12,0,10*ROW('Hygiene Data'!F176))="","",OFFSET('Hygiene Data'!$F$12,0,10*ROW('Hygiene Data'!F176)))</f>
        <v/>
      </c>
      <c r="DY182" s="33" t="str">
        <f ca="true">+IF(OFFSET('Hygiene Data'!$F$13,0,10*ROW('Hygiene Data'!F176))="","",OFFSET('Hygiene Data'!$F$13,0,10*ROW('Hygiene Data'!F176)))</f>
        <v/>
      </c>
      <c r="DZ182" s="33" t="str">
        <f ca="true">+IF(OFFSET('Hygiene Data'!$F$14,0,10*ROW('Hygiene Data'!F176))="","",OFFSET('Hygiene Data'!$F$14,0,10*ROW('Hygiene Data'!F176)))</f>
        <v/>
      </c>
      <c r="EA182" s="33" t="str">
        <f ca="true">+IF(OFFSET('Hygiene Data'!$G$12,0,10*ROW('Hygiene Data'!G176))="","",OFFSET('Hygiene Data'!$G$12,0,10*ROW('Hygiene Data'!G176)))</f>
        <v/>
      </c>
      <c r="EB182" s="33" t="str">
        <f ca="true">+IF(OFFSET('Hygiene Data'!$G$13,0,10*ROW('Hygiene Data'!G176))="","",OFFSET('Hygiene Data'!$G$13,0,10*ROW('Hygiene Data'!G176)))</f>
        <v/>
      </c>
      <c r="EC182" s="33" t="str">
        <f ca="true">+IF(OFFSET('Hygiene Data'!$G$14,0,10*ROW('Hygiene Data'!G176))="","",OFFSET('Hygiene Data'!$G$14,0,10*ROW('Hygiene Data'!G176)))</f>
        <v/>
      </c>
      <c r="ED182" s="33" t="str">
        <f ca="true">+IF(OFFSET('Hygiene Data'!$H$12,0,10*ROW('Hygiene Data'!H176))="","",OFFSET('Hygiene Data'!$H$12,0,10*ROW('Hygiene Data'!H176)))</f>
        <v/>
      </c>
      <c r="EE182" s="33" t="str">
        <f ca="true">+IF(OFFSET('Hygiene Data'!$H$13,0,10*ROW('Hygiene Data'!H176))="","",OFFSET('Hygiene Data'!$H$13,0,10*ROW('Hygiene Data'!H176)))</f>
        <v/>
      </c>
      <c r="EF182" s="33" t="str">
        <f ca="true">+IF(OFFSET('Hygiene Data'!$H$14,0,10*ROW('Hygiene Data'!H176))="","",OFFSET('Hygiene Data'!$H$14,0,10*ROW('Hygiene Data'!H176)))</f>
        <v/>
      </c>
    </row>
    <row r="183" x14ac:dyDescent="0.2">
      <c r="A183" s="56" t="str">
        <f ca="true">+IF(OFFSET('Water Data'!$B$1,0,10*ROW('Water Data'!B180))="","",OFFSET('Water Data'!$B$1,0,10*ROW('Water Data'!B180)))</f>
        <v/>
      </c>
      <c r="B183" s="56" t="str">
        <f ca="true">+IF(OFFSET('Water Data'!$A$3,0,10*ROW('Water Data'!A180))="","",OFFSET('Water Data'!$A$3,0,10*ROW('Water Data'!A180)))</f>
        <v/>
      </c>
      <c r="C183" s="56" t="str">
        <f ca="true">+IF(OFFSET('Water Data'!$C$3,0,10*ROW('Water Data'!C180))="","",OFFSET('Water Data'!$C$3,0,10*ROW('Water Data'!C180)))</f>
        <v/>
      </c>
      <c r="D183" s="244"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4"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4"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4"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4"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4"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4"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4"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4"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4"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4"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4"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4"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4"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4"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4"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4"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4"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45"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45"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45"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45"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45"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45"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45"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45"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45"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45"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45"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45"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45"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45"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45"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45"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45"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45"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45"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45"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45"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45"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45"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45"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45"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45"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45"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45"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45"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45"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46"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46"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46"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46"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46"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46"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46"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46"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46"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46"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46"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46"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46"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46"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46"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46"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46"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46"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3" t="str">
        <f ca="true">+IF(OFFSET('Water Data'!$C$28,0,10*ROW('Water Data'!C177))="","",OFFSET('Water Data'!$C$28,0,10*ROW('Water Data'!C177)))</f>
        <v/>
      </c>
      <c r="BT183" s="33" t="str">
        <f ca="true">+IF(OFFSET('Water Data'!$C$29,0,10*ROW('Water Data'!C177))="","",OFFSET('Water Data'!$C$29,0,10*ROW('Water Data'!C177)))</f>
        <v/>
      </c>
      <c r="BU183" s="33" t="str">
        <f ca="true">+IF(OFFSET('Water Data'!$C$30,0,10*ROW('Water Data'!C177))="","",OFFSET('Water Data'!$C$30,0,10*ROW('Water Data'!C177)))</f>
        <v/>
      </c>
      <c r="BV183" s="33" t="str">
        <f ca="true">+IF(OFFSET('Water Data'!$D$28,0,10*ROW('Water Data'!D177))="","",OFFSET('Water Data'!$D$28,0,10*ROW('Water Data'!D177)))</f>
        <v/>
      </c>
      <c r="BW183" s="33" t="str">
        <f ca="true">+IF(OFFSET('Water Data'!$D$29,0,10*ROW('Water Data'!D177))="","",OFFSET('Water Data'!$D$29,0,10*ROW('Water Data'!D177)))</f>
        <v/>
      </c>
      <c r="BX183" s="33" t="str">
        <f ca="true">+IF(OFFSET('Water Data'!$D$30,0,10*ROW('Water Data'!D177))="","",OFFSET('Water Data'!$D$30,0,10*ROW('Water Data'!D177)))</f>
        <v/>
      </c>
      <c r="BY183" s="33" t="str">
        <f ca="true">+IF(OFFSET('Water Data'!$E$28,0,10*ROW('Water Data'!E177))="","",OFFSET('Water Data'!$E$28,0,10*ROW('Water Data'!E177)))</f>
        <v/>
      </c>
      <c r="BZ183" s="33" t="str">
        <f ca="true">+IF(OFFSET('Water Data'!$E$29,0,10*ROW('Water Data'!E177))="","",OFFSET('Water Data'!$E$29,0,10*ROW('Water Data'!E177)))</f>
        <v/>
      </c>
      <c r="CA183" s="33" t="str">
        <f ca="true">+IF(OFFSET('Water Data'!$E$30,0,10*ROW('Water Data'!E177))="","",OFFSET('Water Data'!$E$30,0,10*ROW('Water Data'!E177)))</f>
        <v/>
      </c>
      <c r="CB183" s="33" t="str">
        <f ca="true">+IF(OFFSET('Water Data'!$F$28,0,10*ROW('Water Data'!F177))="","",OFFSET('Water Data'!$F$28,0,10*ROW('Water Data'!F177)))</f>
        <v/>
      </c>
      <c r="CC183" s="33" t="str">
        <f ca="true">+IF(OFFSET('Water Data'!$F$29,0,10*ROW('Water Data'!F177))="","",OFFSET('Water Data'!$F$29,0,10*ROW('Water Data'!F177)))</f>
        <v/>
      </c>
      <c r="CD183" s="33" t="str">
        <f ca="true">+IF(OFFSET('Water Data'!$F$30,0,10*ROW('Water Data'!F177))="","",OFFSET('Water Data'!$F$30,0,10*ROW('Water Data'!F177)))</f>
        <v/>
      </c>
      <c r="CE183" s="33" t="str">
        <f ca="true">+IF(OFFSET('Water Data'!$G$28,0,10*ROW('Water Data'!G177))="","",OFFSET('Water Data'!$G$28,0,10*ROW('Water Data'!G177)))</f>
        <v/>
      </c>
      <c r="CF183" s="33" t="str">
        <f ca="true">+IF(OFFSET('Water Data'!$G$29,0,10*ROW('Water Data'!G177))="","",OFFSET('Water Data'!$G$29,0,10*ROW('Water Data'!G177)))</f>
        <v/>
      </c>
      <c r="CG183" s="33" t="str">
        <f ca="true">+IF(OFFSET('Water Data'!$G$30,0,10*ROW('Water Data'!G177))="","",OFFSET('Water Data'!$G$30,0,10*ROW('Water Data'!G177)))</f>
        <v/>
      </c>
      <c r="CH183" s="33" t="str">
        <f ca="true">+IF(OFFSET('Water Data'!$H$28,0,10*ROW('Water Data'!H177))="","",OFFSET('Water Data'!$H$28,0,10*ROW('Water Data'!H177)))</f>
        <v/>
      </c>
      <c r="CI183" s="33" t="str">
        <f ca="true">+IF(OFFSET('Water Data'!$H$29,0,10*ROW('Water Data'!H177))="","",OFFSET('Water Data'!$H$29,0,10*ROW('Water Data'!H177)))</f>
        <v/>
      </c>
      <c r="CJ183" s="33" t="str">
        <f ca="true">+IF(OFFSET('Water Data'!$H$30,0,10*ROW('Water Data'!H177))="","",OFFSET('Water Data'!$H$30,0,10*ROW('Water Data'!H177)))</f>
        <v/>
      </c>
      <c r="CK183" s="33" t="str">
        <f ca="true">+IF(OFFSET('Sanitation Data'!$C$29,0,10*ROW('Sanitation Data'!C177))="","",OFFSET('Sanitation Data'!$C$29,0,10*ROW('Sanitation Data'!C177)))</f>
        <v/>
      </c>
      <c r="CL183" s="33" t="str">
        <f ca="true">+IF(OFFSET('Sanitation Data'!$C$30,0,10*ROW('Sanitation Data'!C177))="","",OFFSET('Sanitation Data'!$C$30,0,10*ROW('Sanitation Data'!C177)))</f>
        <v/>
      </c>
      <c r="CM183" s="33" t="str">
        <f ca="true">+IF(OFFSET('Sanitation Data'!$C$31,0,10*ROW('Sanitation Data'!C177))="","",OFFSET('Sanitation Data'!$C$31,0,10*ROW('Sanitation Data'!C177)))</f>
        <v/>
      </c>
      <c r="CN183" s="33" t="str">
        <f ca="true">+IF(OFFSET('Sanitation Data'!$C$32,0,10*ROW('Sanitation Data'!C177))="","",OFFSET('Sanitation Data'!$C$32,0,10*ROW('Sanitation Data'!C177)))</f>
        <v/>
      </c>
      <c r="CO183" s="33" t="str">
        <f ca="true">+IF(OFFSET('Sanitation Data'!$C$33,0,10*ROW('Sanitation Data'!C177))="","",OFFSET('Sanitation Data'!$C$33,0,10*ROW('Sanitation Data'!C177)))</f>
        <v/>
      </c>
      <c r="CP183" s="33" t="str">
        <f ca="true">+IF(OFFSET('Sanitation Data'!$D$29,0,10*ROW('Sanitation Data'!D177))="","",OFFSET('Sanitation Data'!$D$29,0,10*ROW('Sanitation Data'!D177)))</f>
        <v/>
      </c>
      <c r="CQ183" s="33" t="str">
        <f ca="true">+IF(OFFSET('Sanitation Data'!$D$30,0,10*ROW('Sanitation Data'!D177))="","",OFFSET('Sanitation Data'!$D$30,0,10*ROW('Sanitation Data'!D177)))</f>
        <v/>
      </c>
      <c r="CR183" s="33" t="str">
        <f ca="true">+IF(OFFSET('Sanitation Data'!$D$31,0,10*ROW('Sanitation Data'!D177))="","",OFFSET('Sanitation Data'!$D$31,0,10*ROW('Sanitation Data'!D177)))</f>
        <v/>
      </c>
      <c r="CS183" s="33" t="str">
        <f ca="true">+IF(OFFSET('Sanitation Data'!$D$32,0,10*ROW('Sanitation Data'!D177))="","",OFFSET('Sanitation Data'!$D$32,0,10*ROW('Sanitation Data'!D177)))</f>
        <v/>
      </c>
      <c r="CT183" s="33" t="str">
        <f ca="true">+IF(OFFSET('Sanitation Data'!$D$33,0,10*ROW('Sanitation Data'!D177))="","",OFFSET('Sanitation Data'!$D$33,0,10*ROW('Sanitation Data'!D177)))</f>
        <v/>
      </c>
      <c r="CU183" s="33" t="str">
        <f ca="true">+IF(OFFSET('Sanitation Data'!$E$29,0,10*ROW('Sanitation Data'!E177))="","",OFFSET('Sanitation Data'!$E$29,0,10*ROW('Sanitation Data'!E177)))</f>
        <v/>
      </c>
      <c r="CV183" s="33" t="str">
        <f ca="true">+IF(OFFSET('Sanitation Data'!$E$30,0,10*ROW('Sanitation Data'!E177))="","",OFFSET('Sanitation Data'!$E$30,0,10*ROW('Sanitation Data'!E177)))</f>
        <v/>
      </c>
      <c r="CW183" s="33" t="str">
        <f ca="true">+IF(OFFSET('Sanitation Data'!$E$31,0,10*ROW('Sanitation Data'!E177))="","",OFFSET('Sanitation Data'!$E$31,0,10*ROW('Sanitation Data'!E177)))</f>
        <v/>
      </c>
      <c r="CX183" s="33" t="str">
        <f ca="true">+IF(OFFSET('Sanitation Data'!$E$32,0,10*ROW('Sanitation Data'!E177))="","",OFFSET('Sanitation Data'!$E$32,0,10*ROW('Sanitation Data'!E177)))</f>
        <v/>
      </c>
      <c r="CY183" s="33" t="str">
        <f ca="true">+IF(OFFSET('Sanitation Data'!$E$33,0,10*ROW('Sanitation Data'!E177))="","",OFFSET('Sanitation Data'!$E$33,0,10*ROW('Sanitation Data'!E177)))</f>
        <v/>
      </c>
      <c r="CZ183" s="33" t="str">
        <f ca="true">+IF(OFFSET('Sanitation Data'!$F$29,0,10*ROW('Sanitation Data'!F177))="","",OFFSET('Sanitation Data'!$F$29,0,10*ROW('Sanitation Data'!F177)))</f>
        <v/>
      </c>
      <c r="DA183" s="33" t="str">
        <f ca="true">+IF(OFFSET('Sanitation Data'!$F$30,0,10*ROW('Sanitation Data'!F177))="","",OFFSET('Sanitation Data'!$F$30,0,10*ROW('Sanitation Data'!F177)))</f>
        <v/>
      </c>
      <c r="DB183" s="33" t="str">
        <f ca="true">+IF(OFFSET('Sanitation Data'!$F$31,0,10*ROW('Sanitation Data'!F177))="","",OFFSET('Sanitation Data'!$F$31,0,10*ROW('Sanitation Data'!F177)))</f>
        <v/>
      </c>
      <c r="DC183" s="33" t="str">
        <f ca="true">+IF(OFFSET('Sanitation Data'!$F$32,0,10*ROW('Sanitation Data'!F177))="","",OFFSET('Sanitation Data'!$F$32,0,10*ROW('Sanitation Data'!F177)))</f>
        <v/>
      </c>
      <c r="DD183" s="33" t="str">
        <f ca="true">+IF(OFFSET('Sanitation Data'!$F$33,0,10*ROW('Sanitation Data'!F177))="","",OFFSET('Sanitation Data'!$F$33,0,10*ROW('Sanitation Data'!F177)))</f>
        <v/>
      </c>
      <c r="DE183" s="33" t="str">
        <f ca="true">+IF(OFFSET('Sanitation Data'!$G$29,0,10*ROW('Sanitation Data'!G177))="","",OFFSET('Sanitation Data'!$G$29,0,10*ROW('Sanitation Data'!G177)))</f>
        <v/>
      </c>
      <c r="DF183" s="33" t="str">
        <f ca="true">+IF(OFFSET('Sanitation Data'!$G$30,0,10*ROW('Sanitation Data'!G177))="","",OFFSET('Sanitation Data'!$G$30,0,10*ROW('Sanitation Data'!G177)))</f>
        <v/>
      </c>
      <c r="DG183" s="33" t="str">
        <f ca="true">+IF(OFFSET('Sanitation Data'!$G$31,0,10*ROW('Sanitation Data'!G177))="","",OFFSET('Sanitation Data'!$G$31,0,10*ROW('Sanitation Data'!G177)))</f>
        <v/>
      </c>
      <c r="DH183" s="33" t="str">
        <f ca="true">+IF(OFFSET('Sanitation Data'!$G$32,0,10*ROW('Sanitation Data'!G177))="","",OFFSET('Sanitation Data'!$G$32,0,10*ROW('Sanitation Data'!G177)))</f>
        <v/>
      </c>
      <c r="DI183" s="33" t="str">
        <f ca="true">+IF(OFFSET('Sanitation Data'!$G$33,0,10*ROW('Sanitation Data'!G177))="","",OFFSET('Sanitation Data'!$G$33,0,10*ROW('Sanitation Data'!G177)))</f>
        <v/>
      </c>
      <c r="DJ183" s="33" t="str">
        <f ca="true">+IF(OFFSET('Sanitation Data'!$H$29,0,10*ROW('Sanitation Data'!H177))="","",OFFSET('Sanitation Data'!$H$29,0,10*ROW('Sanitation Data'!H177)))</f>
        <v/>
      </c>
      <c r="DK183" s="33" t="str">
        <f ca="true">+IF(OFFSET('Sanitation Data'!$H$30,0,10*ROW('Sanitation Data'!H177))="","",OFFSET('Sanitation Data'!$H$30,0,10*ROW('Sanitation Data'!H177)))</f>
        <v/>
      </c>
      <c r="DL183" s="33" t="str">
        <f ca="true">+IF(OFFSET('Sanitation Data'!$H$31,0,10*ROW('Sanitation Data'!H177))="","",OFFSET('Sanitation Data'!$H$31,0,10*ROW('Sanitation Data'!H177)))</f>
        <v/>
      </c>
      <c r="DM183" s="33" t="str">
        <f ca="true">+IF(OFFSET('Sanitation Data'!$H$32,0,10*ROW('Sanitation Data'!H177))="","",OFFSET('Sanitation Data'!$H$32,0,10*ROW('Sanitation Data'!H177)))</f>
        <v/>
      </c>
      <c r="DN183" s="33" t="str">
        <f ca="true">+IF(OFFSET('Sanitation Data'!$H$33,0,10*ROW('Sanitation Data'!H177))="","",OFFSET('Sanitation Data'!$H$33,0,10*ROW('Sanitation Data'!H177)))</f>
        <v/>
      </c>
      <c r="DO183" s="33" t="str">
        <f ca="true">+IF(OFFSET('Hygiene Data'!$C$12,0,10*ROW('Hygiene Data'!C177))="","",OFFSET('Hygiene Data'!$C$12,0,10*ROW('Hygiene Data'!C177)))</f>
        <v/>
      </c>
      <c r="DP183" s="33" t="str">
        <f ca="true">+IF(OFFSET('Hygiene Data'!$C$13,0,10*ROW('Hygiene Data'!C177))="","",OFFSET('Hygiene Data'!$C$13,0,10*ROW('Hygiene Data'!C177)))</f>
        <v/>
      </c>
      <c r="DQ183" s="33" t="str">
        <f ca="true">+IF(OFFSET('Hygiene Data'!$C$14,0,10*ROW('Hygiene Data'!C177))="","",OFFSET('Hygiene Data'!$C$14,0,10*ROW('Hygiene Data'!C177)))</f>
        <v/>
      </c>
      <c r="DR183" s="33" t="str">
        <f ca="true">+IF(OFFSET('Hygiene Data'!$D$12,0,10*ROW('Hygiene Data'!D177))="","",OFFSET('Hygiene Data'!$D$12,0,10*ROW('Hygiene Data'!D177)))</f>
        <v/>
      </c>
      <c r="DS183" s="33" t="str">
        <f ca="true">+IF(OFFSET('Hygiene Data'!$D$13,0,10*ROW('Hygiene Data'!D177))="","",OFFSET('Hygiene Data'!$D$13,0,10*ROW('Hygiene Data'!D177)))</f>
        <v/>
      </c>
      <c r="DT183" s="33" t="str">
        <f ca="true">+IF(OFFSET('Hygiene Data'!$D$14,0,10*ROW('Hygiene Data'!D177))="","",OFFSET('Hygiene Data'!$D$14,0,10*ROW('Hygiene Data'!D177)))</f>
        <v/>
      </c>
      <c r="DU183" s="33" t="str">
        <f ca="true">+IF(OFFSET('Hygiene Data'!$E$12,0,10*ROW('Hygiene Data'!E177))="","",OFFSET('Hygiene Data'!$E$12,0,10*ROW('Hygiene Data'!E177)))</f>
        <v/>
      </c>
      <c r="DV183" s="33" t="str">
        <f ca="true">+IF(OFFSET('Hygiene Data'!$E$13,0,10*ROW('Hygiene Data'!E177))="","",OFFSET('Hygiene Data'!$E$13,0,10*ROW('Hygiene Data'!E177)))</f>
        <v/>
      </c>
      <c r="DW183" s="33" t="str">
        <f ca="true">+IF(OFFSET('Hygiene Data'!$E$14,0,10*ROW('Hygiene Data'!E177))="","",OFFSET('Hygiene Data'!$E$14,0,10*ROW('Hygiene Data'!E177)))</f>
        <v/>
      </c>
      <c r="DX183" s="33" t="str">
        <f ca="true">+IF(OFFSET('Hygiene Data'!$F$12,0,10*ROW('Hygiene Data'!F177))="","",OFFSET('Hygiene Data'!$F$12,0,10*ROW('Hygiene Data'!F177)))</f>
        <v/>
      </c>
      <c r="DY183" s="33" t="str">
        <f ca="true">+IF(OFFSET('Hygiene Data'!$F$13,0,10*ROW('Hygiene Data'!F177))="","",OFFSET('Hygiene Data'!$F$13,0,10*ROW('Hygiene Data'!F177)))</f>
        <v/>
      </c>
      <c r="DZ183" s="33" t="str">
        <f ca="true">+IF(OFFSET('Hygiene Data'!$F$14,0,10*ROW('Hygiene Data'!F177))="","",OFFSET('Hygiene Data'!$F$14,0,10*ROW('Hygiene Data'!F177)))</f>
        <v/>
      </c>
      <c r="EA183" s="33" t="str">
        <f ca="true">+IF(OFFSET('Hygiene Data'!$G$12,0,10*ROW('Hygiene Data'!G177))="","",OFFSET('Hygiene Data'!$G$12,0,10*ROW('Hygiene Data'!G177)))</f>
        <v/>
      </c>
      <c r="EB183" s="33" t="str">
        <f ca="true">+IF(OFFSET('Hygiene Data'!$G$13,0,10*ROW('Hygiene Data'!G177))="","",OFFSET('Hygiene Data'!$G$13,0,10*ROW('Hygiene Data'!G177)))</f>
        <v/>
      </c>
      <c r="EC183" s="33" t="str">
        <f ca="true">+IF(OFFSET('Hygiene Data'!$G$14,0,10*ROW('Hygiene Data'!G177))="","",OFFSET('Hygiene Data'!$G$14,0,10*ROW('Hygiene Data'!G177)))</f>
        <v/>
      </c>
      <c r="ED183" s="33" t="str">
        <f ca="true">+IF(OFFSET('Hygiene Data'!$H$12,0,10*ROW('Hygiene Data'!H177))="","",OFFSET('Hygiene Data'!$H$12,0,10*ROW('Hygiene Data'!H177)))</f>
        <v/>
      </c>
      <c r="EE183" s="33" t="str">
        <f ca="true">+IF(OFFSET('Hygiene Data'!$H$13,0,10*ROW('Hygiene Data'!H177))="","",OFFSET('Hygiene Data'!$H$13,0,10*ROW('Hygiene Data'!H177)))</f>
        <v/>
      </c>
      <c r="EF183" s="33" t="str">
        <f ca="true">+IF(OFFSET('Hygiene Data'!$H$14,0,10*ROW('Hygiene Data'!H177))="","",OFFSET('Hygiene Data'!$H$14,0,10*ROW('Hygiene Data'!H177)))</f>
        <v/>
      </c>
    </row>
    <row r="184" x14ac:dyDescent="0.2">
      <c r="A184" s="56" t="str">
        <f ca="true">+IF(OFFSET('Water Data'!$B$1,0,10*ROW('Water Data'!B181))="","",OFFSET('Water Data'!$B$1,0,10*ROW('Water Data'!B181)))</f>
        <v/>
      </c>
      <c r="B184" s="56" t="str">
        <f ca="true">+IF(OFFSET('Water Data'!$A$3,0,10*ROW('Water Data'!A181))="","",OFFSET('Water Data'!$A$3,0,10*ROW('Water Data'!A181)))</f>
        <v/>
      </c>
      <c r="C184" s="56" t="str">
        <f ca="true">+IF(OFFSET('Water Data'!$C$3,0,10*ROW('Water Data'!C181))="","",OFFSET('Water Data'!$C$3,0,10*ROW('Water Data'!C181)))</f>
        <v/>
      </c>
      <c r="D184" s="244"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4"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4"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4"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4"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4"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4"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4"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4"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4"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4"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4"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4"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4"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4"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4"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4"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4"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45"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45"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45"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45"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45"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45"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45"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45"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45"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45"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45"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45"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45"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45"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45"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45"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45"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45"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45"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45"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45"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45"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45"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45"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45"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45"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45"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45"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45"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45"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46"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46"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46"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46"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46"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46"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46"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46"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46"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46"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46"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46"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46"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46"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46"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46"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46"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46"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3" t="str">
        <f ca="true">+IF(OFFSET('Water Data'!$C$28,0,10*ROW('Water Data'!C178))="","",OFFSET('Water Data'!$C$28,0,10*ROW('Water Data'!C178)))</f>
        <v/>
      </c>
      <c r="BT184" s="33" t="str">
        <f ca="true">+IF(OFFSET('Water Data'!$C$29,0,10*ROW('Water Data'!C178))="","",OFFSET('Water Data'!$C$29,0,10*ROW('Water Data'!C178)))</f>
        <v/>
      </c>
      <c r="BU184" s="33" t="str">
        <f ca="true">+IF(OFFSET('Water Data'!$C$30,0,10*ROW('Water Data'!C178))="","",OFFSET('Water Data'!$C$30,0,10*ROW('Water Data'!C178)))</f>
        <v/>
      </c>
      <c r="BV184" s="33" t="str">
        <f ca="true">+IF(OFFSET('Water Data'!$D$28,0,10*ROW('Water Data'!D178))="","",OFFSET('Water Data'!$D$28,0,10*ROW('Water Data'!D178)))</f>
        <v/>
      </c>
      <c r="BW184" s="33" t="str">
        <f ca="true">+IF(OFFSET('Water Data'!$D$29,0,10*ROW('Water Data'!D178))="","",OFFSET('Water Data'!$D$29,0,10*ROW('Water Data'!D178)))</f>
        <v/>
      </c>
      <c r="BX184" s="33" t="str">
        <f ca="true">+IF(OFFSET('Water Data'!$D$30,0,10*ROW('Water Data'!D178))="","",OFFSET('Water Data'!$D$30,0,10*ROW('Water Data'!D178)))</f>
        <v/>
      </c>
      <c r="BY184" s="33" t="str">
        <f ca="true">+IF(OFFSET('Water Data'!$E$28,0,10*ROW('Water Data'!E178))="","",OFFSET('Water Data'!$E$28,0,10*ROW('Water Data'!E178)))</f>
        <v/>
      </c>
      <c r="BZ184" s="33" t="str">
        <f ca="true">+IF(OFFSET('Water Data'!$E$29,0,10*ROW('Water Data'!E178))="","",OFFSET('Water Data'!$E$29,0,10*ROW('Water Data'!E178)))</f>
        <v/>
      </c>
      <c r="CA184" s="33" t="str">
        <f ca="true">+IF(OFFSET('Water Data'!$E$30,0,10*ROW('Water Data'!E178))="","",OFFSET('Water Data'!$E$30,0,10*ROW('Water Data'!E178)))</f>
        <v/>
      </c>
      <c r="CB184" s="33" t="str">
        <f ca="true">+IF(OFFSET('Water Data'!$F$28,0,10*ROW('Water Data'!F178))="","",OFFSET('Water Data'!$F$28,0,10*ROW('Water Data'!F178)))</f>
        <v/>
      </c>
      <c r="CC184" s="33" t="str">
        <f ca="true">+IF(OFFSET('Water Data'!$F$29,0,10*ROW('Water Data'!F178))="","",OFFSET('Water Data'!$F$29,0,10*ROW('Water Data'!F178)))</f>
        <v/>
      </c>
      <c r="CD184" s="33" t="str">
        <f ca="true">+IF(OFFSET('Water Data'!$F$30,0,10*ROW('Water Data'!F178))="","",OFFSET('Water Data'!$F$30,0,10*ROW('Water Data'!F178)))</f>
        <v/>
      </c>
      <c r="CE184" s="33" t="str">
        <f ca="true">+IF(OFFSET('Water Data'!$G$28,0,10*ROW('Water Data'!G178))="","",OFFSET('Water Data'!$G$28,0,10*ROW('Water Data'!G178)))</f>
        <v/>
      </c>
      <c r="CF184" s="33" t="str">
        <f ca="true">+IF(OFFSET('Water Data'!$G$29,0,10*ROW('Water Data'!G178))="","",OFFSET('Water Data'!$G$29,0,10*ROW('Water Data'!G178)))</f>
        <v/>
      </c>
      <c r="CG184" s="33" t="str">
        <f ca="true">+IF(OFFSET('Water Data'!$G$30,0,10*ROW('Water Data'!G178))="","",OFFSET('Water Data'!$G$30,0,10*ROW('Water Data'!G178)))</f>
        <v/>
      </c>
      <c r="CH184" s="33" t="str">
        <f ca="true">+IF(OFFSET('Water Data'!$H$28,0,10*ROW('Water Data'!H178))="","",OFFSET('Water Data'!$H$28,0,10*ROW('Water Data'!H178)))</f>
        <v/>
      </c>
      <c r="CI184" s="33" t="str">
        <f ca="true">+IF(OFFSET('Water Data'!$H$29,0,10*ROW('Water Data'!H178))="","",OFFSET('Water Data'!$H$29,0,10*ROW('Water Data'!H178)))</f>
        <v/>
      </c>
      <c r="CJ184" s="33" t="str">
        <f ca="true">+IF(OFFSET('Water Data'!$H$30,0,10*ROW('Water Data'!H178))="","",OFFSET('Water Data'!$H$30,0,10*ROW('Water Data'!H178)))</f>
        <v/>
      </c>
      <c r="CK184" s="33" t="str">
        <f ca="true">+IF(OFFSET('Sanitation Data'!$C$29,0,10*ROW('Sanitation Data'!C178))="","",OFFSET('Sanitation Data'!$C$29,0,10*ROW('Sanitation Data'!C178)))</f>
        <v/>
      </c>
      <c r="CL184" s="33" t="str">
        <f ca="true">+IF(OFFSET('Sanitation Data'!$C$30,0,10*ROW('Sanitation Data'!C178))="","",OFFSET('Sanitation Data'!$C$30,0,10*ROW('Sanitation Data'!C178)))</f>
        <v/>
      </c>
      <c r="CM184" s="33" t="str">
        <f ca="true">+IF(OFFSET('Sanitation Data'!$C$31,0,10*ROW('Sanitation Data'!C178))="","",OFFSET('Sanitation Data'!$C$31,0,10*ROW('Sanitation Data'!C178)))</f>
        <v/>
      </c>
      <c r="CN184" s="33" t="str">
        <f ca="true">+IF(OFFSET('Sanitation Data'!$C$32,0,10*ROW('Sanitation Data'!C178))="","",OFFSET('Sanitation Data'!$C$32,0,10*ROW('Sanitation Data'!C178)))</f>
        <v/>
      </c>
      <c r="CO184" s="33" t="str">
        <f ca="true">+IF(OFFSET('Sanitation Data'!$C$33,0,10*ROW('Sanitation Data'!C178))="","",OFFSET('Sanitation Data'!$C$33,0,10*ROW('Sanitation Data'!C178)))</f>
        <v/>
      </c>
      <c r="CP184" s="33" t="str">
        <f ca="true">+IF(OFFSET('Sanitation Data'!$D$29,0,10*ROW('Sanitation Data'!D178))="","",OFFSET('Sanitation Data'!$D$29,0,10*ROW('Sanitation Data'!D178)))</f>
        <v/>
      </c>
      <c r="CQ184" s="33" t="str">
        <f ca="true">+IF(OFFSET('Sanitation Data'!$D$30,0,10*ROW('Sanitation Data'!D178))="","",OFFSET('Sanitation Data'!$D$30,0,10*ROW('Sanitation Data'!D178)))</f>
        <v/>
      </c>
      <c r="CR184" s="33" t="str">
        <f ca="true">+IF(OFFSET('Sanitation Data'!$D$31,0,10*ROW('Sanitation Data'!D178))="","",OFFSET('Sanitation Data'!$D$31,0,10*ROW('Sanitation Data'!D178)))</f>
        <v/>
      </c>
      <c r="CS184" s="33" t="str">
        <f ca="true">+IF(OFFSET('Sanitation Data'!$D$32,0,10*ROW('Sanitation Data'!D178))="","",OFFSET('Sanitation Data'!$D$32,0,10*ROW('Sanitation Data'!D178)))</f>
        <v/>
      </c>
      <c r="CT184" s="33" t="str">
        <f ca="true">+IF(OFFSET('Sanitation Data'!$D$33,0,10*ROW('Sanitation Data'!D178))="","",OFFSET('Sanitation Data'!$D$33,0,10*ROW('Sanitation Data'!D178)))</f>
        <v/>
      </c>
      <c r="CU184" s="33" t="str">
        <f ca="true">+IF(OFFSET('Sanitation Data'!$E$29,0,10*ROW('Sanitation Data'!E178))="","",OFFSET('Sanitation Data'!$E$29,0,10*ROW('Sanitation Data'!E178)))</f>
        <v/>
      </c>
      <c r="CV184" s="33" t="str">
        <f ca="true">+IF(OFFSET('Sanitation Data'!$E$30,0,10*ROW('Sanitation Data'!E178))="","",OFFSET('Sanitation Data'!$E$30,0,10*ROW('Sanitation Data'!E178)))</f>
        <v/>
      </c>
      <c r="CW184" s="33" t="str">
        <f ca="true">+IF(OFFSET('Sanitation Data'!$E$31,0,10*ROW('Sanitation Data'!E178))="","",OFFSET('Sanitation Data'!$E$31,0,10*ROW('Sanitation Data'!E178)))</f>
        <v/>
      </c>
      <c r="CX184" s="33" t="str">
        <f ca="true">+IF(OFFSET('Sanitation Data'!$E$32,0,10*ROW('Sanitation Data'!E178))="","",OFFSET('Sanitation Data'!$E$32,0,10*ROW('Sanitation Data'!E178)))</f>
        <v/>
      </c>
      <c r="CY184" s="33" t="str">
        <f ca="true">+IF(OFFSET('Sanitation Data'!$E$33,0,10*ROW('Sanitation Data'!E178))="","",OFFSET('Sanitation Data'!$E$33,0,10*ROW('Sanitation Data'!E178)))</f>
        <v/>
      </c>
      <c r="CZ184" s="33" t="str">
        <f ca="true">+IF(OFFSET('Sanitation Data'!$F$29,0,10*ROW('Sanitation Data'!F178))="","",OFFSET('Sanitation Data'!$F$29,0,10*ROW('Sanitation Data'!F178)))</f>
        <v/>
      </c>
      <c r="DA184" s="33" t="str">
        <f ca="true">+IF(OFFSET('Sanitation Data'!$F$30,0,10*ROW('Sanitation Data'!F178))="","",OFFSET('Sanitation Data'!$F$30,0,10*ROW('Sanitation Data'!F178)))</f>
        <v/>
      </c>
      <c r="DB184" s="33" t="str">
        <f ca="true">+IF(OFFSET('Sanitation Data'!$F$31,0,10*ROW('Sanitation Data'!F178))="","",OFFSET('Sanitation Data'!$F$31,0,10*ROW('Sanitation Data'!F178)))</f>
        <v/>
      </c>
      <c r="DC184" s="33" t="str">
        <f ca="true">+IF(OFFSET('Sanitation Data'!$F$32,0,10*ROW('Sanitation Data'!F178))="","",OFFSET('Sanitation Data'!$F$32,0,10*ROW('Sanitation Data'!F178)))</f>
        <v/>
      </c>
      <c r="DD184" s="33" t="str">
        <f ca="true">+IF(OFFSET('Sanitation Data'!$F$33,0,10*ROW('Sanitation Data'!F178))="","",OFFSET('Sanitation Data'!$F$33,0,10*ROW('Sanitation Data'!F178)))</f>
        <v/>
      </c>
      <c r="DE184" s="33" t="str">
        <f ca="true">+IF(OFFSET('Sanitation Data'!$G$29,0,10*ROW('Sanitation Data'!G178))="","",OFFSET('Sanitation Data'!$G$29,0,10*ROW('Sanitation Data'!G178)))</f>
        <v/>
      </c>
      <c r="DF184" s="33" t="str">
        <f ca="true">+IF(OFFSET('Sanitation Data'!$G$30,0,10*ROW('Sanitation Data'!G178))="","",OFFSET('Sanitation Data'!$G$30,0,10*ROW('Sanitation Data'!G178)))</f>
        <v/>
      </c>
      <c r="DG184" s="33" t="str">
        <f ca="true">+IF(OFFSET('Sanitation Data'!$G$31,0,10*ROW('Sanitation Data'!G178))="","",OFFSET('Sanitation Data'!$G$31,0,10*ROW('Sanitation Data'!G178)))</f>
        <v/>
      </c>
      <c r="DH184" s="33" t="str">
        <f ca="true">+IF(OFFSET('Sanitation Data'!$G$32,0,10*ROW('Sanitation Data'!G178))="","",OFFSET('Sanitation Data'!$G$32,0,10*ROW('Sanitation Data'!G178)))</f>
        <v/>
      </c>
      <c r="DI184" s="33" t="str">
        <f ca="true">+IF(OFFSET('Sanitation Data'!$G$33,0,10*ROW('Sanitation Data'!G178))="","",OFFSET('Sanitation Data'!$G$33,0,10*ROW('Sanitation Data'!G178)))</f>
        <v/>
      </c>
      <c r="DJ184" s="33" t="str">
        <f ca="true">+IF(OFFSET('Sanitation Data'!$H$29,0,10*ROW('Sanitation Data'!H178))="","",OFFSET('Sanitation Data'!$H$29,0,10*ROW('Sanitation Data'!H178)))</f>
        <v/>
      </c>
      <c r="DK184" s="33" t="str">
        <f ca="true">+IF(OFFSET('Sanitation Data'!$H$30,0,10*ROW('Sanitation Data'!H178))="","",OFFSET('Sanitation Data'!$H$30,0,10*ROW('Sanitation Data'!H178)))</f>
        <v/>
      </c>
      <c r="DL184" s="33" t="str">
        <f ca="true">+IF(OFFSET('Sanitation Data'!$H$31,0,10*ROW('Sanitation Data'!H178))="","",OFFSET('Sanitation Data'!$H$31,0,10*ROW('Sanitation Data'!H178)))</f>
        <v/>
      </c>
      <c r="DM184" s="33" t="str">
        <f ca="true">+IF(OFFSET('Sanitation Data'!$H$32,0,10*ROW('Sanitation Data'!H178))="","",OFFSET('Sanitation Data'!$H$32,0,10*ROW('Sanitation Data'!H178)))</f>
        <v/>
      </c>
      <c r="DN184" s="33" t="str">
        <f ca="true">+IF(OFFSET('Sanitation Data'!$H$33,0,10*ROW('Sanitation Data'!H178))="","",OFFSET('Sanitation Data'!$H$33,0,10*ROW('Sanitation Data'!H178)))</f>
        <v/>
      </c>
      <c r="DO184" s="33" t="str">
        <f ca="true">+IF(OFFSET('Hygiene Data'!$C$12,0,10*ROW('Hygiene Data'!C178))="","",OFFSET('Hygiene Data'!$C$12,0,10*ROW('Hygiene Data'!C178)))</f>
        <v/>
      </c>
      <c r="DP184" s="33" t="str">
        <f ca="true">+IF(OFFSET('Hygiene Data'!$C$13,0,10*ROW('Hygiene Data'!C178))="","",OFFSET('Hygiene Data'!$C$13,0,10*ROW('Hygiene Data'!C178)))</f>
        <v/>
      </c>
      <c r="DQ184" s="33" t="str">
        <f ca="true">+IF(OFFSET('Hygiene Data'!$C$14,0,10*ROW('Hygiene Data'!C178))="","",OFFSET('Hygiene Data'!$C$14,0,10*ROW('Hygiene Data'!C178)))</f>
        <v/>
      </c>
      <c r="DR184" s="33" t="str">
        <f ca="true">+IF(OFFSET('Hygiene Data'!$D$12,0,10*ROW('Hygiene Data'!D178))="","",OFFSET('Hygiene Data'!$D$12,0,10*ROW('Hygiene Data'!D178)))</f>
        <v/>
      </c>
      <c r="DS184" s="33" t="str">
        <f ca="true">+IF(OFFSET('Hygiene Data'!$D$13,0,10*ROW('Hygiene Data'!D178))="","",OFFSET('Hygiene Data'!$D$13,0,10*ROW('Hygiene Data'!D178)))</f>
        <v/>
      </c>
      <c r="DT184" s="33" t="str">
        <f ca="true">+IF(OFFSET('Hygiene Data'!$D$14,0,10*ROW('Hygiene Data'!D178))="","",OFFSET('Hygiene Data'!$D$14,0,10*ROW('Hygiene Data'!D178)))</f>
        <v/>
      </c>
      <c r="DU184" s="33" t="str">
        <f ca="true">+IF(OFFSET('Hygiene Data'!$E$12,0,10*ROW('Hygiene Data'!E178))="","",OFFSET('Hygiene Data'!$E$12,0,10*ROW('Hygiene Data'!E178)))</f>
        <v/>
      </c>
      <c r="DV184" s="33" t="str">
        <f ca="true">+IF(OFFSET('Hygiene Data'!$E$13,0,10*ROW('Hygiene Data'!E178))="","",OFFSET('Hygiene Data'!$E$13,0,10*ROW('Hygiene Data'!E178)))</f>
        <v/>
      </c>
      <c r="DW184" s="33" t="str">
        <f ca="true">+IF(OFFSET('Hygiene Data'!$E$14,0,10*ROW('Hygiene Data'!E178))="","",OFFSET('Hygiene Data'!$E$14,0,10*ROW('Hygiene Data'!E178)))</f>
        <v/>
      </c>
      <c r="DX184" s="33" t="str">
        <f ca="true">+IF(OFFSET('Hygiene Data'!$F$12,0,10*ROW('Hygiene Data'!F178))="","",OFFSET('Hygiene Data'!$F$12,0,10*ROW('Hygiene Data'!F178)))</f>
        <v/>
      </c>
      <c r="DY184" s="33" t="str">
        <f ca="true">+IF(OFFSET('Hygiene Data'!$F$13,0,10*ROW('Hygiene Data'!F178))="","",OFFSET('Hygiene Data'!$F$13,0,10*ROW('Hygiene Data'!F178)))</f>
        <v/>
      </c>
      <c r="DZ184" s="33" t="str">
        <f ca="true">+IF(OFFSET('Hygiene Data'!$F$14,0,10*ROW('Hygiene Data'!F178))="","",OFFSET('Hygiene Data'!$F$14,0,10*ROW('Hygiene Data'!F178)))</f>
        <v/>
      </c>
      <c r="EA184" s="33" t="str">
        <f ca="true">+IF(OFFSET('Hygiene Data'!$G$12,0,10*ROW('Hygiene Data'!G178))="","",OFFSET('Hygiene Data'!$G$12,0,10*ROW('Hygiene Data'!G178)))</f>
        <v/>
      </c>
      <c r="EB184" s="33" t="str">
        <f ca="true">+IF(OFFSET('Hygiene Data'!$G$13,0,10*ROW('Hygiene Data'!G178))="","",OFFSET('Hygiene Data'!$G$13,0,10*ROW('Hygiene Data'!G178)))</f>
        <v/>
      </c>
      <c r="EC184" s="33" t="str">
        <f ca="true">+IF(OFFSET('Hygiene Data'!$G$14,0,10*ROW('Hygiene Data'!G178))="","",OFFSET('Hygiene Data'!$G$14,0,10*ROW('Hygiene Data'!G178)))</f>
        <v/>
      </c>
      <c r="ED184" s="33" t="str">
        <f ca="true">+IF(OFFSET('Hygiene Data'!$H$12,0,10*ROW('Hygiene Data'!H178))="","",OFFSET('Hygiene Data'!$H$12,0,10*ROW('Hygiene Data'!H178)))</f>
        <v/>
      </c>
      <c r="EE184" s="33" t="str">
        <f ca="true">+IF(OFFSET('Hygiene Data'!$H$13,0,10*ROW('Hygiene Data'!H178))="","",OFFSET('Hygiene Data'!$H$13,0,10*ROW('Hygiene Data'!H178)))</f>
        <v/>
      </c>
      <c r="EF184" s="33" t="str">
        <f ca="true">+IF(OFFSET('Hygiene Data'!$H$14,0,10*ROW('Hygiene Data'!H178))="","",OFFSET('Hygiene Data'!$H$14,0,10*ROW('Hygiene Data'!H178)))</f>
        <v/>
      </c>
    </row>
    <row r="185" x14ac:dyDescent="0.2">
      <c r="A185" s="56" t="str">
        <f ca="true">+IF(OFFSET('Water Data'!$B$1,0,10*ROW('Water Data'!B182))="","",OFFSET('Water Data'!$B$1,0,10*ROW('Water Data'!B182)))</f>
        <v/>
      </c>
      <c r="B185" s="56" t="str">
        <f ca="true">+IF(OFFSET('Water Data'!$A$3,0,10*ROW('Water Data'!A182))="","",OFFSET('Water Data'!$A$3,0,10*ROW('Water Data'!A182)))</f>
        <v/>
      </c>
      <c r="C185" s="56" t="str">
        <f ca="true">+IF(OFFSET('Water Data'!$C$3,0,10*ROW('Water Data'!C182))="","",OFFSET('Water Data'!$C$3,0,10*ROW('Water Data'!C182)))</f>
        <v/>
      </c>
      <c r="D185" s="244"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4"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4"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4"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4"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4"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4"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4"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4"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4"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4"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4"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4"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4"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4"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4"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4"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4"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45"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45"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45"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45"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45"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45"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45"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45"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45"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45"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45"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45"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45"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45"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45"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45"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45"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45"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45"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45"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45"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45"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45"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45"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45"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45"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45"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45"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45"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45"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46"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46"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46"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46"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46"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46"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46"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46"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46"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46"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46"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46"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46"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46"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46"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46"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46"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46"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3" t="str">
        <f ca="true">+IF(OFFSET('Water Data'!$C$28,0,10*ROW('Water Data'!C179))="","",OFFSET('Water Data'!$C$28,0,10*ROW('Water Data'!C179)))</f>
        <v/>
      </c>
      <c r="BT185" s="33" t="str">
        <f ca="true">+IF(OFFSET('Water Data'!$C$29,0,10*ROW('Water Data'!C179))="","",OFFSET('Water Data'!$C$29,0,10*ROW('Water Data'!C179)))</f>
        <v/>
      </c>
      <c r="BU185" s="33" t="str">
        <f ca="true">+IF(OFFSET('Water Data'!$C$30,0,10*ROW('Water Data'!C179))="","",OFFSET('Water Data'!$C$30,0,10*ROW('Water Data'!C179)))</f>
        <v/>
      </c>
      <c r="BV185" s="33" t="str">
        <f ca="true">+IF(OFFSET('Water Data'!$D$28,0,10*ROW('Water Data'!D179))="","",OFFSET('Water Data'!$D$28,0,10*ROW('Water Data'!D179)))</f>
        <v/>
      </c>
      <c r="BW185" s="33" t="str">
        <f ca="true">+IF(OFFSET('Water Data'!$D$29,0,10*ROW('Water Data'!D179))="","",OFFSET('Water Data'!$D$29,0,10*ROW('Water Data'!D179)))</f>
        <v/>
      </c>
      <c r="BX185" s="33" t="str">
        <f ca="true">+IF(OFFSET('Water Data'!$D$30,0,10*ROW('Water Data'!D179))="","",OFFSET('Water Data'!$D$30,0,10*ROW('Water Data'!D179)))</f>
        <v/>
      </c>
      <c r="BY185" s="33" t="str">
        <f ca="true">+IF(OFFSET('Water Data'!$E$28,0,10*ROW('Water Data'!E179))="","",OFFSET('Water Data'!$E$28,0,10*ROW('Water Data'!E179)))</f>
        <v/>
      </c>
      <c r="BZ185" s="33" t="str">
        <f ca="true">+IF(OFFSET('Water Data'!$E$29,0,10*ROW('Water Data'!E179))="","",OFFSET('Water Data'!$E$29,0,10*ROW('Water Data'!E179)))</f>
        <v/>
      </c>
      <c r="CA185" s="33" t="str">
        <f ca="true">+IF(OFFSET('Water Data'!$E$30,0,10*ROW('Water Data'!E179))="","",OFFSET('Water Data'!$E$30,0,10*ROW('Water Data'!E179)))</f>
        <v/>
      </c>
      <c r="CB185" s="33" t="str">
        <f ca="true">+IF(OFFSET('Water Data'!$F$28,0,10*ROW('Water Data'!F179))="","",OFFSET('Water Data'!$F$28,0,10*ROW('Water Data'!F179)))</f>
        <v/>
      </c>
      <c r="CC185" s="33" t="str">
        <f ca="true">+IF(OFFSET('Water Data'!$F$29,0,10*ROW('Water Data'!F179))="","",OFFSET('Water Data'!$F$29,0,10*ROW('Water Data'!F179)))</f>
        <v/>
      </c>
      <c r="CD185" s="33" t="str">
        <f ca="true">+IF(OFFSET('Water Data'!$F$30,0,10*ROW('Water Data'!F179))="","",OFFSET('Water Data'!$F$30,0,10*ROW('Water Data'!F179)))</f>
        <v/>
      </c>
      <c r="CE185" s="33" t="str">
        <f ca="true">+IF(OFFSET('Water Data'!$G$28,0,10*ROW('Water Data'!G179))="","",OFFSET('Water Data'!$G$28,0,10*ROW('Water Data'!G179)))</f>
        <v/>
      </c>
      <c r="CF185" s="33" t="str">
        <f ca="true">+IF(OFFSET('Water Data'!$G$29,0,10*ROW('Water Data'!G179))="","",OFFSET('Water Data'!$G$29,0,10*ROW('Water Data'!G179)))</f>
        <v/>
      </c>
      <c r="CG185" s="33" t="str">
        <f ca="true">+IF(OFFSET('Water Data'!$G$30,0,10*ROW('Water Data'!G179))="","",OFFSET('Water Data'!$G$30,0,10*ROW('Water Data'!G179)))</f>
        <v/>
      </c>
      <c r="CH185" s="33" t="str">
        <f ca="true">+IF(OFFSET('Water Data'!$H$28,0,10*ROW('Water Data'!H179))="","",OFFSET('Water Data'!$H$28,0,10*ROW('Water Data'!H179)))</f>
        <v/>
      </c>
      <c r="CI185" s="33" t="str">
        <f ca="true">+IF(OFFSET('Water Data'!$H$29,0,10*ROW('Water Data'!H179))="","",OFFSET('Water Data'!$H$29,0,10*ROW('Water Data'!H179)))</f>
        <v/>
      </c>
      <c r="CJ185" s="33" t="str">
        <f ca="true">+IF(OFFSET('Water Data'!$H$30,0,10*ROW('Water Data'!H179))="","",OFFSET('Water Data'!$H$30,0,10*ROW('Water Data'!H179)))</f>
        <v/>
      </c>
      <c r="CK185" s="33" t="str">
        <f ca="true">+IF(OFFSET('Sanitation Data'!$C$29,0,10*ROW('Sanitation Data'!C179))="","",OFFSET('Sanitation Data'!$C$29,0,10*ROW('Sanitation Data'!C179)))</f>
        <v/>
      </c>
      <c r="CL185" s="33" t="str">
        <f ca="true">+IF(OFFSET('Sanitation Data'!$C$30,0,10*ROW('Sanitation Data'!C179))="","",OFFSET('Sanitation Data'!$C$30,0,10*ROW('Sanitation Data'!C179)))</f>
        <v/>
      </c>
      <c r="CM185" s="33" t="str">
        <f ca="true">+IF(OFFSET('Sanitation Data'!$C$31,0,10*ROW('Sanitation Data'!C179))="","",OFFSET('Sanitation Data'!$C$31,0,10*ROW('Sanitation Data'!C179)))</f>
        <v/>
      </c>
      <c r="CN185" s="33" t="str">
        <f ca="true">+IF(OFFSET('Sanitation Data'!$C$32,0,10*ROW('Sanitation Data'!C179))="","",OFFSET('Sanitation Data'!$C$32,0,10*ROW('Sanitation Data'!C179)))</f>
        <v/>
      </c>
      <c r="CO185" s="33" t="str">
        <f ca="true">+IF(OFFSET('Sanitation Data'!$C$33,0,10*ROW('Sanitation Data'!C179))="","",OFFSET('Sanitation Data'!$C$33,0,10*ROW('Sanitation Data'!C179)))</f>
        <v/>
      </c>
      <c r="CP185" s="33" t="str">
        <f ca="true">+IF(OFFSET('Sanitation Data'!$D$29,0,10*ROW('Sanitation Data'!D179))="","",OFFSET('Sanitation Data'!$D$29,0,10*ROW('Sanitation Data'!D179)))</f>
        <v/>
      </c>
      <c r="CQ185" s="33" t="str">
        <f ca="true">+IF(OFFSET('Sanitation Data'!$D$30,0,10*ROW('Sanitation Data'!D179))="","",OFFSET('Sanitation Data'!$D$30,0,10*ROW('Sanitation Data'!D179)))</f>
        <v/>
      </c>
      <c r="CR185" s="33" t="str">
        <f ca="true">+IF(OFFSET('Sanitation Data'!$D$31,0,10*ROW('Sanitation Data'!D179))="","",OFFSET('Sanitation Data'!$D$31,0,10*ROW('Sanitation Data'!D179)))</f>
        <v/>
      </c>
      <c r="CS185" s="33" t="str">
        <f ca="true">+IF(OFFSET('Sanitation Data'!$D$32,0,10*ROW('Sanitation Data'!D179))="","",OFFSET('Sanitation Data'!$D$32,0,10*ROW('Sanitation Data'!D179)))</f>
        <v/>
      </c>
      <c r="CT185" s="33" t="str">
        <f ca="true">+IF(OFFSET('Sanitation Data'!$D$33,0,10*ROW('Sanitation Data'!D179))="","",OFFSET('Sanitation Data'!$D$33,0,10*ROW('Sanitation Data'!D179)))</f>
        <v/>
      </c>
      <c r="CU185" s="33" t="str">
        <f ca="true">+IF(OFFSET('Sanitation Data'!$E$29,0,10*ROW('Sanitation Data'!E179))="","",OFFSET('Sanitation Data'!$E$29,0,10*ROW('Sanitation Data'!E179)))</f>
        <v/>
      </c>
      <c r="CV185" s="33" t="str">
        <f ca="true">+IF(OFFSET('Sanitation Data'!$E$30,0,10*ROW('Sanitation Data'!E179))="","",OFFSET('Sanitation Data'!$E$30,0,10*ROW('Sanitation Data'!E179)))</f>
        <v/>
      </c>
      <c r="CW185" s="33" t="str">
        <f ca="true">+IF(OFFSET('Sanitation Data'!$E$31,0,10*ROW('Sanitation Data'!E179))="","",OFFSET('Sanitation Data'!$E$31,0,10*ROW('Sanitation Data'!E179)))</f>
        <v/>
      </c>
      <c r="CX185" s="33" t="str">
        <f ca="true">+IF(OFFSET('Sanitation Data'!$E$32,0,10*ROW('Sanitation Data'!E179))="","",OFFSET('Sanitation Data'!$E$32,0,10*ROW('Sanitation Data'!E179)))</f>
        <v/>
      </c>
      <c r="CY185" s="33" t="str">
        <f ca="true">+IF(OFFSET('Sanitation Data'!$E$33,0,10*ROW('Sanitation Data'!E179))="","",OFFSET('Sanitation Data'!$E$33,0,10*ROW('Sanitation Data'!E179)))</f>
        <v/>
      </c>
      <c r="CZ185" s="33" t="str">
        <f ca="true">+IF(OFFSET('Sanitation Data'!$F$29,0,10*ROW('Sanitation Data'!F179))="","",OFFSET('Sanitation Data'!$F$29,0,10*ROW('Sanitation Data'!F179)))</f>
        <v/>
      </c>
      <c r="DA185" s="33" t="str">
        <f ca="true">+IF(OFFSET('Sanitation Data'!$F$30,0,10*ROW('Sanitation Data'!F179))="","",OFFSET('Sanitation Data'!$F$30,0,10*ROW('Sanitation Data'!F179)))</f>
        <v/>
      </c>
      <c r="DB185" s="33" t="str">
        <f ca="true">+IF(OFFSET('Sanitation Data'!$F$31,0,10*ROW('Sanitation Data'!F179))="","",OFFSET('Sanitation Data'!$F$31,0,10*ROW('Sanitation Data'!F179)))</f>
        <v/>
      </c>
      <c r="DC185" s="33" t="str">
        <f ca="true">+IF(OFFSET('Sanitation Data'!$F$32,0,10*ROW('Sanitation Data'!F179))="","",OFFSET('Sanitation Data'!$F$32,0,10*ROW('Sanitation Data'!F179)))</f>
        <v/>
      </c>
      <c r="DD185" s="33" t="str">
        <f ca="true">+IF(OFFSET('Sanitation Data'!$F$33,0,10*ROW('Sanitation Data'!F179))="","",OFFSET('Sanitation Data'!$F$33,0,10*ROW('Sanitation Data'!F179)))</f>
        <v/>
      </c>
      <c r="DE185" s="33" t="str">
        <f ca="true">+IF(OFFSET('Sanitation Data'!$G$29,0,10*ROW('Sanitation Data'!G179))="","",OFFSET('Sanitation Data'!$G$29,0,10*ROW('Sanitation Data'!G179)))</f>
        <v/>
      </c>
      <c r="DF185" s="33" t="str">
        <f ca="true">+IF(OFFSET('Sanitation Data'!$G$30,0,10*ROW('Sanitation Data'!G179))="","",OFFSET('Sanitation Data'!$G$30,0,10*ROW('Sanitation Data'!G179)))</f>
        <v/>
      </c>
      <c r="DG185" s="33" t="str">
        <f ca="true">+IF(OFFSET('Sanitation Data'!$G$31,0,10*ROW('Sanitation Data'!G179))="","",OFFSET('Sanitation Data'!$G$31,0,10*ROW('Sanitation Data'!G179)))</f>
        <v/>
      </c>
      <c r="DH185" s="33" t="str">
        <f ca="true">+IF(OFFSET('Sanitation Data'!$G$32,0,10*ROW('Sanitation Data'!G179))="","",OFFSET('Sanitation Data'!$G$32,0,10*ROW('Sanitation Data'!G179)))</f>
        <v/>
      </c>
      <c r="DI185" s="33" t="str">
        <f ca="true">+IF(OFFSET('Sanitation Data'!$G$33,0,10*ROW('Sanitation Data'!G179))="","",OFFSET('Sanitation Data'!$G$33,0,10*ROW('Sanitation Data'!G179)))</f>
        <v/>
      </c>
      <c r="DJ185" s="33" t="str">
        <f ca="true">+IF(OFFSET('Sanitation Data'!$H$29,0,10*ROW('Sanitation Data'!H179))="","",OFFSET('Sanitation Data'!$H$29,0,10*ROW('Sanitation Data'!H179)))</f>
        <v/>
      </c>
      <c r="DK185" s="33" t="str">
        <f ca="true">+IF(OFFSET('Sanitation Data'!$H$30,0,10*ROW('Sanitation Data'!H179))="","",OFFSET('Sanitation Data'!$H$30,0,10*ROW('Sanitation Data'!H179)))</f>
        <v/>
      </c>
      <c r="DL185" s="33" t="str">
        <f ca="true">+IF(OFFSET('Sanitation Data'!$H$31,0,10*ROW('Sanitation Data'!H179))="","",OFFSET('Sanitation Data'!$H$31,0,10*ROW('Sanitation Data'!H179)))</f>
        <v/>
      </c>
      <c r="DM185" s="33" t="str">
        <f ca="true">+IF(OFFSET('Sanitation Data'!$H$32,0,10*ROW('Sanitation Data'!H179))="","",OFFSET('Sanitation Data'!$H$32,0,10*ROW('Sanitation Data'!H179)))</f>
        <v/>
      </c>
      <c r="DN185" s="33" t="str">
        <f ca="true">+IF(OFFSET('Sanitation Data'!$H$33,0,10*ROW('Sanitation Data'!H179))="","",OFFSET('Sanitation Data'!$H$33,0,10*ROW('Sanitation Data'!H179)))</f>
        <v/>
      </c>
      <c r="DO185" s="33" t="str">
        <f ca="true">+IF(OFFSET('Hygiene Data'!$C$12,0,10*ROW('Hygiene Data'!C179))="","",OFFSET('Hygiene Data'!$C$12,0,10*ROW('Hygiene Data'!C179)))</f>
        <v/>
      </c>
      <c r="DP185" s="33" t="str">
        <f ca="true">+IF(OFFSET('Hygiene Data'!$C$13,0,10*ROW('Hygiene Data'!C179))="","",OFFSET('Hygiene Data'!$C$13,0,10*ROW('Hygiene Data'!C179)))</f>
        <v/>
      </c>
      <c r="DQ185" s="33" t="str">
        <f ca="true">+IF(OFFSET('Hygiene Data'!$C$14,0,10*ROW('Hygiene Data'!C179))="","",OFFSET('Hygiene Data'!$C$14,0,10*ROW('Hygiene Data'!C179)))</f>
        <v/>
      </c>
      <c r="DR185" s="33" t="str">
        <f ca="true">+IF(OFFSET('Hygiene Data'!$D$12,0,10*ROW('Hygiene Data'!D179))="","",OFFSET('Hygiene Data'!$D$12,0,10*ROW('Hygiene Data'!D179)))</f>
        <v/>
      </c>
      <c r="DS185" s="33" t="str">
        <f ca="true">+IF(OFFSET('Hygiene Data'!$D$13,0,10*ROW('Hygiene Data'!D179))="","",OFFSET('Hygiene Data'!$D$13,0,10*ROW('Hygiene Data'!D179)))</f>
        <v/>
      </c>
      <c r="DT185" s="33" t="str">
        <f ca="true">+IF(OFFSET('Hygiene Data'!$D$14,0,10*ROW('Hygiene Data'!D179))="","",OFFSET('Hygiene Data'!$D$14,0,10*ROW('Hygiene Data'!D179)))</f>
        <v/>
      </c>
      <c r="DU185" s="33" t="str">
        <f ca="true">+IF(OFFSET('Hygiene Data'!$E$12,0,10*ROW('Hygiene Data'!E179))="","",OFFSET('Hygiene Data'!$E$12,0,10*ROW('Hygiene Data'!E179)))</f>
        <v/>
      </c>
      <c r="DV185" s="33" t="str">
        <f ca="true">+IF(OFFSET('Hygiene Data'!$E$13,0,10*ROW('Hygiene Data'!E179))="","",OFFSET('Hygiene Data'!$E$13,0,10*ROW('Hygiene Data'!E179)))</f>
        <v/>
      </c>
      <c r="DW185" s="33" t="str">
        <f ca="true">+IF(OFFSET('Hygiene Data'!$E$14,0,10*ROW('Hygiene Data'!E179))="","",OFFSET('Hygiene Data'!$E$14,0,10*ROW('Hygiene Data'!E179)))</f>
        <v/>
      </c>
      <c r="DX185" s="33" t="str">
        <f ca="true">+IF(OFFSET('Hygiene Data'!$F$12,0,10*ROW('Hygiene Data'!F179))="","",OFFSET('Hygiene Data'!$F$12,0,10*ROW('Hygiene Data'!F179)))</f>
        <v/>
      </c>
      <c r="DY185" s="33" t="str">
        <f ca="true">+IF(OFFSET('Hygiene Data'!$F$13,0,10*ROW('Hygiene Data'!F179))="","",OFFSET('Hygiene Data'!$F$13,0,10*ROW('Hygiene Data'!F179)))</f>
        <v/>
      </c>
      <c r="DZ185" s="33" t="str">
        <f ca="true">+IF(OFFSET('Hygiene Data'!$F$14,0,10*ROW('Hygiene Data'!F179))="","",OFFSET('Hygiene Data'!$F$14,0,10*ROW('Hygiene Data'!F179)))</f>
        <v/>
      </c>
      <c r="EA185" s="33" t="str">
        <f ca="true">+IF(OFFSET('Hygiene Data'!$G$12,0,10*ROW('Hygiene Data'!G179))="","",OFFSET('Hygiene Data'!$G$12,0,10*ROW('Hygiene Data'!G179)))</f>
        <v/>
      </c>
      <c r="EB185" s="33" t="str">
        <f ca="true">+IF(OFFSET('Hygiene Data'!$G$13,0,10*ROW('Hygiene Data'!G179))="","",OFFSET('Hygiene Data'!$G$13,0,10*ROW('Hygiene Data'!G179)))</f>
        <v/>
      </c>
      <c r="EC185" s="33" t="str">
        <f ca="true">+IF(OFFSET('Hygiene Data'!$G$14,0,10*ROW('Hygiene Data'!G179))="","",OFFSET('Hygiene Data'!$G$14,0,10*ROW('Hygiene Data'!G179)))</f>
        <v/>
      </c>
      <c r="ED185" s="33" t="str">
        <f ca="true">+IF(OFFSET('Hygiene Data'!$H$12,0,10*ROW('Hygiene Data'!H179))="","",OFFSET('Hygiene Data'!$H$12,0,10*ROW('Hygiene Data'!H179)))</f>
        <v/>
      </c>
      <c r="EE185" s="33" t="str">
        <f ca="true">+IF(OFFSET('Hygiene Data'!$H$13,0,10*ROW('Hygiene Data'!H179))="","",OFFSET('Hygiene Data'!$H$13,0,10*ROW('Hygiene Data'!H179)))</f>
        <v/>
      </c>
      <c r="EF185" s="33" t="str">
        <f ca="true">+IF(OFFSET('Hygiene Data'!$H$14,0,10*ROW('Hygiene Data'!H179))="","",OFFSET('Hygiene Data'!$H$14,0,10*ROW('Hygiene Data'!H179)))</f>
        <v/>
      </c>
    </row>
    <row r="186" x14ac:dyDescent="0.2">
      <c r="A186" s="56" t="str">
        <f ca="true">+IF(OFFSET('Water Data'!$B$1,0,10*ROW('Water Data'!B183))="","",OFFSET('Water Data'!$B$1,0,10*ROW('Water Data'!B183)))</f>
        <v/>
      </c>
      <c r="B186" s="56" t="str">
        <f ca="true">+IF(OFFSET('Water Data'!$A$3,0,10*ROW('Water Data'!A183))="","",OFFSET('Water Data'!$A$3,0,10*ROW('Water Data'!A183)))</f>
        <v/>
      </c>
      <c r="C186" s="56" t="str">
        <f ca="true">+IF(OFFSET('Water Data'!$C$3,0,10*ROW('Water Data'!C183))="","",OFFSET('Water Data'!$C$3,0,10*ROW('Water Data'!C183)))</f>
        <v/>
      </c>
      <c r="D186" s="244"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4"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4"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4"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4"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4"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4"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4"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4"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4"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4"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4"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4"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4"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4"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4"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4"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4"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45"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45"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45"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45"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45"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45"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45"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45"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45"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45"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45"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45"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45"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45"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45"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45"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45"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45"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45"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45"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45"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45"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45"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45"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45"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45"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45"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45"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45"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45"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46"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46"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46"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46"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46"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46"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46"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46"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46"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46"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46"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46"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46"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46"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46"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46"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46"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46"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3" t="str">
        <f ca="true">+IF(OFFSET('Water Data'!$C$28,0,10*ROW('Water Data'!C180))="","",OFFSET('Water Data'!$C$28,0,10*ROW('Water Data'!C180)))</f>
        <v/>
      </c>
      <c r="BT186" s="33" t="str">
        <f ca="true">+IF(OFFSET('Water Data'!$C$29,0,10*ROW('Water Data'!C180))="","",OFFSET('Water Data'!$C$29,0,10*ROW('Water Data'!C180)))</f>
        <v/>
      </c>
      <c r="BU186" s="33" t="str">
        <f ca="true">+IF(OFFSET('Water Data'!$C$30,0,10*ROW('Water Data'!C180))="","",OFFSET('Water Data'!$C$30,0,10*ROW('Water Data'!C180)))</f>
        <v/>
      </c>
      <c r="BV186" s="33" t="str">
        <f ca="true">+IF(OFFSET('Water Data'!$D$28,0,10*ROW('Water Data'!D180))="","",OFFSET('Water Data'!$D$28,0,10*ROW('Water Data'!D180)))</f>
        <v/>
      </c>
      <c r="BW186" s="33" t="str">
        <f ca="true">+IF(OFFSET('Water Data'!$D$29,0,10*ROW('Water Data'!D180))="","",OFFSET('Water Data'!$D$29,0,10*ROW('Water Data'!D180)))</f>
        <v/>
      </c>
      <c r="BX186" s="33" t="str">
        <f ca="true">+IF(OFFSET('Water Data'!$D$30,0,10*ROW('Water Data'!D180))="","",OFFSET('Water Data'!$D$30,0,10*ROW('Water Data'!D180)))</f>
        <v/>
      </c>
      <c r="BY186" s="33" t="str">
        <f ca="true">+IF(OFFSET('Water Data'!$E$28,0,10*ROW('Water Data'!E180))="","",OFFSET('Water Data'!$E$28,0,10*ROW('Water Data'!E180)))</f>
        <v/>
      </c>
      <c r="BZ186" s="33" t="str">
        <f ca="true">+IF(OFFSET('Water Data'!$E$29,0,10*ROW('Water Data'!E180))="","",OFFSET('Water Data'!$E$29,0,10*ROW('Water Data'!E180)))</f>
        <v/>
      </c>
      <c r="CA186" s="33" t="str">
        <f ca="true">+IF(OFFSET('Water Data'!$E$30,0,10*ROW('Water Data'!E180))="","",OFFSET('Water Data'!$E$30,0,10*ROW('Water Data'!E180)))</f>
        <v/>
      </c>
      <c r="CB186" s="33" t="str">
        <f ca="true">+IF(OFFSET('Water Data'!$F$28,0,10*ROW('Water Data'!F180))="","",OFFSET('Water Data'!$F$28,0,10*ROW('Water Data'!F180)))</f>
        <v/>
      </c>
      <c r="CC186" s="33" t="str">
        <f ca="true">+IF(OFFSET('Water Data'!$F$29,0,10*ROW('Water Data'!F180))="","",OFFSET('Water Data'!$F$29,0,10*ROW('Water Data'!F180)))</f>
        <v/>
      </c>
      <c r="CD186" s="33" t="str">
        <f ca="true">+IF(OFFSET('Water Data'!$F$30,0,10*ROW('Water Data'!F180))="","",OFFSET('Water Data'!$F$30,0,10*ROW('Water Data'!F180)))</f>
        <v/>
      </c>
      <c r="CE186" s="33" t="str">
        <f ca="true">+IF(OFFSET('Water Data'!$G$28,0,10*ROW('Water Data'!G180))="","",OFFSET('Water Data'!$G$28,0,10*ROW('Water Data'!G180)))</f>
        <v/>
      </c>
      <c r="CF186" s="33" t="str">
        <f ca="true">+IF(OFFSET('Water Data'!$G$29,0,10*ROW('Water Data'!G180))="","",OFFSET('Water Data'!$G$29,0,10*ROW('Water Data'!G180)))</f>
        <v/>
      </c>
      <c r="CG186" s="33" t="str">
        <f ca="true">+IF(OFFSET('Water Data'!$G$30,0,10*ROW('Water Data'!G180))="","",OFFSET('Water Data'!$G$30,0,10*ROW('Water Data'!G180)))</f>
        <v/>
      </c>
      <c r="CH186" s="33" t="str">
        <f ca="true">+IF(OFFSET('Water Data'!$H$28,0,10*ROW('Water Data'!H180))="","",OFFSET('Water Data'!$H$28,0,10*ROW('Water Data'!H180)))</f>
        <v/>
      </c>
      <c r="CI186" s="33" t="str">
        <f ca="true">+IF(OFFSET('Water Data'!$H$29,0,10*ROW('Water Data'!H180))="","",OFFSET('Water Data'!$H$29,0,10*ROW('Water Data'!H180)))</f>
        <v/>
      </c>
      <c r="CJ186" s="33" t="str">
        <f ca="true">+IF(OFFSET('Water Data'!$H$30,0,10*ROW('Water Data'!H180))="","",OFFSET('Water Data'!$H$30,0,10*ROW('Water Data'!H180)))</f>
        <v/>
      </c>
      <c r="CK186" s="33" t="str">
        <f ca="true">+IF(OFFSET('Sanitation Data'!$C$29,0,10*ROW('Sanitation Data'!C180))="","",OFFSET('Sanitation Data'!$C$29,0,10*ROW('Sanitation Data'!C180)))</f>
        <v/>
      </c>
      <c r="CL186" s="33" t="str">
        <f ca="true">+IF(OFFSET('Sanitation Data'!$C$30,0,10*ROW('Sanitation Data'!C180))="","",OFFSET('Sanitation Data'!$C$30,0,10*ROW('Sanitation Data'!C180)))</f>
        <v/>
      </c>
      <c r="CM186" s="33" t="str">
        <f ca="true">+IF(OFFSET('Sanitation Data'!$C$31,0,10*ROW('Sanitation Data'!C180))="","",OFFSET('Sanitation Data'!$C$31,0,10*ROW('Sanitation Data'!C180)))</f>
        <v/>
      </c>
      <c r="CN186" s="33" t="str">
        <f ca="true">+IF(OFFSET('Sanitation Data'!$C$32,0,10*ROW('Sanitation Data'!C180))="","",OFFSET('Sanitation Data'!$C$32,0,10*ROW('Sanitation Data'!C180)))</f>
        <v/>
      </c>
      <c r="CO186" s="33" t="str">
        <f ca="true">+IF(OFFSET('Sanitation Data'!$C$33,0,10*ROW('Sanitation Data'!C180))="","",OFFSET('Sanitation Data'!$C$33,0,10*ROW('Sanitation Data'!C180)))</f>
        <v/>
      </c>
      <c r="CP186" s="33" t="str">
        <f ca="true">+IF(OFFSET('Sanitation Data'!$D$29,0,10*ROW('Sanitation Data'!D180))="","",OFFSET('Sanitation Data'!$D$29,0,10*ROW('Sanitation Data'!D180)))</f>
        <v/>
      </c>
      <c r="CQ186" s="33" t="str">
        <f ca="true">+IF(OFFSET('Sanitation Data'!$D$30,0,10*ROW('Sanitation Data'!D180))="","",OFFSET('Sanitation Data'!$D$30,0,10*ROW('Sanitation Data'!D180)))</f>
        <v/>
      </c>
      <c r="CR186" s="33" t="str">
        <f ca="true">+IF(OFFSET('Sanitation Data'!$D$31,0,10*ROW('Sanitation Data'!D180))="","",OFFSET('Sanitation Data'!$D$31,0,10*ROW('Sanitation Data'!D180)))</f>
        <v/>
      </c>
      <c r="CS186" s="33" t="str">
        <f ca="true">+IF(OFFSET('Sanitation Data'!$D$32,0,10*ROW('Sanitation Data'!D180))="","",OFFSET('Sanitation Data'!$D$32,0,10*ROW('Sanitation Data'!D180)))</f>
        <v/>
      </c>
      <c r="CT186" s="33" t="str">
        <f ca="true">+IF(OFFSET('Sanitation Data'!$D$33,0,10*ROW('Sanitation Data'!D180))="","",OFFSET('Sanitation Data'!$D$33,0,10*ROW('Sanitation Data'!D180)))</f>
        <v/>
      </c>
      <c r="CU186" s="33" t="str">
        <f ca="true">+IF(OFFSET('Sanitation Data'!$E$29,0,10*ROW('Sanitation Data'!E180))="","",OFFSET('Sanitation Data'!$E$29,0,10*ROW('Sanitation Data'!E180)))</f>
        <v/>
      </c>
      <c r="CV186" s="33" t="str">
        <f ca="true">+IF(OFFSET('Sanitation Data'!$E$30,0,10*ROW('Sanitation Data'!E180))="","",OFFSET('Sanitation Data'!$E$30,0,10*ROW('Sanitation Data'!E180)))</f>
        <v/>
      </c>
      <c r="CW186" s="33" t="str">
        <f ca="true">+IF(OFFSET('Sanitation Data'!$E$31,0,10*ROW('Sanitation Data'!E180))="","",OFFSET('Sanitation Data'!$E$31,0,10*ROW('Sanitation Data'!E180)))</f>
        <v/>
      </c>
      <c r="CX186" s="33" t="str">
        <f ca="true">+IF(OFFSET('Sanitation Data'!$E$32,0,10*ROW('Sanitation Data'!E180))="","",OFFSET('Sanitation Data'!$E$32,0,10*ROW('Sanitation Data'!E180)))</f>
        <v/>
      </c>
      <c r="CY186" s="33" t="str">
        <f ca="true">+IF(OFFSET('Sanitation Data'!$E$33,0,10*ROW('Sanitation Data'!E180))="","",OFFSET('Sanitation Data'!$E$33,0,10*ROW('Sanitation Data'!E180)))</f>
        <v/>
      </c>
      <c r="CZ186" s="33" t="str">
        <f ca="true">+IF(OFFSET('Sanitation Data'!$F$29,0,10*ROW('Sanitation Data'!F180))="","",OFFSET('Sanitation Data'!$F$29,0,10*ROW('Sanitation Data'!F180)))</f>
        <v/>
      </c>
      <c r="DA186" s="33" t="str">
        <f ca="true">+IF(OFFSET('Sanitation Data'!$F$30,0,10*ROW('Sanitation Data'!F180))="","",OFFSET('Sanitation Data'!$F$30,0,10*ROW('Sanitation Data'!F180)))</f>
        <v/>
      </c>
      <c r="DB186" s="33" t="str">
        <f ca="true">+IF(OFFSET('Sanitation Data'!$F$31,0,10*ROW('Sanitation Data'!F180))="","",OFFSET('Sanitation Data'!$F$31,0,10*ROW('Sanitation Data'!F180)))</f>
        <v/>
      </c>
      <c r="DC186" s="33" t="str">
        <f ca="true">+IF(OFFSET('Sanitation Data'!$F$32,0,10*ROW('Sanitation Data'!F180))="","",OFFSET('Sanitation Data'!$F$32,0,10*ROW('Sanitation Data'!F180)))</f>
        <v/>
      </c>
      <c r="DD186" s="33" t="str">
        <f ca="true">+IF(OFFSET('Sanitation Data'!$F$33,0,10*ROW('Sanitation Data'!F180))="","",OFFSET('Sanitation Data'!$F$33,0,10*ROW('Sanitation Data'!F180)))</f>
        <v/>
      </c>
      <c r="DE186" s="33" t="str">
        <f ca="true">+IF(OFFSET('Sanitation Data'!$G$29,0,10*ROW('Sanitation Data'!G180))="","",OFFSET('Sanitation Data'!$G$29,0,10*ROW('Sanitation Data'!G180)))</f>
        <v/>
      </c>
      <c r="DF186" s="33" t="str">
        <f ca="true">+IF(OFFSET('Sanitation Data'!$G$30,0,10*ROW('Sanitation Data'!G180))="","",OFFSET('Sanitation Data'!$G$30,0,10*ROW('Sanitation Data'!G180)))</f>
        <v/>
      </c>
      <c r="DG186" s="33" t="str">
        <f ca="true">+IF(OFFSET('Sanitation Data'!$G$31,0,10*ROW('Sanitation Data'!G180))="","",OFFSET('Sanitation Data'!$G$31,0,10*ROW('Sanitation Data'!G180)))</f>
        <v/>
      </c>
      <c r="DH186" s="33" t="str">
        <f ca="true">+IF(OFFSET('Sanitation Data'!$G$32,0,10*ROW('Sanitation Data'!G180))="","",OFFSET('Sanitation Data'!$G$32,0,10*ROW('Sanitation Data'!G180)))</f>
        <v/>
      </c>
      <c r="DI186" s="33" t="str">
        <f ca="true">+IF(OFFSET('Sanitation Data'!$G$33,0,10*ROW('Sanitation Data'!G180))="","",OFFSET('Sanitation Data'!$G$33,0,10*ROW('Sanitation Data'!G180)))</f>
        <v/>
      </c>
      <c r="DJ186" s="33" t="str">
        <f ca="true">+IF(OFFSET('Sanitation Data'!$H$29,0,10*ROW('Sanitation Data'!H180))="","",OFFSET('Sanitation Data'!$H$29,0,10*ROW('Sanitation Data'!H180)))</f>
        <v/>
      </c>
      <c r="DK186" s="33" t="str">
        <f ca="true">+IF(OFFSET('Sanitation Data'!$H$30,0,10*ROW('Sanitation Data'!H180))="","",OFFSET('Sanitation Data'!$H$30,0,10*ROW('Sanitation Data'!H180)))</f>
        <v/>
      </c>
      <c r="DL186" s="33" t="str">
        <f ca="true">+IF(OFFSET('Sanitation Data'!$H$31,0,10*ROW('Sanitation Data'!H180))="","",OFFSET('Sanitation Data'!$H$31,0,10*ROW('Sanitation Data'!H180)))</f>
        <v/>
      </c>
      <c r="DM186" s="33" t="str">
        <f ca="true">+IF(OFFSET('Sanitation Data'!$H$32,0,10*ROW('Sanitation Data'!H180))="","",OFFSET('Sanitation Data'!$H$32,0,10*ROW('Sanitation Data'!H180)))</f>
        <v/>
      </c>
      <c r="DN186" s="33" t="str">
        <f ca="true">+IF(OFFSET('Sanitation Data'!$H$33,0,10*ROW('Sanitation Data'!H180))="","",OFFSET('Sanitation Data'!$H$33,0,10*ROW('Sanitation Data'!H180)))</f>
        <v/>
      </c>
      <c r="DO186" s="33" t="str">
        <f ca="true">+IF(OFFSET('Hygiene Data'!$C$12,0,10*ROW('Hygiene Data'!C180))="","",OFFSET('Hygiene Data'!$C$12,0,10*ROW('Hygiene Data'!C180)))</f>
        <v/>
      </c>
      <c r="DP186" s="33" t="str">
        <f ca="true">+IF(OFFSET('Hygiene Data'!$C$13,0,10*ROW('Hygiene Data'!C180))="","",OFFSET('Hygiene Data'!$C$13,0,10*ROW('Hygiene Data'!C180)))</f>
        <v/>
      </c>
      <c r="DQ186" s="33" t="str">
        <f ca="true">+IF(OFFSET('Hygiene Data'!$C$14,0,10*ROW('Hygiene Data'!C180))="","",OFFSET('Hygiene Data'!$C$14,0,10*ROW('Hygiene Data'!C180)))</f>
        <v/>
      </c>
      <c r="DR186" s="33" t="str">
        <f ca="true">+IF(OFFSET('Hygiene Data'!$D$12,0,10*ROW('Hygiene Data'!D180))="","",OFFSET('Hygiene Data'!$D$12,0,10*ROW('Hygiene Data'!D180)))</f>
        <v/>
      </c>
      <c r="DS186" s="33" t="str">
        <f ca="true">+IF(OFFSET('Hygiene Data'!$D$13,0,10*ROW('Hygiene Data'!D180))="","",OFFSET('Hygiene Data'!$D$13,0,10*ROW('Hygiene Data'!D180)))</f>
        <v/>
      </c>
      <c r="DT186" s="33" t="str">
        <f ca="true">+IF(OFFSET('Hygiene Data'!$D$14,0,10*ROW('Hygiene Data'!D180))="","",OFFSET('Hygiene Data'!$D$14,0,10*ROW('Hygiene Data'!D180)))</f>
        <v/>
      </c>
      <c r="DU186" s="33" t="str">
        <f ca="true">+IF(OFFSET('Hygiene Data'!$E$12,0,10*ROW('Hygiene Data'!E180))="","",OFFSET('Hygiene Data'!$E$12,0,10*ROW('Hygiene Data'!E180)))</f>
        <v/>
      </c>
      <c r="DV186" s="33" t="str">
        <f ca="true">+IF(OFFSET('Hygiene Data'!$E$13,0,10*ROW('Hygiene Data'!E180))="","",OFFSET('Hygiene Data'!$E$13,0,10*ROW('Hygiene Data'!E180)))</f>
        <v/>
      </c>
      <c r="DW186" s="33" t="str">
        <f ca="true">+IF(OFFSET('Hygiene Data'!$E$14,0,10*ROW('Hygiene Data'!E180))="","",OFFSET('Hygiene Data'!$E$14,0,10*ROW('Hygiene Data'!E180)))</f>
        <v/>
      </c>
      <c r="DX186" s="33" t="str">
        <f ca="true">+IF(OFFSET('Hygiene Data'!$F$12,0,10*ROW('Hygiene Data'!F180))="","",OFFSET('Hygiene Data'!$F$12,0,10*ROW('Hygiene Data'!F180)))</f>
        <v/>
      </c>
      <c r="DY186" s="33" t="str">
        <f ca="true">+IF(OFFSET('Hygiene Data'!$F$13,0,10*ROW('Hygiene Data'!F180))="","",OFFSET('Hygiene Data'!$F$13,0,10*ROW('Hygiene Data'!F180)))</f>
        <v/>
      </c>
      <c r="DZ186" s="33" t="str">
        <f ca="true">+IF(OFFSET('Hygiene Data'!$F$14,0,10*ROW('Hygiene Data'!F180))="","",OFFSET('Hygiene Data'!$F$14,0,10*ROW('Hygiene Data'!F180)))</f>
        <v/>
      </c>
      <c r="EA186" s="33" t="str">
        <f ca="true">+IF(OFFSET('Hygiene Data'!$G$12,0,10*ROW('Hygiene Data'!G180))="","",OFFSET('Hygiene Data'!$G$12,0,10*ROW('Hygiene Data'!G180)))</f>
        <v/>
      </c>
      <c r="EB186" s="33" t="str">
        <f ca="true">+IF(OFFSET('Hygiene Data'!$G$13,0,10*ROW('Hygiene Data'!G180))="","",OFFSET('Hygiene Data'!$G$13,0,10*ROW('Hygiene Data'!G180)))</f>
        <v/>
      </c>
      <c r="EC186" s="33" t="str">
        <f ca="true">+IF(OFFSET('Hygiene Data'!$G$14,0,10*ROW('Hygiene Data'!G180))="","",OFFSET('Hygiene Data'!$G$14,0,10*ROW('Hygiene Data'!G180)))</f>
        <v/>
      </c>
      <c r="ED186" s="33" t="str">
        <f ca="true">+IF(OFFSET('Hygiene Data'!$H$12,0,10*ROW('Hygiene Data'!H180))="","",OFFSET('Hygiene Data'!$H$12,0,10*ROW('Hygiene Data'!H180)))</f>
        <v/>
      </c>
      <c r="EE186" s="33" t="str">
        <f ca="true">+IF(OFFSET('Hygiene Data'!$H$13,0,10*ROW('Hygiene Data'!H180))="","",OFFSET('Hygiene Data'!$H$13,0,10*ROW('Hygiene Data'!H180)))</f>
        <v/>
      </c>
      <c r="EF186" s="33" t="str">
        <f ca="true">+IF(OFFSET('Hygiene Data'!$H$14,0,10*ROW('Hygiene Data'!H180))="","",OFFSET('Hygiene Data'!$H$14,0,10*ROW('Hygiene Data'!H180)))</f>
        <v/>
      </c>
    </row>
    <row r="187" x14ac:dyDescent="0.2">
      <c r="A187" s="56" t="str">
        <f ca="true">+IF(OFFSET('Water Data'!$B$1,0,10*ROW('Water Data'!B184))="","",OFFSET('Water Data'!$B$1,0,10*ROW('Water Data'!B184)))</f>
        <v/>
      </c>
      <c r="B187" s="56" t="str">
        <f ca="true">+IF(OFFSET('Water Data'!$A$3,0,10*ROW('Water Data'!A184))="","",OFFSET('Water Data'!$A$3,0,10*ROW('Water Data'!A184)))</f>
        <v/>
      </c>
      <c r="C187" s="56" t="str">
        <f ca="true">+IF(OFFSET('Water Data'!$C$3,0,10*ROW('Water Data'!C184))="","",OFFSET('Water Data'!$C$3,0,10*ROW('Water Data'!C184)))</f>
        <v/>
      </c>
      <c r="D187" s="244"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4"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4"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4"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4"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4"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4"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4"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4"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4"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4"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4"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4"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4"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4"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4"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4"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4"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45"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45"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45"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45"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45"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45"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45"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45"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45"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45"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45"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45"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45"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45"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45"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45"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45"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45"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45"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45"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45"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45"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45"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45"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45"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45"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45"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45"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45"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45"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46"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46"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46"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46"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46"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46"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46"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46"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46"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46"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46"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46"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46"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46"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46"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46"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46"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46"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3" t="str">
        <f ca="true">+IF(OFFSET('Water Data'!$C$28,0,10*ROW('Water Data'!C181))="","",OFFSET('Water Data'!$C$28,0,10*ROW('Water Data'!C181)))</f>
        <v/>
      </c>
      <c r="BT187" s="33" t="str">
        <f ca="true">+IF(OFFSET('Water Data'!$C$29,0,10*ROW('Water Data'!C181))="","",OFFSET('Water Data'!$C$29,0,10*ROW('Water Data'!C181)))</f>
        <v/>
      </c>
      <c r="BU187" s="33" t="str">
        <f ca="true">+IF(OFFSET('Water Data'!$C$30,0,10*ROW('Water Data'!C181))="","",OFFSET('Water Data'!$C$30,0,10*ROW('Water Data'!C181)))</f>
        <v/>
      </c>
      <c r="BV187" s="33" t="str">
        <f ca="true">+IF(OFFSET('Water Data'!$D$28,0,10*ROW('Water Data'!D181))="","",OFFSET('Water Data'!$D$28,0,10*ROW('Water Data'!D181)))</f>
        <v/>
      </c>
      <c r="BW187" s="33" t="str">
        <f ca="true">+IF(OFFSET('Water Data'!$D$29,0,10*ROW('Water Data'!D181))="","",OFFSET('Water Data'!$D$29,0,10*ROW('Water Data'!D181)))</f>
        <v/>
      </c>
      <c r="BX187" s="33" t="str">
        <f ca="true">+IF(OFFSET('Water Data'!$D$30,0,10*ROW('Water Data'!D181))="","",OFFSET('Water Data'!$D$30,0,10*ROW('Water Data'!D181)))</f>
        <v/>
      </c>
      <c r="BY187" s="33" t="str">
        <f ca="true">+IF(OFFSET('Water Data'!$E$28,0,10*ROW('Water Data'!E181))="","",OFFSET('Water Data'!$E$28,0,10*ROW('Water Data'!E181)))</f>
        <v/>
      </c>
      <c r="BZ187" s="33" t="str">
        <f ca="true">+IF(OFFSET('Water Data'!$E$29,0,10*ROW('Water Data'!E181))="","",OFFSET('Water Data'!$E$29,0,10*ROW('Water Data'!E181)))</f>
        <v/>
      </c>
      <c r="CA187" s="33" t="str">
        <f ca="true">+IF(OFFSET('Water Data'!$E$30,0,10*ROW('Water Data'!E181))="","",OFFSET('Water Data'!$E$30,0,10*ROW('Water Data'!E181)))</f>
        <v/>
      </c>
      <c r="CB187" s="33" t="str">
        <f ca="true">+IF(OFFSET('Water Data'!$F$28,0,10*ROW('Water Data'!F181))="","",OFFSET('Water Data'!$F$28,0,10*ROW('Water Data'!F181)))</f>
        <v/>
      </c>
      <c r="CC187" s="33" t="str">
        <f ca="true">+IF(OFFSET('Water Data'!$F$29,0,10*ROW('Water Data'!F181))="","",OFFSET('Water Data'!$F$29,0,10*ROW('Water Data'!F181)))</f>
        <v/>
      </c>
      <c r="CD187" s="33" t="str">
        <f ca="true">+IF(OFFSET('Water Data'!$F$30,0,10*ROW('Water Data'!F181))="","",OFFSET('Water Data'!$F$30,0,10*ROW('Water Data'!F181)))</f>
        <v/>
      </c>
      <c r="CE187" s="33" t="str">
        <f ca="true">+IF(OFFSET('Water Data'!$G$28,0,10*ROW('Water Data'!G181))="","",OFFSET('Water Data'!$G$28,0,10*ROW('Water Data'!G181)))</f>
        <v/>
      </c>
      <c r="CF187" s="33" t="str">
        <f ca="true">+IF(OFFSET('Water Data'!$G$29,0,10*ROW('Water Data'!G181))="","",OFFSET('Water Data'!$G$29,0,10*ROW('Water Data'!G181)))</f>
        <v/>
      </c>
      <c r="CG187" s="33" t="str">
        <f ca="true">+IF(OFFSET('Water Data'!$G$30,0,10*ROW('Water Data'!G181))="","",OFFSET('Water Data'!$G$30,0,10*ROW('Water Data'!G181)))</f>
        <v/>
      </c>
      <c r="CH187" s="33" t="str">
        <f ca="true">+IF(OFFSET('Water Data'!$H$28,0,10*ROW('Water Data'!H181))="","",OFFSET('Water Data'!$H$28,0,10*ROW('Water Data'!H181)))</f>
        <v/>
      </c>
      <c r="CI187" s="33" t="str">
        <f ca="true">+IF(OFFSET('Water Data'!$H$29,0,10*ROW('Water Data'!H181))="","",OFFSET('Water Data'!$H$29,0,10*ROW('Water Data'!H181)))</f>
        <v/>
      </c>
      <c r="CJ187" s="33" t="str">
        <f ca="true">+IF(OFFSET('Water Data'!$H$30,0,10*ROW('Water Data'!H181))="","",OFFSET('Water Data'!$H$30,0,10*ROW('Water Data'!H181)))</f>
        <v/>
      </c>
      <c r="CK187" s="33" t="str">
        <f ca="true">+IF(OFFSET('Sanitation Data'!$C$29,0,10*ROW('Sanitation Data'!C181))="","",OFFSET('Sanitation Data'!$C$29,0,10*ROW('Sanitation Data'!C181)))</f>
        <v/>
      </c>
      <c r="CL187" s="33" t="str">
        <f ca="true">+IF(OFFSET('Sanitation Data'!$C$30,0,10*ROW('Sanitation Data'!C181))="","",OFFSET('Sanitation Data'!$C$30,0,10*ROW('Sanitation Data'!C181)))</f>
        <v/>
      </c>
      <c r="CM187" s="33" t="str">
        <f ca="true">+IF(OFFSET('Sanitation Data'!$C$31,0,10*ROW('Sanitation Data'!C181))="","",OFFSET('Sanitation Data'!$C$31,0,10*ROW('Sanitation Data'!C181)))</f>
        <v/>
      </c>
      <c r="CN187" s="33" t="str">
        <f ca="true">+IF(OFFSET('Sanitation Data'!$C$32,0,10*ROW('Sanitation Data'!C181))="","",OFFSET('Sanitation Data'!$C$32,0,10*ROW('Sanitation Data'!C181)))</f>
        <v/>
      </c>
      <c r="CO187" s="33" t="str">
        <f ca="true">+IF(OFFSET('Sanitation Data'!$C$33,0,10*ROW('Sanitation Data'!C181))="","",OFFSET('Sanitation Data'!$C$33,0,10*ROW('Sanitation Data'!C181)))</f>
        <v/>
      </c>
      <c r="CP187" s="33" t="str">
        <f ca="true">+IF(OFFSET('Sanitation Data'!$D$29,0,10*ROW('Sanitation Data'!D181))="","",OFFSET('Sanitation Data'!$D$29,0,10*ROW('Sanitation Data'!D181)))</f>
        <v/>
      </c>
      <c r="CQ187" s="33" t="str">
        <f ca="true">+IF(OFFSET('Sanitation Data'!$D$30,0,10*ROW('Sanitation Data'!D181))="","",OFFSET('Sanitation Data'!$D$30,0,10*ROW('Sanitation Data'!D181)))</f>
        <v/>
      </c>
      <c r="CR187" s="33" t="str">
        <f ca="true">+IF(OFFSET('Sanitation Data'!$D$31,0,10*ROW('Sanitation Data'!D181))="","",OFFSET('Sanitation Data'!$D$31,0,10*ROW('Sanitation Data'!D181)))</f>
        <v/>
      </c>
      <c r="CS187" s="33" t="str">
        <f ca="true">+IF(OFFSET('Sanitation Data'!$D$32,0,10*ROW('Sanitation Data'!D181))="","",OFFSET('Sanitation Data'!$D$32,0,10*ROW('Sanitation Data'!D181)))</f>
        <v/>
      </c>
      <c r="CT187" s="33" t="str">
        <f ca="true">+IF(OFFSET('Sanitation Data'!$D$33,0,10*ROW('Sanitation Data'!D181))="","",OFFSET('Sanitation Data'!$D$33,0,10*ROW('Sanitation Data'!D181)))</f>
        <v/>
      </c>
      <c r="CU187" s="33" t="str">
        <f ca="true">+IF(OFFSET('Sanitation Data'!$E$29,0,10*ROW('Sanitation Data'!E181))="","",OFFSET('Sanitation Data'!$E$29,0,10*ROW('Sanitation Data'!E181)))</f>
        <v/>
      </c>
      <c r="CV187" s="33" t="str">
        <f ca="true">+IF(OFFSET('Sanitation Data'!$E$30,0,10*ROW('Sanitation Data'!E181))="","",OFFSET('Sanitation Data'!$E$30,0,10*ROW('Sanitation Data'!E181)))</f>
        <v/>
      </c>
      <c r="CW187" s="33" t="str">
        <f ca="true">+IF(OFFSET('Sanitation Data'!$E$31,0,10*ROW('Sanitation Data'!E181))="","",OFFSET('Sanitation Data'!$E$31,0,10*ROW('Sanitation Data'!E181)))</f>
        <v/>
      </c>
      <c r="CX187" s="33" t="str">
        <f ca="true">+IF(OFFSET('Sanitation Data'!$E$32,0,10*ROW('Sanitation Data'!E181))="","",OFFSET('Sanitation Data'!$E$32,0,10*ROW('Sanitation Data'!E181)))</f>
        <v/>
      </c>
      <c r="CY187" s="33" t="str">
        <f ca="true">+IF(OFFSET('Sanitation Data'!$E$33,0,10*ROW('Sanitation Data'!E181))="","",OFFSET('Sanitation Data'!$E$33,0,10*ROW('Sanitation Data'!E181)))</f>
        <v/>
      </c>
      <c r="CZ187" s="33" t="str">
        <f ca="true">+IF(OFFSET('Sanitation Data'!$F$29,0,10*ROW('Sanitation Data'!F181))="","",OFFSET('Sanitation Data'!$F$29,0,10*ROW('Sanitation Data'!F181)))</f>
        <v/>
      </c>
      <c r="DA187" s="33" t="str">
        <f ca="true">+IF(OFFSET('Sanitation Data'!$F$30,0,10*ROW('Sanitation Data'!F181))="","",OFFSET('Sanitation Data'!$F$30,0,10*ROW('Sanitation Data'!F181)))</f>
        <v/>
      </c>
      <c r="DB187" s="33" t="str">
        <f ca="true">+IF(OFFSET('Sanitation Data'!$F$31,0,10*ROW('Sanitation Data'!F181))="","",OFFSET('Sanitation Data'!$F$31,0,10*ROW('Sanitation Data'!F181)))</f>
        <v/>
      </c>
      <c r="DC187" s="33" t="str">
        <f ca="true">+IF(OFFSET('Sanitation Data'!$F$32,0,10*ROW('Sanitation Data'!F181))="","",OFFSET('Sanitation Data'!$F$32,0,10*ROW('Sanitation Data'!F181)))</f>
        <v/>
      </c>
      <c r="DD187" s="33" t="str">
        <f ca="true">+IF(OFFSET('Sanitation Data'!$F$33,0,10*ROW('Sanitation Data'!F181))="","",OFFSET('Sanitation Data'!$F$33,0,10*ROW('Sanitation Data'!F181)))</f>
        <v/>
      </c>
      <c r="DE187" s="33" t="str">
        <f ca="true">+IF(OFFSET('Sanitation Data'!$G$29,0,10*ROW('Sanitation Data'!G181))="","",OFFSET('Sanitation Data'!$G$29,0,10*ROW('Sanitation Data'!G181)))</f>
        <v/>
      </c>
      <c r="DF187" s="33" t="str">
        <f ca="true">+IF(OFFSET('Sanitation Data'!$G$30,0,10*ROW('Sanitation Data'!G181))="","",OFFSET('Sanitation Data'!$G$30,0,10*ROW('Sanitation Data'!G181)))</f>
        <v/>
      </c>
      <c r="DG187" s="33" t="str">
        <f ca="true">+IF(OFFSET('Sanitation Data'!$G$31,0,10*ROW('Sanitation Data'!G181))="","",OFFSET('Sanitation Data'!$G$31,0,10*ROW('Sanitation Data'!G181)))</f>
        <v/>
      </c>
      <c r="DH187" s="33" t="str">
        <f ca="true">+IF(OFFSET('Sanitation Data'!$G$32,0,10*ROW('Sanitation Data'!G181))="","",OFFSET('Sanitation Data'!$G$32,0,10*ROW('Sanitation Data'!G181)))</f>
        <v/>
      </c>
      <c r="DI187" s="33" t="str">
        <f ca="true">+IF(OFFSET('Sanitation Data'!$G$33,0,10*ROW('Sanitation Data'!G181))="","",OFFSET('Sanitation Data'!$G$33,0,10*ROW('Sanitation Data'!G181)))</f>
        <v/>
      </c>
      <c r="DJ187" s="33" t="str">
        <f ca="true">+IF(OFFSET('Sanitation Data'!$H$29,0,10*ROW('Sanitation Data'!H181))="","",OFFSET('Sanitation Data'!$H$29,0,10*ROW('Sanitation Data'!H181)))</f>
        <v/>
      </c>
      <c r="DK187" s="33" t="str">
        <f ca="true">+IF(OFFSET('Sanitation Data'!$H$30,0,10*ROW('Sanitation Data'!H181))="","",OFFSET('Sanitation Data'!$H$30,0,10*ROW('Sanitation Data'!H181)))</f>
        <v/>
      </c>
      <c r="DL187" s="33" t="str">
        <f ca="true">+IF(OFFSET('Sanitation Data'!$H$31,0,10*ROW('Sanitation Data'!H181))="","",OFFSET('Sanitation Data'!$H$31,0,10*ROW('Sanitation Data'!H181)))</f>
        <v/>
      </c>
      <c r="DM187" s="33" t="str">
        <f ca="true">+IF(OFFSET('Sanitation Data'!$H$32,0,10*ROW('Sanitation Data'!H181))="","",OFFSET('Sanitation Data'!$H$32,0,10*ROW('Sanitation Data'!H181)))</f>
        <v/>
      </c>
      <c r="DN187" s="33" t="str">
        <f ca="true">+IF(OFFSET('Sanitation Data'!$H$33,0,10*ROW('Sanitation Data'!H181))="","",OFFSET('Sanitation Data'!$H$33,0,10*ROW('Sanitation Data'!H181)))</f>
        <v/>
      </c>
      <c r="DO187" s="33" t="str">
        <f ca="true">+IF(OFFSET('Hygiene Data'!$C$12,0,10*ROW('Hygiene Data'!C181))="","",OFFSET('Hygiene Data'!$C$12,0,10*ROW('Hygiene Data'!C181)))</f>
        <v/>
      </c>
      <c r="DP187" s="33" t="str">
        <f ca="true">+IF(OFFSET('Hygiene Data'!$C$13,0,10*ROW('Hygiene Data'!C181))="","",OFFSET('Hygiene Data'!$C$13,0,10*ROW('Hygiene Data'!C181)))</f>
        <v/>
      </c>
      <c r="DQ187" s="33" t="str">
        <f ca="true">+IF(OFFSET('Hygiene Data'!$C$14,0,10*ROW('Hygiene Data'!C181))="","",OFFSET('Hygiene Data'!$C$14,0,10*ROW('Hygiene Data'!C181)))</f>
        <v/>
      </c>
      <c r="DR187" s="33" t="str">
        <f ca="true">+IF(OFFSET('Hygiene Data'!$D$12,0,10*ROW('Hygiene Data'!D181))="","",OFFSET('Hygiene Data'!$D$12,0,10*ROW('Hygiene Data'!D181)))</f>
        <v/>
      </c>
      <c r="DS187" s="33" t="str">
        <f ca="true">+IF(OFFSET('Hygiene Data'!$D$13,0,10*ROW('Hygiene Data'!D181))="","",OFFSET('Hygiene Data'!$D$13,0,10*ROW('Hygiene Data'!D181)))</f>
        <v/>
      </c>
      <c r="DT187" s="33" t="str">
        <f ca="true">+IF(OFFSET('Hygiene Data'!$D$14,0,10*ROW('Hygiene Data'!D181))="","",OFFSET('Hygiene Data'!$D$14,0,10*ROW('Hygiene Data'!D181)))</f>
        <v/>
      </c>
      <c r="DU187" s="33" t="str">
        <f ca="true">+IF(OFFSET('Hygiene Data'!$E$12,0,10*ROW('Hygiene Data'!E181))="","",OFFSET('Hygiene Data'!$E$12,0,10*ROW('Hygiene Data'!E181)))</f>
        <v/>
      </c>
      <c r="DV187" s="33" t="str">
        <f ca="true">+IF(OFFSET('Hygiene Data'!$E$13,0,10*ROW('Hygiene Data'!E181))="","",OFFSET('Hygiene Data'!$E$13,0,10*ROW('Hygiene Data'!E181)))</f>
        <v/>
      </c>
      <c r="DW187" s="33" t="str">
        <f ca="true">+IF(OFFSET('Hygiene Data'!$E$14,0,10*ROW('Hygiene Data'!E181))="","",OFFSET('Hygiene Data'!$E$14,0,10*ROW('Hygiene Data'!E181)))</f>
        <v/>
      </c>
      <c r="DX187" s="33" t="str">
        <f ca="true">+IF(OFFSET('Hygiene Data'!$F$12,0,10*ROW('Hygiene Data'!F181))="","",OFFSET('Hygiene Data'!$F$12,0,10*ROW('Hygiene Data'!F181)))</f>
        <v/>
      </c>
      <c r="DY187" s="33" t="str">
        <f ca="true">+IF(OFFSET('Hygiene Data'!$F$13,0,10*ROW('Hygiene Data'!F181))="","",OFFSET('Hygiene Data'!$F$13,0,10*ROW('Hygiene Data'!F181)))</f>
        <v/>
      </c>
      <c r="DZ187" s="33" t="str">
        <f ca="true">+IF(OFFSET('Hygiene Data'!$F$14,0,10*ROW('Hygiene Data'!F181))="","",OFFSET('Hygiene Data'!$F$14,0,10*ROW('Hygiene Data'!F181)))</f>
        <v/>
      </c>
      <c r="EA187" s="33" t="str">
        <f ca="true">+IF(OFFSET('Hygiene Data'!$G$12,0,10*ROW('Hygiene Data'!G181))="","",OFFSET('Hygiene Data'!$G$12,0,10*ROW('Hygiene Data'!G181)))</f>
        <v/>
      </c>
      <c r="EB187" s="33" t="str">
        <f ca="true">+IF(OFFSET('Hygiene Data'!$G$13,0,10*ROW('Hygiene Data'!G181))="","",OFFSET('Hygiene Data'!$G$13,0,10*ROW('Hygiene Data'!G181)))</f>
        <v/>
      </c>
      <c r="EC187" s="33" t="str">
        <f ca="true">+IF(OFFSET('Hygiene Data'!$G$14,0,10*ROW('Hygiene Data'!G181))="","",OFFSET('Hygiene Data'!$G$14,0,10*ROW('Hygiene Data'!G181)))</f>
        <v/>
      </c>
      <c r="ED187" s="33" t="str">
        <f ca="true">+IF(OFFSET('Hygiene Data'!$H$12,0,10*ROW('Hygiene Data'!H181))="","",OFFSET('Hygiene Data'!$H$12,0,10*ROW('Hygiene Data'!H181)))</f>
        <v/>
      </c>
      <c r="EE187" s="33" t="str">
        <f ca="true">+IF(OFFSET('Hygiene Data'!$H$13,0,10*ROW('Hygiene Data'!H181))="","",OFFSET('Hygiene Data'!$H$13,0,10*ROW('Hygiene Data'!H181)))</f>
        <v/>
      </c>
      <c r="EF187" s="33" t="str">
        <f ca="true">+IF(OFFSET('Hygiene Data'!$H$14,0,10*ROW('Hygiene Data'!H181))="","",OFFSET('Hygiene Data'!$H$14,0,10*ROW('Hygiene Data'!H181)))</f>
        <v/>
      </c>
    </row>
    <row r="188" x14ac:dyDescent="0.2">
      <c r="A188" s="56" t="str">
        <f ca="true">+IF(OFFSET('Water Data'!$B$1,0,10*ROW('Water Data'!B185))="","",OFFSET('Water Data'!$B$1,0,10*ROW('Water Data'!B185)))</f>
        <v/>
      </c>
      <c r="B188" s="56" t="str">
        <f ca="true">+IF(OFFSET('Water Data'!$A$3,0,10*ROW('Water Data'!A185))="","",OFFSET('Water Data'!$A$3,0,10*ROW('Water Data'!A185)))</f>
        <v/>
      </c>
      <c r="C188" s="56" t="str">
        <f ca="true">+IF(OFFSET('Water Data'!$C$3,0,10*ROW('Water Data'!C185))="","",OFFSET('Water Data'!$C$3,0,10*ROW('Water Data'!C185)))</f>
        <v/>
      </c>
      <c r="D188" s="244"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4"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4"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4"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4"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4"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4"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4"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4"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4"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4"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4"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4"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4"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4"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4"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4"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4"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45"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45"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45"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45"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45"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45"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45"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45"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45"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45"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45"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45"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45"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45"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45"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45"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45"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45"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45"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45"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45"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45"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45"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45"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45"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45"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45"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45"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45"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45"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46"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46"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46"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46"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46"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46"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46"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46"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46"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46"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46"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46"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46"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46"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46"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46"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46"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46"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3" t="str">
        <f ca="true">+IF(OFFSET('Water Data'!$C$28,0,10*ROW('Water Data'!C182))="","",OFFSET('Water Data'!$C$28,0,10*ROW('Water Data'!C182)))</f>
        <v/>
      </c>
      <c r="BT188" s="33" t="str">
        <f ca="true">+IF(OFFSET('Water Data'!$C$29,0,10*ROW('Water Data'!C182))="","",OFFSET('Water Data'!$C$29,0,10*ROW('Water Data'!C182)))</f>
        <v/>
      </c>
      <c r="BU188" s="33" t="str">
        <f ca="true">+IF(OFFSET('Water Data'!$C$30,0,10*ROW('Water Data'!C182))="","",OFFSET('Water Data'!$C$30,0,10*ROW('Water Data'!C182)))</f>
        <v/>
      </c>
      <c r="BV188" s="33" t="str">
        <f ca="true">+IF(OFFSET('Water Data'!$D$28,0,10*ROW('Water Data'!D182))="","",OFFSET('Water Data'!$D$28,0,10*ROW('Water Data'!D182)))</f>
        <v/>
      </c>
      <c r="BW188" s="33" t="str">
        <f ca="true">+IF(OFFSET('Water Data'!$D$29,0,10*ROW('Water Data'!D182))="","",OFFSET('Water Data'!$D$29,0,10*ROW('Water Data'!D182)))</f>
        <v/>
      </c>
      <c r="BX188" s="33" t="str">
        <f ca="true">+IF(OFFSET('Water Data'!$D$30,0,10*ROW('Water Data'!D182))="","",OFFSET('Water Data'!$D$30,0,10*ROW('Water Data'!D182)))</f>
        <v/>
      </c>
      <c r="BY188" s="33" t="str">
        <f ca="true">+IF(OFFSET('Water Data'!$E$28,0,10*ROW('Water Data'!E182))="","",OFFSET('Water Data'!$E$28,0,10*ROW('Water Data'!E182)))</f>
        <v/>
      </c>
      <c r="BZ188" s="33" t="str">
        <f ca="true">+IF(OFFSET('Water Data'!$E$29,0,10*ROW('Water Data'!E182))="","",OFFSET('Water Data'!$E$29,0,10*ROW('Water Data'!E182)))</f>
        <v/>
      </c>
      <c r="CA188" s="33" t="str">
        <f ca="true">+IF(OFFSET('Water Data'!$E$30,0,10*ROW('Water Data'!E182))="","",OFFSET('Water Data'!$E$30,0,10*ROW('Water Data'!E182)))</f>
        <v/>
      </c>
      <c r="CB188" s="33" t="str">
        <f ca="true">+IF(OFFSET('Water Data'!$F$28,0,10*ROW('Water Data'!F182))="","",OFFSET('Water Data'!$F$28,0,10*ROW('Water Data'!F182)))</f>
        <v/>
      </c>
      <c r="CC188" s="33" t="str">
        <f ca="true">+IF(OFFSET('Water Data'!$F$29,0,10*ROW('Water Data'!F182))="","",OFFSET('Water Data'!$F$29,0,10*ROW('Water Data'!F182)))</f>
        <v/>
      </c>
      <c r="CD188" s="33" t="str">
        <f ca="true">+IF(OFFSET('Water Data'!$F$30,0,10*ROW('Water Data'!F182))="","",OFFSET('Water Data'!$F$30,0,10*ROW('Water Data'!F182)))</f>
        <v/>
      </c>
      <c r="CE188" s="33" t="str">
        <f ca="true">+IF(OFFSET('Water Data'!$G$28,0,10*ROW('Water Data'!G182))="","",OFFSET('Water Data'!$G$28,0,10*ROW('Water Data'!G182)))</f>
        <v/>
      </c>
      <c r="CF188" s="33" t="str">
        <f ca="true">+IF(OFFSET('Water Data'!$G$29,0,10*ROW('Water Data'!G182))="","",OFFSET('Water Data'!$G$29,0,10*ROW('Water Data'!G182)))</f>
        <v/>
      </c>
      <c r="CG188" s="33" t="str">
        <f ca="true">+IF(OFFSET('Water Data'!$G$30,0,10*ROW('Water Data'!G182))="","",OFFSET('Water Data'!$G$30,0,10*ROW('Water Data'!G182)))</f>
        <v/>
      </c>
      <c r="CH188" s="33" t="str">
        <f ca="true">+IF(OFFSET('Water Data'!$H$28,0,10*ROW('Water Data'!H182))="","",OFFSET('Water Data'!$H$28,0,10*ROW('Water Data'!H182)))</f>
        <v/>
      </c>
      <c r="CI188" s="33" t="str">
        <f ca="true">+IF(OFFSET('Water Data'!$H$29,0,10*ROW('Water Data'!H182))="","",OFFSET('Water Data'!$H$29,0,10*ROW('Water Data'!H182)))</f>
        <v/>
      </c>
      <c r="CJ188" s="33" t="str">
        <f ca="true">+IF(OFFSET('Water Data'!$H$30,0,10*ROW('Water Data'!H182))="","",OFFSET('Water Data'!$H$30,0,10*ROW('Water Data'!H182)))</f>
        <v/>
      </c>
      <c r="CK188" s="33" t="str">
        <f ca="true">+IF(OFFSET('Sanitation Data'!$C$29,0,10*ROW('Sanitation Data'!C182))="","",OFFSET('Sanitation Data'!$C$29,0,10*ROW('Sanitation Data'!C182)))</f>
        <v/>
      </c>
      <c r="CL188" s="33" t="str">
        <f ca="true">+IF(OFFSET('Sanitation Data'!$C$30,0,10*ROW('Sanitation Data'!C182))="","",OFFSET('Sanitation Data'!$C$30,0,10*ROW('Sanitation Data'!C182)))</f>
        <v/>
      </c>
      <c r="CM188" s="33" t="str">
        <f ca="true">+IF(OFFSET('Sanitation Data'!$C$31,0,10*ROW('Sanitation Data'!C182))="","",OFFSET('Sanitation Data'!$C$31,0,10*ROW('Sanitation Data'!C182)))</f>
        <v/>
      </c>
      <c r="CN188" s="33" t="str">
        <f ca="true">+IF(OFFSET('Sanitation Data'!$C$32,0,10*ROW('Sanitation Data'!C182))="","",OFFSET('Sanitation Data'!$C$32,0,10*ROW('Sanitation Data'!C182)))</f>
        <v/>
      </c>
      <c r="CO188" s="33" t="str">
        <f ca="true">+IF(OFFSET('Sanitation Data'!$C$33,0,10*ROW('Sanitation Data'!C182))="","",OFFSET('Sanitation Data'!$C$33,0,10*ROW('Sanitation Data'!C182)))</f>
        <v/>
      </c>
      <c r="CP188" s="33" t="str">
        <f ca="true">+IF(OFFSET('Sanitation Data'!$D$29,0,10*ROW('Sanitation Data'!D182))="","",OFFSET('Sanitation Data'!$D$29,0,10*ROW('Sanitation Data'!D182)))</f>
        <v/>
      </c>
      <c r="CQ188" s="33" t="str">
        <f ca="true">+IF(OFFSET('Sanitation Data'!$D$30,0,10*ROW('Sanitation Data'!D182))="","",OFFSET('Sanitation Data'!$D$30,0,10*ROW('Sanitation Data'!D182)))</f>
        <v/>
      </c>
      <c r="CR188" s="33" t="str">
        <f ca="true">+IF(OFFSET('Sanitation Data'!$D$31,0,10*ROW('Sanitation Data'!D182))="","",OFFSET('Sanitation Data'!$D$31,0,10*ROW('Sanitation Data'!D182)))</f>
        <v/>
      </c>
      <c r="CS188" s="33" t="str">
        <f ca="true">+IF(OFFSET('Sanitation Data'!$D$32,0,10*ROW('Sanitation Data'!D182))="","",OFFSET('Sanitation Data'!$D$32,0,10*ROW('Sanitation Data'!D182)))</f>
        <v/>
      </c>
      <c r="CT188" s="33" t="str">
        <f ca="true">+IF(OFFSET('Sanitation Data'!$D$33,0,10*ROW('Sanitation Data'!D182))="","",OFFSET('Sanitation Data'!$D$33,0,10*ROW('Sanitation Data'!D182)))</f>
        <v/>
      </c>
      <c r="CU188" s="33" t="str">
        <f ca="true">+IF(OFFSET('Sanitation Data'!$E$29,0,10*ROW('Sanitation Data'!E182))="","",OFFSET('Sanitation Data'!$E$29,0,10*ROW('Sanitation Data'!E182)))</f>
        <v/>
      </c>
      <c r="CV188" s="33" t="str">
        <f ca="true">+IF(OFFSET('Sanitation Data'!$E$30,0,10*ROW('Sanitation Data'!E182))="","",OFFSET('Sanitation Data'!$E$30,0,10*ROW('Sanitation Data'!E182)))</f>
        <v/>
      </c>
      <c r="CW188" s="33" t="str">
        <f ca="true">+IF(OFFSET('Sanitation Data'!$E$31,0,10*ROW('Sanitation Data'!E182))="","",OFFSET('Sanitation Data'!$E$31,0,10*ROW('Sanitation Data'!E182)))</f>
        <v/>
      </c>
      <c r="CX188" s="33" t="str">
        <f ca="true">+IF(OFFSET('Sanitation Data'!$E$32,0,10*ROW('Sanitation Data'!E182))="","",OFFSET('Sanitation Data'!$E$32,0,10*ROW('Sanitation Data'!E182)))</f>
        <v/>
      </c>
      <c r="CY188" s="33" t="str">
        <f ca="true">+IF(OFFSET('Sanitation Data'!$E$33,0,10*ROW('Sanitation Data'!E182))="","",OFFSET('Sanitation Data'!$E$33,0,10*ROW('Sanitation Data'!E182)))</f>
        <v/>
      </c>
      <c r="CZ188" s="33" t="str">
        <f ca="true">+IF(OFFSET('Sanitation Data'!$F$29,0,10*ROW('Sanitation Data'!F182))="","",OFFSET('Sanitation Data'!$F$29,0,10*ROW('Sanitation Data'!F182)))</f>
        <v/>
      </c>
      <c r="DA188" s="33" t="str">
        <f ca="true">+IF(OFFSET('Sanitation Data'!$F$30,0,10*ROW('Sanitation Data'!F182))="","",OFFSET('Sanitation Data'!$F$30,0,10*ROW('Sanitation Data'!F182)))</f>
        <v/>
      </c>
      <c r="DB188" s="33" t="str">
        <f ca="true">+IF(OFFSET('Sanitation Data'!$F$31,0,10*ROW('Sanitation Data'!F182))="","",OFFSET('Sanitation Data'!$F$31,0,10*ROW('Sanitation Data'!F182)))</f>
        <v/>
      </c>
      <c r="DC188" s="33" t="str">
        <f ca="true">+IF(OFFSET('Sanitation Data'!$F$32,0,10*ROW('Sanitation Data'!F182))="","",OFFSET('Sanitation Data'!$F$32,0,10*ROW('Sanitation Data'!F182)))</f>
        <v/>
      </c>
      <c r="DD188" s="33" t="str">
        <f ca="true">+IF(OFFSET('Sanitation Data'!$F$33,0,10*ROW('Sanitation Data'!F182))="","",OFFSET('Sanitation Data'!$F$33,0,10*ROW('Sanitation Data'!F182)))</f>
        <v/>
      </c>
      <c r="DE188" s="33" t="str">
        <f ca="true">+IF(OFFSET('Sanitation Data'!$G$29,0,10*ROW('Sanitation Data'!G182))="","",OFFSET('Sanitation Data'!$G$29,0,10*ROW('Sanitation Data'!G182)))</f>
        <v/>
      </c>
      <c r="DF188" s="33" t="str">
        <f ca="true">+IF(OFFSET('Sanitation Data'!$G$30,0,10*ROW('Sanitation Data'!G182))="","",OFFSET('Sanitation Data'!$G$30,0,10*ROW('Sanitation Data'!G182)))</f>
        <v/>
      </c>
      <c r="DG188" s="33" t="str">
        <f ca="true">+IF(OFFSET('Sanitation Data'!$G$31,0,10*ROW('Sanitation Data'!G182))="","",OFFSET('Sanitation Data'!$G$31,0,10*ROW('Sanitation Data'!G182)))</f>
        <v/>
      </c>
      <c r="DH188" s="33" t="str">
        <f ca="true">+IF(OFFSET('Sanitation Data'!$G$32,0,10*ROW('Sanitation Data'!G182))="","",OFFSET('Sanitation Data'!$G$32,0,10*ROW('Sanitation Data'!G182)))</f>
        <v/>
      </c>
      <c r="DI188" s="33" t="str">
        <f ca="true">+IF(OFFSET('Sanitation Data'!$G$33,0,10*ROW('Sanitation Data'!G182))="","",OFFSET('Sanitation Data'!$G$33,0,10*ROW('Sanitation Data'!G182)))</f>
        <v/>
      </c>
      <c r="DJ188" s="33" t="str">
        <f ca="true">+IF(OFFSET('Sanitation Data'!$H$29,0,10*ROW('Sanitation Data'!H182))="","",OFFSET('Sanitation Data'!$H$29,0,10*ROW('Sanitation Data'!H182)))</f>
        <v/>
      </c>
      <c r="DK188" s="33" t="str">
        <f ca="true">+IF(OFFSET('Sanitation Data'!$H$30,0,10*ROW('Sanitation Data'!H182))="","",OFFSET('Sanitation Data'!$H$30,0,10*ROW('Sanitation Data'!H182)))</f>
        <v/>
      </c>
      <c r="DL188" s="33" t="str">
        <f ca="true">+IF(OFFSET('Sanitation Data'!$H$31,0,10*ROW('Sanitation Data'!H182))="","",OFFSET('Sanitation Data'!$H$31,0,10*ROW('Sanitation Data'!H182)))</f>
        <v/>
      </c>
      <c r="DM188" s="33" t="str">
        <f ca="true">+IF(OFFSET('Sanitation Data'!$H$32,0,10*ROW('Sanitation Data'!H182))="","",OFFSET('Sanitation Data'!$H$32,0,10*ROW('Sanitation Data'!H182)))</f>
        <v/>
      </c>
      <c r="DN188" s="33" t="str">
        <f ca="true">+IF(OFFSET('Sanitation Data'!$H$33,0,10*ROW('Sanitation Data'!H182))="","",OFFSET('Sanitation Data'!$H$33,0,10*ROW('Sanitation Data'!H182)))</f>
        <v/>
      </c>
      <c r="DO188" s="33" t="str">
        <f ca="true">+IF(OFFSET('Hygiene Data'!$C$12,0,10*ROW('Hygiene Data'!C182))="","",OFFSET('Hygiene Data'!$C$12,0,10*ROW('Hygiene Data'!C182)))</f>
        <v/>
      </c>
      <c r="DP188" s="33" t="str">
        <f ca="true">+IF(OFFSET('Hygiene Data'!$C$13,0,10*ROW('Hygiene Data'!C182))="","",OFFSET('Hygiene Data'!$C$13,0,10*ROW('Hygiene Data'!C182)))</f>
        <v/>
      </c>
      <c r="DQ188" s="33" t="str">
        <f ca="true">+IF(OFFSET('Hygiene Data'!$C$14,0,10*ROW('Hygiene Data'!C182))="","",OFFSET('Hygiene Data'!$C$14,0,10*ROW('Hygiene Data'!C182)))</f>
        <v/>
      </c>
      <c r="DR188" s="33" t="str">
        <f ca="true">+IF(OFFSET('Hygiene Data'!$D$12,0,10*ROW('Hygiene Data'!D182))="","",OFFSET('Hygiene Data'!$D$12,0,10*ROW('Hygiene Data'!D182)))</f>
        <v/>
      </c>
      <c r="DS188" s="33" t="str">
        <f ca="true">+IF(OFFSET('Hygiene Data'!$D$13,0,10*ROW('Hygiene Data'!D182))="","",OFFSET('Hygiene Data'!$D$13,0,10*ROW('Hygiene Data'!D182)))</f>
        <v/>
      </c>
      <c r="DT188" s="33" t="str">
        <f ca="true">+IF(OFFSET('Hygiene Data'!$D$14,0,10*ROW('Hygiene Data'!D182))="","",OFFSET('Hygiene Data'!$D$14,0,10*ROW('Hygiene Data'!D182)))</f>
        <v/>
      </c>
      <c r="DU188" s="33" t="str">
        <f ca="true">+IF(OFFSET('Hygiene Data'!$E$12,0,10*ROW('Hygiene Data'!E182))="","",OFFSET('Hygiene Data'!$E$12,0,10*ROW('Hygiene Data'!E182)))</f>
        <v/>
      </c>
      <c r="DV188" s="33" t="str">
        <f ca="true">+IF(OFFSET('Hygiene Data'!$E$13,0,10*ROW('Hygiene Data'!E182))="","",OFFSET('Hygiene Data'!$E$13,0,10*ROW('Hygiene Data'!E182)))</f>
        <v/>
      </c>
      <c r="DW188" s="33" t="str">
        <f ca="true">+IF(OFFSET('Hygiene Data'!$E$14,0,10*ROW('Hygiene Data'!E182))="","",OFFSET('Hygiene Data'!$E$14,0,10*ROW('Hygiene Data'!E182)))</f>
        <v/>
      </c>
      <c r="DX188" s="33" t="str">
        <f ca="true">+IF(OFFSET('Hygiene Data'!$F$12,0,10*ROW('Hygiene Data'!F182))="","",OFFSET('Hygiene Data'!$F$12,0,10*ROW('Hygiene Data'!F182)))</f>
        <v/>
      </c>
      <c r="DY188" s="33" t="str">
        <f ca="true">+IF(OFFSET('Hygiene Data'!$F$13,0,10*ROW('Hygiene Data'!F182))="","",OFFSET('Hygiene Data'!$F$13,0,10*ROW('Hygiene Data'!F182)))</f>
        <v/>
      </c>
      <c r="DZ188" s="33" t="str">
        <f ca="true">+IF(OFFSET('Hygiene Data'!$F$14,0,10*ROW('Hygiene Data'!F182))="","",OFFSET('Hygiene Data'!$F$14,0,10*ROW('Hygiene Data'!F182)))</f>
        <v/>
      </c>
      <c r="EA188" s="33" t="str">
        <f ca="true">+IF(OFFSET('Hygiene Data'!$G$12,0,10*ROW('Hygiene Data'!G182))="","",OFFSET('Hygiene Data'!$G$12,0,10*ROW('Hygiene Data'!G182)))</f>
        <v/>
      </c>
      <c r="EB188" s="33" t="str">
        <f ca="true">+IF(OFFSET('Hygiene Data'!$G$13,0,10*ROW('Hygiene Data'!G182))="","",OFFSET('Hygiene Data'!$G$13,0,10*ROW('Hygiene Data'!G182)))</f>
        <v/>
      </c>
      <c r="EC188" s="33" t="str">
        <f ca="true">+IF(OFFSET('Hygiene Data'!$G$14,0,10*ROW('Hygiene Data'!G182))="","",OFFSET('Hygiene Data'!$G$14,0,10*ROW('Hygiene Data'!G182)))</f>
        <v/>
      </c>
      <c r="ED188" s="33" t="str">
        <f ca="true">+IF(OFFSET('Hygiene Data'!$H$12,0,10*ROW('Hygiene Data'!H182))="","",OFFSET('Hygiene Data'!$H$12,0,10*ROW('Hygiene Data'!H182)))</f>
        <v/>
      </c>
      <c r="EE188" s="33" t="str">
        <f ca="true">+IF(OFFSET('Hygiene Data'!$H$13,0,10*ROW('Hygiene Data'!H182))="","",OFFSET('Hygiene Data'!$H$13,0,10*ROW('Hygiene Data'!H182)))</f>
        <v/>
      </c>
      <c r="EF188" s="33" t="str">
        <f ca="true">+IF(OFFSET('Hygiene Data'!$H$14,0,10*ROW('Hygiene Data'!H182))="","",OFFSET('Hygiene Data'!$H$14,0,10*ROW('Hygiene Data'!H182)))</f>
        <v/>
      </c>
    </row>
    <row r="189" x14ac:dyDescent="0.2">
      <c r="A189" s="56" t="str">
        <f ca="true">+IF(OFFSET('Water Data'!$B$1,0,10*ROW('Water Data'!B186))="","",OFFSET('Water Data'!$B$1,0,10*ROW('Water Data'!B186)))</f>
        <v/>
      </c>
      <c r="B189" s="56" t="str">
        <f ca="true">+IF(OFFSET('Water Data'!$A$3,0,10*ROW('Water Data'!A186))="","",OFFSET('Water Data'!$A$3,0,10*ROW('Water Data'!A186)))</f>
        <v/>
      </c>
      <c r="C189" s="56" t="str">
        <f ca="true">+IF(OFFSET('Water Data'!$C$3,0,10*ROW('Water Data'!C186))="","",OFFSET('Water Data'!$C$3,0,10*ROW('Water Data'!C186)))</f>
        <v/>
      </c>
      <c r="D189" s="244"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4"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4"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4"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4"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4"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4"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4"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4"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4"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4"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4"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4"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4"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4"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4"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4"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4"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45"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45"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45"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45"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45"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45"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45"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45"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45"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45"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45"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45"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45"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45"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45"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45"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45"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45"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45"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45"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45"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45"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45"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45"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45"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45"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45"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45"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45"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45"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46"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46"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46"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46"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46"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46"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46"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46"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46"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46"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46"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46"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46"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46"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46"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46"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46"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46"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3" t="str">
        <f ca="true">+IF(OFFSET('Water Data'!$C$28,0,10*ROW('Water Data'!C183))="","",OFFSET('Water Data'!$C$28,0,10*ROW('Water Data'!C183)))</f>
        <v/>
      </c>
      <c r="BT189" s="33" t="str">
        <f ca="true">+IF(OFFSET('Water Data'!$C$29,0,10*ROW('Water Data'!C183))="","",OFFSET('Water Data'!$C$29,0,10*ROW('Water Data'!C183)))</f>
        <v/>
      </c>
      <c r="BU189" s="33" t="str">
        <f ca="true">+IF(OFFSET('Water Data'!$C$30,0,10*ROW('Water Data'!C183))="","",OFFSET('Water Data'!$C$30,0,10*ROW('Water Data'!C183)))</f>
        <v/>
      </c>
      <c r="BV189" s="33" t="str">
        <f ca="true">+IF(OFFSET('Water Data'!$D$28,0,10*ROW('Water Data'!D183))="","",OFFSET('Water Data'!$D$28,0,10*ROW('Water Data'!D183)))</f>
        <v/>
      </c>
      <c r="BW189" s="33" t="str">
        <f ca="true">+IF(OFFSET('Water Data'!$D$29,0,10*ROW('Water Data'!D183))="","",OFFSET('Water Data'!$D$29,0,10*ROW('Water Data'!D183)))</f>
        <v/>
      </c>
      <c r="BX189" s="33" t="str">
        <f ca="true">+IF(OFFSET('Water Data'!$D$30,0,10*ROW('Water Data'!D183))="","",OFFSET('Water Data'!$D$30,0,10*ROW('Water Data'!D183)))</f>
        <v/>
      </c>
      <c r="BY189" s="33" t="str">
        <f ca="true">+IF(OFFSET('Water Data'!$E$28,0,10*ROW('Water Data'!E183))="","",OFFSET('Water Data'!$E$28,0,10*ROW('Water Data'!E183)))</f>
        <v/>
      </c>
      <c r="BZ189" s="33" t="str">
        <f ca="true">+IF(OFFSET('Water Data'!$E$29,0,10*ROW('Water Data'!E183))="","",OFFSET('Water Data'!$E$29,0,10*ROW('Water Data'!E183)))</f>
        <v/>
      </c>
      <c r="CA189" s="33" t="str">
        <f ca="true">+IF(OFFSET('Water Data'!$E$30,0,10*ROW('Water Data'!E183))="","",OFFSET('Water Data'!$E$30,0,10*ROW('Water Data'!E183)))</f>
        <v/>
      </c>
      <c r="CB189" s="33" t="str">
        <f ca="true">+IF(OFFSET('Water Data'!$F$28,0,10*ROW('Water Data'!F183))="","",OFFSET('Water Data'!$F$28,0,10*ROW('Water Data'!F183)))</f>
        <v/>
      </c>
      <c r="CC189" s="33" t="str">
        <f ca="true">+IF(OFFSET('Water Data'!$F$29,0,10*ROW('Water Data'!F183))="","",OFFSET('Water Data'!$F$29,0,10*ROW('Water Data'!F183)))</f>
        <v/>
      </c>
      <c r="CD189" s="33" t="str">
        <f ca="true">+IF(OFFSET('Water Data'!$F$30,0,10*ROW('Water Data'!F183))="","",OFFSET('Water Data'!$F$30,0,10*ROW('Water Data'!F183)))</f>
        <v/>
      </c>
      <c r="CE189" s="33" t="str">
        <f ca="true">+IF(OFFSET('Water Data'!$G$28,0,10*ROW('Water Data'!G183))="","",OFFSET('Water Data'!$G$28,0,10*ROW('Water Data'!G183)))</f>
        <v/>
      </c>
      <c r="CF189" s="33" t="str">
        <f ca="true">+IF(OFFSET('Water Data'!$G$29,0,10*ROW('Water Data'!G183))="","",OFFSET('Water Data'!$G$29,0,10*ROW('Water Data'!G183)))</f>
        <v/>
      </c>
      <c r="CG189" s="33" t="str">
        <f ca="true">+IF(OFFSET('Water Data'!$G$30,0,10*ROW('Water Data'!G183))="","",OFFSET('Water Data'!$G$30,0,10*ROW('Water Data'!G183)))</f>
        <v/>
      </c>
      <c r="CH189" s="33" t="str">
        <f ca="true">+IF(OFFSET('Water Data'!$H$28,0,10*ROW('Water Data'!H183))="","",OFFSET('Water Data'!$H$28,0,10*ROW('Water Data'!H183)))</f>
        <v/>
      </c>
      <c r="CI189" s="33" t="str">
        <f ca="true">+IF(OFFSET('Water Data'!$H$29,0,10*ROW('Water Data'!H183))="","",OFFSET('Water Data'!$H$29,0,10*ROW('Water Data'!H183)))</f>
        <v/>
      </c>
      <c r="CJ189" s="33" t="str">
        <f ca="true">+IF(OFFSET('Water Data'!$H$30,0,10*ROW('Water Data'!H183))="","",OFFSET('Water Data'!$H$30,0,10*ROW('Water Data'!H183)))</f>
        <v/>
      </c>
      <c r="CK189" s="33" t="str">
        <f ca="true">+IF(OFFSET('Sanitation Data'!$C$29,0,10*ROW('Sanitation Data'!C183))="","",OFFSET('Sanitation Data'!$C$29,0,10*ROW('Sanitation Data'!C183)))</f>
        <v/>
      </c>
      <c r="CL189" s="33" t="str">
        <f ca="true">+IF(OFFSET('Sanitation Data'!$C$30,0,10*ROW('Sanitation Data'!C183))="","",OFFSET('Sanitation Data'!$C$30,0,10*ROW('Sanitation Data'!C183)))</f>
        <v/>
      </c>
      <c r="CM189" s="33" t="str">
        <f ca="true">+IF(OFFSET('Sanitation Data'!$C$31,0,10*ROW('Sanitation Data'!C183))="","",OFFSET('Sanitation Data'!$C$31,0,10*ROW('Sanitation Data'!C183)))</f>
        <v/>
      </c>
      <c r="CN189" s="33" t="str">
        <f ca="true">+IF(OFFSET('Sanitation Data'!$C$32,0,10*ROW('Sanitation Data'!C183))="","",OFFSET('Sanitation Data'!$C$32,0,10*ROW('Sanitation Data'!C183)))</f>
        <v/>
      </c>
      <c r="CO189" s="33" t="str">
        <f ca="true">+IF(OFFSET('Sanitation Data'!$C$33,0,10*ROW('Sanitation Data'!C183))="","",OFFSET('Sanitation Data'!$C$33,0,10*ROW('Sanitation Data'!C183)))</f>
        <v/>
      </c>
      <c r="CP189" s="33" t="str">
        <f ca="true">+IF(OFFSET('Sanitation Data'!$D$29,0,10*ROW('Sanitation Data'!D183))="","",OFFSET('Sanitation Data'!$D$29,0,10*ROW('Sanitation Data'!D183)))</f>
        <v/>
      </c>
      <c r="CQ189" s="33" t="str">
        <f ca="true">+IF(OFFSET('Sanitation Data'!$D$30,0,10*ROW('Sanitation Data'!D183))="","",OFFSET('Sanitation Data'!$D$30,0,10*ROW('Sanitation Data'!D183)))</f>
        <v/>
      </c>
      <c r="CR189" s="33" t="str">
        <f ca="true">+IF(OFFSET('Sanitation Data'!$D$31,0,10*ROW('Sanitation Data'!D183))="","",OFFSET('Sanitation Data'!$D$31,0,10*ROW('Sanitation Data'!D183)))</f>
        <v/>
      </c>
      <c r="CS189" s="33" t="str">
        <f ca="true">+IF(OFFSET('Sanitation Data'!$D$32,0,10*ROW('Sanitation Data'!D183))="","",OFFSET('Sanitation Data'!$D$32,0,10*ROW('Sanitation Data'!D183)))</f>
        <v/>
      </c>
      <c r="CT189" s="33" t="str">
        <f ca="true">+IF(OFFSET('Sanitation Data'!$D$33,0,10*ROW('Sanitation Data'!D183))="","",OFFSET('Sanitation Data'!$D$33,0,10*ROW('Sanitation Data'!D183)))</f>
        <v/>
      </c>
      <c r="CU189" s="33" t="str">
        <f ca="true">+IF(OFFSET('Sanitation Data'!$E$29,0,10*ROW('Sanitation Data'!E183))="","",OFFSET('Sanitation Data'!$E$29,0,10*ROW('Sanitation Data'!E183)))</f>
        <v/>
      </c>
      <c r="CV189" s="33" t="str">
        <f ca="true">+IF(OFFSET('Sanitation Data'!$E$30,0,10*ROW('Sanitation Data'!E183))="","",OFFSET('Sanitation Data'!$E$30,0,10*ROW('Sanitation Data'!E183)))</f>
        <v/>
      </c>
      <c r="CW189" s="33" t="str">
        <f ca="true">+IF(OFFSET('Sanitation Data'!$E$31,0,10*ROW('Sanitation Data'!E183))="","",OFFSET('Sanitation Data'!$E$31,0,10*ROW('Sanitation Data'!E183)))</f>
        <v/>
      </c>
      <c r="CX189" s="33" t="str">
        <f ca="true">+IF(OFFSET('Sanitation Data'!$E$32,0,10*ROW('Sanitation Data'!E183))="","",OFFSET('Sanitation Data'!$E$32,0,10*ROW('Sanitation Data'!E183)))</f>
        <v/>
      </c>
      <c r="CY189" s="33" t="str">
        <f ca="true">+IF(OFFSET('Sanitation Data'!$E$33,0,10*ROW('Sanitation Data'!E183))="","",OFFSET('Sanitation Data'!$E$33,0,10*ROW('Sanitation Data'!E183)))</f>
        <v/>
      </c>
      <c r="CZ189" s="33" t="str">
        <f ca="true">+IF(OFFSET('Sanitation Data'!$F$29,0,10*ROW('Sanitation Data'!F183))="","",OFFSET('Sanitation Data'!$F$29,0,10*ROW('Sanitation Data'!F183)))</f>
        <v/>
      </c>
      <c r="DA189" s="33" t="str">
        <f ca="true">+IF(OFFSET('Sanitation Data'!$F$30,0,10*ROW('Sanitation Data'!F183))="","",OFFSET('Sanitation Data'!$F$30,0,10*ROW('Sanitation Data'!F183)))</f>
        <v/>
      </c>
      <c r="DB189" s="33" t="str">
        <f ca="true">+IF(OFFSET('Sanitation Data'!$F$31,0,10*ROW('Sanitation Data'!F183))="","",OFFSET('Sanitation Data'!$F$31,0,10*ROW('Sanitation Data'!F183)))</f>
        <v/>
      </c>
      <c r="DC189" s="33" t="str">
        <f ca="true">+IF(OFFSET('Sanitation Data'!$F$32,0,10*ROW('Sanitation Data'!F183))="","",OFFSET('Sanitation Data'!$F$32,0,10*ROW('Sanitation Data'!F183)))</f>
        <v/>
      </c>
      <c r="DD189" s="33" t="str">
        <f ca="true">+IF(OFFSET('Sanitation Data'!$F$33,0,10*ROW('Sanitation Data'!F183))="","",OFFSET('Sanitation Data'!$F$33,0,10*ROW('Sanitation Data'!F183)))</f>
        <v/>
      </c>
      <c r="DE189" s="33" t="str">
        <f ca="true">+IF(OFFSET('Sanitation Data'!$G$29,0,10*ROW('Sanitation Data'!G183))="","",OFFSET('Sanitation Data'!$G$29,0,10*ROW('Sanitation Data'!G183)))</f>
        <v/>
      </c>
      <c r="DF189" s="33" t="str">
        <f ca="true">+IF(OFFSET('Sanitation Data'!$G$30,0,10*ROW('Sanitation Data'!G183))="","",OFFSET('Sanitation Data'!$G$30,0,10*ROW('Sanitation Data'!G183)))</f>
        <v/>
      </c>
      <c r="DG189" s="33" t="str">
        <f ca="true">+IF(OFFSET('Sanitation Data'!$G$31,0,10*ROW('Sanitation Data'!G183))="","",OFFSET('Sanitation Data'!$G$31,0,10*ROW('Sanitation Data'!G183)))</f>
        <v/>
      </c>
      <c r="DH189" s="33" t="str">
        <f ca="true">+IF(OFFSET('Sanitation Data'!$G$32,0,10*ROW('Sanitation Data'!G183))="","",OFFSET('Sanitation Data'!$G$32,0,10*ROW('Sanitation Data'!G183)))</f>
        <v/>
      </c>
      <c r="DI189" s="33" t="str">
        <f ca="true">+IF(OFFSET('Sanitation Data'!$G$33,0,10*ROW('Sanitation Data'!G183))="","",OFFSET('Sanitation Data'!$G$33,0,10*ROW('Sanitation Data'!G183)))</f>
        <v/>
      </c>
      <c r="DJ189" s="33" t="str">
        <f ca="true">+IF(OFFSET('Sanitation Data'!$H$29,0,10*ROW('Sanitation Data'!H183))="","",OFFSET('Sanitation Data'!$H$29,0,10*ROW('Sanitation Data'!H183)))</f>
        <v/>
      </c>
      <c r="DK189" s="33" t="str">
        <f ca="true">+IF(OFFSET('Sanitation Data'!$H$30,0,10*ROW('Sanitation Data'!H183))="","",OFFSET('Sanitation Data'!$H$30,0,10*ROW('Sanitation Data'!H183)))</f>
        <v/>
      </c>
      <c r="DL189" s="33" t="str">
        <f ca="true">+IF(OFFSET('Sanitation Data'!$H$31,0,10*ROW('Sanitation Data'!H183))="","",OFFSET('Sanitation Data'!$H$31,0,10*ROW('Sanitation Data'!H183)))</f>
        <v/>
      </c>
      <c r="DM189" s="33" t="str">
        <f ca="true">+IF(OFFSET('Sanitation Data'!$H$32,0,10*ROW('Sanitation Data'!H183))="","",OFFSET('Sanitation Data'!$H$32,0,10*ROW('Sanitation Data'!H183)))</f>
        <v/>
      </c>
      <c r="DN189" s="33" t="str">
        <f ca="true">+IF(OFFSET('Sanitation Data'!$H$33,0,10*ROW('Sanitation Data'!H183))="","",OFFSET('Sanitation Data'!$H$33,0,10*ROW('Sanitation Data'!H183)))</f>
        <v/>
      </c>
      <c r="DO189" s="33" t="str">
        <f ca="true">+IF(OFFSET('Hygiene Data'!$C$12,0,10*ROW('Hygiene Data'!C183))="","",OFFSET('Hygiene Data'!$C$12,0,10*ROW('Hygiene Data'!C183)))</f>
        <v/>
      </c>
      <c r="DP189" s="33" t="str">
        <f ca="true">+IF(OFFSET('Hygiene Data'!$C$13,0,10*ROW('Hygiene Data'!C183))="","",OFFSET('Hygiene Data'!$C$13,0,10*ROW('Hygiene Data'!C183)))</f>
        <v/>
      </c>
      <c r="DQ189" s="33" t="str">
        <f ca="true">+IF(OFFSET('Hygiene Data'!$C$14,0,10*ROW('Hygiene Data'!C183))="","",OFFSET('Hygiene Data'!$C$14,0,10*ROW('Hygiene Data'!C183)))</f>
        <v/>
      </c>
      <c r="DR189" s="33" t="str">
        <f ca="true">+IF(OFFSET('Hygiene Data'!$D$12,0,10*ROW('Hygiene Data'!D183))="","",OFFSET('Hygiene Data'!$D$12,0,10*ROW('Hygiene Data'!D183)))</f>
        <v/>
      </c>
      <c r="DS189" s="33" t="str">
        <f ca="true">+IF(OFFSET('Hygiene Data'!$D$13,0,10*ROW('Hygiene Data'!D183))="","",OFFSET('Hygiene Data'!$D$13,0,10*ROW('Hygiene Data'!D183)))</f>
        <v/>
      </c>
      <c r="DT189" s="33" t="str">
        <f ca="true">+IF(OFFSET('Hygiene Data'!$D$14,0,10*ROW('Hygiene Data'!D183))="","",OFFSET('Hygiene Data'!$D$14,0,10*ROW('Hygiene Data'!D183)))</f>
        <v/>
      </c>
      <c r="DU189" s="33" t="str">
        <f ca="true">+IF(OFFSET('Hygiene Data'!$E$12,0,10*ROW('Hygiene Data'!E183))="","",OFFSET('Hygiene Data'!$E$12,0,10*ROW('Hygiene Data'!E183)))</f>
        <v/>
      </c>
      <c r="DV189" s="33" t="str">
        <f ca="true">+IF(OFFSET('Hygiene Data'!$E$13,0,10*ROW('Hygiene Data'!E183))="","",OFFSET('Hygiene Data'!$E$13,0,10*ROW('Hygiene Data'!E183)))</f>
        <v/>
      </c>
      <c r="DW189" s="33" t="str">
        <f ca="true">+IF(OFFSET('Hygiene Data'!$E$14,0,10*ROW('Hygiene Data'!E183))="","",OFFSET('Hygiene Data'!$E$14,0,10*ROW('Hygiene Data'!E183)))</f>
        <v/>
      </c>
      <c r="DX189" s="33" t="str">
        <f ca="true">+IF(OFFSET('Hygiene Data'!$F$12,0,10*ROW('Hygiene Data'!F183))="","",OFFSET('Hygiene Data'!$F$12,0,10*ROW('Hygiene Data'!F183)))</f>
        <v/>
      </c>
      <c r="DY189" s="33" t="str">
        <f ca="true">+IF(OFFSET('Hygiene Data'!$F$13,0,10*ROW('Hygiene Data'!F183))="","",OFFSET('Hygiene Data'!$F$13,0,10*ROW('Hygiene Data'!F183)))</f>
        <v/>
      </c>
      <c r="DZ189" s="33" t="str">
        <f ca="true">+IF(OFFSET('Hygiene Data'!$F$14,0,10*ROW('Hygiene Data'!F183))="","",OFFSET('Hygiene Data'!$F$14,0,10*ROW('Hygiene Data'!F183)))</f>
        <v/>
      </c>
      <c r="EA189" s="33" t="str">
        <f ca="true">+IF(OFFSET('Hygiene Data'!$G$12,0,10*ROW('Hygiene Data'!G183))="","",OFFSET('Hygiene Data'!$G$12,0,10*ROW('Hygiene Data'!G183)))</f>
        <v/>
      </c>
      <c r="EB189" s="33" t="str">
        <f ca="true">+IF(OFFSET('Hygiene Data'!$G$13,0,10*ROW('Hygiene Data'!G183))="","",OFFSET('Hygiene Data'!$G$13,0,10*ROW('Hygiene Data'!G183)))</f>
        <v/>
      </c>
      <c r="EC189" s="33" t="str">
        <f ca="true">+IF(OFFSET('Hygiene Data'!$G$14,0,10*ROW('Hygiene Data'!G183))="","",OFFSET('Hygiene Data'!$G$14,0,10*ROW('Hygiene Data'!G183)))</f>
        <v/>
      </c>
      <c r="ED189" s="33" t="str">
        <f ca="true">+IF(OFFSET('Hygiene Data'!$H$12,0,10*ROW('Hygiene Data'!H183))="","",OFFSET('Hygiene Data'!$H$12,0,10*ROW('Hygiene Data'!H183)))</f>
        <v/>
      </c>
      <c r="EE189" s="33" t="str">
        <f ca="true">+IF(OFFSET('Hygiene Data'!$H$13,0,10*ROW('Hygiene Data'!H183))="","",OFFSET('Hygiene Data'!$H$13,0,10*ROW('Hygiene Data'!H183)))</f>
        <v/>
      </c>
      <c r="EF189" s="33" t="str">
        <f ca="true">+IF(OFFSET('Hygiene Data'!$H$14,0,10*ROW('Hygiene Data'!H183))="","",OFFSET('Hygiene Data'!$H$14,0,10*ROW('Hygiene Data'!H183)))</f>
        <v/>
      </c>
    </row>
    <row r="190" x14ac:dyDescent="0.2">
      <c r="A190" s="56" t="str">
        <f ca="true">+IF(OFFSET('Water Data'!$B$1,0,10*ROW('Water Data'!B187))="","",OFFSET('Water Data'!$B$1,0,10*ROW('Water Data'!B187)))</f>
        <v/>
      </c>
      <c r="B190" s="56" t="str">
        <f ca="true">+IF(OFFSET('Water Data'!$A$3,0,10*ROW('Water Data'!A187))="","",OFFSET('Water Data'!$A$3,0,10*ROW('Water Data'!A187)))</f>
        <v/>
      </c>
      <c r="C190" s="56" t="str">
        <f ca="true">+IF(OFFSET('Water Data'!$C$3,0,10*ROW('Water Data'!C187))="","",OFFSET('Water Data'!$C$3,0,10*ROW('Water Data'!C187)))</f>
        <v/>
      </c>
      <c r="D190" s="244"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4"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4"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4"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4"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4"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4"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4"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4"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4"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4"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4"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4"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4"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4"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4"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4"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4"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45"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45"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45"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45"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45"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45"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45"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45"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45"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45"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45"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45"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45"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45"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45"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45"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45"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45"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45"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45"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45"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45"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45"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45"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45"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45"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45"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45"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45"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45"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46"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46"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46"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46"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46"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46"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46"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46"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46"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46"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46"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46"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46"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46"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46"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46"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46"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46"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3" t="str">
        <f ca="true">+IF(OFFSET('Water Data'!$C$28,0,10*ROW('Water Data'!C184))="","",OFFSET('Water Data'!$C$28,0,10*ROW('Water Data'!C184)))</f>
        <v/>
      </c>
      <c r="BT190" s="33" t="str">
        <f ca="true">+IF(OFFSET('Water Data'!$C$29,0,10*ROW('Water Data'!C184))="","",OFFSET('Water Data'!$C$29,0,10*ROW('Water Data'!C184)))</f>
        <v/>
      </c>
      <c r="BU190" s="33" t="str">
        <f ca="true">+IF(OFFSET('Water Data'!$C$30,0,10*ROW('Water Data'!C184))="","",OFFSET('Water Data'!$C$30,0,10*ROW('Water Data'!C184)))</f>
        <v/>
      </c>
      <c r="BV190" s="33" t="str">
        <f ca="true">+IF(OFFSET('Water Data'!$D$28,0,10*ROW('Water Data'!D184))="","",OFFSET('Water Data'!$D$28,0,10*ROW('Water Data'!D184)))</f>
        <v/>
      </c>
      <c r="BW190" s="33" t="str">
        <f ca="true">+IF(OFFSET('Water Data'!$D$29,0,10*ROW('Water Data'!D184))="","",OFFSET('Water Data'!$D$29,0,10*ROW('Water Data'!D184)))</f>
        <v/>
      </c>
      <c r="BX190" s="33" t="str">
        <f ca="true">+IF(OFFSET('Water Data'!$D$30,0,10*ROW('Water Data'!D184))="","",OFFSET('Water Data'!$D$30,0,10*ROW('Water Data'!D184)))</f>
        <v/>
      </c>
      <c r="BY190" s="33" t="str">
        <f ca="true">+IF(OFFSET('Water Data'!$E$28,0,10*ROW('Water Data'!E184))="","",OFFSET('Water Data'!$E$28,0,10*ROW('Water Data'!E184)))</f>
        <v/>
      </c>
      <c r="BZ190" s="33" t="str">
        <f ca="true">+IF(OFFSET('Water Data'!$E$29,0,10*ROW('Water Data'!E184))="","",OFFSET('Water Data'!$E$29,0,10*ROW('Water Data'!E184)))</f>
        <v/>
      </c>
      <c r="CA190" s="33" t="str">
        <f ca="true">+IF(OFFSET('Water Data'!$E$30,0,10*ROW('Water Data'!E184))="","",OFFSET('Water Data'!$E$30,0,10*ROW('Water Data'!E184)))</f>
        <v/>
      </c>
      <c r="CB190" s="33" t="str">
        <f ca="true">+IF(OFFSET('Water Data'!$F$28,0,10*ROW('Water Data'!F184))="","",OFFSET('Water Data'!$F$28,0,10*ROW('Water Data'!F184)))</f>
        <v/>
      </c>
      <c r="CC190" s="33" t="str">
        <f ca="true">+IF(OFFSET('Water Data'!$F$29,0,10*ROW('Water Data'!F184))="","",OFFSET('Water Data'!$F$29,0,10*ROW('Water Data'!F184)))</f>
        <v/>
      </c>
      <c r="CD190" s="33" t="str">
        <f ca="true">+IF(OFFSET('Water Data'!$F$30,0,10*ROW('Water Data'!F184))="","",OFFSET('Water Data'!$F$30,0,10*ROW('Water Data'!F184)))</f>
        <v/>
      </c>
      <c r="CE190" s="33" t="str">
        <f ca="true">+IF(OFFSET('Water Data'!$G$28,0,10*ROW('Water Data'!G184))="","",OFFSET('Water Data'!$G$28,0,10*ROW('Water Data'!G184)))</f>
        <v/>
      </c>
      <c r="CF190" s="33" t="str">
        <f ca="true">+IF(OFFSET('Water Data'!$G$29,0,10*ROW('Water Data'!G184))="","",OFFSET('Water Data'!$G$29,0,10*ROW('Water Data'!G184)))</f>
        <v/>
      </c>
      <c r="CG190" s="33" t="str">
        <f ca="true">+IF(OFFSET('Water Data'!$G$30,0,10*ROW('Water Data'!G184))="","",OFFSET('Water Data'!$G$30,0,10*ROW('Water Data'!G184)))</f>
        <v/>
      </c>
      <c r="CH190" s="33" t="str">
        <f ca="true">+IF(OFFSET('Water Data'!$H$28,0,10*ROW('Water Data'!H184))="","",OFFSET('Water Data'!$H$28,0,10*ROW('Water Data'!H184)))</f>
        <v/>
      </c>
      <c r="CI190" s="33" t="str">
        <f ca="true">+IF(OFFSET('Water Data'!$H$29,0,10*ROW('Water Data'!H184))="","",OFFSET('Water Data'!$H$29,0,10*ROW('Water Data'!H184)))</f>
        <v/>
      </c>
      <c r="CJ190" s="33" t="str">
        <f ca="true">+IF(OFFSET('Water Data'!$H$30,0,10*ROW('Water Data'!H184))="","",OFFSET('Water Data'!$H$30,0,10*ROW('Water Data'!H184)))</f>
        <v/>
      </c>
      <c r="CK190" s="33" t="str">
        <f ca="true">+IF(OFFSET('Sanitation Data'!$C$29,0,10*ROW('Sanitation Data'!C184))="","",OFFSET('Sanitation Data'!$C$29,0,10*ROW('Sanitation Data'!C184)))</f>
        <v/>
      </c>
      <c r="CL190" s="33" t="str">
        <f ca="true">+IF(OFFSET('Sanitation Data'!$C$30,0,10*ROW('Sanitation Data'!C184))="","",OFFSET('Sanitation Data'!$C$30,0,10*ROW('Sanitation Data'!C184)))</f>
        <v/>
      </c>
      <c r="CM190" s="33" t="str">
        <f ca="true">+IF(OFFSET('Sanitation Data'!$C$31,0,10*ROW('Sanitation Data'!C184))="","",OFFSET('Sanitation Data'!$C$31,0,10*ROW('Sanitation Data'!C184)))</f>
        <v/>
      </c>
      <c r="CN190" s="33" t="str">
        <f ca="true">+IF(OFFSET('Sanitation Data'!$C$32,0,10*ROW('Sanitation Data'!C184))="","",OFFSET('Sanitation Data'!$C$32,0,10*ROW('Sanitation Data'!C184)))</f>
        <v/>
      </c>
      <c r="CO190" s="33" t="str">
        <f ca="true">+IF(OFFSET('Sanitation Data'!$C$33,0,10*ROW('Sanitation Data'!C184))="","",OFFSET('Sanitation Data'!$C$33,0,10*ROW('Sanitation Data'!C184)))</f>
        <v/>
      </c>
      <c r="CP190" s="33" t="str">
        <f ca="true">+IF(OFFSET('Sanitation Data'!$D$29,0,10*ROW('Sanitation Data'!D184))="","",OFFSET('Sanitation Data'!$D$29,0,10*ROW('Sanitation Data'!D184)))</f>
        <v/>
      </c>
      <c r="CQ190" s="33" t="str">
        <f ca="true">+IF(OFFSET('Sanitation Data'!$D$30,0,10*ROW('Sanitation Data'!D184))="","",OFFSET('Sanitation Data'!$D$30,0,10*ROW('Sanitation Data'!D184)))</f>
        <v/>
      </c>
      <c r="CR190" s="33" t="str">
        <f ca="true">+IF(OFFSET('Sanitation Data'!$D$31,0,10*ROW('Sanitation Data'!D184))="","",OFFSET('Sanitation Data'!$D$31,0,10*ROW('Sanitation Data'!D184)))</f>
        <v/>
      </c>
      <c r="CS190" s="33" t="str">
        <f ca="true">+IF(OFFSET('Sanitation Data'!$D$32,0,10*ROW('Sanitation Data'!D184))="","",OFFSET('Sanitation Data'!$D$32,0,10*ROW('Sanitation Data'!D184)))</f>
        <v/>
      </c>
      <c r="CT190" s="33" t="str">
        <f ca="true">+IF(OFFSET('Sanitation Data'!$D$33,0,10*ROW('Sanitation Data'!D184))="","",OFFSET('Sanitation Data'!$D$33,0,10*ROW('Sanitation Data'!D184)))</f>
        <v/>
      </c>
      <c r="CU190" s="33" t="str">
        <f ca="true">+IF(OFFSET('Sanitation Data'!$E$29,0,10*ROW('Sanitation Data'!E184))="","",OFFSET('Sanitation Data'!$E$29,0,10*ROW('Sanitation Data'!E184)))</f>
        <v/>
      </c>
      <c r="CV190" s="33" t="str">
        <f ca="true">+IF(OFFSET('Sanitation Data'!$E$30,0,10*ROW('Sanitation Data'!E184))="","",OFFSET('Sanitation Data'!$E$30,0,10*ROW('Sanitation Data'!E184)))</f>
        <v/>
      </c>
      <c r="CW190" s="33" t="str">
        <f ca="true">+IF(OFFSET('Sanitation Data'!$E$31,0,10*ROW('Sanitation Data'!E184))="","",OFFSET('Sanitation Data'!$E$31,0,10*ROW('Sanitation Data'!E184)))</f>
        <v/>
      </c>
      <c r="CX190" s="33" t="str">
        <f ca="true">+IF(OFFSET('Sanitation Data'!$E$32,0,10*ROW('Sanitation Data'!E184))="","",OFFSET('Sanitation Data'!$E$32,0,10*ROW('Sanitation Data'!E184)))</f>
        <v/>
      </c>
      <c r="CY190" s="33" t="str">
        <f ca="true">+IF(OFFSET('Sanitation Data'!$E$33,0,10*ROW('Sanitation Data'!E184))="","",OFFSET('Sanitation Data'!$E$33,0,10*ROW('Sanitation Data'!E184)))</f>
        <v/>
      </c>
      <c r="CZ190" s="33" t="str">
        <f ca="true">+IF(OFFSET('Sanitation Data'!$F$29,0,10*ROW('Sanitation Data'!F184))="","",OFFSET('Sanitation Data'!$F$29,0,10*ROW('Sanitation Data'!F184)))</f>
        <v/>
      </c>
      <c r="DA190" s="33" t="str">
        <f ca="true">+IF(OFFSET('Sanitation Data'!$F$30,0,10*ROW('Sanitation Data'!F184))="","",OFFSET('Sanitation Data'!$F$30,0,10*ROW('Sanitation Data'!F184)))</f>
        <v/>
      </c>
      <c r="DB190" s="33" t="str">
        <f ca="true">+IF(OFFSET('Sanitation Data'!$F$31,0,10*ROW('Sanitation Data'!F184))="","",OFFSET('Sanitation Data'!$F$31,0,10*ROW('Sanitation Data'!F184)))</f>
        <v/>
      </c>
      <c r="DC190" s="33" t="str">
        <f ca="true">+IF(OFFSET('Sanitation Data'!$F$32,0,10*ROW('Sanitation Data'!F184))="","",OFFSET('Sanitation Data'!$F$32,0,10*ROW('Sanitation Data'!F184)))</f>
        <v/>
      </c>
      <c r="DD190" s="33" t="str">
        <f ca="true">+IF(OFFSET('Sanitation Data'!$F$33,0,10*ROW('Sanitation Data'!F184))="","",OFFSET('Sanitation Data'!$F$33,0,10*ROW('Sanitation Data'!F184)))</f>
        <v/>
      </c>
      <c r="DE190" s="33" t="str">
        <f ca="true">+IF(OFFSET('Sanitation Data'!$G$29,0,10*ROW('Sanitation Data'!G184))="","",OFFSET('Sanitation Data'!$G$29,0,10*ROW('Sanitation Data'!G184)))</f>
        <v/>
      </c>
      <c r="DF190" s="33" t="str">
        <f ca="true">+IF(OFFSET('Sanitation Data'!$G$30,0,10*ROW('Sanitation Data'!G184))="","",OFFSET('Sanitation Data'!$G$30,0,10*ROW('Sanitation Data'!G184)))</f>
        <v/>
      </c>
      <c r="DG190" s="33" t="str">
        <f ca="true">+IF(OFFSET('Sanitation Data'!$G$31,0,10*ROW('Sanitation Data'!G184))="","",OFFSET('Sanitation Data'!$G$31,0,10*ROW('Sanitation Data'!G184)))</f>
        <v/>
      </c>
      <c r="DH190" s="33" t="str">
        <f ca="true">+IF(OFFSET('Sanitation Data'!$G$32,0,10*ROW('Sanitation Data'!G184))="","",OFFSET('Sanitation Data'!$G$32,0,10*ROW('Sanitation Data'!G184)))</f>
        <v/>
      </c>
      <c r="DI190" s="33" t="str">
        <f ca="true">+IF(OFFSET('Sanitation Data'!$G$33,0,10*ROW('Sanitation Data'!G184))="","",OFFSET('Sanitation Data'!$G$33,0,10*ROW('Sanitation Data'!G184)))</f>
        <v/>
      </c>
      <c r="DJ190" s="33" t="str">
        <f ca="true">+IF(OFFSET('Sanitation Data'!$H$29,0,10*ROW('Sanitation Data'!H184))="","",OFFSET('Sanitation Data'!$H$29,0,10*ROW('Sanitation Data'!H184)))</f>
        <v/>
      </c>
      <c r="DK190" s="33" t="str">
        <f ca="true">+IF(OFFSET('Sanitation Data'!$H$30,0,10*ROW('Sanitation Data'!H184))="","",OFFSET('Sanitation Data'!$H$30,0,10*ROW('Sanitation Data'!H184)))</f>
        <v/>
      </c>
      <c r="DL190" s="33" t="str">
        <f ca="true">+IF(OFFSET('Sanitation Data'!$H$31,0,10*ROW('Sanitation Data'!H184))="","",OFFSET('Sanitation Data'!$H$31,0,10*ROW('Sanitation Data'!H184)))</f>
        <v/>
      </c>
      <c r="DM190" s="33" t="str">
        <f ca="true">+IF(OFFSET('Sanitation Data'!$H$32,0,10*ROW('Sanitation Data'!H184))="","",OFFSET('Sanitation Data'!$H$32,0,10*ROW('Sanitation Data'!H184)))</f>
        <v/>
      </c>
      <c r="DN190" s="33" t="str">
        <f ca="true">+IF(OFFSET('Sanitation Data'!$H$33,0,10*ROW('Sanitation Data'!H184))="","",OFFSET('Sanitation Data'!$H$33,0,10*ROW('Sanitation Data'!H184)))</f>
        <v/>
      </c>
      <c r="DO190" s="33" t="str">
        <f ca="true">+IF(OFFSET('Hygiene Data'!$C$12,0,10*ROW('Hygiene Data'!C184))="","",OFFSET('Hygiene Data'!$C$12,0,10*ROW('Hygiene Data'!C184)))</f>
        <v/>
      </c>
      <c r="DP190" s="33" t="str">
        <f ca="true">+IF(OFFSET('Hygiene Data'!$C$13,0,10*ROW('Hygiene Data'!C184))="","",OFFSET('Hygiene Data'!$C$13,0,10*ROW('Hygiene Data'!C184)))</f>
        <v/>
      </c>
      <c r="DQ190" s="33" t="str">
        <f ca="true">+IF(OFFSET('Hygiene Data'!$C$14,0,10*ROW('Hygiene Data'!C184))="","",OFFSET('Hygiene Data'!$C$14,0,10*ROW('Hygiene Data'!C184)))</f>
        <v/>
      </c>
      <c r="DR190" s="33" t="str">
        <f ca="true">+IF(OFFSET('Hygiene Data'!$D$12,0,10*ROW('Hygiene Data'!D184))="","",OFFSET('Hygiene Data'!$D$12,0,10*ROW('Hygiene Data'!D184)))</f>
        <v/>
      </c>
      <c r="DS190" s="33" t="str">
        <f ca="true">+IF(OFFSET('Hygiene Data'!$D$13,0,10*ROW('Hygiene Data'!D184))="","",OFFSET('Hygiene Data'!$D$13,0,10*ROW('Hygiene Data'!D184)))</f>
        <v/>
      </c>
      <c r="DT190" s="33" t="str">
        <f ca="true">+IF(OFFSET('Hygiene Data'!$D$14,0,10*ROW('Hygiene Data'!D184))="","",OFFSET('Hygiene Data'!$D$14,0,10*ROW('Hygiene Data'!D184)))</f>
        <v/>
      </c>
      <c r="DU190" s="33" t="str">
        <f ca="true">+IF(OFFSET('Hygiene Data'!$E$12,0,10*ROW('Hygiene Data'!E184))="","",OFFSET('Hygiene Data'!$E$12,0,10*ROW('Hygiene Data'!E184)))</f>
        <v/>
      </c>
      <c r="DV190" s="33" t="str">
        <f ca="true">+IF(OFFSET('Hygiene Data'!$E$13,0,10*ROW('Hygiene Data'!E184))="","",OFFSET('Hygiene Data'!$E$13,0,10*ROW('Hygiene Data'!E184)))</f>
        <v/>
      </c>
      <c r="DW190" s="33" t="str">
        <f ca="true">+IF(OFFSET('Hygiene Data'!$E$14,0,10*ROW('Hygiene Data'!E184))="","",OFFSET('Hygiene Data'!$E$14,0,10*ROW('Hygiene Data'!E184)))</f>
        <v/>
      </c>
      <c r="DX190" s="33" t="str">
        <f ca="true">+IF(OFFSET('Hygiene Data'!$F$12,0,10*ROW('Hygiene Data'!F184))="","",OFFSET('Hygiene Data'!$F$12,0,10*ROW('Hygiene Data'!F184)))</f>
        <v/>
      </c>
      <c r="DY190" s="33" t="str">
        <f ca="true">+IF(OFFSET('Hygiene Data'!$F$13,0,10*ROW('Hygiene Data'!F184))="","",OFFSET('Hygiene Data'!$F$13,0,10*ROW('Hygiene Data'!F184)))</f>
        <v/>
      </c>
      <c r="DZ190" s="33" t="str">
        <f ca="true">+IF(OFFSET('Hygiene Data'!$F$14,0,10*ROW('Hygiene Data'!F184))="","",OFFSET('Hygiene Data'!$F$14,0,10*ROW('Hygiene Data'!F184)))</f>
        <v/>
      </c>
      <c r="EA190" s="33" t="str">
        <f ca="true">+IF(OFFSET('Hygiene Data'!$G$12,0,10*ROW('Hygiene Data'!G184))="","",OFFSET('Hygiene Data'!$G$12,0,10*ROW('Hygiene Data'!G184)))</f>
        <v/>
      </c>
      <c r="EB190" s="33" t="str">
        <f ca="true">+IF(OFFSET('Hygiene Data'!$G$13,0,10*ROW('Hygiene Data'!G184))="","",OFFSET('Hygiene Data'!$G$13,0,10*ROW('Hygiene Data'!G184)))</f>
        <v/>
      </c>
      <c r="EC190" s="33" t="str">
        <f ca="true">+IF(OFFSET('Hygiene Data'!$G$14,0,10*ROW('Hygiene Data'!G184))="","",OFFSET('Hygiene Data'!$G$14,0,10*ROW('Hygiene Data'!G184)))</f>
        <v/>
      </c>
      <c r="ED190" s="33" t="str">
        <f ca="true">+IF(OFFSET('Hygiene Data'!$H$12,0,10*ROW('Hygiene Data'!H184))="","",OFFSET('Hygiene Data'!$H$12,0,10*ROW('Hygiene Data'!H184)))</f>
        <v/>
      </c>
      <c r="EE190" s="33" t="str">
        <f ca="true">+IF(OFFSET('Hygiene Data'!$H$13,0,10*ROW('Hygiene Data'!H184))="","",OFFSET('Hygiene Data'!$H$13,0,10*ROW('Hygiene Data'!H184)))</f>
        <v/>
      </c>
      <c r="EF190" s="33" t="str">
        <f ca="true">+IF(OFFSET('Hygiene Data'!$H$14,0,10*ROW('Hygiene Data'!H184))="","",OFFSET('Hygiene Data'!$H$14,0,10*ROW('Hygiene Data'!H184)))</f>
        <v/>
      </c>
    </row>
    <row r="191" x14ac:dyDescent="0.2">
      <c r="A191" s="56" t="str">
        <f ca="true">+IF(OFFSET('Water Data'!$B$1,0,10*ROW('Water Data'!B188))="","",OFFSET('Water Data'!$B$1,0,10*ROW('Water Data'!B188)))</f>
        <v/>
      </c>
      <c r="B191" s="56" t="str">
        <f ca="true">+IF(OFFSET('Water Data'!$A$3,0,10*ROW('Water Data'!A188))="","",OFFSET('Water Data'!$A$3,0,10*ROW('Water Data'!A188)))</f>
        <v/>
      </c>
      <c r="C191" s="56" t="str">
        <f ca="true">+IF(OFFSET('Water Data'!$C$3,0,10*ROW('Water Data'!C188))="","",OFFSET('Water Data'!$C$3,0,10*ROW('Water Data'!C188)))</f>
        <v/>
      </c>
      <c r="D191" s="244"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4"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4"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4"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4"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4"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4"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4"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4"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4"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4"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4"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4"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4"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4"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4"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4"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4"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45"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45"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45"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45"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45"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45"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45"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45"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45"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45"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45"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45"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45"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45"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45"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45"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45"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45"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45"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45"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45"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45"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45"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45"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45"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45"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45"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45"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45"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45"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46"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46"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46"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46"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46"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46"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46"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46"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46"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46"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46"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46"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46"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46"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46"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46"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46"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46"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3" t="str">
        <f ca="true">+IF(OFFSET('Water Data'!$C$28,0,10*ROW('Water Data'!C185))="","",OFFSET('Water Data'!$C$28,0,10*ROW('Water Data'!C185)))</f>
        <v/>
      </c>
      <c r="BT191" s="33" t="str">
        <f ca="true">+IF(OFFSET('Water Data'!$C$29,0,10*ROW('Water Data'!C185))="","",OFFSET('Water Data'!$C$29,0,10*ROW('Water Data'!C185)))</f>
        <v/>
      </c>
      <c r="BU191" s="33" t="str">
        <f ca="true">+IF(OFFSET('Water Data'!$C$30,0,10*ROW('Water Data'!C185))="","",OFFSET('Water Data'!$C$30,0,10*ROW('Water Data'!C185)))</f>
        <v/>
      </c>
      <c r="BV191" s="33" t="str">
        <f ca="true">+IF(OFFSET('Water Data'!$D$28,0,10*ROW('Water Data'!D185))="","",OFFSET('Water Data'!$D$28,0,10*ROW('Water Data'!D185)))</f>
        <v/>
      </c>
      <c r="BW191" s="33" t="str">
        <f ca="true">+IF(OFFSET('Water Data'!$D$29,0,10*ROW('Water Data'!D185))="","",OFFSET('Water Data'!$D$29,0,10*ROW('Water Data'!D185)))</f>
        <v/>
      </c>
      <c r="BX191" s="33" t="str">
        <f ca="true">+IF(OFFSET('Water Data'!$D$30,0,10*ROW('Water Data'!D185))="","",OFFSET('Water Data'!$D$30,0,10*ROW('Water Data'!D185)))</f>
        <v/>
      </c>
      <c r="BY191" s="33" t="str">
        <f ca="true">+IF(OFFSET('Water Data'!$E$28,0,10*ROW('Water Data'!E185))="","",OFFSET('Water Data'!$E$28,0,10*ROW('Water Data'!E185)))</f>
        <v/>
      </c>
      <c r="BZ191" s="33" t="str">
        <f ca="true">+IF(OFFSET('Water Data'!$E$29,0,10*ROW('Water Data'!E185))="","",OFFSET('Water Data'!$E$29,0,10*ROW('Water Data'!E185)))</f>
        <v/>
      </c>
      <c r="CA191" s="33" t="str">
        <f ca="true">+IF(OFFSET('Water Data'!$E$30,0,10*ROW('Water Data'!E185))="","",OFFSET('Water Data'!$E$30,0,10*ROW('Water Data'!E185)))</f>
        <v/>
      </c>
      <c r="CB191" s="33" t="str">
        <f ca="true">+IF(OFFSET('Water Data'!$F$28,0,10*ROW('Water Data'!F185))="","",OFFSET('Water Data'!$F$28,0,10*ROW('Water Data'!F185)))</f>
        <v/>
      </c>
      <c r="CC191" s="33" t="str">
        <f ca="true">+IF(OFFSET('Water Data'!$F$29,0,10*ROW('Water Data'!F185))="","",OFFSET('Water Data'!$F$29,0,10*ROW('Water Data'!F185)))</f>
        <v/>
      </c>
      <c r="CD191" s="33" t="str">
        <f ca="true">+IF(OFFSET('Water Data'!$F$30,0,10*ROW('Water Data'!F185))="","",OFFSET('Water Data'!$F$30,0,10*ROW('Water Data'!F185)))</f>
        <v/>
      </c>
      <c r="CE191" s="33" t="str">
        <f ca="true">+IF(OFFSET('Water Data'!$G$28,0,10*ROW('Water Data'!G185))="","",OFFSET('Water Data'!$G$28,0,10*ROW('Water Data'!G185)))</f>
        <v/>
      </c>
      <c r="CF191" s="33" t="str">
        <f ca="true">+IF(OFFSET('Water Data'!$G$29,0,10*ROW('Water Data'!G185))="","",OFFSET('Water Data'!$G$29,0,10*ROW('Water Data'!G185)))</f>
        <v/>
      </c>
      <c r="CG191" s="33" t="str">
        <f ca="true">+IF(OFFSET('Water Data'!$G$30,0,10*ROW('Water Data'!G185))="","",OFFSET('Water Data'!$G$30,0,10*ROW('Water Data'!G185)))</f>
        <v/>
      </c>
      <c r="CH191" s="33" t="str">
        <f ca="true">+IF(OFFSET('Water Data'!$H$28,0,10*ROW('Water Data'!H185))="","",OFFSET('Water Data'!$H$28,0,10*ROW('Water Data'!H185)))</f>
        <v/>
      </c>
      <c r="CI191" s="33" t="str">
        <f ca="true">+IF(OFFSET('Water Data'!$H$29,0,10*ROW('Water Data'!H185))="","",OFFSET('Water Data'!$H$29,0,10*ROW('Water Data'!H185)))</f>
        <v/>
      </c>
      <c r="CJ191" s="33" t="str">
        <f ca="true">+IF(OFFSET('Water Data'!$H$30,0,10*ROW('Water Data'!H185))="","",OFFSET('Water Data'!$H$30,0,10*ROW('Water Data'!H185)))</f>
        <v/>
      </c>
      <c r="CK191" s="33" t="str">
        <f ca="true">+IF(OFFSET('Sanitation Data'!$C$29,0,10*ROW('Sanitation Data'!C185))="","",OFFSET('Sanitation Data'!$C$29,0,10*ROW('Sanitation Data'!C185)))</f>
        <v/>
      </c>
      <c r="CL191" s="33" t="str">
        <f ca="true">+IF(OFFSET('Sanitation Data'!$C$30,0,10*ROW('Sanitation Data'!C185))="","",OFFSET('Sanitation Data'!$C$30,0,10*ROW('Sanitation Data'!C185)))</f>
        <v/>
      </c>
      <c r="CM191" s="33" t="str">
        <f ca="true">+IF(OFFSET('Sanitation Data'!$C$31,0,10*ROW('Sanitation Data'!C185))="","",OFFSET('Sanitation Data'!$C$31,0,10*ROW('Sanitation Data'!C185)))</f>
        <v/>
      </c>
      <c r="CN191" s="33" t="str">
        <f ca="true">+IF(OFFSET('Sanitation Data'!$C$32,0,10*ROW('Sanitation Data'!C185))="","",OFFSET('Sanitation Data'!$C$32,0,10*ROW('Sanitation Data'!C185)))</f>
        <v/>
      </c>
      <c r="CO191" s="33" t="str">
        <f ca="true">+IF(OFFSET('Sanitation Data'!$C$33,0,10*ROW('Sanitation Data'!C185))="","",OFFSET('Sanitation Data'!$C$33,0,10*ROW('Sanitation Data'!C185)))</f>
        <v/>
      </c>
      <c r="CP191" s="33" t="str">
        <f ca="true">+IF(OFFSET('Sanitation Data'!$D$29,0,10*ROW('Sanitation Data'!D185))="","",OFFSET('Sanitation Data'!$D$29,0,10*ROW('Sanitation Data'!D185)))</f>
        <v/>
      </c>
      <c r="CQ191" s="33" t="str">
        <f ca="true">+IF(OFFSET('Sanitation Data'!$D$30,0,10*ROW('Sanitation Data'!D185))="","",OFFSET('Sanitation Data'!$D$30,0,10*ROW('Sanitation Data'!D185)))</f>
        <v/>
      </c>
      <c r="CR191" s="33" t="str">
        <f ca="true">+IF(OFFSET('Sanitation Data'!$D$31,0,10*ROW('Sanitation Data'!D185))="","",OFFSET('Sanitation Data'!$D$31,0,10*ROW('Sanitation Data'!D185)))</f>
        <v/>
      </c>
      <c r="CS191" s="33" t="str">
        <f ca="true">+IF(OFFSET('Sanitation Data'!$D$32,0,10*ROW('Sanitation Data'!D185))="","",OFFSET('Sanitation Data'!$D$32,0,10*ROW('Sanitation Data'!D185)))</f>
        <v/>
      </c>
      <c r="CT191" s="33" t="str">
        <f ca="true">+IF(OFFSET('Sanitation Data'!$D$33,0,10*ROW('Sanitation Data'!D185))="","",OFFSET('Sanitation Data'!$D$33,0,10*ROW('Sanitation Data'!D185)))</f>
        <v/>
      </c>
      <c r="CU191" s="33" t="str">
        <f ca="true">+IF(OFFSET('Sanitation Data'!$E$29,0,10*ROW('Sanitation Data'!E185))="","",OFFSET('Sanitation Data'!$E$29,0,10*ROW('Sanitation Data'!E185)))</f>
        <v/>
      </c>
      <c r="CV191" s="33" t="str">
        <f ca="true">+IF(OFFSET('Sanitation Data'!$E$30,0,10*ROW('Sanitation Data'!E185))="","",OFFSET('Sanitation Data'!$E$30,0,10*ROW('Sanitation Data'!E185)))</f>
        <v/>
      </c>
      <c r="CW191" s="33" t="str">
        <f ca="true">+IF(OFFSET('Sanitation Data'!$E$31,0,10*ROW('Sanitation Data'!E185))="","",OFFSET('Sanitation Data'!$E$31,0,10*ROW('Sanitation Data'!E185)))</f>
        <v/>
      </c>
      <c r="CX191" s="33" t="str">
        <f ca="true">+IF(OFFSET('Sanitation Data'!$E$32,0,10*ROW('Sanitation Data'!E185))="","",OFFSET('Sanitation Data'!$E$32,0,10*ROW('Sanitation Data'!E185)))</f>
        <v/>
      </c>
      <c r="CY191" s="33" t="str">
        <f ca="true">+IF(OFFSET('Sanitation Data'!$E$33,0,10*ROW('Sanitation Data'!E185))="","",OFFSET('Sanitation Data'!$E$33,0,10*ROW('Sanitation Data'!E185)))</f>
        <v/>
      </c>
      <c r="CZ191" s="33" t="str">
        <f ca="true">+IF(OFFSET('Sanitation Data'!$F$29,0,10*ROW('Sanitation Data'!F185))="","",OFFSET('Sanitation Data'!$F$29,0,10*ROW('Sanitation Data'!F185)))</f>
        <v/>
      </c>
      <c r="DA191" s="33" t="str">
        <f ca="true">+IF(OFFSET('Sanitation Data'!$F$30,0,10*ROW('Sanitation Data'!F185))="","",OFFSET('Sanitation Data'!$F$30,0,10*ROW('Sanitation Data'!F185)))</f>
        <v/>
      </c>
      <c r="DB191" s="33" t="str">
        <f ca="true">+IF(OFFSET('Sanitation Data'!$F$31,0,10*ROW('Sanitation Data'!F185))="","",OFFSET('Sanitation Data'!$F$31,0,10*ROW('Sanitation Data'!F185)))</f>
        <v/>
      </c>
      <c r="DC191" s="33" t="str">
        <f ca="true">+IF(OFFSET('Sanitation Data'!$F$32,0,10*ROW('Sanitation Data'!F185))="","",OFFSET('Sanitation Data'!$F$32,0,10*ROW('Sanitation Data'!F185)))</f>
        <v/>
      </c>
      <c r="DD191" s="33" t="str">
        <f ca="true">+IF(OFFSET('Sanitation Data'!$F$33,0,10*ROW('Sanitation Data'!F185))="","",OFFSET('Sanitation Data'!$F$33,0,10*ROW('Sanitation Data'!F185)))</f>
        <v/>
      </c>
      <c r="DE191" s="33" t="str">
        <f ca="true">+IF(OFFSET('Sanitation Data'!$G$29,0,10*ROW('Sanitation Data'!G185))="","",OFFSET('Sanitation Data'!$G$29,0,10*ROW('Sanitation Data'!G185)))</f>
        <v/>
      </c>
      <c r="DF191" s="33" t="str">
        <f ca="true">+IF(OFFSET('Sanitation Data'!$G$30,0,10*ROW('Sanitation Data'!G185))="","",OFFSET('Sanitation Data'!$G$30,0,10*ROW('Sanitation Data'!G185)))</f>
        <v/>
      </c>
      <c r="DG191" s="33" t="str">
        <f ca="true">+IF(OFFSET('Sanitation Data'!$G$31,0,10*ROW('Sanitation Data'!G185))="","",OFFSET('Sanitation Data'!$G$31,0,10*ROW('Sanitation Data'!G185)))</f>
        <v/>
      </c>
      <c r="DH191" s="33" t="str">
        <f ca="true">+IF(OFFSET('Sanitation Data'!$G$32,0,10*ROW('Sanitation Data'!G185))="","",OFFSET('Sanitation Data'!$G$32,0,10*ROW('Sanitation Data'!G185)))</f>
        <v/>
      </c>
      <c r="DI191" s="33" t="str">
        <f ca="true">+IF(OFFSET('Sanitation Data'!$G$33,0,10*ROW('Sanitation Data'!G185))="","",OFFSET('Sanitation Data'!$G$33,0,10*ROW('Sanitation Data'!G185)))</f>
        <v/>
      </c>
      <c r="DJ191" s="33" t="str">
        <f ca="true">+IF(OFFSET('Sanitation Data'!$H$29,0,10*ROW('Sanitation Data'!H185))="","",OFFSET('Sanitation Data'!$H$29,0,10*ROW('Sanitation Data'!H185)))</f>
        <v/>
      </c>
      <c r="DK191" s="33" t="str">
        <f ca="true">+IF(OFFSET('Sanitation Data'!$H$30,0,10*ROW('Sanitation Data'!H185))="","",OFFSET('Sanitation Data'!$H$30,0,10*ROW('Sanitation Data'!H185)))</f>
        <v/>
      </c>
      <c r="DL191" s="33" t="str">
        <f ca="true">+IF(OFFSET('Sanitation Data'!$H$31,0,10*ROW('Sanitation Data'!H185))="","",OFFSET('Sanitation Data'!$H$31,0,10*ROW('Sanitation Data'!H185)))</f>
        <v/>
      </c>
      <c r="DM191" s="33" t="str">
        <f ca="true">+IF(OFFSET('Sanitation Data'!$H$32,0,10*ROW('Sanitation Data'!H185))="","",OFFSET('Sanitation Data'!$H$32,0,10*ROW('Sanitation Data'!H185)))</f>
        <v/>
      </c>
      <c r="DN191" s="33" t="str">
        <f ca="true">+IF(OFFSET('Sanitation Data'!$H$33,0,10*ROW('Sanitation Data'!H185))="","",OFFSET('Sanitation Data'!$H$33,0,10*ROW('Sanitation Data'!H185)))</f>
        <v/>
      </c>
      <c r="DO191" s="33" t="str">
        <f ca="true">+IF(OFFSET('Hygiene Data'!$C$12,0,10*ROW('Hygiene Data'!C185))="","",OFFSET('Hygiene Data'!$C$12,0,10*ROW('Hygiene Data'!C185)))</f>
        <v/>
      </c>
      <c r="DP191" s="33" t="str">
        <f ca="true">+IF(OFFSET('Hygiene Data'!$C$13,0,10*ROW('Hygiene Data'!C185))="","",OFFSET('Hygiene Data'!$C$13,0,10*ROW('Hygiene Data'!C185)))</f>
        <v/>
      </c>
      <c r="DQ191" s="33" t="str">
        <f ca="true">+IF(OFFSET('Hygiene Data'!$C$14,0,10*ROW('Hygiene Data'!C185))="","",OFFSET('Hygiene Data'!$C$14,0,10*ROW('Hygiene Data'!C185)))</f>
        <v/>
      </c>
      <c r="DR191" s="33" t="str">
        <f ca="true">+IF(OFFSET('Hygiene Data'!$D$12,0,10*ROW('Hygiene Data'!D185))="","",OFFSET('Hygiene Data'!$D$12,0,10*ROW('Hygiene Data'!D185)))</f>
        <v/>
      </c>
      <c r="DS191" s="33" t="str">
        <f ca="true">+IF(OFFSET('Hygiene Data'!$D$13,0,10*ROW('Hygiene Data'!D185))="","",OFFSET('Hygiene Data'!$D$13,0,10*ROW('Hygiene Data'!D185)))</f>
        <v/>
      </c>
      <c r="DT191" s="33" t="str">
        <f ca="true">+IF(OFFSET('Hygiene Data'!$D$14,0,10*ROW('Hygiene Data'!D185))="","",OFFSET('Hygiene Data'!$D$14,0,10*ROW('Hygiene Data'!D185)))</f>
        <v/>
      </c>
      <c r="DU191" s="33" t="str">
        <f ca="true">+IF(OFFSET('Hygiene Data'!$E$12,0,10*ROW('Hygiene Data'!E185))="","",OFFSET('Hygiene Data'!$E$12,0,10*ROW('Hygiene Data'!E185)))</f>
        <v/>
      </c>
      <c r="DV191" s="33" t="str">
        <f ca="true">+IF(OFFSET('Hygiene Data'!$E$13,0,10*ROW('Hygiene Data'!E185))="","",OFFSET('Hygiene Data'!$E$13,0,10*ROW('Hygiene Data'!E185)))</f>
        <v/>
      </c>
      <c r="DW191" s="33" t="str">
        <f ca="true">+IF(OFFSET('Hygiene Data'!$E$14,0,10*ROW('Hygiene Data'!E185))="","",OFFSET('Hygiene Data'!$E$14,0,10*ROW('Hygiene Data'!E185)))</f>
        <v/>
      </c>
      <c r="DX191" s="33" t="str">
        <f ca="true">+IF(OFFSET('Hygiene Data'!$F$12,0,10*ROW('Hygiene Data'!F185))="","",OFFSET('Hygiene Data'!$F$12,0,10*ROW('Hygiene Data'!F185)))</f>
        <v/>
      </c>
      <c r="DY191" s="33" t="str">
        <f ca="true">+IF(OFFSET('Hygiene Data'!$F$13,0,10*ROW('Hygiene Data'!F185))="","",OFFSET('Hygiene Data'!$F$13,0,10*ROW('Hygiene Data'!F185)))</f>
        <v/>
      </c>
      <c r="DZ191" s="33" t="str">
        <f ca="true">+IF(OFFSET('Hygiene Data'!$F$14,0,10*ROW('Hygiene Data'!F185))="","",OFFSET('Hygiene Data'!$F$14,0,10*ROW('Hygiene Data'!F185)))</f>
        <v/>
      </c>
      <c r="EA191" s="33" t="str">
        <f ca="true">+IF(OFFSET('Hygiene Data'!$G$12,0,10*ROW('Hygiene Data'!G185))="","",OFFSET('Hygiene Data'!$G$12,0,10*ROW('Hygiene Data'!G185)))</f>
        <v/>
      </c>
      <c r="EB191" s="33" t="str">
        <f ca="true">+IF(OFFSET('Hygiene Data'!$G$13,0,10*ROW('Hygiene Data'!G185))="","",OFFSET('Hygiene Data'!$G$13,0,10*ROW('Hygiene Data'!G185)))</f>
        <v/>
      </c>
      <c r="EC191" s="33" t="str">
        <f ca="true">+IF(OFFSET('Hygiene Data'!$G$14,0,10*ROW('Hygiene Data'!G185))="","",OFFSET('Hygiene Data'!$G$14,0,10*ROW('Hygiene Data'!G185)))</f>
        <v/>
      </c>
      <c r="ED191" s="33" t="str">
        <f ca="true">+IF(OFFSET('Hygiene Data'!$H$12,0,10*ROW('Hygiene Data'!H185))="","",OFFSET('Hygiene Data'!$H$12,0,10*ROW('Hygiene Data'!H185)))</f>
        <v/>
      </c>
      <c r="EE191" s="33" t="str">
        <f ca="true">+IF(OFFSET('Hygiene Data'!$H$13,0,10*ROW('Hygiene Data'!H185))="","",OFFSET('Hygiene Data'!$H$13,0,10*ROW('Hygiene Data'!H185)))</f>
        <v/>
      </c>
      <c r="EF191" s="33" t="str">
        <f ca="true">+IF(OFFSET('Hygiene Data'!$H$14,0,10*ROW('Hygiene Data'!H185))="","",OFFSET('Hygiene Data'!$H$14,0,10*ROW('Hygiene Data'!H185)))</f>
        <v/>
      </c>
    </row>
    <row r="192" x14ac:dyDescent="0.2">
      <c r="A192" s="56" t="str">
        <f ca="true">+IF(OFFSET('Water Data'!$B$1,0,10*ROW('Water Data'!B189))="","",OFFSET('Water Data'!$B$1,0,10*ROW('Water Data'!B189)))</f>
        <v/>
      </c>
      <c r="B192" s="56" t="str">
        <f ca="true">+IF(OFFSET('Water Data'!$A$3,0,10*ROW('Water Data'!A189))="","",OFFSET('Water Data'!$A$3,0,10*ROW('Water Data'!A189)))</f>
        <v/>
      </c>
      <c r="C192" s="56" t="str">
        <f ca="true">+IF(OFFSET('Water Data'!$C$3,0,10*ROW('Water Data'!C189))="","",OFFSET('Water Data'!$C$3,0,10*ROW('Water Data'!C189)))</f>
        <v/>
      </c>
      <c r="D192" s="244"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4"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4"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4"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4"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4"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4"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4"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4"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4"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4"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4"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4"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4"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4"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4"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4"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4"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45"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45"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45"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45"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45"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45"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45"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45"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45"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45"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45"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45"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45"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45"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45"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45"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45"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45"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45"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45"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45"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45"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45"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45"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45"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45"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45"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45"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45"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45"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46"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46"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46"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46"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46"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46"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46"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46"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46"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46"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46"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46"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46"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46"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46"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46"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46"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46"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3" t="str">
        <f ca="true">+IF(OFFSET('Water Data'!$C$28,0,10*ROW('Water Data'!C186))="","",OFFSET('Water Data'!$C$28,0,10*ROW('Water Data'!C186)))</f>
        <v/>
      </c>
      <c r="BT192" s="33" t="str">
        <f ca="true">+IF(OFFSET('Water Data'!$C$29,0,10*ROW('Water Data'!C186))="","",OFFSET('Water Data'!$C$29,0,10*ROW('Water Data'!C186)))</f>
        <v/>
      </c>
      <c r="BU192" s="33" t="str">
        <f ca="true">+IF(OFFSET('Water Data'!$C$30,0,10*ROW('Water Data'!C186))="","",OFFSET('Water Data'!$C$30,0,10*ROW('Water Data'!C186)))</f>
        <v/>
      </c>
      <c r="BV192" s="33" t="str">
        <f ca="true">+IF(OFFSET('Water Data'!$D$28,0,10*ROW('Water Data'!D186))="","",OFFSET('Water Data'!$D$28,0,10*ROW('Water Data'!D186)))</f>
        <v/>
      </c>
      <c r="BW192" s="33" t="str">
        <f ca="true">+IF(OFFSET('Water Data'!$D$29,0,10*ROW('Water Data'!D186))="","",OFFSET('Water Data'!$D$29,0,10*ROW('Water Data'!D186)))</f>
        <v/>
      </c>
      <c r="BX192" s="33" t="str">
        <f ca="true">+IF(OFFSET('Water Data'!$D$30,0,10*ROW('Water Data'!D186))="","",OFFSET('Water Data'!$D$30,0,10*ROW('Water Data'!D186)))</f>
        <v/>
      </c>
      <c r="BY192" s="33" t="str">
        <f ca="true">+IF(OFFSET('Water Data'!$E$28,0,10*ROW('Water Data'!E186))="","",OFFSET('Water Data'!$E$28,0,10*ROW('Water Data'!E186)))</f>
        <v/>
      </c>
      <c r="BZ192" s="33" t="str">
        <f ca="true">+IF(OFFSET('Water Data'!$E$29,0,10*ROW('Water Data'!E186))="","",OFFSET('Water Data'!$E$29,0,10*ROW('Water Data'!E186)))</f>
        <v/>
      </c>
      <c r="CA192" s="33" t="str">
        <f ca="true">+IF(OFFSET('Water Data'!$E$30,0,10*ROW('Water Data'!E186))="","",OFFSET('Water Data'!$E$30,0,10*ROW('Water Data'!E186)))</f>
        <v/>
      </c>
      <c r="CB192" s="33" t="str">
        <f ca="true">+IF(OFFSET('Water Data'!$F$28,0,10*ROW('Water Data'!F186))="","",OFFSET('Water Data'!$F$28,0,10*ROW('Water Data'!F186)))</f>
        <v/>
      </c>
      <c r="CC192" s="33" t="str">
        <f ca="true">+IF(OFFSET('Water Data'!$F$29,0,10*ROW('Water Data'!F186))="","",OFFSET('Water Data'!$F$29,0,10*ROW('Water Data'!F186)))</f>
        <v/>
      </c>
      <c r="CD192" s="33" t="str">
        <f ca="true">+IF(OFFSET('Water Data'!$F$30,0,10*ROW('Water Data'!F186))="","",OFFSET('Water Data'!$F$30,0,10*ROW('Water Data'!F186)))</f>
        <v/>
      </c>
      <c r="CE192" s="33" t="str">
        <f ca="true">+IF(OFFSET('Water Data'!$G$28,0,10*ROW('Water Data'!G186))="","",OFFSET('Water Data'!$G$28,0,10*ROW('Water Data'!G186)))</f>
        <v/>
      </c>
      <c r="CF192" s="33" t="str">
        <f ca="true">+IF(OFFSET('Water Data'!$G$29,0,10*ROW('Water Data'!G186))="","",OFFSET('Water Data'!$G$29,0,10*ROW('Water Data'!G186)))</f>
        <v/>
      </c>
      <c r="CG192" s="33" t="str">
        <f ca="true">+IF(OFFSET('Water Data'!$G$30,0,10*ROW('Water Data'!G186))="","",OFFSET('Water Data'!$G$30,0,10*ROW('Water Data'!G186)))</f>
        <v/>
      </c>
      <c r="CH192" s="33" t="str">
        <f ca="true">+IF(OFFSET('Water Data'!$H$28,0,10*ROW('Water Data'!H186))="","",OFFSET('Water Data'!$H$28,0,10*ROW('Water Data'!H186)))</f>
        <v/>
      </c>
      <c r="CI192" s="33" t="str">
        <f ca="true">+IF(OFFSET('Water Data'!$H$29,0,10*ROW('Water Data'!H186))="","",OFFSET('Water Data'!$H$29,0,10*ROW('Water Data'!H186)))</f>
        <v/>
      </c>
      <c r="CJ192" s="33" t="str">
        <f ca="true">+IF(OFFSET('Water Data'!$H$30,0,10*ROW('Water Data'!H186))="","",OFFSET('Water Data'!$H$30,0,10*ROW('Water Data'!H186)))</f>
        <v/>
      </c>
      <c r="CK192" s="33" t="str">
        <f ca="true">+IF(OFFSET('Sanitation Data'!$C$29,0,10*ROW('Sanitation Data'!C186))="","",OFFSET('Sanitation Data'!$C$29,0,10*ROW('Sanitation Data'!C186)))</f>
        <v/>
      </c>
      <c r="CL192" s="33" t="str">
        <f ca="true">+IF(OFFSET('Sanitation Data'!$C$30,0,10*ROW('Sanitation Data'!C186))="","",OFFSET('Sanitation Data'!$C$30,0,10*ROW('Sanitation Data'!C186)))</f>
        <v/>
      </c>
      <c r="CM192" s="33" t="str">
        <f ca="true">+IF(OFFSET('Sanitation Data'!$C$31,0,10*ROW('Sanitation Data'!C186))="","",OFFSET('Sanitation Data'!$C$31,0,10*ROW('Sanitation Data'!C186)))</f>
        <v/>
      </c>
      <c r="CN192" s="33" t="str">
        <f ca="true">+IF(OFFSET('Sanitation Data'!$C$32,0,10*ROW('Sanitation Data'!C186))="","",OFFSET('Sanitation Data'!$C$32,0,10*ROW('Sanitation Data'!C186)))</f>
        <v/>
      </c>
      <c r="CO192" s="33" t="str">
        <f ca="true">+IF(OFFSET('Sanitation Data'!$C$33,0,10*ROW('Sanitation Data'!C186))="","",OFFSET('Sanitation Data'!$C$33,0,10*ROW('Sanitation Data'!C186)))</f>
        <v/>
      </c>
      <c r="CP192" s="33" t="str">
        <f ca="true">+IF(OFFSET('Sanitation Data'!$D$29,0,10*ROW('Sanitation Data'!D186))="","",OFFSET('Sanitation Data'!$D$29,0,10*ROW('Sanitation Data'!D186)))</f>
        <v/>
      </c>
      <c r="CQ192" s="33" t="str">
        <f ca="true">+IF(OFFSET('Sanitation Data'!$D$30,0,10*ROW('Sanitation Data'!D186))="","",OFFSET('Sanitation Data'!$D$30,0,10*ROW('Sanitation Data'!D186)))</f>
        <v/>
      </c>
      <c r="CR192" s="33" t="str">
        <f ca="true">+IF(OFFSET('Sanitation Data'!$D$31,0,10*ROW('Sanitation Data'!D186))="","",OFFSET('Sanitation Data'!$D$31,0,10*ROW('Sanitation Data'!D186)))</f>
        <v/>
      </c>
      <c r="CS192" s="33" t="str">
        <f ca="true">+IF(OFFSET('Sanitation Data'!$D$32,0,10*ROW('Sanitation Data'!D186))="","",OFFSET('Sanitation Data'!$D$32,0,10*ROW('Sanitation Data'!D186)))</f>
        <v/>
      </c>
      <c r="CT192" s="33" t="str">
        <f ca="true">+IF(OFFSET('Sanitation Data'!$D$33,0,10*ROW('Sanitation Data'!D186))="","",OFFSET('Sanitation Data'!$D$33,0,10*ROW('Sanitation Data'!D186)))</f>
        <v/>
      </c>
      <c r="CU192" s="33" t="str">
        <f ca="true">+IF(OFFSET('Sanitation Data'!$E$29,0,10*ROW('Sanitation Data'!E186))="","",OFFSET('Sanitation Data'!$E$29,0,10*ROW('Sanitation Data'!E186)))</f>
        <v/>
      </c>
      <c r="CV192" s="33" t="str">
        <f ca="true">+IF(OFFSET('Sanitation Data'!$E$30,0,10*ROW('Sanitation Data'!E186))="","",OFFSET('Sanitation Data'!$E$30,0,10*ROW('Sanitation Data'!E186)))</f>
        <v/>
      </c>
      <c r="CW192" s="33" t="str">
        <f ca="true">+IF(OFFSET('Sanitation Data'!$E$31,0,10*ROW('Sanitation Data'!E186))="","",OFFSET('Sanitation Data'!$E$31,0,10*ROW('Sanitation Data'!E186)))</f>
        <v/>
      </c>
      <c r="CX192" s="33" t="str">
        <f ca="true">+IF(OFFSET('Sanitation Data'!$E$32,0,10*ROW('Sanitation Data'!E186))="","",OFFSET('Sanitation Data'!$E$32,0,10*ROW('Sanitation Data'!E186)))</f>
        <v/>
      </c>
      <c r="CY192" s="33" t="str">
        <f ca="true">+IF(OFFSET('Sanitation Data'!$E$33,0,10*ROW('Sanitation Data'!E186))="","",OFFSET('Sanitation Data'!$E$33,0,10*ROW('Sanitation Data'!E186)))</f>
        <v/>
      </c>
      <c r="CZ192" s="33" t="str">
        <f ca="true">+IF(OFFSET('Sanitation Data'!$F$29,0,10*ROW('Sanitation Data'!F186))="","",OFFSET('Sanitation Data'!$F$29,0,10*ROW('Sanitation Data'!F186)))</f>
        <v/>
      </c>
      <c r="DA192" s="33" t="str">
        <f ca="true">+IF(OFFSET('Sanitation Data'!$F$30,0,10*ROW('Sanitation Data'!F186))="","",OFFSET('Sanitation Data'!$F$30,0,10*ROW('Sanitation Data'!F186)))</f>
        <v/>
      </c>
      <c r="DB192" s="33" t="str">
        <f ca="true">+IF(OFFSET('Sanitation Data'!$F$31,0,10*ROW('Sanitation Data'!F186))="","",OFFSET('Sanitation Data'!$F$31,0,10*ROW('Sanitation Data'!F186)))</f>
        <v/>
      </c>
      <c r="DC192" s="33" t="str">
        <f ca="true">+IF(OFFSET('Sanitation Data'!$F$32,0,10*ROW('Sanitation Data'!F186))="","",OFFSET('Sanitation Data'!$F$32,0,10*ROW('Sanitation Data'!F186)))</f>
        <v/>
      </c>
      <c r="DD192" s="33" t="str">
        <f ca="true">+IF(OFFSET('Sanitation Data'!$F$33,0,10*ROW('Sanitation Data'!F186))="","",OFFSET('Sanitation Data'!$F$33,0,10*ROW('Sanitation Data'!F186)))</f>
        <v/>
      </c>
      <c r="DE192" s="33" t="str">
        <f ca="true">+IF(OFFSET('Sanitation Data'!$G$29,0,10*ROW('Sanitation Data'!G186))="","",OFFSET('Sanitation Data'!$G$29,0,10*ROW('Sanitation Data'!G186)))</f>
        <v/>
      </c>
      <c r="DF192" s="33" t="str">
        <f ca="true">+IF(OFFSET('Sanitation Data'!$G$30,0,10*ROW('Sanitation Data'!G186))="","",OFFSET('Sanitation Data'!$G$30,0,10*ROW('Sanitation Data'!G186)))</f>
        <v/>
      </c>
      <c r="DG192" s="33" t="str">
        <f ca="true">+IF(OFFSET('Sanitation Data'!$G$31,0,10*ROW('Sanitation Data'!G186))="","",OFFSET('Sanitation Data'!$G$31,0,10*ROW('Sanitation Data'!G186)))</f>
        <v/>
      </c>
      <c r="DH192" s="33" t="str">
        <f ca="true">+IF(OFFSET('Sanitation Data'!$G$32,0,10*ROW('Sanitation Data'!G186))="","",OFFSET('Sanitation Data'!$G$32,0,10*ROW('Sanitation Data'!G186)))</f>
        <v/>
      </c>
      <c r="DI192" s="33" t="str">
        <f ca="true">+IF(OFFSET('Sanitation Data'!$G$33,0,10*ROW('Sanitation Data'!G186))="","",OFFSET('Sanitation Data'!$G$33,0,10*ROW('Sanitation Data'!G186)))</f>
        <v/>
      </c>
      <c r="DJ192" s="33" t="str">
        <f ca="true">+IF(OFFSET('Sanitation Data'!$H$29,0,10*ROW('Sanitation Data'!H186))="","",OFFSET('Sanitation Data'!$H$29,0,10*ROW('Sanitation Data'!H186)))</f>
        <v/>
      </c>
      <c r="DK192" s="33" t="str">
        <f ca="true">+IF(OFFSET('Sanitation Data'!$H$30,0,10*ROW('Sanitation Data'!H186))="","",OFFSET('Sanitation Data'!$H$30,0,10*ROW('Sanitation Data'!H186)))</f>
        <v/>
      </c>
      <c r="DL192" s="33" t="str">
        <f ca="true">+IF(OFFSET('Sanitation Data'!$H$31,0,10*ROW('Sanitation Data'!H186))="","",OFFSET('Sanitation Data'!$H$31,0,10*ROW('Sanitation Data'!H186)))</f>
        <v/>
      </c>
      <c r="DM192" s="33" t="str">
        <f ca="true">+IF(OFFSET('Sanitation Data'!$H$32,0,10*ROW('Sanitation Data'!H186))="","",OFFSET('Sanitation Data'!$H$32,0,10*ROW('Sanitation Data'!H186)))</f>
        <v/>
      </c>
      <c r="DN192" s="33" t="str">
        <f ca="true">+IF(OFFSET('Sanitation Data'!$H$33,0,10*ROW('Sanitation Data'!H186))="","",OFFSET('Sanitation Data'!$H$33,0,10*ROW('Sanitation Data'!H186)))</f>
        <v/>
      </c>
      <c r="DO192" s="33" t="str">
        <f ca="true">+IF(OFFSET('Hygiene Data'!$C$12,0,10*ROW('Hygiene Data'!C186))="","",OFFSET('Hygiene Data'!$C$12,0,10*ROW('Hygiene Data'!C186)))</f>
        <v/>
      </c>
      <c r="DP192" s="33" t="str">
        <f ca="true">+IF(OFFSET('Hygiene Data'!$C$13,0,10*ROW('Hygiene Data'!C186))="","",OFFSET('Hygiene Data'!$C$13,0,10*ROW('Hygiene Data'!C186)))</f>
        <v/>
      </c>
      <c r="DQ192" s="33" t="str">
        <f ca="true">+IF(OFFSET('Hygiene Data'!$C$14,0,10*ROW('Hygiene Data'!C186))="","",OFFSET('Hygiene Data'!$C$14,0,10*ROW('Hygiene Data'!C186)))</f>
        <v/>
      </c>
      <c r="DR192" s="33" t="str">
        <f ca="true">+IF(OFFSET('Hygiene Data'!$D$12,0,10*ROW('Hygiene Data'!D186))="","",OFFSET('Hygiene Data'!$D$12,0,10*ROW('Hygiene Data'!D186)))</f>
        <v/>
      </c>
      <c r="DS192" s="33" t="str">
        <f ca="true">+IF(OFFSET('Hygiene Data'!$D$13,0,10*ROW('Hygiene Data'!D186))="","",OFFSET('Hygiene Data'!$D$13,0,10*ROW('Hygiene Data'!D186)))</f>
        <v/>
      </c>
      <c r="DT192" s="33" t="str">
        <f ca="true">+IF(OFFSET('Hygiene Data'!$D$14,0,10*ROW('Hygiene Data'!D186))="","",OFFSET('Hygiene Data'!$D$14,0,10*ROW('Hygiene Data'!D186)))</f>
        <v/>
      </c>
      <c r="DU192" s="33" t="str">
        <f ca="true">+IF(OFFSET('Hygiene Data'!$E$12,0,10*ROW('Hygiene Data'!E186))="","",OFFSET('Hygiene Data'!$E$12,0,10*ROW('Hygiene Data'!E186)))</f>
        <v/>
      </c>
      <c r="DV192" s="33" t="str">
        <f ca="true">+IF(OFFSET('Hygiene Data'!$E$13,0,10*ROW('Hygiene Data'!E186))="","",OFFSET('Hygiene Data'!$E$13,0,10*ROW('Hygiene Data'!E186)))</f>
        <v/>
      </c>
      <c r="DW192" s="33" t="str">
        <f ca="true">+IF(OFFSET('Hygiene Data'!$E$14,0,10*ROW('Hygiene Data'!E186))="","",OFFSET('Hygiene Data'!$E$14,0,10*ROW('Hygiene Data'!E186)))</f>
        <v/>
      </c>
      <c r="DX192" s="33" t="str">
        <f ca="true">+IF(OFFSET('Hygiene Data'!$F$12,0,10*ROW('Hygiene Data'!F186))="","",OFFSET('Hygiene Data'!$F$12,0,10*ROW('Hygiene Data'!F186)))</f>
        <v/>
      </c>
      <c r="DY192" s="33" t="str">
        <f ca="true">+IF(OFFSET('Hygiene Data'!$F$13,0,10*ROW('Hygiene Data'!F186))="","",OFFSET('Hygiene Data'!$F$13,0,10*ROW('Hygiene Data'!F186)))</f>
        <v/>
      </c>
      <c r="DZ192" s="33" t="str">
        <f ca="true">+IF(OFFSET('Hygiene Data'!$F$14,0,10*ROW('Hygiene Data'!F186))="","",OFFSET('Hygiene Data'!$F$14,0,10*ROW('Hygiene Data'!F186)))</f>
        <v/>
      </c>
      <c r="EA192" s="33" t="str">
        <f ca="true">+IF(OFFSET('Hygiene Data'!$G$12,0,10*ROW('Hygiene Data'!G186))="","",OFFSET('Hygiene Data'!$G$12,0,10*ROW('Hygiene Data'!G186)))</f>
        <v/>
      </c>
      <c r="EB192" s="33" t="str">
        <f ca="true">+IF(OFFSET('Hygiene Data'!$G$13,0,10*ROW('Hygiene Data'!G186))="","",OFFSET('Hygiene Data'!$G$13,0,10*ROW('Hygiene Data'!G186)))</f>
        <v/>
      </c>
      <c r="EC192" s="33" t="str">
        <f ca="true">+IF(OFFSET('Hygiene Data'!$G$14,0,10*ROW('Hygiene Data'!G186))="","",OFFSET('Hygiene Data'!$G$14,0,10*ROW('Hygiene Data'!G186)))</f>
        <v/>
      </c>
      <c r="ED192" s="33" t="str">
        <f ca="true">+IF(OFFSET('Hygiene Data'!$H$12,0,10*ROW('Hygiene Data'!H186))="","",OFFSET('Hygiene Data'!$H$12,0,10*ROW('Hygiene Data'!H186)))</f>
        <v/>
      </c>
      <c r="EE192" s="33" t="str">
        <f ca="true">+IF(OFFSET('Hygiene Data'!$H$13,0,10*ROW('Hygiene Data'!H186))="","",OFFSET('Hygiene Data'!$H$13,0,10*ROW('Hygiene Data'!H186)))</f>
        <v/>
      </c>
      <c r="EF192" s="33" t="str">
        <f ca="true">+IF(OFFSET('Hygiene Data'!$H$14,0,10*ROW('Hygiene Data'!H186))="","",OFFSET('Hygiene Data'!$H$14,0,10*ROW('Hygiene Data'!H186)))</f>
        <v/>
      </c>
    </row>
    <row r="193" x14ac:dyDescent="0.2">
      <c r="A193" s="56" t="str">
        <f ca="true">+IF(OFFSET('Water Data'!$B$1,0,10*ROW('Water Data'!B190))="","",OFFSET('Water Data'!$B$1,0,10*ROW('Water Data'!B190)))</f>
        <v/>
      </c>
      <c r="B193" s="56" t="str">
        <f ca="true">+IF(OFFSET('Water Data'!$A$3,0,10*ROW('Water Data'!A190))="","",OFFSET('Water Data'!$A$3,0,10*ROW('Water Data'!A190)))</f>
        <v/>
      </c>
      <c r="C193" s="56" t="str">
        <f ca="true">+IF(OFFSET('Water Data'!$C$3,0,10*ROW('Water Data'!C190))="","",OFFSET('Water Data'!$C$3,0,10*ROW('Water Data'!C190)))</f>
        <v/>
      </c>
      <c r="D193" s="244"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4"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4"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4"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4"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4"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4"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4"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4"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4"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4"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4"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4"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4"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4"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4"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4"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4"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45"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45"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45"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45"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45"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45"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45"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45"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45"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45"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45"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45"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45"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45"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45"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45"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45"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45"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45"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45"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45"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45"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45"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45"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45"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45"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45"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45"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45"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45"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46"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46"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46"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46"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46"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46"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46"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46"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46"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46"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46"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46"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46"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46"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46"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46"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46"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46"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3" t="str">
        <f ca="true">+IF(OFFSET('Water Data'!$C$28,0,10*ROW('Water Data'!C187))="","",OFFSET('Water Data'!$C$28,0,10*ROW('Water Data'!C187)))</f>
        <v/>
      </c>
      <c r="BT193" s="33" t="str">
        <f ca="true">+IF(OFFSET('Water Data'!$C$29,0,10*ROW('Water Data'!C187))="","",OFFSET('Water Data'!$C$29,0,10*ROW('Water Data'!C187)))</f>
        <v/>
      </c>
      <c r="BU193" s="33" t="str">
        <f ca="true">+IF(OFFSET('Water Data'!$C$30,0,10*ROW('Water Data'!C187))="","",OFFSET('Water Data'!$C$30,0,10*ROW('Water Data'!C187)))</f>
        <v/>
      </c>
      <c r="BV193" s="33" t="str">
        <f ca="true">+IF(OFFSET('Water Data'!$D$28,0,10*ROW('Water Data'!D187))="","",OFFSET('Water Data'!$D$28,0,10*ROW('Water Data'!D187)))</f>
        <v/>
      </c>
      <c r="BW193" s="33" t="str">
        <f ca="true">+IF(OFFSET('Water Data'!$D$29,0,10*ROW('Water Data'!D187))="","",OFFSET('Water Data'!$D$29,0,10*ROW('Water Data'!D187)))</f>
        <v/>
      </c>
      <c r="BX193" s="33" t="str">
        <f ca="true">+IF(OFFSET('Water Data'!$D$30,0,10*ROW('Water Data'!D187))="","",OFFSET('Water Data'!$D$30,0,10*ROW('Water Data'!D187)))</f>
        <v/>
      </c>
      <c r="BY193" s="33" t="str">
        <f ca="true">+IF(OFFSET('Water Data'!$E$28,0,10*ROW('Water Data'!E187))="","",OFFSET('Water Data'!$E$28,0,10*ROW('Water Data'!E187)))</f>
        <v/>
      </c>
      <c r="BZ193" s="33" t="str">
        <f ca="true">+IF(OFFSET('Water Data'!$E$29,0,10*ROW('Water Data'!E187))="","",OFFSET('Water Data'!$E$29,0,10*ROW('Water Data'!E187)))</f>
        <v/>
      </c>
      <c r="CA193" s="33" t="str">
        <f ca="true">+IF(OFFSET('Water Data'!$E$30,0,10*ROW('Water Data'!E187))="","",OFFSET('Water Data'!$E$30,0,10*ROW('Water Data'!E187)))</f>
        <v/>
      </c>
      <c r="CB193" s="33" t="str">
        <f ca="true">+IF(OFFSET('Water Data'!$F$28,0,10*ROW('Water Data'!F187))="","",OFFSET('Water Data'!$F$28,0,10*ROW('Water Data'!F187)))</f>
        <v/>
      </c>
      <c r="CC193" s="33" t="str">
        <f ca="true">+IF(OFFSET('Water Data'!$F$29,0,10*ROW('Water Data'!F187))="","",OFFSET('Water Data'!$F$29,0,10*ROW('Water Data'!F187)))</f>
        <v/>
      </c>
      <c r="CD193" s="33" t="str">
        <f ca="true">+IF(OFFSET('Water Data'!$F$30,0,10*ROW('Water Data'!F187))="","",OFFSET('Water Data'!$F$30,0,10*ROW('Water Data'!F187)))</f>
        <v/>
      </c>
      <c r="CE193" s="33" t="str">
        <f ca="true">+IF(OFFSET('Water Data'!$G$28,0,10*ROW('Water Data'!G187))="","",OFFSET('Water Data'!$G$28,0,10*ROW('Water Data'!G187)))</f>
        <v/>
      </c>
      <c r="CF193" s="33" t="str">
        <f ca="true">+IF(OFFSET('Water Data'!$G$29,0,10*ROW('Water Data'!G187))="","",OFFSET('Water Data'!$G$29,0,10*ROW('Water Data'!G187)))</f>
        <v/>
      </c>
      <c r="CG193" s="33" t="str">
        <f ca="true">+IF(OFFSET('Water Data'!$G$30,0,10*ROW('Water Data'!G187))="","",OFFSET('Water Data'!$G$30,0,10*ROW('Water Data'!G187)))</f>
        <v/>
      </c>
      <c r="CH193" s="33" t="str">
        <f ca="true">+IF(OFFSET('Water Data'!$H$28,0,10*ROW('Water Data'!H187))="","",OFFSET('Water Data'!$H$28,0,10*ROW('Water Data'!H187)))</f>
        <v/>
      </c>
      <c r="CI193" s="33" t="str">
        <f ca="true">+IF(OFFSET('Water Data'!$H$29,0,10*ROW('Water Data'!H187))="","",OFFSET('Water Data'!$H$29,0,10*ROW('Water Data'!H187)))</f>
        <v/>
      </c>
      <c r="CJ193" s="33" t="str">
        <f ca="true">+IF(OFFSET('Water Data'!$H$30,0,10*ROW('Water Data'!H187))="","",OFFSET('Water Data'!$H$30,0,10*ROW('Water Data'!H187)))</f>
        <v/>
      </c>
      <c r="CK193" s="33" t="str">
        <f ca="true">+IF(OFFSET('Sanitation Data'!$C$29,0,10*ROW('Sanitation Data'!C187))="","",OFFSET('Sanitation Data'!$C$29,0,10*ROW('Sanitation Data'!C187)))</f>
        <v/>
      </c>
      <c r="CL193" s="33" t="str">
        <f ca="true">+IF(OFFSET('Sanitation Data'!$C$30,0,10*ROW('Sanitation Data'!C187))="","",OFFSET('Sanitation Data'!$C$30,0,10*ROW('Sanitation Data'!C187)))</f>
        <v/>
      </c>
      <c r="CM193" s="33" t="str">
        <f ca="true">+IF(OFFSET('Sanitation Data'!$C$31,0,10*ROW('Sanitation Data'!C187))="","",OFFSET('Sanitation Data'!$C$31,0,10*ROW('Sanitation Data'!C187)))</f>
        <v/>
      </c>
      <c r="CN193" s="33" t="str">
        <f ca="true">+IF(OFFSET('Sanitation Data'!$C$32,0,10*ROW('Sanitation Data'!C187))="","",OFFSET('Sanitation Data'!$C$32,0,10*ROW('Sanitation Data'!C187)))</f>
        <v/>
      </c>
      <c r="CO193" s="33" t="str">
        <f ca="true">+IF(OFFSET('Sanitation Data'!$C$33,0,10*ROW('Sanitation Data'!C187))="","",OFFSET('Sanitation Data'!$C$33,0,10*ROW('Sanitation Data'!C187)))</f>
        <v/>
      </c>
      <c r="CP193" s="33" t="str">
        <f ca="true">+IF(OFFSET('Sanitation Data'!$D$29,0,10*ROW('Sanitation Data'!D187))="","",OFFSET('Sanitation Data'!$D$29,0,10*ROW('Sanitation Data'!D187)))</f>
        <v/>
      </c>
      <c r="CQ193" s="33" t="str">
        <f ca="true">+IF(OFFSET('Sanitation Data'!$D$30,0,10*ROW('Sanitation Data'!D187))="","",OFFSET('Sanitation Data'!$D$30,0,10*ROW('Sanitation Data'!D187)))</f>
        <v/>
      </c>
      <c r="CR193" s="33" t="str">
        <f ca="true">+IF(OFFSET('Sanitation Data'!$D$31,0,10*ROW('Sanitation Data'!D187))="","",OFFSET('Sanitation Data'!$D$31,0,10*ROW('Sanitation Data'!D187)))</f>
        <v/>
      </c>
      <c r="CS193" s="33" t="str">
        <f ca="true">+IF(OFFSET('Sanitation Data'!$D$32,0,10*ROW('Sanitation Data'!D187))="","",OFFSET('Sanitation Data'!$D$32,0,10*ROW('Sanitation Data'!D187)))</f>
        <v/>
      </c>
      <c r="CT193" s="33" t="str">
        <f ca="true">+IF(OFFSET('Sanitation Data'!$D$33,0,10*ROW('Sanitation Data'!D187))="","",OFFSET('Sanitation Data'!$D$33,0,10*ROW('Sanitation Data'!D187)))</f>
        <v/>
      </c>
      <c r="CU193" s="33" t="str">
        <f ca="true">+IF(OFFSET('Sanitation Data'!$E$29,0,10*ROW('Sanitation Data'!E187))="","",OFFSET('Sanitation Data'!$E$29,0,10*ROW('Sanitation Data'!E187)))</f>
        <v/>
      </c>
      <c r="CV193" s="33" t="str">
        <f ca="true">+IF(OFFSET('Sanitation Data'!$E$30,0,10*ROW('Sanitation Data'!E187))="","",OFFSET('Sanitation Data'!$E$30,0,10*ROW('Sanitation Data'!E187)))</f>
        <v/>
      </c>
      <c r="CW193" s="33" t="str">
        <f ca="true">+IF(OFFSET('Sanitation Data'!$E$31,0,10*ROW('Sanitation Data'!E187))="","",OFFSET('Sanitation Data'!$E$31,0,10*ROW('Sanitation Data'!E187)))</f>
        <v/>
      </c>
      <c r="CX193" s="33" t="str">
        <f ca="true">+IF(OFFSET('Sanitation Data'!$E$32,0,10*ROW('Sanitation Data'!E187))="","",OFFSET('Sanitation Data'!$E$32,0,10*ROW('Sanitation Data'!E187)))</f>
        <v/>
      </c>
      <c r="CY193" s="33" t="str">
        <f ca="true">+IF(OFFSET('Sanitation Data'!$E$33,0,10*ROW('Sanitation Data'!E187))="","",OFFSET('Sanitation Data'!$E$33,0,10*ROW('Sanitation Data'!E187)))</f>
        <v/>
      </c>
      <c r="CZ193" s="33" t="str">
        <f ca="true">+IF(OFFSET('Sanitation Data'!$F$29,0,10*ROW('Sanitation Data'!F187))="","",OFFSET('Sanitation Data'!$F$29,0,10*ROW('Sanitation Data'!F187)))</f>
        <v/>
      </c>
      <c r="DA193" s="33" t="str">
        <f ca="true">+IF(OFFSET('Sanitation Data'!$F$30,0,10*ROW('Sanitation Data'!F187))="","",OFFSET('Sanitation Data'!$F$30,0,10*ROW('Sanitation Data'!F187)))</f>
        <v/>
      </c>
      <c r="DB193" s="33" t="str">
        <f ca="true">+IF(OFFSET('Sanitation Data'!$F$31,0,10*ROW('Sanitation Data'!F187))="","",OFFSET('Sanitation Data'!$F$31,0,10*ROW('Sanitation Data'!F187)))</f>
        <v/>
      </c>
      <c r="DC193" s="33" t="str">
        <f ca="true">+IF(OFFSET('Sanitation Data'!$F$32,0,10*ROW('Sanitation Data'!F187))="","",OFFSET('Sanitation Data'!$F$32,0,10*ROW('Sanitation Data'!F187)))</f>
        <v/>
      </c>
      <c r="DD193" s="33" t="str">
        <f ca="true">+IF(OFFSET('Sanitation Data'!$F$33,0,10*ROW('Sanitation Data'!F187))="","",OFFSET('Sanitation Data'!$F$33,0,10*ROW('Sanitation Data'!F187)))</f>
        <v/>
      </c>
      <c r="DE193" s="33" t="str">
        <f ca="true">+IF(OFFSET('Sanitation Data'!$G$29,0,10*ROW('Sanitation Data'!G187))="","",OFFSET('Sanitation Data'!$G$29,0,10*ROW('Sanitation Data'!G187)))</f>
        <v/>
      </c>
      <c r="DF193" s="33" t="str">
        <f ca="true">+IF(OFFSET('Sanitation Data'!$G$30,0,10*ROW('Sanitation Data'!G187))="","",OFFSET('Sanitation Data'!$G$30,0,10*ROW('Sanitation Data'!G187)))</f>
        <v/>
      </c>
      <c r="DG193" s="33" t="str">
        <f ca="true">+IF(OFFSET('Sanitation Data'!$G$31,0,10*ROW('Sanitation Data'!G187))="","",OFFSET('Sanitation Data'!$G$31,0,10*ROW('Sanitation Data'!G187)))</f>
        <v/>
      </c>
      <c r="DH193" s="33" t="str">
        <f ca="true">+IF(OFFSET('Sanitation Data'!$G$32,0,10*ROW('Sanitation Data'!G187))="","",OFFSET('Sanitation Data'!$G$32,0,10*ROW('Sanitation Data'!G187)))</f>
        <v/>
      </c>
      <c r="DI193" s="33" t="str">
        <f ca="true">+IF(OFFSET('Sanitation Data'!$G$33,0,10*ROW('Sanitation Data'!G187))="","",OFFSET('Sanitation Data'!$G$33,0,10*ROW('Sanitation Data'!G187)))</f>
        <v/>
      </c>
      <c r="DJ193" s="33" t="str">
        <f ca="true">+IF(OFFSET('Sanitation Data'!$H$29,0,10*ROW('Sanitation Data'!H187))="","",OFFSET('Sanitation Data'!$H$29,0,10*ROW('Sanitation Data'!H187)))</f>
        <v/>
      </c>
      <c r="DK193" s="33" t="str">
        <f ca="true">+IF(OFFSET('Sanitation Data'!$H$30,0,10*ROW('Sanitation Data'!H187))="","",OFFSET('Sanitation Data'!$H$30,0,10*ROW('Sanitation Data'!H187)))</f>
        <v/>
      </c>
      <c r="DL193" s="33" t="str">
        <f ca="true">+IF(OFFSET('Sanitation Data'!$H$31,0,10*ROW('Sanitation Data'!H187))="","",OFFSET('Sanitation Data'!$H$31,0,10*ROW('Sanitation Data'!H187)))</f>
        <v/>
      </c>
      <c r="DM193" s="33" t="str">
        <f ca="true">+IF(OFFSET('Sanitation Data'!$H$32,0,10*ROW('Sanitation Data'!H187))="","",OFFSET('Sanitation Data'!$H$32,0,10*ROW('Sanitation Data'!H187)))</f>
        <v/>
      </c>
      <c r="DN193" s="33" t="str">
        <f ca="true">+IF(OFFSET('Sanitation Data'!$H$33,0,10*ROW('Sanitation Data'!H187))="","",OFFSET('Sanitation Data'!$H$33,0,10*ROW('Sanitation Data'!H187)))</f>
        <v/>
      </c>
      <c r="DO193" s="33" t="str">
        <f ca="true">+IF(OFFSET('Hygiene Data'!$C$12,0,10*ROW('Hygiene Data'!C187))="","",OFFSET('Hygiene Data'!$C$12,0,10*ROW('Hygiene Data'!C187)))</f>
        <v/>
      </c>
      <c r="DP193" s="33" t="str">
        <f ca="true">+IF(OFFSET('Hygiene Data'!$C$13,0,10*ROW('Hygiene Data'!C187))="","",OFFSET('Hygiene Data'!$C$13,0,10*ROW('Hygiene Data'!C187)))</f>
        <v/>
      </c>
      <c r="DQ193" s="33" t="str">
        <f ca="true">+IF(OFFSET('Hygiene Data'!$C$14,0,10*ROW('Hygiene Data'!C187))="","",OFFSET('Hygiene Data'!$C$14,0,10*ROW('Hygiene Data'!C187)))</f>
        <v/>
      </c>
      <c r="DR193" s="33" t="str">
        <f ca="true">+IF(OFFSET('Hygiene Data'!$D$12,0,10*ROW('Hygiene Data'!D187))="","",OFFSET('Hygiene Data'!$D$12,0,10*ROW('Hygiene Data'!D187)))</f>
        <v/>
      </c>
      <c r="DS193" s="33" t="str">
        <f ca="true">+IF(OFFSET('Hygiene Data'!$D$13,0,10*ROW('Hygiene Data'!D187))="","",OFFSET('Hygiene Data'!$D$13,0,10*ROW('Hygiene Data'!D187)))</f>
        <v/>
      </c>
      <c r="DT193" s="33" t="str">
        <f ca="true">+IF(OFFSET('Hygiene Data'!$D$14,0,10*ROW('Hygiene Data'!D187))="","",OFFSET('Hygiene Data'!$D$14,0,10*ROW('Hygiene Data'!D187)))</f>
        <v/>
      </c>
      <c r="DU193" s="33" t="str">
        <f ca="true">+IF(OFFSET('Hygiene Data'!$E$12,0,10*ROW('Hygiene Data'!E187))="","",OFFSET('Hygiene Data'!$E$12,0,10*ROW('Hygiene Data'!E187)))</f>
        <v/>
      </c>
      <c r="DV193" s="33" t="str">
        <f ca="true">+IF(OFFSET('Hygiene Data'!$E$13,0,10*ROW('Hygiene Data'!E187))="","",OFFSET('Hygiene Data'!$E$13,0,10*ROW('Hygiene Data'!E187)))</f>
        <v/>
      </c>
      <c r="DW193" s="33" t="str">
        <f ca="true">+IF(OFFSET('Hygiene Data'!$E$14,0,10*ROW('Hygiene Data'!E187))="","",OFFSET('Hygiene Data'!$E$14,0,10*ROW('Hygiene Data'!E187)))</f>
        <v/>
      </c>
      <c r="DX193" s="33" t="str">
        <f ca="true">+IF(OFFSET('Hygiene Data'!$F$12,0,10*ROW('Hygiene Data'!F187))="","",OFFSET('Hygiene Data'!$F$12,0,10*ROW('Hygiene Data'!F187)))</f>
        <v/>
      </c>
      <c r="DY193" s="33" t="str">
        <f ca="true">+IF(OFFSET('Hygiene Data'!$F$13,0,10*ROW('Hygiene Data'!F187))="","",OFFSET('Hygiene Data'!$F$13,0,10*ROW('Hygiene Data'!F187)))</f>
        <v/>
      </c>
      <c r="DZ193" s="33" t="str">
        <f ca="true">+IF(OFFSET('Hygiene Data'!$F$14,0,10*ROW('Hygiene Data'!F187))="","",OFFSET('Hygiene Data'!$F$14,0,10*ROW('Hygiene Data'!F187)))</f>
        <v/>
      </c>
      <c r="EA193" s="33" t="str">
        <f ca="true">+IF(OFFSET('Hygiene Data'!$G$12,0,10*ROW('Hygiene Data'!G187))="","",OFFSET('Hygiene Data'!$G$12,0,10*ROW('Hygiene Data'!G187)))</f>
        <v/>
      </c>
      <c r="EB193" s="33" t="str">
        <f ca="true">+IF(OFFSET('Hygiene Data'!$G$13,0,10*ROW('Hygiene Data'!G187))="","",OFFSET('Hygiene Data'!$G$13,0,10*ROW('Hygiene Data'!G187)))</f>
        <v/>
      </c>
      <c r="EC193" s="33" t="str">
        <f ca="true">+IF(OFFSET('Hygiene Data'!$G$14,0,10*ROW('Hygiene Data'!G187))="","",OFFSET('Hygiene Data'!$G$14,0,10*ROW('Hygiene Data'!G187)))</f>
        <v/>
      </c>
      <c r="ED193" s="33" t="str">
        <f ca="true">+IF(OFFSET('Hygiene Data'!$H$12,0,10*ROW('Hygiene Data'!H187))="","",OFFSET('Hygiene Data'!$H$12,0,10*ROW('Hygiene Data'!H187)))</f>
        <v/>
      </c>
      <c r="EE193" s="33" t="str">
        <f ca="true">+IF(OFFSET('Hygiene Data'!$H$13,0,10*ROW('Hygiene Data'!H187))="","",OFFSET('Hygiene Data'!$H$13,0,10*ROW('Hygiene Data'!H187)))</f>
        <v/>
      </c>
      <c r="EF193" s="33" t="str">
        <f ca="true">+IF(OFFSET('Hygiene Data'!$H$14,0,10*ROW('Hygiene Data'!H187))="","",OFFSET('Hygiene Data'!$H$14,0,10*ROW('Hygiene Data'!H187)))</f>
        <v/>
      </c>
    </row>
    <row r="194" x14ac:dyDescent="0.2">
      <c r="A194" s="56" t="str">
        <f ca="true">+IF(OFFSET('Water Data'!$B$1,0,10*ROW('Water Data'!B191))="","",OFFSET('Water Data'!$B$1,0,10*ROW('Water Data'!B191)))</f>
        <v/>
      </c>
      <c r="B194" s="56" t="str">
        <f ca="true">+IF(OFFSET('Water Data'!$A$3,0,10*ROW('Water Data'!A191))="","",OFFSET('Water Data'!$A$3,0,10*ROW('Water Data'!A191)))</f>
        <v/>
      </c>
      <c r="C194" s="56" t="str">
        <f ca="true">+IF(OFFSET('Water Data'!$C$3,0,10*ROW('Water Data'!C191))="","",OFFSET('Water Data'!$C$3,0,10*ROW('Water Data'!C191)))</f>
        <v/>
      </c>
      <c r="D194" s="244"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4"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4"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4"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4"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4"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4"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4"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4"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4"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4"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4"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4"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4"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4"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4"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4"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4"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45"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45"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45"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45"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45"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45"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45"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45"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45"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45"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45"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45"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45"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45"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45"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45"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45"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45"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45"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45"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45"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45"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45"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45"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45"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45"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45"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45"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45"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45"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46"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46"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46"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46"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46"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46"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46"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46"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46"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46"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46"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46"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46"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46"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46"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46"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46"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46"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3" t="str">
        <f ca="true">+IF(OFFSET('Water Data'!$C$28,0,10*ROW('Water Data'!C188))="","",OFFSET('Water Data'!$C$28,0,10*ROW('Water Data'!C188)))</f>
        <v/>
      </c>
      <c r="BT194" s="33" t="str">
        <f ca="true">+IF(OFFSET('Water Data'!$C$29,0,10*ROW('Water Data'!C188))="","",OFFSET('Water Data'!$C$29,0,10*ROW('Water Data'!C188)))</f>
        <v/>
      </c>
      <c r="BU194" s="33" t="str">
        <f ca="true">+IF(OFFSET('Water Data'!$C$30,0,10*ROW('Water Data'!C188))="","",OFFSET('Water Data'!$C$30,0,10*ROW('Water Data'!C188)))</f>
        <v/>
      </c>
      <c r="BV194" s="33" t="str">
        <f ca="true">+IF(OFFSET('Water Data'!$D$28,0,10*ROW('Water Data'!D188))="","",OFFSET('Water Data'!$D$28,0,10*ROW('Water Data'!D188)))</f>
        <v/>
      </c>
      <c r="BW194" s="33" t="str">
        <f ca="true">+IF(OFFSET('Water Data'!$D$29,0,10*ROW('Water Data'!D188))="","",OFFSET('Water Data'!$D$29,0,10*ROW('Water Data'!D188)))</f>
        <v/>
      </c>
      <c r="BX194" s="33" t="str">
        <f ca="true">+IF(OFFSET('Water Data'!$D$30,0,10*ROW('Water Data'!D188))="","",OFFSET('Water Data'!$D$30,0,10*ROW('Water Data'!D188)))</f>
        <v/>
      </c>
      <c r="BY194" s="33" t="str">
        <f ca="true">+IF(OFFSET('Water Data'!$E$28,0,10*ROW('Water Data'!E188))="","",OFFSET('Water Data'!$E$28,0,10*ROW('Water Data'!E188)))</f>
        <v/>
      </c>
      <c r="BZ194" s="33" t="str">
        <f ca="true">+IF(OFFSET('Water Data'!$E$29,0,10*ROW('Water Data'!E188))="","",OFFSET('Water Data'!$E$29,0,10*ROW('Water Data'!E188)))</f>
        <v/>
      </c>
      <c r="CA194" s="33" t="str">
        <f ca="true">+IF(OFFSET('Water Data'!$E$30,0,10*ROW('Water Data'!E188))="","",OFFSET('Water Data'!$E$30,0,10*ROW('Water Data'!E188)))</f>
        <v/>
      </c>
      <c r="CB194" s="33" t="str">
        <f ca="true">+IF(OFFSET('Water Data'!$F$28,0,10*ROW('Water Data'!F188))="","",OFFSET('Water Data'!$F$28,0,10*ROW('Water Data'!F188)))</f>
        <v/>
      </c>
      <c r="CC194" s="33" t="str">
        <f ca="true">+IF(OFFSET('Water Data'!$F$29,0,10*ROW('Water Data'!F188))="","",OFFSET('Water Data'!$F$29,0,10*ROW('Water Data'!F188)))</f>
        <v/>
      </c>
      <c r="CD194" s="33" t="str">
        <f ca="true">+IF(OFFSET('Water Data'!$F$30,0,10*ROW('Water Data'!F188))="","",OFFSET('Water Data'!$F$30,0,10*ROW('Water Data'!F188)))</f>
        <v/>
      </c>
      <c r="CE194" s="33" t="str">
        <f ca="true">+IF(OFFSET('Water Data'!$G$28,0,10*ROW('Water Data'!G188))="","",OFFSET('Water Data'!$G$28,0,10*ROW('Water Data'!G188)))</f>
        <v/>
      </c>
      <c r="CF194" s="33" t="str">
        <f ca="true">+IF(OFFSET('Water Data'!$G$29,0,10*ROW('Water Data'!G188))="","",OFFSET('Water Data'!$G$29,0,10*ROW('Water Data'!G188)))</f>
        <v/>
      </c>
      <c r="CG194" s="33" t="str">
        <f ca="true">+IF(OFFSET('Water Data'!$G$30,0,10*ROW('Water Data'!G188))="","",OFFSET('Water Data'!$G$30,0,10*ROW('Water Data'!G188)))</f>
        <v/>
      </c>
      <c r="CH194" s="33" t="str">
        <f ca="true">+IF(OFFSET('Water Data'!$H$28,0,10*ROW('Water Data'!H188))="","",OFFSET('Water Data'!$H$28,0,10*ROW('Water Data'!H188)))</f>
        <v/>
      </c>
      <c r="CI194" s="33" t="str">
        <f ca="true">+IF(OFFSET('Water Data'!$H$29,0,10*ROW('Water Data'!H188))="","",OFFSET('Water Data'!$H$29,0,10*ROW('Water Data'!H188)))</f>
        <v/>
      </c>
      <c r="CJ194" s="33" t="str">
        <f ca="true">+IF(OFFSET('Water Data'!$H$30,0,10*ROW('Water Data'!H188))="","",OFFSET('Water Data'!$H$30,0,10*ROW('Water Data'!H188)))</f>
        <v/>
      </c>
      <c r="CK194" s="33" t="str">
        <f ca="true">+IF(OFFSET('Sanitation Data'!$C$29,0,10*ROW('Sanitation Data'!C188))="","",OFFSET('Sanitation Data'!$C$29,0,10*ROW('Sanitation Data'!C188)))</f>
        <v/>
      </c>
      <c r="CL194" s="33" t="str">
        <f ca="true">+IF(OFFSET('Sanitation Data'!$C$30,0,10*ROW('Sanitation Data'!C188))="","",OFFSET('Sanitation Data'!$C$30,0,10*ROW('Sanitation Data'!C188)))</f>
        <v/>
      </c>
      <c r="CM194" s="33" t="str">
        <f ca="true">+IF(OFFSET('Sanitation Data'!$C$31,0,10*ROW('Sanitation Data'!C188))="","",OFFSET('Sanitation Data'!$C$31,0,10*ROW('Sanitation Data'!C188)))</f>
        <v/>
      </c>
      <c r="CN194" s="33" t="str">
        <f ca="true">+IF(OFFSET('Sanitation Data'!$C$32,0,10*ROW('Sanitation Data'!C188))="","",OFFSET('Sanitation Data'!$C$32,0,10*ROW('Sanitation Data'!C188)))</f>
        <v/>
      </c>
      <c r="CO194" s="33" t="str">
        <f ca="true">+IF(OFFSET('Sanitation Data'!$C$33,0,10*ROW('Sanitation Data'!C188))="","",OFFSET('Sanitation Data'!$C$33,0,10*ROW('Sanitation Data'!C188)))</f>
        <v/>
      </c>
      <c r="CP194" s="33" t="str">
        <f ca="true">+IF(OFFSET('Sanitation Data'!$D$29,0,10*ROW('Sanitation Data'!D188))="","",OFFSET('Sanitation Data'!$D$29,0,10*ROW('Sanitation Data'!D188)))</f>
        <v/>
      </c>
      <c r="CQ194" s="33" t="str">
        <f ca="true">+IF(OFFSET('Sanitation Data'!$D$30,0,10*ROW('Sanitation Data'!D188))="","",OFFSET('Sanitation Data'!$D$30,0,10*ROW('Sanitation Data'!D188)))</f>
        <v/>
      </c>
      <c r="CR194" s="33" t="str">
        <f ca="true">+IF(OFFSET('Sanitation Data'!$D$31,0,10*ROW('Sanitation Data'!D188))="","",OFFSET('Sanitation Data'!$D$31,0,10*ROW('Sanitation Data'!D188)))</f>
        <v/>
      </c>
      <c r="CS194" s="33" t="str">
        <f ca="true">+IF(OFFSET('Sanitation Data'!$D$32,0,10*ROW('Sanitation Data'!D188))="","",OFFSET('Sanitation Data'!$D$32,0,10*ROW('Sanitation Data'!D188)))</f>
        <v/>
      </c>
      <c r="CT194" s="33" t="str">
        <f ca="true">+IF(OFFSET('Sanitation Data'!$D$33,0,10*ROW('Sanitation Data'!D188))="","",OFFSET('Sanitation Data'!$D$33,0,10*ROW('Sanitation Data'!D188)))</f>
        <v/>
      </c>
      <c r="CU194" s="33" t="str">
        <f ca="true">+IF(OFFSET('Sanitation Data'!$E$29,0,10*ROW('Sanitation Data'!E188))="","",OFFSET('Sanitation Data'!$E$29,0,10*ROW('Sanitation Data'!E188)))</f>
        <v/>
      </c>
      <c r="CV194" s="33" t="str">
        <f ca="true">+IF(OFFSET('Sanitation Data'!$E$30,0,10*ROW('Sanitation Data'!E188))="","",OFFSET('Sanitation Data'!$E$30,0,10*ROW('Sanitation Data'!E188)))</f>
        <v/>
      </c>
      <c r="CW194" s="33" t="str">
        <f ca="true">+IF(OFFSET('Sanitation Data'!$E$31,0,10*ROW('Sanitation Data'!E188))="","",OFFSET('Sanitation Data'!$E$31,0,10*ROW('Sanitation Data'!E188)))</f>
        <v/>
      </c>
      <c r="CX194" s="33" t="str">
        <f ca="true">+IF(OFFSET('Sanitation Data'!$E$32,0,10*ROW('Sanitation Data'!E188))="","",OFFSET('Sanitation Data'!$E$32,0,10*ROW('Sanitation Data'!E188)))</f>
        <v/>
      </c>
      <c r="CY194" s="33" t="str">
        <f ca="true">+IF(OFFSET('Sanitation Data'!$E$33,0,10*ROW('Sanitation Data'!E188))="","",OFFSET('Sanitation Data'!$E$33,0,10*ROW('Sanitation Data'!E188)))</f>
        <v/>
      </c>
      <c r="CZ194" s="33" t="str">
        <f ca="true">+IF(OFFSET('Sanitation Data'!$F$29,0,10*ROW('Sanitation Data'!F188))="","",OFFSET('Sanitation Data'!$F$29,0,10*ROW('Sanitation Data'!F188)))</f>
        <v/>
      </c>
      <c r="DA194" s="33" t="str">
        <f ca="true">+IF(OFFSET('Sanitation Data'!$F$30,0,10*ROW('Sanitation Data'!F188))="","",OFFSET('Sanitation Data'!$F$30,0,10*ROW('Sanitation Data'!F188)))</f>
        <v/>
      </c>
      <c r="DB194" s="33" t="str">
        <f ca="true">+IF(OFFSET('Sanitation Data'!$F$31,0,10*ROW('Sanitation Data'!F188))="","",OFFSET('Sanitation Data'!$F$31,0,10*ROW('Sanitation Data'!F188)))</f>
        <v/>
      </c>
      <c r="DC194" s="33" t="str">
        <f ca="true">+IF(OFFSET('Sanitation Data'!$F$32,0,10*ROW('Sanitation Data'!F188))="","",OFFSET('Sanitation Data'!$F$32,0,10*ROW('Sanitation Data'!F188)))</f>
        <v/>
      </c>
      <c r="DD194" s="33" t="str">
        <f ca="true">+IF(OFFSET('Sanitation Data'!$F$33,0,10*ROW('Sanitation Data'!F188))="","",OFFSET('Sanitation Data'!$F$33,0,10*ROW('Sanitation Data'!F188)))</f>
        <v/>
      </c>
      <c r="DE194" s="33" t="str">
        <f ca="true">+IF(OFFSET('Sanitation Data'!$G$29,0,10*ROW('Sanitation Data'!G188))="","",OFFSET('Sanitation Data'!$G$29,0,10*ROW('Sanitation Data'!G188)))</f>
        <v/>
      </c>
      <c r="DF194" s="33" t="str">
        <f ca="true">+IF(OFFSET('Sanitation Data'!$G$30,0,10*ROW('Sanitation Data'!G188))="","",OFFSET('Sanitation Data'!$G$30,0,10*ROW('Sanitation Data'!G188)))</f>
        <v/>
      </c>
      <c r="DG194" s="33" t="str">
        <f ca="true">+IF(OFFSET('Sanitation Data'!$G$31,0,10*ROW('Sanitation Data'!G188))="","",OFFSET('Sanitation Data'!$G$31,0,10*ROW('Sanitation Data'!G188)))</f>
        <v/>
      </c>
      <c r="DH194" s="33" t="str">
        <f ca="true">+IF(OFFSET('Sanitation Data'!$G$32,0,10*ROW('Sanitation Data'!G188))="","",OFFSET('Sanitation Data'!$G$32,0,10*ROW('Sanitation Data'!G188)))</f>
        <v/>
      </c>
      <c r="DI194" s="33" t="str">
        <f ca="true">+IF(OFFSET('Sanitation Data'!$G$33,0,10*ROW('Sanitation Data'!G188))="","",OFFSET('Sanitation Data'!$G$33,0,10*ROW('Sanitation Data'!G188)))</f>
        <v/>
      </c>
      <c r="DJ194" s="33" t="str">
        <f ca="true">+IF(OFFSET('Sanitation Data'!$H$29,0,10*ROW('Sanitation Data'!H188))="","",OFFSET('Sanitation Data'!$H$29,0,10*ROW('Sanitation Data'!H188)))</f>
        <v/>
      </c>
      <c r="DK194" s="33" t="str">
        <f ca="true">+IF(OFFSET('Sanitation Data'!$H$30,0,10*ROW('Sanitation Data'!H188))="","",OFFSET('Sanitation Data'!$H$30,0,10*ROW('Sanitation Data'!H188)))</f>
        <v/>
      </c>
      <c r="DL194" s="33" t="str">
        <f ca="true">+IF(OFFSET('Sanitation Data'!$H$31,0,10*ROW('Sanitation Data'!H188))="","",OFFSET('Sanitation Data'!$H$31,0,10*ROW('Sanitation Data'!H188)))</f>
        <v/>
      </c>
      <c r="DM194" s="33" t="str">
        <f ca="true">+IF(OFFSET('Sanitation Data'!$H$32,0,10*ROW('Sanitation Data'!H188))="","",OFFSET('Sanitation Data'!$H$32,0,10*ROW('Sanitation Data'!H188)))</f>
        <v/>
      </c>
      <c r="DN194" s="33" t="str">
        <f ca="true">+IF(OFFSET('Sanitation Data'!$H$33,0,10*ROW('Sanitation Data'!H188))="","",OFFSET('Sanitation Data'!$H$33,0,10*ROW('Sanitation Data'!H188)))</f>
        <v/>
      </c>
      <c r="DO194" s="33" t="str">
        <f ca="true">+IF(OFFSET('Hygiene Data'!$C$12,0,10*ROW('Hygiene Data'!C188))="","",OFFSET('Hygiene Data'!$C$12,0,10*ROW('Hygiene Data'!C188)))</f>
        <v/>
      </c>
      <c r="DP194" s="33" t="str">
        <f ca="true">+IF(OFFSET('Hygiene Data'!$C$13,0,10*ROW('Hygiene Data'!C188))="","",OFFSET('Hygiene Data'!$C$13,0,10*ROW('Hygiene Data'!C188)))</f>
        <v/>
      </c>
      <c r="DQ194" s="33" t="str">
        <f ca="true">+IF(OFFSET('Hygiene Data'!$C$14,0,10*ROW('Hygiene Data'!C188))="","",OFFSET('Hygiene Data'!$C$14,0,10*ROW('Hygiene Data'!C188)))</f>
        <v/>
      </c>
      <c r="DR194" s="33" t="str">
        <f ca="true">+IF(OFFSET('Hygiene Data'!$D$12,0,10*ROW('Hygiene Data'!D188))="","",OFFSET('Hygiene Data'!$D$12,0,10*ROW('Hygiene Data'!D188)))</f>
        <v/>
      </c>
      <c r="DS194" s="33" t="str">
        <f ca="true">+IF(OFFSET('Hygiene Data'!$D$13,0,10*ROW('Hygiene Data'!D188))="","",OFFSET('Hygiene Data'!$D$13,0,10*ROW('Hygiene Data'!D188)))</f>
        <v/>
      </c>
      <c r="DT194" s="33" t="str">
        <f ca="true">+IF(OFFSET('Hygiene Data'!$D$14,0,10*ROW('Hygiene Data'!D188))="","",OFFSET('Hygiene Data'!$D$14,0,10*ROW('Hygiene Data'!D188)))</f>
        <v/>
      </c>
      <c r="DU194" s="33" t="str">
        <f ca="true">+IF(OFFSET('Hygiene Data'!$E$12,0,10*ROW('Hygiene Data'!E188))="","",OFFSET('Hygiene Data'!$E$12,0,10*ROW('Hygiene Data'!E188)))</f>
        <v/>
      </c>
      <c r="DV194" s="33" t="str">
        <f ca="true">+IF(OFFSET('Hygiene Data'!$E$13,0,10*ROW('Hygiene Data'!E188))="","",OFFSET('Hygiene Data'!$E$13,0,10*ROW('Hygiene Data'!E188)))</f>
        <v/>
      </c>
      <c r="DW194" s="33" t="str">
        <f ca="true">+IF(OFFSET('Hygiene Data'!$E$14,0,10*ROW('Hygiene Data'!E188))="","",OFFSET('Hygiene Data'!$E$14,0,10*ROW('Hygiene Data'!E188)))</f>
        <v/>
      </c>
      <c r="DX194" s="33" t="str">
        <f ca="true">+IF(OFFSET('Hygiene Data'!$F$12,0,10*ROW('Hygiene Data'!F188))="","",OFFSET('Hygiene Data'!$F$12,0,10*ROW('Hygiene Data'!F188)))</f>
        <v/>
      </c>
      <c r="DY194" s="33" t="str">
        <f ca="true">+IF(OFFSET('Hygiene Data'!$F$13,0,10*ROW('Hygiene Data'!F188))="","",OFFSET('Hygiene Data'!$F$13,0,10*ROW('Hygiene Data'!F188)))</f>
        <v/>
      </c>
      <c r="DZ194" s="33" t="str">
        <f ca="true">+IF(OFFSET('Hygiene Data'!$F$14,0,10*ROW('Hygiene Data'!F188))="","",OFFSET('Hygiene Data'!$F$14,0,10*ROW('Hygiene Data'!F188)))</f>
        <v/>
      </c>
      <c r="EA194" s="33" t="str">
        <f ca="true">+IF(OFFSET('Hygiene Data'!$G$12,0,10*ROW('Hygiene Data'!G188))="","",OFFSET('Hygiene Data'!$G$12,0,10*ROW('Hygiene Data'!G188)))</f>
        <v/>
      </c>
      <c r="EB194" s="33" t="str">
        <f ca="true">+IF(OFFSET('Hygiene Data'!$G$13,0,10*ROW('Hygiene Data'!G188))="","",OFFSET('Hygiene Data'!$G$13,0,10*ROW('Hygiene Data'!G188)))</f>
        <v/>
      </c>
      <c r="EC194" s="33" t="str">
        <f ca="true">+IF(OFFSET('Hygiene Data'!$G$14,0,10*ROW('Hygiene Data'!G188))="","",OFFSET('Hygiene Data'!$G$14,0,10*ROW('Hygiene Data'!G188)))</f>
        <v/>
      </c>
      <c r="ED194" s="33" t="str">
        <f ca="true">+IF(OFFSET('Hygiene Data'!$H$12,0,10*ROW('Hygiene Data'!H188))="","",OFFSET('Hygiene Data'!$H$12,0,10*ROW('Hygiene Data'!H188)))</f>
        <v/>
      </c>
      <c r="EE194" s="33" t="str">
        <f ca="true">+IF(OFFSET('Hygiene Data'!$H$13,0,10*ROW('Hygiene Data'!H188))="","",OFFSET('Hygiene Data'!$H$13,0,10*ROW('Hygiene Data'!H188)))</f>
        <v/>
      </c>
      <c r="EF194" s="33" t="str">
        <f ca="true">+IF(OFFSET('Hygiene Data'!$H$14,0,10*ROW('Hygiene Data'!H188))="","",OFFSET('Hygiene Data'!$H$14,0,10*ROW('Hygiene Data'!H188)))</f>
        <v/>
      </c>
    </row>
    <row r="195" x14ac:dyDescent="0.2">
      <c r="A195" s="56" t="str">
        <f ca="true">+IF(OFFSET('Water Data'!$B$1,0,10*ROW('Water Data'!B192))="","",OFFSET('Water Data'!$B$1,0,10*ROW('Water Data'!B192)))</f>
        <v/>
      </c>
      <c r="B195" s="56" t="str">
        <f ca="true">+IF(OFFSET('Water Data'!$A$3,0,10*ROW('Water Data'!A192))="","",OFFSET('Water Data'!$A$3,0,10*ROW('Water Data'!A192)))</f>
        <v/>
      </c>
      <c r="C195" s="56" t="str">
        <f ca="true">+IF(OFFSET('Water Data'!$C$3,0,10*ROW('Water Data'!C192))="","",OFFSET('Water Data'!$C$3,0,10*ROW('Water Data'!C192)))</f>
        <v/>
      </c>
      <c r="D195" s="244"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4"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4"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4"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4"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4"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4"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4"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4"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4"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4"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4"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4"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4"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4"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4"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4"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4"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45"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45"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45"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45"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45"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45"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45"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45"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45"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45"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45"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45"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45"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45"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45"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45"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45"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45"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45"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45"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45"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45"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45"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45"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45"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45"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45"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45"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45"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45"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46"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46"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46"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46"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46"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46"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46"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46"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46"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46"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46"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46"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46"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46"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46"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46"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46"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46"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3" t="str">
        <f ca="true">+IF(OFFSET('Water Data'!$C$28,0,10*ROW('Water Data'!C189))="","",OFFSET('Water Data'!$C$28,0,10*ROW('Water Data'!C189)))</f>
        <v/>
      </c>
      <c r="BT195" s="33" t="str">
        <f ca="true">+IF(OFFSET('Water Data'!$C$29,0,10*ROW('Water Data'!C189))="","",OFFSET('Water Data'!$C$29,0,10*ROW('Water Data'!C189)))</f>
        <v/>
      </c>
      <c r="BU195" s="33" t="str">
        <f ca="true">+IF(OFFSET('Water Data'!$C$30,0,10*ROW('Water Data'!C189))="","",OFFSET('Water Data'!$C$30,0,10*ROW('Water Data'!C189)))</f>
        <v/>
      </c>
      <c r="BV195" s="33" t="str">
        <f ca="true">+IF(OFFSET('Water Data'!$D$28,0,10*ROW('Water Data'!D189))="","",OFFSET('Water Data'!$D$28,0,10*ROW('Water Data'!D189)))</f>
        <v/>
      </c>
      <c r="BW195" s="33" t="str">
        <f ca="true">+IF(OFFSET('Water Data'!$D$29,0,10*ROW('Water Data'!D189))="","",OFFSET('Water Data'!$D$29,0,10*ROW('Water Data'!D189)))</f>
        <v/>
      </c>
      <c r="BX195" s="33" t="str">
        <f ca="true">+IF(OFFSET('Water Data'!$D$30,0,10*ROW('Water Data'!D189))="","",OFFSET('Water Data'!$D$30,0,10*ROW('Water Data'!D189)))</f>
        <v/>
      </c>
      <c r="BY195" s="33" t="str">
        <f ca="true">+IF(OFFSET('Water Data'!$E$28,0,10*ROW('Water Data'!E189))="","",OFFSET('Water Data'!$E$28,0,10*ROW('Water Data'!E189)))</f>
        <v/>
      </c>
      <c r="BZ195" s="33" t="str">
        <f ca="true">+IF(OFFSET('Water Data'!$E$29,0,10*ROW('Water Data'!E189))="","",OFFSET('Water Data'!$E$29,0,10*ROW('Water Data'!E189)))</f>
        <v/>
      </c>
      <c r="CA195" s="33" t="str">
        <f ca="true">+IF(OFFSET('Water Data'!$E$30,0,10*ROW('Water Data'!E189))="","",OFFSET('Water Data'!$E$30,0,10*ROW('Water Data'!E189)))</f>
        <v/>
      </c>
      <c r="CB195" s="33" t="str">
        <f ca="true">+IF(OFFSET('Water Data'!$F$28,0,10*ROW('Water Data'!F189))="","",OFFSET('Water Data'!$F$28,0,10*ROW('Water Data'!F189)))</f>
        <v/>
      </c>
      <c r="CC195" s="33" t="str">
        <f ca="true">+IF(OFFSET('Water Data'!$F$29,0,10*ROW('Water Data'!F189))="","",OFFSET('Water Data'!$F$29,0,10*ROW('Water Data'!F189)))</f>
        <v/>
      </c>
      <c r="CD195" s="33" t="str">
        <f ca="true">+IF(OFFSET('Water Data'!$F$30,0,10*ROW('Water Data'!F189))="","",OFFSET('Water Data'!$F$30,0,10*ROW('Water Data'!F189)))</f>
        <v/>
      </c>
      <c r="CE195" s="33" t="str">
        <f ca="true">+IF(OFFSET('Water Data'!$G$28,0,10*ROW('Water Data'!G189))="","",OFFSET('Water Data'!$G$28,0,10*ROW('Water Data'!G189)))</f>
        <v/>
      </c>
      <c r="CF195" s="33" t="str">
        <f ca="true">+IF(OFFSET('Water Data'!$G$29,0,10*ROW('Water Data'!G189))="","",OFFSET('Water Data'!$G$29,0,10*ROW('Water Data'!G189)))</f>
        <v/>
      </c>
      <c r="CG195" s="33" t="str">
        <f ca="true">+IF(OFFSET('Water Data'!$G$30,0,10*ROW('Water Data'!G189))="","",OFFSET('Water Data'!$G$30,0,10*ROW('Water Data'!G189)))</f>
        <v/>
      </c>
      <c r="CH195" s="33" t="str">
        <f ca="true">+IF(OFFSET('Water Data'!$H$28,0,10*ROW('Water Data'!H189))="","",OFFSET('Water Data'!$H$28,0,10*ROW('Water Data'!H189)))</f>
        <v/>
      </c>
      <c r="CI195" s="33" t="str">
        <f ca="true">+IF(OFFSET('Water Data'!$H$29,0,10*ROW('Water Data'!H189))="","",OFFSET('Water Data'!$H$29,0,10*ROW('Water Data'!H189)))</f>
        <v/>
      </c>
      <c r="CJ195" s="33" t="str">
        <f ca="true">+IF(OFFSET('Water Data'!$H$30,0,10*ROW('Water Data'!H189))="","",OFFSET('Water Data'!$H$30,0,10*ROW('Water Data'!H189)))</f>
        <v/>
      </c>
      <c r="CK195" s="33" t="str">
        <f ca="true">+IF(OFFSET('Sanitation Data'!$C$29,0,10*ROW('Sanitation Data'!C189))="","",OFFSET('Sanitation Data'!$C$29,0,10*ROW('Sanitation Data'!C189)))</f>
        <v/>
      </c>
      <c r="CL195" s="33" t="str">
        <f ca="true">+IF(OFFSET('Sanitation Data'!$C$30,0,10*ROW('Sanitation Data'!C189))="","",OFFSET('Sanitation Data'!$C$30,0,10*ROW('Sanitation Data'!C189)))</f>
        <v/>
      </c>
      <c r="CM195" s="33" t="str">
        <f ca="true">+IF(OFFSET('Sanitation Data'!$C$31,0,10*ROW('Sanitation Data'!C189))="","",OFFSET('Sanitation Data'!$C$31,0,10*ROW('Sanitation Data'!C189)))</f>
        <v/>
      </c>
      <c r="CN195" s="33" t="str">
        <f ca="true">+IF(OFFSET('Sanitation Data'!$C$32,0,10*ROW('Sanitation Data'!C189))="","",OFFSET('Sanitation Data'!$C$32,0,10*ROW('Sanitation Data'!C189)))</f>
        <v/>
      </c>
      <c r="CO195" s="33" t="str">
        <f ca="true">+IF(OFFSET('Sanitation Data'!$C$33,0,10*ROW('Sanitation Data'!C189))="","",OFFSET('Sanitation Data'!$C$33,0,10*ROW('Sanitation Data'!C189)))</f>
        <v/>
      </c>
      <c r="CP195" s="33" t="str">
        <f ca="true">+IF(OFFSET('Sanitation Data'!$D$29,0,10*ROW('Sanitation Data'!D189))="","",OFFSET('Sanitation Data'!$D$29,0,10*ROW('Sanitation Data'!D189)))</f>
        <v/>
      </c>
      <c r="CQ195" s="33" t="str">
        <f ca="true">+IF(OFFSET('Sanitation Data'!$D$30,0,10*ROW('Sanitation Data'!D189))="","",OFFSET('Sanitation Data'!$D$30,0,10*ROW('Sanitation Data'!D189)))</f>
        <v/>
      </c>
      <c r="CR195" s="33" t="str">
        <f ca="true">+IF(OFFSET('Sanitation Data'!$D$31,0,10*ROW('Sanitation Data'!D189))="","",OFFSET('Sanitation Data'!$D$31,0,10*ROW('Sanitation Data'!D189)))</f>
        <v/>
      </c>
      <c r="CS195" s="33" t="str">
        <f ca="true">+IF(OFFSET('Sanitation Data'!$D$32,0,10*ROW('Sanitation Data'!D189))="","",OFFSET('Sanitation Data'!$D$32,0,10*ROW('Sanitation Data'!D189)))</f>
        <v/>
      </c>
      <c r="CT195" s="33" t="str">
        <f ca="true">+IF(OFFSET('Sanitation Data'!$D$33,0,10*ROW('Sanitation Data'!D189))="","",OFFSET('Sanitation Data'!$D$33,0,10*ROW('Sanitation Data'!D189)))</f>
        <v/>
      </c>
      <c r="CU195" s="33" t="str">
        <f ca="true">+IF(OFFSET('Sanitation Data'!$E$29,0,10*ROW('Sanitation Data'!E189))="","",OFFSET('Sanitation Data'!$E$29,0,10*ROW('Sanitation Data'!E189)))</f>
        <v/>
      </c>
      <c r="CV195" s="33" t="str">
        <f ca="true">+IF(OFFSET('Sanitation Data'!$E$30,0,10*ROW('Sanitation Data'!E189))="","",OFFSET('Sanitation Data'!$E$30,0,10*ROW('Sanitation Data'!E189)))</f>
        <v/>
      </c>
      <c r="CW195" s="33" t="str">
        <f ca="true">+IF(OFFSET('Sanitation Data'!$E$31,0,10*ROW('Sanitation Data'!E189))="","",OFFSET('Sanitation Data'!$E$31,0,10*ROW('Sanitation Data'!E189)))</f>
        <v/>
      </c>
      <c r="CX195" s="33" t="str">
        <f ca="true">+IF(OFFSET('Sanitation Data'!$E$32,0,10*ROW('Sanitation Data'!E189))="","",OFFSET('Sanitation Data'!$E$32,0,10*ROW('Sanitation Data'!E189)))</f>
        <v/>
      </c>
      <c r="CY195" s="33" t="str">
        <f ca="true">+IF(OFFSET('Sanitation Data'!$E$33,0,10*ROW('Sanitation Data'!E189))="","",OFFSET('Sanitation Data'!$E$33,0,10*ROW('Sanitation Data'!E189)))</f>
        <v/>
      </c>
      <c r="CZ195" s="33" t="str">
        <f ca="true">+IF(OFFSET('Sanitation Data'!$F$29,0,10*ROW('Sanitation Data'!F189))="","",OFFSET('Sanitation Data'!$F$29,0,10*ROW('Sanitation Data'!F189)))</f>
        <v/>
      </c>
      <c r="DA195" s="33" t="str">
        <f ca="true">+IF(OFFSET('Sanitation Data'!$F$30,0,10*ROW('Sanitation Data'!F189))="","",OFFSET('Sanitation Data'!$F$30,0,10*ROW('Sanitation Data'!F189)))</f>
        <v/>
      </c>
      <c r="DB195" s="33" t="str">
        <f ca="true">+IF(OFFSET('Sanitation Data'!$F$31,0,10*ROW('Sanitation Data'!F189))="","",OFFSET('Sanitation Data'!$F$31,0,10*ROW('Sanitation Data'!F189)))</f>
        <v/>
      </c>
      <c r="DC195" s="33" t="str">
        <f ca="true">+IF(OFFSET('Sanitation Data'!$F$32,0,10*ROW('Sanitation Data'!F189))="","",OFFSET('Sanitation Data'!$F$32,0,10*ROW('Sanitation Data'!F189)))</f>
        <v/>
      </c>
      <c r="DD195" s="33" t="str">
        <f ca="true">+IF(OFFSET('Sanitation Data'!$F$33,0,10*ROW('Sanitation Data'!F189))="","",OFFSET('Sanitation Data'!$F$33,0,10*ROW('Sanitation Data'!F189)))</f>
        <v/>
      </c>
      <c r="DE195" s="33" t="str">
        <f ca="true">+IF(OFFSET('Sanitation Data'!$G$29,0,10*ROW('Sanitation Data'!G189))="","",OFFSET('Sanitation Data'!$G$29,0,10*ROW('Sanitation Data'!G189)))</f>
        <v/>
      </c>
      <c r="DF195" s="33" t="str">
        <f ca="true">+IF(OFFSET('Sanitation Data'!$G$30,0,10*ROW('Sanitation Data'!G189))="","",OFFSET('Sanitation Data'!$G$30,0,10*ROW('Sanitation Data'!G189)))</f>
        <v/>
      </c>
      <c r="DG195" s="33" t="str">
        <f ca="true">+IF(OFFSET('Sanitation Data'!$G$31,0,10*ROW('Sanitation Data'!G189))="","",OFFSET('Sanitation Data'!$G$31,0,10*ROW('Sanitation Data'!G189)))</f>
        <v/>
      </c>
      <c r="DH195" s="33" t="str">
        <f ca="true">+IF(OFFSET('Sanitation Data'!$G$32,0,10*ROW('Sanitation Data'!G189))="","",OFFSET('Sanitation Data'!$G$32,0,10*ROW('Sanitation Data'!G189)))</f>
        <v/>
      </c>
      <c r="DI195" s="33" t="str">
        <f ca="true">+IF(OFFSET('Sanitation Data'!$G$33,0,10*ROW('Sanitation Data'!G189))="","",OFFSET('Sanitation Data'!$G$33,0,10*ROW('Sanitation Data'!G189)))</f>
        <v/>
      </c>
      <c r="DJ195" s="33" t="str">
        <f ca="true">+IF(OFFSET('Sanitation Data'!$H$29,0,10*ROW('Sanitation Data'!H189))="","",OFFSET('Sanitation Data'!$H$29,0,10*ROW('Sanitation Data'!H189)))</f>
        <v/>
      </c>
      <c r="DK195" s="33" t="str">
        <f ca="true">+IF(OFFSET('Sanitation Data'!$H$30,0,10*ROW('Sanitation Data'!H189))="","",OFFSET('Sanitation Data'!$H$30,0,10*ROW('Sanitation Data'!H189)))</f>
        <v/>
      </c>
      <c r="DL195" s="33" t="str">
        <f ca="true">+IF(OFFSET('Sanitation Data'!$H$31,0,10*ROW('Sanitation Data'!H189))="","",OFFSET('Sanitation Data'!$H$31,0,10*ROW('Sanitation Data'!H189)))</f>
        <v/>
      </c>
      <c r="DM195" s="33" t="str">
        <f ca="true">+IF(OFFSET('Sanitation Data'!$H$32,0,10*ROW('Sanitation Data'!H189))="","",OFFSET('Sanitation Data'!$H$32,0,10*ROW('Sanitation Data'!H189)))</f>
        <v/>
      </c>
      <c r="DN195" s="33" t="str">
        <f ca="true">+IF(OFFSET('Sanitation Data'!$H$33,0,10*ROW('Sanitation Data'!H189))="","",OFFSET('Sanitation Data'!$H$33,0,10*ROW('Sanitation Data'!H189)))</f>
        <v/>
      </c>
      <c r="DO195" s="33" t="str">
        <f ca="true">+IF(OFFSET('Hygiene Data'!$C$12,0,10*ROW('Hygiene Data'!C189))="","",OFFSET('Hygiene Data'!$C$12,0,10*ROW('Hygiene Data'!C189)))</f>
        <v/>
      </c>
      <c r="DP195" s="33" t="str">
        <f ca="true">+IF(OFFSET('Hygiene Data'!$C$13,0,10*ROW('Hygiene Data'!C189))="","",OFFSET('Hygiene Data'!$C$13,0,10*ROW('Hygiene Data'!C189)))</f>
        <v/>
      </c>
      <c r="DQ195" s="33" t="str">
        <f ca="true">+IF(OFFSET('Hygiene Data'!$C$14,0,10*ROW('Hygiene Data'!C189))="","",OFFSET('Hygiene Data'!$C$14,0,10*ROW('Hygiene Data'!C189)))</f>
        <v/>
      </c>
      <c r="DR195" s="33" t="str">
        <f ca="true">+IF(OFFSET('Hygiene Data'!$D$12,0,10*ROW('Hygiene Data'!D189))="","",OFFSET('Hygiene Data'!$D$12,0,10*ROW('Hygiene Data'!D189)))</f>
        <v/>
      </c>
      <c r="DS195" s="33" t="str">
        <f ca="true">+IF(OFFSET('Hygiene Data'!$D$13,0,10*ROW('Hygiene Data'!D189))="","",OFFSET('Hygiene Data'!$D$13,0,10*ROW('Hygiene Data'!D189)))</f>
        <v/>
      </c>
      <c r="DT195" s="33" t="str">
        <f ca="true">+IF(OFFSET('Hygiene Data'!$D$14,0,10*ROW('Hygiene Data'!D189))="","",OFFSET('Hygiene Data'!$D$14,0,10*ROW('Hygiene Data'!D189)))</f>
        <v/>
      </c>
      <c r="DU195" s="33" t="str">
        <f ca="true">+IF(OFFSET('Hygiene Data'!$E$12,0,10*ROW('Hygiene Data'!E189))="","",OFFSET('Hygiene Data'!$E$12,0,10*ROW('Hygiene Data'!E189)))</f>
        <v/>
      </c>
      <c r="DV195" s="33" t="str">
        <f ca="true">+IF(OFFSET('Hygiene Data'!$E$13,0,10*ROW('Hygiene Data'!E189))="","",OFFSET('Hygiene Data'!$E$13,0,10*ROW('Hygiene Data'!E189)))</f>
        <v/>
      </c>
      <c r="DW195" s="33" t="str">
        <f ca="true">+IF(OFFSET('Hygiene Data'!$E$14,0,10*ROW('Hygiene Data'!E189))="","",OFFSET('Hygiene Data'!$E$14,0,10*ROW('Hygiene Data'!E189)))</f>
        <v/>
      </c>
      <c r="DX195" s="33" t="str">
        <f ca="true">+IF(OFFSET('Hygiene Data'!$F$12,0,10*ROW('Hygiene Data'!F189))="","",OFFSET('Hygiene Data'!$F$12,0,10*ROW('Hygiene Data'!F189)))</f>
        <v/>
      </c>
      <c r="DY195" s="33" t="str">
        <f ca="true">+IF(OFFSET('Hygiene Data'!$F$13,0,10*ROW('Hygiene Data'!F189))="","",OFFSET('Hygiene Data'!$F$13,0,10*ROW('Hygiene Data'!F189)))</f>
        <v/>
      </c>
      <c r="DZ195" s="33" t="str">
        <f ca="true">+IF(OFFSET('Hygiene Data'!$F$14,0,10*ROW('Hygiene Data'!F189))="","",OFFSET('Hygiene Data'!$F$14,0,10*ROW('Hygiene Data'!F189)))</f>
        <v/>
      </c>
      <c r="EA195" s="33" t="str">
        <f ca="true">+IF(OFFSET('Hygiene Data'!$G$12,0,10*ROW('Hygiene Data'!G189))="","",OFFSET('Hygiene Data'!$G$12,0,10*ROW('Hygiene Data'!G189)))</f>
        <v/>
      </c>
      <c r="EB195" s="33" t="str">
        <f ca="true">+IF(OFFSET('Hygiene Data'!$G$13,0,10*ROW('Hygiene Data'!G189))="","",OFFSET('Hygiene Data'!$G$13,0,10*ROW('Hygiene Data'!G189)))</f>
        <v/>
      </c>
      <c r="EC195" s="33" t="str">
        <f ca="true">+IF(OFFSET('Hygiene Data'!$G$14,0,10*ROW('Hygiene Data'!G189))="","",OFFSET('Hygiene Data'!$G$14,0,10*ROW('Hygiene Data'!G189)))</f>
        <v/>
      </c>
      <c r="ED195" s="33" t="str">
        <f ca="true">+IF(OFFSET('Hygiene Data'!$H$12,0,10*ROW('Hygiene Data'!H189))="","",OFFSET('Hygiene Data'!$H$12,0,10*ROW('Hygiene Data'!H189)))</f>
        <v/>
      </c>
      <c r="EE195" s="33" t="str">
        <f ca="true">+IF(OFFSET('Hygiene Data'!$H$13,0,10*ROW('Hygiene Data'!H189))="","",OFFSET('Hygiene Data'!$H$13,0,10*ROW('Hygiene Data'!H189)))</f>
        <v/>
      </c>
      <c r="EF195" s="33" t="str">
        <f ca="true">+IF(OFFSET('Hygiene Data'!$H$14,0,10*ROW('Hygiene Data'!H189))="","",OFFSET('Hygiene Data'!$H$14,0,10*ROW('Hygiene Data'!H189)))</f>
        <v/>
      </c>
    </row>
    <row r="196" x14ac:dyDescent="0.2">
      <c r="A196" s="56" t="str">
        <f ca="true">+IF(OFFSET('Water Data'!$B$1,0,10*ROW('Water Data'!B193))="","",OFFSET('Water Data'!$B$1,0,10*ROW('Water Data'!B193)))</f>
        <v/>
      </c>
      <c r="B196" s="56" t="str">
        <f ca="true">+IF(OFFSET('Water Data'!$A$3,0,10*ROW('Water Data'!A193))="","",OFFSET('Water Data'!$A$3,0,10*ROW('Water Data'!A193)))</f>
        <v/>
      </c>
      <c r="C196" s="56" t="str">
        <f ca="true">+IF(OFFSET('Water Data'!$C$3,0,10*ROW('Water Data'!C193))="","",OFFSET('Water Data'!$C$3,0,10*ROW('Water Data'!C193)))</f>
        <v/>
      </c>
      <c r="D196" s="244"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4"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4"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4"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4"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4"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4"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4"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4"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4"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4"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4"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4"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4"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4"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4"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4"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4"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45"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45"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45"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45"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45"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45"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45"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45"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45"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45"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45"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45"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45"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45"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45"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45"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45"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45"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45"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45"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45"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45"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45"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45"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45"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45"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45"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45"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45"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45"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46"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46"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46"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46"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46"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46"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46"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46"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46"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46"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46"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46"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46"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46"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46"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46"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46"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46"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3" t="str">
        <f ca="true">+IF(OFFSET('Water Data'!$C$28,0,10*ROW('Water Data'!C190))="","",OFFSET('Water Data'!$C$28,0,10*ROW('Water Data'!C190)))</f>
        <v/>
      </c>
      <c r="BT196" s="33" t="str">
        <f ca="true">+IF(OFFSET('Water Data'!$C$29,0,10*ROW('Water Data'!C190))="","",OFFSET('Water Data'!$C$29,0,10*ROW('Water Data'!C190)))</f>
        <v/>
      </c>
      <c r="BU196" s="33" t="str">
        <f ca="true">+IF(OFFSET('Water Data'!$C$30,0,10*ROW('Water Data'!C190))="","",OFFSET('Water Data'!$C$30,0,10*ROW('Water Data'!C190)))</f>
        <v/>
      </c>
      <c r="BV196" s="33" t="str">
        <f ca="true">+IF(OFFSET('Water Data'!$D$28,0,10*ROW('Water Data'!D190))="","",OFFSET('Water Data'!$D$28,0,10*ROW('Water Data'!D190)))</f>
        <v/>
      </c>
      <c r="BW196" s="33" t="str">
        <f ca="true">+IF(OFFSET('Water Data'!$D$29,0,10*ROW('Water Data'!D190))="","",OFFSET('Water Data'!$D$29,0,10*ROW('Water Data'!D190)))</f>
        <v/>
      </c>
      <c r="BX196" s="33" t="str">
        <f ca="true">+IF(OFFSET('Water Data'!$D$30,0,10*ROW('Water Data'!D190))="","",OFFSET('Water Data'!$D$30,0,10*ROW('Water Data'!D190)))</f>
        <v/>
      </c>
      <c r="BY196" s="33" t="str">
        <f ca="true">+IF(OFFSET('Water Data'!$E$28,0,10*ROW('Water Data'!E190))="","",OFFSET('Water Data'!$E$28,0,10*ROW('Water Data'!E190)))</f>
        <v/>
      </c>
      <c r="BZ196" s="33" t="str">
        <f ca="true">+IF(OFFSET('Water Data'!$E$29,0,10*ROW('Water Data'!E190))="","",OFFSET('Water Data'!$E$29,0,10*ROW('Water Data'!E190)))</f>
        <v/>
      </c>
      <c r="CA196" s="33" t="str">
        <f ca="true">+IF(OFFSET('Water Data'!$E$30,0,10*ROW('Water Data'!E190))="","",OFFSET('Water Data'!$E$30,0,10*ROW('Water Data'!E190)))</f>
        <v/>
      </c>
      <c r="CB196" s="33" t="str">
        <f ca="true">+IF(OFFSET('Water Data'!$F$28,0,10*ROW('Water Data'!F190))="","",OFFSET('Water Data'!$F$28,0,10*ROW('Water Data'!F190)))</f>
        <v/>
      </c>
      <c r="CC196" s="33" t="str">
        <f ca="true">+IF(OFFSET('Water Data'!$F$29,0,10*ROW('Water Data'!F190))="","",OFFSET('Water Data'!$F$29,0,10*ROW('Water Data'!F190)))</f>
        <v/>
      </c>
      <c r="CD196" s="33" t="str">
        <f ca="true">+IF(OFFSET('Water Data'!$F$30,0,10*ROW('Water Data'!F190))="","",OFFSET('Water Data'!$F$30,0,10*ROW('Water Data'!F190)))</f>
        <v/>
      </c>
      <c r="CE196" s="33" t="str">
        <f ca="true">+IF(OFFSET('Water Data'!$G$28,0,10*ROW('Water Data'!G190))="","",OFFSET('Water Data'!$G$28,0,10*ROW('Water Data'!G190)))</f>
        <v/>
      </c>
      <c r="CF196" s="33" t="str">
        <f ca="true">+IF(OFFSET('Water Data'!$G$29,0,10*ROW('Water Data'!G190))="","",OFFSET('Water Data'!$G$29,0,10*ROW('Water Data'!G190)))</f>
        <v/>
      </c>
      <c r="CG196" s="33" t="str">
        <f ca="true">+IF(OFFSET('Water Data'!$G$30,0,10*ROW('Water Data'!G190))="","",OFFSET('Water Data'!$G$30,0,10*ROW('Water Data'!G190)))</f>
        <v/>
      </c>
      <c r="CH196" s="33" t="str">
        <f ca="true">+IF(OFFSET('Water Data'!$H$28,0,10*ROW('Water Data'!H190))="","",OFFSET('Water Data'!$H$28,0,10*ROW('Water Data'!H190)))</f>
        <v/>
      </c>
      <c r="CI196" s="33" t="str">
        <f ca="true">+IF(OFFSET('Water Data'!$H$29,0,10*ROW('Water Data'!H190))="","",OFFSET('Water Data'!$H$29,0,10*ROW('Water Data'!H190)))</f>
        <v/>
      </c>
      <c r="CJ196" s="33" t="str">
        <f ca="true">+IF(OFFSET('Water Data'!$H$30,0,10*ROW('Water Data'!H190))="","",OFFSET('Water Data'!$H$30,0,10*ROW('Water Data'!H190)))</f>
        <v/>
      </c>
      <c r="CK196" s="33" t="str">
        <f ca="true">+IF(OFFSET('Sanitation Data'!$C$29,0,10*ROW('Sanitation Data'!C190))="","",OFFSET('Sanitation Data'!$C$29,0,10*ROW('Sanitation Data'!C190)))</f>
        <v/>
      </c>
      <c r="CL196" s="33" t="str">
        <f ca="true">+IF(OFFSET('Sanitation Data'!$C$30,0,10*ROW('Sanitation Data'!C190))="","",OFFSET('Sanitation Data'!$C$30,0,10*ROW('Sanitation Data'!C190)))</f>
        <v/>
      </c>
      <c r="CM196" s="33" t="str">
        <f ca="true">+IF(OFFSET('Sanitation Data'!$C$31,0,10*ROW('Sanitation Data'!C190))="","",OFFSET('Sanitation Data'!$C$31,0,10*ROW('Sanitation Data'!C190)))</f>
        <v/>
      </c>
      <c r="CN196" s="33" t="str">
        <f ca="true">+IF(OFFSET('Sanitation Data'!$C$32,0,10*ROW('Sanitation Data'!C190))="","",OFFSET('Sanitation Data'!$C$32,0,10*ROW('Sanitation Data'!C190)))</f>
        <v/>
      </c>
      <c r="CO196" s="33" t="str">
        <f ca="true">+IF(OFFSET('Sanitation Data'!$C$33,0,10*ROW('Sanitation Data'!C190))="","",OFFSET('Sanitation Data'!$C$33,0,10*ROW('Sanitation Data'!C190)))</f>
        <v/>
      </c>
      <c r="CP196" s="33" t="str">
        <f ca="true">+IF(OFFSET('Sanitation Data'!$D$29,0,10*ROW('Sanitation Data'!D190))="","",OFFSET('Sanitation Data'!$D$29,0,10*ROW('Sanitation Data'!D190)))</f>
        <v/>
      </c>
      <c r="CQ196" s="33" t="str">
        <f ca="true">+IF(OFFSET('Sanitation Data'!$D$30,0,10*ROW('Sanitation Data'!D190))="","",OFFSET('Sanitation Data'!$D$30,0,10*ROW('Sanitation Data'!D190)))</f>
        <v/>
      </c>
      <c r="CR196" s="33" t="str">
        <f ca="true">+IF(OFFSET('Sanitation Data'!$D$31,0,10*ROW('Sanitation Data'!D190))="","",OFFSET('Sanitation Data'!$D$31,0,10*ROW('Sanitation Data'!D190)))</f>
        <v/>
      </c>
      <c r="CS196" s="33" t="str">
        <f ca="true">+IF(OFFSET('Sanitation Data'!$D$32,0,10*ROW('Sanitation Data'!D190))="","",OFFSET('Sanitation Data'!$D$32,0,10*ROW('Sanitation Data'!D190)))</f>
        <v/>
      </c>
      <c r="CT196" s="33" t="str">
        <f ca="true">+IF(OFFSET('Sanitation Data'!$D$33,0,10*ROW('Sanitation Data'!D190))="","",OFFSET('Sanitation Data'!$D$33,0,10*ROW('Sanitation Data'!D190)))</f>
        <v/>
      </c>
      <c r="CU196" s="33" t="str">
        <f ca="true">+IF(OFFSET('Sanitation Data'!$E$29,0,10*ROW('Sanitation Data'!E190))="","",OFFSET('Sanitation Data'!$E$29,0,10*ROW('Sanitation Data'!E190)))</f>
        <v/>
      </c>
      <c r="CV196" s="33" t="str">
        <f ca="true">+IF(OFFSET('Sanitation Data'!$E$30,0,10*ROW('Sanitation Data'!E190))="","",OFFSET('Sanitation Data'!$E$30,0,10*ROW('Sanitation Data'!E190)))</f>
        <v/>
      </c>
      <c r="CW196" s="33" t="str">
        <f ca="true">+IF(OFFSET('Sanitation Data'!$E$31,0,10*ROW('Sanitation Data'!E190))="","",OFFSET('Sanitation Data'!$E$31,0,10*ROW('Sanitation Data'!E190)))</f>
        <v/>
      </c>
      <c r="CX196" s="33" t="str">
        <f ca="true">+IF(OFFSET('Sanitation Data'!$E$32,0,10*ROW('Sanitation Data'!E190))="","",OFFSET('Sanitation Data'!$E$32,0,10*ROW('Sanitation Data'!E190)))</f>
        <v/>
      </c>
      <c r="CY196" s="33" t="str">
        <f ca="true">+IF(OFFSET('Sanitation Data'!$E$33,0,10*ROW('Sanitation Data'!E190))="","",OFFSET('Sanitation Data'!$E$33,0,10*ROW('Sanitation Data'!E190)))</f>
        <v/>
      </c>
      <c r="CZ196" s="33" t="str">
        <f ca="true">+IF(OFFSET('Sanitation Data'!$F$29,0,10*ROW('Sanitation Data'!F190))="","",OFFSET('Sanitation Data'!$F$29,0,10*ROW('Sanitation Data'!F190)))</f>
        <v/>
      </c>
      <c r="DA196" s="33" t="str">
        <f ca="true">+IF(OFFSET('Sanitation Data'!$F$30,0,10*ROW('Sanitation Data'!F190))="","",OFFSET('Sanitation Data'!$F$30,0,10*ROW('Sanitation Data'!F190)))</f>
        <v/>
      </c>
      <c r="DB196" s="33" t="str">
        <f ca="true">+IF(OFFSET('Sanitation Data'!$F$31,0,10*ROW('Sanitation Data'!F190))="","",OFFSET('Sanitation Data'!$F$31,0,10*ROW('Sanitation Data'!F190)))</f>
        <v/>
      </c>
      <c r="DC196" s="33" t="str">
        <f ca="true">+IF(OFFSET('Sanitation Data'!$F$32,0,10*ROW('Sanitation Data'!F190))="","",OFFSET('Sanitation Data'!$F$32,0,10*ROW('Sanitation Data'!F190)))</f>
        <v/>
      </c>
      <c r="DD196" s="33" t="str">
        <f ca="true">+IF(OFFSET('Sanitation Data'!$F$33,0,10*ROW('Sanitation Data'!F190))="","",OFFSET('Sanitation Data'!$F$33,0,10*ROW('Sanitation Data'!F190)))</f>
        <v/>
      </c>
      <c r="DE196" s="33" t="str">
        <f ca="true">+IF(OFFSET('Sanitation Data'!$G$29,0,10*ROW('Sanitation Data'!G190))="","",OFFSET('Sanitation Data'!$G$29,0,10*ROW('Sanitation Data'!G190)))</f>
        <v/>
      </c>
      <c r="DF196" s="33" t="str">
        <f ca="true">+IF(OFFSET('Sanitation Data'!$G$30,0,10*ROW('Sanitation Data'!G190))="","",OFFSET('Sanitation Data'!$G$30,0,10*ROW('Sanitation Data'!G190)))</f>
        <v/>
      </c>
      <c r="DG196" s="33" t="str">
        <f ca="true">+IF(OFFSET('Sanitation Data'!$G$31,0,10*ROW('Sanitation Data'!G190))="","",OFFSET('Sanitation Data'!$G$31,0,10*ROW('Sanitation Data'!G190)))</f>
        <v/>
      </c>
      <c r="DH196" s="33" t="str">
        <f ca="true">+IF(OFFSET('Sanitation Data'!$G$32,0,10*ROW('Sanitation Data'!G190))="","",OFFSET('Sanitation Data'!$G$32,0,10*ROW('Sanitation Data'!G190)))</f>
        <v/>
      </c>
      <c r="DI196" s="33" t="str">
        <f ca="true">+IF(OFFSET('Sanitation Data'!$G$33,0,10*ROW('Sanitation Data'!G190))="","",OFFSET('Sanitation Data'!$G$33,0,10*ROW('Sanitation Data'!G190)))</f>
        <v/>
      </c>
      <c r="DJ196" s="33" t="str">
        <f ca="true">+IF(OFFSET('Sanitation Data'!$H$29,0,10*ROW('Sanitation Data'!H190))="","",OFFSET('Sanitation Data'!$H$29,0,10*ROW('Sanitation Data'!H190)))</f>
        <v/>
      </c>
      <c r="DK196" s="33" t="str">
        <f ca="true">+IF(OFFSET('Sanitation Data'!$H$30,0,10*ROW('Sanitation Data'!H190))="","",OFFSET('Sanitation Data'!$H$30,0,10*ROW('Sanitation Data'!H190)))</f>
        <v/>
      </c>
      <c r="DL196" s="33" t="str">
        <f ca="true">+IF(OFFSET('Sanitation Data'!$H$31,0,10*ROW('Sanitation Data'!H190))="","",OFFSET('Sanitation Data'!$H$31,0,10*ROW('Sanitation Data'!H190)))</f>
        <v/>
      </c>
      <c r="DM196" s="33" t="str">
        <f ca="true">+IF(OFFSET('Sanitation Data'!$H$32,0,10*ROW('Sanitation Data'!H190))="","",OFFSET('Sanitation Data'!$H$32,0,10*ROW('Sanitation Data'!H190)))</f>
        <v/>
      </c>
      <c r="DN196" s="33" t="str">
        <f ca="true">+IF(OFFSET('Sanitation Data'!$H$33,0,10*ROW('Sanitation Data'!H190))="","",OFFSET('Sanitation Data'!$H$33,0,10*ROW('Sanitation Data'!H190)))</f>
        <v/>
      </c>
      <c r="DO196" s="33" t="str">
        <f ca="true">+IF(OFFSET('Hygiene Data'!$C$12,0,10*ROW('Hygiene Data'!C190))="","",OFFSET('Hygiene Data'!$C$12,0,10*ROW('Hygiene Data'!C190)))</f>
        <v/>
      </c>
      <c r="DP196" s="33" t="str">
        <f ca="true">+IF(OFFSET('Hygiene Data'!$C$13,0,10*ROW('Hygiene Data'!C190))="","",OFFSET('Hygiene Data'!$C$13,0,10*ROW('Hygiene Data'!C190)))</f>
        <v/>
      </c>
      <c r="DQ196" s="33" t="str">
        <f ca="true">+IF(OFFSET('Hygiene Data'!$C$14,0,10*ROW('Hygiene Data'!C190))="","",OFFSET('Hygiene Data'!$C$14,0,10*ROW('Hygiene Data'!C190)))</f>
        <v/>
      </c>
      <c r="DR196" s="33" t="str">
        <f ca="true">+IF(OFFSET('Hygiene Data'!$D$12,0,10*ROW('Hygiene Data'!D190))="","",OFFSET('Hygiene Data'!$D$12,0,10*ROW('Hygiene Data'!D190)))</f>
        <v/>
      </c>
      <c r="DS196" s="33" t="str">
        <f ca="true">+IF(OFFSET('Hygiene Data'!$D$13,0,10*ROW('Hygiene Data'!D190))="","",OFFSET('Hygiene Data'!$D$13,0,10*ROW('Hygiene Data'!D190)))</f>
        <v/>
      </c>
      <c r="DT196" s="33" t="str">
        <f ca="true">+IF(OFFSET('Hygiene Data'!$D$14,0,10*ROW('Hygiene Data'!D190))="","",OFFSET('Hygiene Data'!$D$14,0,10*ROW('Hygiene Data'!D190)))</f>
        <v/>
      </c>
      <c r="DU196" s="33" t="str">
        <f ca="true">+IF(OFFSET('Hygiene Data'!$E$12,0,10*ROW('Hygiene Data'!E190))="","",OFFSET('Hygiene Data'!$E$12,0,10*ROW('Hygiene Data'!E190)))</f>
        <v/>
      </c>
      <c r="DV196" s="33" t="str">
        <f ca="true">+IF(OFFSET('Hygiene Data'!$E$13,0,10*ROW('Hygiene Data'!E190))="","",OFFSET('Hygiene Data'!$E$13,0,10*ROW('Hygiene Data'!E190)))</f>
        <v/>
      </c>
      <c r="DW196" s="33" t="str">
        <f ca="true">+IF(OFFSET('Hygiene Data'!$E$14,0,10*ROW('Hygiene Data'!E190))="","",OFFSET('Hygiene Data'!$E$14,0,10*ROW('Hygiene Data'!E190)))</f>
        <v/>
      </c>
      <c r="DX196" s="33" t="str">
        <f ca="true">+IF(OFFSET('Hygiene Data'!$F$12,0,10*ROW('Hygiene Data'!F190))="","",OFFSET('Hygiene Data'!$F$12,0,10*ROW('Hygiene Data'!F190)))</f>
        <v/>
      </c>
      <c r="DY196" s="33" t="str">
        <f ca="true">+IF(OFFSET('Hygiene Data'!$F$13,0,10*ROW('Hygiene Data'!F190))="","",OFFSET('Hygiene Data'!$F$13,0,10*ROW('Hygiene Data'!F190)))</f>
        <v/>
      </c>
      <c r="DZ196" s="33" t="str">
        <f ca="true">+IF(OFFSET('Hygiene Data'!$F$14,0,10*ROW('Hygiene Data'!F190))="","",OFFSET('Hygiene Data'!$F$14,0,10*ROW('Hygiene Data'!F190)))</f>
        <v/>
      </c>
      <c r="EA196" s="33" t="str">
        <f ca="true">+IF(OFFSET('Hygiene Data'!$G$12,0,10*ROW('Hygiene Data'!G190))="","",OFFSET('Hygiene Data'!$G$12,0,10*ROW('Hygiene Data'!G190)))</f>
        <v/>
      </c>
      <c r="EB196" s="33" t="str">
        <f ca="true">+IF(OFFSET('Hygiene Data'!$G$13,0,10*ROW('Hygiene Data'!G190))="","",OFFSET('Hygiene Data'!$G$13,0,10*ROW('Hygiene Data'!G190)))</f>
        <v/>
      </c>
      <c r="EC196" s="33" t="str">
        <f ca="true">+IF(OFFSET('Hygiene Data'!$G$14,0,10*ROW('Hygiene Data'!G190))="","",OFFSET('Hygiene Data'!$G$14,0,10*ROW('Hygiene Data'!G190)))</f>
        <v/>
      </c>
      <c r="ED196" s="33" t="str">
        <f ca="true">+IF(OFFSET('Hygiene Data'!$H$12,0,10*ROW('Hygiene Data'!H190))="","",OFFSET('Hygiene Data'!$H$12,0,10*ROW('Hygiene Data'!H190)))</f>
        <v/>
      </c>
      <c r="EE196" s="33" t="str">
        <f ca="true">+IF(OFFSET('Hygiene Data'!$H$13,0,10*ROW('Hygiene Data'!H190))="","",OFFSET('Hygiene Data'!$H$13,0,10*ROW('Hygiene Data'!H190)))</f>
        <v/>
      </c>
      <c r="EF196" s="33" t="str">
        <f ca="true">+IF(OFFSET('Hygiene Data'!$H$14,0,10*ROW('Hygiene Data'!H190))="","",OFFSET('Hygiene Data'!$H$14,0,10*ROW('Hygiene Data'!H190)))</f>
        <v/>
      </c>
    </row>
    <row r="197" x14ac:dyDescent="0.2">
      <c r="A197" s="56" t="str">
        <f ca="true">+IF(OFFSET('Water Data'!$B$1,0,10*ROW('Water Data'!B194))="","",OFFSET('Water Data'!$B$1,0,10*ROW('Water Data'!B194)))</f>
        <v/>
      </c>
      <c r="B197" s="56" t="str">
        <f ca="true">+IF(OFFSET('Water Data'!$A$3,0,10*ROW('Water Data'!A194))="","",OFFSET('Water Data'!$A$3,0,10*ROW('Water Data'!A194)))</f>
        <v/>
      </c>
      <c r="C197" s="56" t="str">
        <f ca="true">+IF(OFFSET('Water Data'!$C$3,0,10*ROW('Water Data'!C194))="","",OFFSET('Water Data'!$C$3,0,10*ROW('Water Data'!C194)))</f>
        <v/>
      </c>
      <c r="D197" s="244"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4"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4"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4"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4"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4"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4"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4"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4"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4"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4"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4"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4"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4"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4"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4"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4"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4"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45"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45"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45"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45"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45"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45"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45"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45"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45"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45"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45"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45"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45"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45"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45"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45"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45"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45"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45"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45"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45"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45"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45"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45"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45"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45"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45"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45"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45"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45"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46"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46"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46"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46"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46"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46"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46"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46"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46"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46"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46"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46"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46"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46"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46"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46"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46"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46"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3" t="str">
        <f ca="true">+IF(OFFSET('Water Data'!$C$28,0,10*ROW('Water Data'!C191))="","",OFFSET('Water Data'!$C$28,0,10*ROW('Water Data'!C191)))</f>
        <v/>
      </c>
      <c r="BT197" s="33" t="str">
        <f ca="true">+IF(OFFSET('Water Data'!$C$29,0,10*ROW('Water Data'!C191))="","",OFFSET('Water Data'!$C$29,0,10*ROW('Water Data'!C191)))</f>
        <v/>
      </c>
      <c r="BU197" s="33" t="str">
        <f ca="true">+IF(OFFSET('Water Data'!$C$30,0,10*ROW('Water Data'!C191))="","",OFFSET('Water Data'!$C$30,0,10*ROW('Water Data'!C191)))</f>
        <v/>
      </c>
      <c r="BV197" s="33" t="str">
        <f ca="true">+IF(OFFSET('Water Data'!$D$28,0,10*ROW('Water Data'!D191))="","",OFFSET('Water Data'!$D$28,0,10*ROW('Water Data'!D191)))</f>
        <v/>
      </c>
      <c r="BW197" s="33" t="str">
        <f ca="true">+IF(OFFSET('Water Data'!$D$29,0,10*ROW('Water Data'!D191))="","",OFFSET('Water Data'!$D$29,0,10*ROW('Water Data'!D191)))</f>
        <v/>
      </c>
      <c r="BX197" s="33" t="str">
        <f ca="true">+IF(OFFSET('Water Data'!$D$30,0,10*ROW('Water Data'!D191))="","",OFFSET('Water Data'!$D$30,0,10*ROW('Water Data'!D191)))</f>
        <v/>
      </c>
      <c r="BY197" s="33" t="str">
        <f ca="true">+IF(OFFSET('Water Data'!$E$28,0,10*ROW('Water Data'!E191))="","",OFFSET('Water Data'!$E$28,0,10*ROW('Water Data'!E191)))</f>
        <v/>
      </c>
      <c r="BZ197" s="33" t="str">
        <f ca="true">+IF(OFFSET('Water Data'!$E$29,0,10*ROW('Water Data'!E191))="","",OFFSET('Water Data'!$E$29,0,10*ROW('Water Data'!E191)))</f>
        <v/>
      </c>
      <c r="CA197" s="33" t="str">
        <f ca="true">+IF(OFFSET('Water Data'!$E$30,0,10*ROW('Water Data'!E191))="","",OFFSET('Water Data'!$E$30,0,10*ROW('Water Data'!E191)))</f>
        <v/>
      </c>
      <c r="CB197" s="33" t="str">
        <f ca="true">+IF(OFFSET('Water Data'!$F$28,0,10*ROW('Water Data'!F191))="","",OFFSET('Water Data'!$F$28,0,10*ROW('Water Data'!F191)))</f>
        <v/>
      </c>
      <c r="CC197" s="33" t="str">
        <f ca="true">+IF(OFFSET('Water Data'!$F$29,0,10*ROW('Water Data'!F191))="","",OFFSET('Water Data'!$F$29,0,10*ROW('Water Data'!F191)))</f>
        <v/>
      </c>
      <c r="CD197" s="33" t="str">
        <f ca="true">+IF(OFFSET('Water Data'!$F$30,0,10*ROW('Water Data'!F191))="","",OFFSET('Water Data'!$F$30,0,10*ROW('Water Data'!F191)))</f>
        <v/>
      </c>
      <c r="CE197" s="33" t="str">
        <f ca="true">+IF(OFFSET('Water Data'!$G$28,0,10*ROW('Water Data'!G191))="","",OFFSET('Water Data'!$G$28,0,10*ROW('Water Data'!G191)))</f>
        <v/>
      </c>
      <c r="CF197" s="33" t="str">
        <f ca="true">+IF(OFFSET('Water Data'!$G$29,0,10*ROW('Water Data'!G191))="","",OFFSET('Water Data'!$G$29,0,10*ROW('Water Data'!G191)))</f>
        <v/>
      </c>
      <c r="CG197" s="33" t="str">
        <f ca="true">+IF(OFFSET('Water Data'!$G$30,0,10*ROW('Water Data'!G191))="","",OFFSET('Water Data'!$G$30,0,10*ROW('Water Data'!G191)))</f>
        <v/>
      </c>
      <c r="CH197" s="33" t="str">
        <f ca="true">+IF(OFFSET('Water Data'!$H$28,0,10*ROW('Water Data'!H191))="","",OFFSET('Water Data'!$H$28,0,10*ROW('Water Data'!H191)))</f>
        <v/>
      </c>
      <c r="CI197" s="33" t="str">
        <f ca="true">+IF(OFFSET('Water Data'!$H$29,0,10*ROW('Water Data'!H191))="","",OFFSET('Water Data'!$H$29,0,10*ROW('Water Data'!H191)))</f>
        <v/>
      </c>
      <c r="CJ197" s="33" t="str">
        <f ca="true">+IF(OFFSET('Water Data'!$H$30,0,10*ROW('Water Data'!H191))="","",OFFSET('Water Data'!$H$30,0,10*ROW('Water Data'!H191)))</f>
        <v/>
      </c>
      <c r="CK197" s="33" t="str">
        <f ca="true">+IF(OFFSET('Sanitation Data'!$C$29,0,10*ROW('Sanitation Data'!C191))="","",OFFSET('Sanitation Data'!$C$29,0,10*ROW('Sanitation Data'!C191)))</f>
        <v/>
      </c>
      <c r="CL197" s="33" t="str">
        <f ca="true">+IF(OFFSET('Sanitation Data'!$C$30,0,10*ROW('Sanitation Data'!C191))="","",OFFSET('Sanitation Data'!$C$30,0,10*ROW('Sanitation Data'!C191)))</f>
        <v/>
      </c>
      <c r="CM197" s="33" t="str">
        <f ca="true">+IF(OFFSET('Sanitation Data'!$C$31,0,10*ROW('Sanitation Data'!C191))="","",OFFSET('Sanitation Data'!$C$31,0,10*ROW('Sanitation Data'!C191)))</f>
        <v/>
      </c>
      <c r="CN197" s="33" t="str">
        <f ca="true">+IF(OFFSET('Sanitation Data'!$C$32,0,10*ROW('Sanitation Data'!C191))="","",OFFSET('Sanitation Data'!$C$32,0,10*ROW('Sanitation Data'!C191)))</f>
        <v/>
      </c>
      <c r="CO197" s="33" t="str">
        <f ca="true">+IF(OFFSET('Sanitation Data'!$C$33,0,10*ROW('Sanitation Data'!C191))="","",OFFSET('Sanitation Data'!$C$33,0,10*ROW('Sanitation Data'!C191)))</f>
        <v/>
      </c>
      <c r="CP197" s="33" t="str">
        <f ca="true">+IF(OFFSET('Sanitation Data'!$D$29,0,10*ROW('Sanitation Data'!D191))="","",OFFSET('Sanitation Data'!$D$29,0,10*ROW('Sanitation Data'!D191)))</f>
        <v/>
      </c>
      <c r="CQ197" s="33" t="str">
        <f ca="true">+IF(OFFSET('Sanitation Data'!$D$30,0,10*ROW('Sanitation Data'!D191))="","",OFFSET('Sanitation Data'!$D$30,0,10*ROW('Sanitation Data'!D191)))</f>
        <v/>
      </c>
      <c r="CR197" s="33" t="str">
        <f ca="true">+IF(OFFSET('Sanitation Data'!$D$31,0,10*ROW('Sanitation Data'!D191))="","",OFFSET('Sanitation Data'!$D$31,0,10*ROW('Sanitation Data'!D191)))</f>
        <v/>
      </c>
      <c r="CS197" s="33" t="str">
        <f ca="true">+IF(OFFSET('Sanitation Data'!$D$32,0,10*ROW('Sanitation Data'!D191))="","",OFFSET('Sanitation Data'!$D$32,0,10*ROW('Sanitation Data'!D191)))</f>
        <v/>
      </c>
      <c r="CT197" s="33" t="str">
        <f ca="true">+IF(OFFSET('Sanitation Data'!$D$33,0,10*ROW('Sanitation Data'!D191))="","",OFFSET('Sanitation Data'!$D$33,0,10*ROW('Sanitation Data'!D191)))</f>
        <v/>
      </c>
      <c r="CU197" s="33" t="str">
        <f ca="true">+IF(OFFSET('Sanitation Data'!$E$29,0,10*ROW('Sanitation Data'!E191))="","",OFFSET('Sanitation Data'!$E$29,0,10*ROW('Sanitation Data'!E191)))</f>
        <v/>
      </c>
      <c r="CV197" s="33" t="str">
        <f ca="true">+IF(OFFSET('Sanitation Data'!$E$30,0,10*ROW('Sanitation Data'!E191))="","",OFFSET('Sanitation Data'!$E$30,0,10*ROW('Sanitation Data'!E191)))</f>
        <v/>
      </c>
      <c r="CW197" s="33" t="str">
        <f ca="true">+IF(OFFSET('Sanitation Data'!$E$31,0,10*ROW('Sanitation Data'!E191))="","",OFFSET('Sanitation Data'!$E$31,0,10*ROW('Sanitation Data'!E191)))</f>
        <v/>
      </c>
      <c r="CX197" s="33" t="str">
        <f ca="true">+IF(OFFSET('Sanitation Data'!$E$32,0,10*ROW('Sanitation Data'!E191))="","",OFFSET('Sanitation Data'!$E$32,0,10*ROW('Sanitation Data'!E191)))</f>
        <v/>
      </c>
      <c r="CY197" s="33" t="str">
        <f ca="true">+IF(OFFSET('Sanitation Data'!$E$33,0,10*ROW('Sanitation Data'!E191))="","",OFFSET('Sanitation Data'!$E$33,0,10*ROW('Sanitation Data'!E191)))</f>
        <v/>
      </c>
      <c r="CZ197" s="33" t="str">
        <f ca="true">+IF(OFFSET('Sanitation Data'!$F$29,0,10*ROW('Sanitation Data'!F191))="","",OFFSET('Sanitation Data'!$F$29,0,10*ROW('Sanitation Data'!F191)))</f>
        <v/>
      </c>
      <c r="DA197" s="33" t="str">
        <f ca="true">+IF(OFFSET('Sanitation Data'!$F$30,0,10*ROW('Sanitation Data'!F191))="","",OFFSET('Sanitation Data'!$F$30,0,10*ROW('Sanitation Data'!F191)))</f>
        <v/>
      </c>
      <c r="DB197" s="33" t="str">
        <f ca="true">+IF(OFFSET('Sanitation Data'!$F$31,0,10*ROW('Sanitation Data'!F191))="","",OFFSET('Sanitation Data'!$F$31,0,10*ROW('Sanitation Data'!F191)))</f>
        <v/>
      </c>
      <c r="DC197" s="33" t="str">
        <f ca="true">+IF(OFFSET('Sanitation Data'!$F$32,0,10*ROW('Sanitation Data'!F191))="","",OFFSET('Sanitation Data'!$F$32,0,10*ROW('Sanitation Data'!F191)))</f>
        <v/>
      </c>
      <c r="DD197" s="33" t="str">
        <f ca="true">+IF(OFFSET('Sanitation Data'!$F$33,0,10*ROW('Sanitation Data'!F191))="","",OFFSET('Sanitation Data'!$F$33,0,10*ROW('Sanitation Data'!F191)))</f>
        <v/>
      </c>
      <c r="DE197" s="33" t="str">
        <f ca="true">+IF(OFFSET('Sanitation Data'!$G$29,0,10*ROW('Sanitation Data'!G191))="","",OFFSET('Sanitation Data'!$G$29,0,10*ROW('Sanitation Data'!G191)))</f>
        <v/>
      </c>
      <c r="DF197" s="33" t="str">
        <f ca="true">+IF(OFFSET('Sanitation Data'!$G$30,0,10*ROW('Sanitation Data'!G191))="","",OFFSET('Sanitation Data'!$G$30,0,10*ROW('Sanitation Data'!G191)))</f>
        <v/>
      </c>
      <c r="DG197" s="33" t="str">
        <f ca="true">+IF(OFFSET('Sanitation Data'!$G$31,0,10*ROW('Sanitation Data'!G191))="","",OFFSET('Sanitation Data'!$G$31,0,10*ROW('Sanitation Data'!G191)))</f>
        <v/>
      </c>
      <c r="DH197" s="33" t="str">
        <f ca="true">+IF(OFFSET('Sanitation Data'!$G$32,0,10*ROW('Sanitation Data'!G191))="","",OFFSET('Sanitation Data'!$G$32,0,10*ROW('Sanitation Data'!G191)))</f>
        <v/>
      </c>
      <c r="DI197" s="33" t="str">
        <f ca="true">+IF(OFFSET('Sanitation Data'!$G$33,0,10*ROW('Sanitation Data'!G191))="","",OFFSET('Sanitation Data'!$G$33,0,10*ROW('Sanitation Data'!G191)))</f>
        <v/>
      </c>
      <c r="DJ197" s="33" t="str">
        <f ca="true">+IF(OFFSET('Sanitation Data'!$H$29,0,10*ROW('Sanitation Data'!H191))="","",OFFSET('Sanitation Data'!$H$29,0,10*ROW('Sanitation Data'!H191)))</f>
        <v/>
      </c>
      <c r="DK197" s="33" t="str">
        <f ca="true">+IF(OFFSET('Sanitation Data'!$H$30,0,10*ROW('Sanitation Data'!H191))="","",OFFSET('Sanitation Data'!$H$30,0,10*ROW('Sanitation Data'!H191)))</f>
        <v/>
      </c>
      <c r="DL197" s="33" t="str">
        <f ca="true">+IF(OFFSET('Sanitation Data'!$H$31,0,10*ROW('Sanitation Data'!H191))="","",OFFSET('Sanitation Data'!$H$31,0,10*ROW('Sanitation Data'!H191)))</f>
        <v/>
      </c>
      <c r="DM197" s="33" t="str">
        <f ca="true">+IF(OFFSET('Sanitation Data'!$H$32,0,10*ROW('Sanitation Data'!H191))="","",OFFSET('Sanitation Data'!$H$32,0,10*ROW('Sanitation Data'!H191)))</f>
        <v/>
      </c>
      <c r="DN197" s="33" t="str">
        <f ca="true">+IF(OFFSET('Sanitation Data'!$H$33,0,10*ROW('Sanitation Data'!H191))="","",OFFSET('Sanitation Data'!$H$33,0,10*ROW('Sanitation Data'!H191)))</f>
        <v/>
      </c>
      <c r="DO197" s="33" t="str">
        <f ca="true">+IF(OFFSET('Hygiene Data'!$C$12,0,10*ROW('Hygiene Data'!C191))="","",OFFSET('Hygiene Data'!$C$12,0,10*ROW('Hygiene Data'!C191)))</f>
        <v/>
      </c>
      <c r="DP197" s="33" t="str">
        <f ca="true">+IF(OFFSET('Hygiene Data'!$C$13,0,10*ROW('Hygiene Data'!C191))="","",OFFSET('Hygiene Data'!$C$13,0,10*ROW('Hygiene Data'!C191)))</f>
        <v/>
      </c>
      <c r="DQ197" s="33" t="str">
        <f ca="true">+IF(OFFSET('Hygiene Data'!$C$14,0,10*ROW('Hygiene Data'!C191))="","",OFFSET('Hygiene Data'!$C$14,0,10*ROW('Hygiene Data'!C191)))</f>
        <v/>
      </c>
      <c r="DR197" s="33" t="str">
        <f ca="true">+IF(OFFSET('Hygiene Data'!$D$12,0,10*ROW('Hygiene Data'!D191))="","",OFFSET('Hygiene Data'!$D$12,0,10*ROW('Hygiene Data'!D191)))</f>
        <v/>
      </c>
      <c r="DS197" s="33" t="str">
        <f ca="true">+IF(OFFSET('Hygiene Data'!$D$13,0,10*ROW('Hygiene Data'!D191))="","",OFFSET('Hygiene Data'!$D$13,0,10*ROW('Hygiene Data'!D191)))</f>
        <v/>
      </c>
      <c r="DT197" s="33" t="str">
        <f ca="true">+IF(OFFSET('Hygiene Data'!$D$14,0,10*ROW('Hygiene Data'!D191))="","",OFFSET('Hygiene Data'!$D$14,0,10*ROW('Hygiene Data'!D191)))</f>
        <v/>
      </c>
      <c r="DU197" s="33" t="str">
        <f ca="true">+IF(OFFSET('Hygiene Data'!$E$12,0,10*ROW('Hygiene Data'!E191))="","",OFFSET('Hygiene Data'!$E$12,0,10*ROW('Hygiene Data'!E191)))</f>
        <v/>
      </c>
      <c r="DV197" s="33" t="str">
        <f ca="true">+IF(OFFSET('Hygiene Data'!$E$13,0,10*ROW('Hygiene Data'!E191))="","",OFFSET('Hygiene Data'!$E$13,0,10*ROW('Hygiene Data'!E191)))</f>
        <v/>
      </c>
      <c r="DW197" s="33" t="str">
        <f ca="true">+IF(OFFSET('Hygiene Data'!$E$14,0,10*ROW('Hygiene Data'!E191))="","",OFFSET('Hygiene Data'!$E$14,0,10*ROW('Hygiene Data'!E191)))</f>
        <v/>
      </c>
      <c r="DX197" s="33" t="str">
        <f ca="true">+IF(OFFSET('Hygiene Data'!$F$12,0,10*ROW('Hygiene Data'!F191))="","",OFFSET('Hygiene Data'!$F$12,0,10*ROW('Hygiene Data'!F191)))</f>
        <v/>
      </c>
      <c r="DY197" s="33" t="str">
        <f ca="true">+IF(OFFSET('Hygiene Data'!$F$13,0,10*ROW('Hygiene Data'!F191))="","",OFFSET('Hygiene Data'!$F$13,0,10*ROW('Hygiene Data'!F191)))</f>
        <v/>
      </c>
      <c r="DZ197" s="33" t="str">
        <f ca="true">+IF(OFFSET('Hygiene Data'!$F$14,0,10*ROW('Hygiene Data'!F191))="","",OFFSET('Hygiene Data'!$F$14,0,10*ROW('Hygiene Data'!F191)))</f>
        <v/>
      </c>
      <c r="EA197" s="33" t="str">
        <f ca="true">+IF(OFFSET('Hygiene Data'!$G$12,0,10*ROW('Hygiene Data'!G191))="","",OFFSET('Hygiene Data'!$G$12,0,10*ROW('Hygiene Data'!G191)))</f>
        <v/>
      </c>
      <c r="EB197" s="33" t="str">
        <f ca="true">+IF(OFFSET('Hygiene Data'!$G$13,0,10*ROW('Hygiene Data'!G191))="","",OFFSET('Hygiene Data'!$G$13,0,10*ROW('Hygiene Data'!G191)))</f>
        <v/>
      </c>
      <c r="EC197" s="33" t="str">
        <f ca="true">+IF(OFFSET('Hygiene Data'!$G$14,0,10*ROW('Hygiene Data'!G191))="","",OFFSET('Hygiene Data'!$G$14,0,10*ROW('Hygiene Data'!G191)))</f>
        <v/>
      </c>
      <c r="ED197" s="33" t="str">
        <f ca="true">+IF(OFFSET('Hygiene Data'!$H$12,0,10*ROW('Hygiene Data'!H191))="","",OFFSET('Hygiene Data'!$H$12,0,10*ROW('Hygiene Data'!H191)))</f>
        <v/>
      </c>
      <c r="EE197" s="33" t="str">
        <f ca="true">+IF(OFFSET('Hygiene Data'!$H$13,0,10*ROW('Hygiene Data'!H191))="","",OFFSET('Hygiene Data'!$H$13,0,10*ROW('Hygiene Data'!H191)))</f>
        <v/>
      </c>
      <c r="EF197" s="33" t="str">
        <f ca="true">+IF(OFFSET('Hygiene Data'!$H$14,0,10*ROW('Hygiene Data'!H191))="","",OFFSET('Hygiene Data'!$H$14,0,10*ROW('Hygiene Data'!H191)))</f>
        <v/>
      </c>
    </row>
    <row r="198" x14ac:dyDescent="0.2">
      <c r="A198" s="56" t="str">
        <f ca="true">+IF(OFFSET('Water Data'!$B$1,0,10*ROW('Water Data'!B195))="","",OFFSET('Water Data'!$B$1,0,10*ROW('Water Data'!B195)))</f>
        <v/>
      </c>
      <c r="B198" s="56" t="str">
        <f ca="true">+IF(OFFSET('Water Data'!$A$3,0,10*ROW('Water Data'!A195))="","",OFFSET('Water Data'!$A$3,0,10*ROW('Water Data'!A195)))</f>
        <v/>
      </c>
      <c r="C198" s="56" t="str">
        <f ca="true">+IF(OFFSET('Water Data'!$C$3,0,10*ROW('Water Data'!C195))="","",OFFSET('Water Data'!$C$3,0,10*ROW('Water Data'!C195)))</f>
        <v/>
      </c>
      <c r="D198" s="244"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4"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4"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4"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4"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4"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4"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4"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4"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4"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4"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4"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4"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4"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4"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4"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4"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4"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45"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45"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45"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45"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45"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45"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45"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45"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45"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45"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45"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45"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45"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45"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45"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45"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45"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45"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45"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45"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45"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45"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45"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45"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45"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45"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45"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45"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45"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45"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46"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46"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46"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46"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46"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46"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46"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46"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46"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46"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46"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46"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46"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46"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46"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46"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46"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46"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3" t="str">
        <f ca="true">+IF(OFFSET('Water Data'!$C$28,0,10*ROW('Water Data'!C192))="","",OFFSET('Water Data'!$C$28,0,10*ROW('Water Data'!C192)))</f>
        <v/>
      </c>
      <c r="BT198" s="33" t="str">
        <f ca="true">+IF(OFFSET('Water Data'!$C$29,0,10*ROW('Water Data'!C192))="","",OFFSET('Water Data'!$C$29,0,10*ROW('Water Data'!C192)))</f>
        <v/>
      </c>
      <c r="BU198" s="33" t="str">
        <f ca="true">+IF(OFFSET('Water Data'!$C$30,0,10*ROW('Water Data'!C192))="","",OFFSET('Water Data'!$C$30,0,10*ROW('Water Data'!C192)))</f>
        <v/>
      </c>
      <c r="BV198" s="33" t="str">
        <f ca="true">+IF(OFFSET('Water Data'!$D$28,0,10*ROW('Water Data'!D192))="","",OFFSET('Water Data'!$D$28,0,10*ROW('Water Data'!D192)))</f>
        <v/>
      </c>
      <c r="BW198" s="33" t="str">
        <f ca="true">+IF(OFFSET('Water Data'!$D$29,0,10*ROW('Water Data'!D192))="","",OFFSET('Water Data'!$D$29,0,10*ROW('Water Data'!D192)))</f>
        <v/>
      </c>
      <c r="BX198" s="33" t="str">
        <f ca="true">+IF(OFFSET('Water Data'!$D$30,0,10*ROW('Water Data'!D192))="","",OFFSET('Water Data'!$D$30,0,10*ROW('Water Data'!D192)))</f>
        <v/>
      </c>
      <c r="BY198" s="33" t="str">
        <f ca="true">+IF(OFFSET('Water Data'!$E$28,0,10*ROW('Water Data'!E192))="","",OFFSET('Water Data'!$E$28,0,10*ROW('Water Data'!E192)))</f>
        <v/>
      </c>
      <c r="BZ198" s="33" t="str">
        <f ca="true">+IF(OFFSET('Water Data'!$E$29,0,10*ROW('Water Data'!E192))="","",OFFSET('Water Data'!$E$29,0,10*ROW('Water Data'!E192)))</f>
        <v/>
      </c>
      <c r="CA198" s="33" t="str">
        <f ca="true">+IF(OFFSET('Water Data'!$E$30,0,10*ROW('Water Data'!E192))="","",OFFSET('Water Data'!$E$30,0,10*ROW('Water Data'!E192)))</f>
        <v/>
      </c>
      <c r="CB198" s="33" t="str">
        <f ca="true">+IF(OFFSET('Water Data'!$F$28,0,10*ROW('Water Data'!F192))="","",OFFSET('Water Data'!$F$28,0,10*ROW('Water Data'!F192)))</f>
        <v/>
      </c>
      <c r="CC198" s="33" t="str">
        <f ca="true">+IF(OFFSET('Water Data'!$F$29,0,10*ROW('Water Data'!F192))="","",OFFSET('Water Data'!$F$29,0,10*ROW('Water Data'!F192)))</f>
        <v/>
      </c>
      <c r="CD198" s="33" t="str">
        <f ca="true">+IF(OFFSET('Water Data'!$F$30,0,10*ROW('Water Data'!F192))="","",OFFSET('Water Data'!$F$30,0,10*ROW('Water Data'!F192)))</f>
        <v/>
      </c>
      <c r="CE198" s="33" t="str">
        <f ca="true">+IF(OFFSET('Water Data'!$G$28,0,10*ROW('Water Data'!G192))="","",OFFSET('Water Data'!$G$28,0,10*ROW('Water Data'!G192)))</f>
        <v/>
      </c>
      <c r="CF198" s="33" t="str">
        <f ca="true">+IF(OFFSET('Water Data'!$G$29,0,10*ROW('Water Data'!G192))="","",OFFSET('Water Data'!$G$29,0,10*ROW('Water Data'!G192)))</f>
        <v/>
      </c>
      <c r="CG198" s="33" t="str">
        <f ca="true">+IF(OFFSET('Water Data'!$G$30,0,10*ROW('Water Data'!G192))="","",OFFSET('Water Data'!$G$30,0,10*ROW('Water Data'!G192)))</f>
        <v/>
      </c>
      <c r="CH198" s="33" t="str">
        <f ca="true">+IF(OFFSET('Water Data'!$H$28,0,10*ROW('Water Data'!H192))="","",OFFSET('Water Data'!$H$28,0,10*ROW('Water Data'!H192)))</f>
        <v/>
      </c>
      <c r="CI198" s="33" t="str">
        <f ca="true">+IF(OFFSET('Water Data'!$H$29,0,10*ROW('Water Data'!H192))="","",OFFSET('Water Data'!$H$29,0,10*ROW('Water Data'!H192)))</f>
        <v/>
      </c>
      <c r="CJ198" s="33" t="str">
        <f ca="true">+IF(OFFSET('Water Data'!$H$30,0,10*ROW('Water Data'!H192))="","",OFFSET('Water Data'!$H$30,0,10*ROW('Water Data'!H192)))</f>
        <v/>
      </c>
      <c r="CK198" s="33" t="str">
        <f ca="true">+IF(OFFSET('Sanitation Data'!$C$29,0,10*ROW('Sanitation Data'!C192))="","",OFFSET('Sanitation Data'!$C$29,0,10*ROW('Sanitation Data'!C192)))</f>
        <v/>
      </c>
      <c r="CL198" s="33" t="str">
        <f ca="true">+IF(OFFSET('Sanitation Data'!$C$30,0,10*ROW('Sanitation Data'!C192))="","",OFFSET('Sanitation Data'!$C$30,0,10*ROW('Sanitation Data'!C192)))</f>
        <v/>
      </c>
      <c r="CM198" s="33" t="str">
        <f ca="true">+IF(OFFSET('Sanitation Data'!$C$31,0,10*ROW('Sanitation Data'!C192))="","",OFFSET('Sanitation Data'!$C$31,0,10*ROW('Sanitation Data'!C192)))</f>
        <v/>
      </c>
      <c r="CN198" s="33" t="str">
        <f ca="true">+IF(OFFSET('Sanitation Data'!$C$32,0,10*ROW('Sanitation Data'!C192))="","",OFFSET('Sanitation Data'!$C$32,0,10*ROW('Sanitation Data'!C192)))</f>
        <v/>
      </c>
      <c r="CO198" s="33" t="str">
        <f ca="true">+IF(OFFSET('Sanitation Data'!$C$33,0,10*ROW('Sanitation Data'!C192))="","",OFFSET('Sanitation Data'!$C$33,0,10*ROW('Sanitation Data'!C192)))</f>
        <v/>
      </c>
      <c r="CP198" s="33" t="str">
        <f ca="true">+IF(OFFSET('Sanitation Data'!$D$29,0,10*ROW('Sanitation Data'!D192))="","",OFFSET('Sanitation Data'!$D$29,0,10*ROW('Sanitation Data'!D192)))</f>
        <v/>
      </c>
      <c r="CQ198" s="33" t="str">
        <f ca="true">+IF(OFFSET('Sanitation Data'!$D$30,0,10*ROW('Sanitation Data'!D192))="","",OFFSET('Sanitation Data'!$D$30,0,10*ROW('Sanitation Data'!D192)))</f>
        <v/>
      </c>
      <c r="CR198" s="33" t="str">
        <f ca="true">+IF(OFFSET('Sanitation Data'!$D$31,0,10*ROW('Sanitation Data'!D192))="","",OFFSET('Sanitation Data'!$D$31,0,10*ROW('Sanitation Data'!D192)))</f>
        <v/>
      </c>
      <c r="CS198" s="33" t="str">
        <f ca="true">+IF(OFFSET('Sanitation Data'!$D$32,0,10*ROW('Sanitation Data'!D192))="","",OFFSET('Sanitation Data'!$D$32,0,10*ROW('Sanitation Data'!D192)))</f>
        <v/>
      </c>
      <c r="CT198" s="33" t="str">
        <f ca="true">+IF(OFFSET('Sanitation Data'!$D$33,0,10*ROW('Sanitation Data'!D192))="","",OFFSET('Sanitation Data'!$D$33,0,10*ROW('Sanitation Data'!D192)))</f>
        <v/>
      </c>
      <c r="CU198" s="33" t="str">
        <f ca="true">+IF(OFFSET('Sanitation Data'!$E$29,0,10*ROW('Sanitation Data'!E192))="","",OFFSET('Sanitation Data'!$E$29,0,10*ROW('Sanitation Data'!E192)))</f>
        <v/>
      </c>
      <c r="CV198" s="33" t="str">
        <f ca="true">+IF(OFFSET('Sanitation Data'!$E$30,0,10*ROW('Sanitation Data'!E192))="","",OFFSET('Sanitation Data'!$E$30,0,10*ROW('Sanitation Data'!E192)))</f>
        <v/>
      </c>
      <c r="CW198" s="33" t="str">
        <f ca="true">+IF(OFFSET('Sanitation Data'!$E$31,0,10*ROW('Sanitation Data'!E192))="","",OFFSET('Sanitation Data'!$E$31,0,10*ROW('Sanitation Data'!E192)))</f>
        <v/>
      </c>
      <c r="CX198" s="33" t="str">
        <f ca="true">+IF(OFFSET('Sanitation Data'!$E$32,0,10*ROW('Sanitation Data'!E192))="","",OFFSET('Sanitation Data'!$E$32,0,10*ROW('Sanitation Data'!E192)))</f>
        <v/>
      </c>
      <c r="CY198" s="33" t="str">
        <f ca="true">+IF(OFFSET('Sanitation Data'!$E$33,0,10*ROW('Sanitation Data'!E192))="","",OFFSET('Sanitation Data'!$E$33,0,10*ROW('Sanitation Data'!E192)))</f>
        <v/>
      </c>
      <c r="CZ198" s="33" t="str">
        <f ca="true">+IF(OFFSET('Sanitation Data'!$F$29,0,10*ROW('Sanitation Data'!F192))="","",OFFSET('Sanitation Data'!$F$29,0,10*ROW('Sanitation Data'!F192)))</f>
        <v/>
      </c>
      <c r="DA198" s="33" t="str">
        <f ca="true">+IF(OFFSET('Sanitation Data'!$F$30,0,10*ROW('Sanitation Data'!F192))="","",OFFSET('Sanitation Data'!$F$30,0,10*ROW('Sanitation Data'!F192)))</f>
        <v/>
      </c>
      <c r="DB198" s="33" t="str">
        <f ca="true">+IF(OFFSET('Sanitation Data'!$F$31,0,10*ROW('Sanitation Data'!F192))="","",OFFSET('Sanitation Data'!$F$31,0,10*ROW('Sanitation Data'!F192)))</f>
        <v/>
      </c>
      <c r="DC198" s="33" t="str">
        <f ca="true">+IF(OFFSET('Sanitation Data'!$F$32,0,10*ROW('Sanitation Data'!F192))="","",OFFSET('Sanitation Data'!$F$32,0,10*ROW('Sanitation Data'!F192)))</f>
        <v/>
      </c>
      <c r="DD198" s="33" t="str">
        <f ca="true">+IF(OFFSET('Sanitation Data'!$F$33,0,10*ROW('Sanitation Data'!F192))="","",OFFSET('Sanitation Data'!$F$33,0,10*ROW('Sanitation Data'!F192)))</f>
        <v/>
      </c>
      <c r="DE198" s="33" t="str">
        <f ca="true">+IF(OFFSET('Sanitation Data'!$G$29,0,10*ROW('Sanitation Data'!G192))="","",OFFSET('Sanitation Data'!$G$29,0,10*ROW('Sanitation Data'!G192)))</f>
        <v/>
      </c>
      <c r="DF198" s="33" t="str">
        <f ca="true">+IF(OFFSET('Sanitation Data'!$G$30,0,10*ROW('Sanitation Data'!G192))="","",OFFSET('Sanitation Data'!$G$30,0,10*ROW('Sanitation Data'!G192)))</f>
        <v/>
      </c>
      <c r="DG198" s="33" t="str">
        <f ca="true">+IF(OFFSET('Sanitation Data'!$G$31,0,10*ROW('Sanitation Data'!G192))="","",OFFSET('Sanitation Data'!$G$31,0,10*ROW('Sanitation Data'!G192)))</f>
        <v/>
      </c>
      <c r="DH198" s="33" t="str">
        <f ca="true">+IF(OFFSET('Sanitation Data'!$G$32,0,10*ROW('Sanitation Data'!G192))="","",OFFSET('Sanitation Data'!$G$32,0,10*ROW('Sanitation Data'!G192)))</f>
        <v/>
      </c>
      <c r="DI198" s="33" t="str">
        <f ca="true">+IF(OFFSET('Sanitation Data'!$G$33,0,10*ROW('Sanitation Data'!G192))="","",OFFSET('Sanitation Data'!$G$33,0,10*ROW('Sanitation Data'!G192)))</f>
        <v/>
      </c>
      <c r="DJ198" s="33" t="str">
        <f ca="true">+IF(OFFSET('Sanitation Data'!$H$29,0,10*ROW('Sanitation Data'!H192))="","",OFFSET('Sanitation Data'!$H$29,0,10*ROW('Sanitation Data'!H192)))</f>
        <v/>
      </c>
      <c r="DK198" s="33" t="str">
        <f ca="true">+IF(OFFSET('Sanitation Data'!$H$30,0,10*ROW('Sanitation Data'!H192))="","",OFFSET('Sanitation Data'!$H$30,0,10*ROW('Sanitation Data'!H192)))</f>
        <v/>
      </c>
      <c r="DL198" s="33" t="str">
        <f ca="true">+IF(OFFSET('Sanitation Data'!$H$31,0,10*ROW('Sanitation Data'!H192))="","",OFFSET('Sanitation Data'!$H$31,0,10*ROW('Sanitation Data'!H192)))</f>
        <v/>
      </c>
      <c r="DM198" s="33" t="str">
        <f ca="true">+IF(OFFSET('Sanitation Data'!$H$32,0,10*ROW('Sanitation Data'!H192))="","",OFFSET('Sanitation Data'!$H$32,0,10*ROW('Sanitation Data'!H192)))</f>
        <v/>
      </c>
      <c r="DN198" s="33" t="str">
        <f ca="true">+IF(OFFSET('Sanitation Data'!$H$33,0,10*ROW('Sanitation Data'!H192))="","",OFFSET('Sanitation Data'!$H$33,0,10*ROW('Sanitation Data'!H192)))</f>
        <v/>
      </c>
      <c r="DO198" s="33" t="str">
        <f ca="true">+IF(OFFSET('Hygiene Data'!$C$12,0,10*ROW('Hygiene Data'!C192))="","",OFFSET('Hygiene Data'!$C$12,0,10*ROW('Hygiene Data'!C192)))</f>
        <v/>
      </c>
      <c r="DP198" s="33" t="str">
        <f ca="true">+IF(OFFSET('Hygiene Data'!$C$13,0,10*ROW('Hygiene Data'!C192))="","",OFFSET('Hygiene Data'!$C$13,0,10*ROW('Hygiene Data'!C192)))</f>
        <v/>
      </c>
      <c r="DQ198" s="33" t="str">
        <f ca="true">+IF(OFFSET('Hygiene Data'!$C$14,0,10*ROW('Hygiene Data'!C192))="","",OFFSET('Hygiene Data'!$C$14,0,10*ROW('Hygiene Data'!C192)))</f>
        <v/>
      </c>
      <c r="DR198" s="33" t="str">
        <f ca="true">+IF(OFFSET('Hygiene Data'!$D$12,0,10*ROW('Hygiene Data'!D192))="","",OFFSET('Hygiene Data'!$D$12,0,10*ROW('Hygiene Data'!D192)))</f>
        <v/>
      </c>
      <c r="DS198" s="33" t="str">
        <f ca="true">+IF(OFFSET('Hygiene Data'!$D$13,0,10*ROW('Hygiene Data'!D192))="","",OFFSET('Hygiene Data'!$D$13,0,10*ROW('Hygiene Data'!D192)))</f>
        <v/>
      </c>
      <c r="DT198" s="33" t="str">
        <f ca="true">+IF(OFFSET('Hygiene Data'!$D$14,0,10*ROW('Hygiene Data'!D192))="","",OFFSET('Hygiene Data'!$D$14,0,10*ROW('Hygiene Data'!D192)))</f>
        <v/>
      </c>
      <c r="DU198" s="33" t="str">
        <f ca="true">+IF(OFFSET('Hygiene Data'!$E$12,0,10*ROW('Hygiene Data'!E192))="","",OFFSET('Hygiene Data'!$E$12,0,10*ROW('Hygiene Data'!E192)))</f>
        <v/>
      </c>
      <c r="DV198" s="33" t="str">
        <f ca="true">+IF(OFFSET('Hygiene Data'!$E$13,0,10*ROW('Hygiene Data'!E192))="","",OFFSET('Hygiene Data'!$E$13,0,10*ROW('Hygiene Data'!E192)))</f>
        <v/>
      </c>
      <c r="DW198" s="33" t="str">
        <f ca="true">+IF(OFFSET('Hygiene Data'!$E$14,0,10*ROW('Hygiene Data'!E192))="","",OFFSET('Hygiene Data'!$E$14,0,10*ROW('Hygiene Data'!E192)))</f>
        <v/>
      </c>
      <c r="DX198" s="33" t="str">
        <f ca="true">+IF(OFFSET('Hygiene Data'!$F$12,0,10*ROW('Hygiene Data'!F192))="","",OFFSET('Hygiene Data'!$F$12,0,10*ROW('Hygiene Data'!F192)))</f>
        <v/>
      </c>
      <c r="DY198" s="33" t="str">
        <f ca="true">+IF(OFFSET('Hygiene Data'!$F$13,0,10*ROW('Hygiene Data'!F192))="","",OFFSET('Hygiene Data'!$F$13,0,10*ROW('Hygiene Data'!F192)))</f>
        <v/>
      </c>
      <c r="DZ198" s="33" t="str">
        <f ca="true">+IF(OFFSET('Hygiene Data'!$F$14,0,10*ROW('Hygiene Data'!F192))="","",OFFSET('Hygiene Data'!$F$14,0,10*ROW('Hygiene Data'!F192)))</f>
        <v/>
      </c>
      <c r="EA198" s="33" t="str">
        <f ca="true">+IF(OFFSET('Hygiene Data'!$G$12,0,10*ROW('Hygiene Data'!G192))="","",OFFSET('Hygiene Data'!$G$12,0,10*ROW('Hygiene Data'!G192)))</f>
        <v/>
      </c>
      <c r="EB198" s="33" t="str">
        <f ca="true">+IF(OFFSET('Hygiene Data'!$G$13,0,10*ROW('Hygiene Data'!G192))="","",OFFSET('Hygiene Data'!$G$13,0,10*ROW('Hygiene Data'!G192)))</f>
        <v/>
      </c>
      <c r="EC198" s="33" t="str">
        <f ca="true">+IF(OFFSET('Hygiene Data'!$G$14,0,10*ROW('Hygiene Data'!G192))="","",OFFSET('Hygiene Data'!$G$14,0,10*ROW('Hygiene Data'!G192)))</f>
        <v/>
      </c>
      <c r="ED198" s="33" t="str">
        <f ca="true">+IF(OFFSET('Hygiene Data'!$H$12,0,10*ROW('Hygiene Data'!H192))="","",OFFSET('Hygiene Data'!$H$12,0,10*ROW('Hygiene Data'!H192)))</f>
        <v/>
      </c>
      <c r="EE198" s="33" t="str">
        <f ca="true">+IF(OFFSET('Hygiene Data'!$H$13,0,10*ROW('Hygiene Data'!H192))="","",OFFSET('Hygiene Data'!$H$13,0,10*ROW('Hygiene Data'!H192)))</f>
        <v/>
      </c>
      <c r="EF198" s="33" t="str">
        <f ca="true">+IF(OFFSET('Hygiene Data'!$H$14,0,10*ROW('Hygiene Data'!H192))="","",OFFSET('Hygiene Data'!$H$14,0,10*ROW('Hygiene Data'!H192)))</f>
        <v/>
      </c>
    </row>
    <row r="199" x14ac:dyDescent="0.2">
      <c r="A199" s="56" t="str">
        <f ca="true">+IF(OFFSET('Water Data'!$B$1,0,10*ROW('Water Data'!B196))="","",OFFSET('Water Data'!$B$1,0,10*ROW('Water Data'!B196)))</f>
        <v/>
      </c>
      <c r="B199" s="56" t="str">
        <f ca="true">+IF(OFFSET('Water Data'!$A$3,0,10*ROW('Water Data'!A196))="","",OFFSET('Water Data'!$A$3,0,10*ROW('Water Data'!A196)))</f>
        <v/>
      </c>
      <c r="C199" s="56" t="str">
        <f ca="true">+IF(OFFSET('Water Data'!$C$3,0,10*ROW('Water Data'!C196))="","",OFFSET('Water Data'!$C$3,0,10*ROW('Water Data'!C196)))</f>
        <v/>
      </c>
      <c r="D199" s="244"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4"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4"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4"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4"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4"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4"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4"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4"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4"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4"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4"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4"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4"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4"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4"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4"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4"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45"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45"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45"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45"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45"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45"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45"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45"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45"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45"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45"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45"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45"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45"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45"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45"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45"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45"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45"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45"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45"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45"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45"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45"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45"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45"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45"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45"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45"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45"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46"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46"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46"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46"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46"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46"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46"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46"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46"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46"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46"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46"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46"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46"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46"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46"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46"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46"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3" t="str">
        <f ca="true">+IF(OFFSET('Water Data'!$C$28,0,10*ROW('Water Data'!C193))="","",OFFSET('Water Data'!$C$28,0,10*ROW('Water Data'!C193)))</f>
        <v/>
      </c>
      <c r="BT199" s="33" t="str">
        <f ca="true">+IF(OFFSET('Water Data'!$C$29,0,10*ROW('Water Data'!C193))="","",OFFSET('Water Data'!$C$29,0,10*ROW('Water Data'!C193)))</f>
        <v/>
      </c>
      <c r="BU199" s="33" t="str">
        <f ca="true">+IF(OFFSET('Water Data'!$C$30,0,10*ROW('Water Data'!C193))="","",OFFSET('Water Data'!$C$30,0,10*ROW('Water Data'!C193)))</f>
        <v/>
      </c>
      <c r="BV199" s="33" t="str">
        <f ca="true">+IF(OFFSET('Water Data'!$D$28,0,10*ROW('Water Data'!D193))="","",OFFSET('Water Data'!$D$28,0,10*ROW('Water Data'!D193)))</f>
        <v/>
      </c>
      <c r="BW199" s="33" t="str">
        <f ca="true">+IF(OFFSET('Water Data'!$D$29,0,10*ROW('Water Data'!D193))="","",OFFSET('Water Data'!$D$29,0,10*ROW('Water Data'!D193)))</f>
        <v/>
      </c>
      <c r="BX199" s="33" t="str">
        <f ca="true">+IF(OFFSET('Water Data'!$D$30,0,10*ROW('Water Data'!D193))="","",OFFSET('Water Data'!$D$30,0,10*ROW('Water Data'!D193)))</f>
        <v/>
      </c>
      <c r="BY199" s="33" t="str">
        <f ca="true">+IF(OFFSET('Water Data'!$E$28,0,10*ROW('Water Data'!E193))="","",OFFSET('Water Data'!$E$28,0,10*ROW('Water Data'!E193)))</f>
        <v/>
      </c>
      <c r="BZ199" s="33" t="str">
        <f ca="true">+IF(OFFSET('Water Data'!$E$29,0,10*ROW('Water Data'!E193))="","",OFFSET('Water Data'!$E$29,0,10*ROW('Water Data'!E193)))</f>
        <v/>
      </c>
      <c r="CA199" s="33" t="str">
        <f ca="true">+IF(OFFSET('Water Data'!$E$30,0,10*ROW('Water Data'!E193))="","",OFFSET('Water Data'!$E$30,0,10*ROW('Water Data'!E193)))</f>
        <v/>
      </c>
      <c r="CB199" s="33" t="str">
        <f ca="true">+IF(OFFSET('Water Data'!$F$28,0,10*ROW('Water Data'!F193))="","",OFFSET('Water Data'!$F$28,0,10*ROW('Water Data'!F193)))</f>
        <v/>
      </c>
      <c r="CC199" s="33" t="str">
        <f ca="true">+IF(OFFSET('Water Data'!$F$29,0,10*ROW('Water Data'!F193))="","",OFFSET('Water Data'!$F$29,0,10*ROW('Water Data'!F193)))</f>
        <v/>
      </c>
      <c r="CD199" s="33" t="str">
        <f ca="true">+IF(OFFSET('Water Data'!$F$30,0,10*ROW('Water Data'!F193))="","",OFFSET('Water Data'!$F$30,0,10*ROW('Water Data'!F193)))</f>
        <v/>
      </c>
      <c r="CE199" s="33" t="str">
        <f ca="true">+IF(OFFSET('Water Data'!$G$28,0,10*ROW('Water Data'!G193))="","",OFFSET('Water Data'!$G$28,0,10*ROW('Water Data'!G193)))</f>
        <v/>
      </c>
      <c r="CF199" s="33" t="str">
        <f ca="true">+IF(OFFSET('Water Data'!$G$29,0,10*ROW('Water Data'!G193))="","",OFFSET('Water Data'!$G$29,0,10*ROW('Water Data'!G193)))</f>
        <v/>
      </c>
      <c r="CG199" s="33" t="str">
        <f ca="true">+IF(OFFSET('Water Data'!$G$30,0,10*ROW('Water Data'!G193))="","",OFFSET('Water Data'!$G$30,0,10*ROW('Water Data'!G193)))</f>
        <v/>
      </c>
      <c r="CH199" s="33" t="str">
        <f ca="true">+IF(OFFSET('Water Data'!$H$28,0,10*ROW('Water Data'!H193))="","",OFFSET('Water Data'!$H$28,0,10*ROW('Water Data'!H193)))</f>
        <v/>
      </c>
      <c r="CI199" s="33" t="str">
        <f ca="true">+IF(OFFSET('Water Data'!$H$29,0,10*ROW('Water Data'!H193))="","",OFFSET('Water Data'!$H$29,0,10*ROW('Water Data'!H193)))</f>
        <v/>
      </c>
      <c r="CJ199" s="33" t="str">
        <f ca="true">+IF(OFFSET('Water Data'!$H$30,0,10*ROW('Water Data'!H193))="","",OFFSET('Water Data'!$H$30,0,10*ROW('Water Data'!H193)))</f>
        <v/>
      </c>
      <c r="CK199" s="33" t="str">
        <f ca="true">+IF(OFFSET('Sanitation Data'!$C$29,0,10*ROW('Sanitation Data'!C193))="","",OFFSET('Sanitation Data'!$C$29,0,10*ROW('Sanitation Data'!C193)))</f>
        <v/>
      </c>
      <c r="CL199" s="33" t="str">
        <f ca="true">+IF(OFFSET('Sanitation Data'!$C$30,0,10*ROW('Sanitation Data'!C193))="","",OFFSET('Sanitation Data'!$C$30,0,10*ROW('Sanitation Data'!C193)))</f>
        <v/>
      </c>
      <c r="CM199" s="33" t="str">
        <f ca="true">+IF(OFFSET('Sanitation Data'!$C$31,0,10*ROW('Sanitation Data'!C193))="","",OFFSET('Sanitation Data'!$C$31,0,10*ROW('Sanitation Data'!C193)))</f>
        <v/>
      </c>
      <c r="CN199" s="33" t="str">
        <f ca="true">+IF(OFFSET('Sanitation Data'!$C$32,0,10*ROW('Sanitation Data'!C193))="","",OFFSET('Sanitation Data'!$C$32,0,10*ROW('Sanitation Data'!C193)))</f>
        <v/>
      </c>
      <c r="CO199" s="33" t="str">
        <f ca="true">+IF(OFFSET('Sanitation Data'!$C$33,0,10*ROW('Sanitation Data'!C193))="","",OFFSET('Sanitation Data'!$C$33,0,10*ROW('Sanitation Data'!C193)))</f>
        <v/>
      </c>
      <c r="CP199" s="33" t="str">
        <f ca="true">+IF(OFFSET('Sanitation Data'!$D$29,0,10*ROW('Sanitation Data'!D193))="","",OFFSET('Sanitation Data'!$D$29,0,10*ROW('Sanitation Data'!D193)))</f>
        <v/>
      </c>
      <c r="CQ199" s="33" t="str">
        <f ca="true">+IF(OFFSET('Sanitation Data'!$D$30,0,10*ROW('Sanitation Data'!D193))="","",OFFSET('Sanitation Data'!$D$30,0,10*ROW('Sanitation Data'!D193)))</f>
        <v/>
      </c>
      <c r="CR199" s="33" t="str">
        <f ca="true">+IF(OFFSET('Sanitation Data'!$D$31,0,10*ROW('Sanitation Data'!D193))="","",OFFSET('Sanitation Data'!$D$31,0,10*ROW('Sanitation Data'!D193)))</f>
        <v/>
      </c>
      <c r="CS199" s="33" t="str">
        <f ca="true">+IF(OFFSET('Sanitation Data'!$D$32,0,10*ROW('Sanitation Data'!D193))="","",OFFSET('Sanitation Data'!$D$32,0,10*ROW('Sanitation Data'!D193)))</f>
        <v/>
      </c>
      <c r="CT199" s="33" t="str">
        <f ca="true">+IF(OFFSET('Sanitation Data'!$D$33,0,10*ROW('Sanitation Data'!D193))="","",OFFSET('Sanitation Data'!$D$33,0,10*ROW('Sanitation Data'!D193)))</f>
        <v/>
      </c>
      <c r="CU199" s="33" t="str">
        <f ca="true">+IF(OFFSET('Sanitation Data'!$E$29,0,10*ROW('Sanitation Data'!E193))="","",OFFSET('Sanitation Data'!$E$29,0,10*ROW('Sanitation Data'!E193)))</f>
        <v/>
      </c>
      <c r="CV199" s="33" t="str">
        <f ca="true">+IF(OFFSET('Sanitation Data'!$E$30,0,10*ROW('Sanitation Data'!E193))="","",OFFSET('Sanitation Data'!$E$30,0,10*ROW('Sanitation Data'!E193)))</f>
        <v/>
      </c>
      <c r="CW199" s="33" t="str">
        <f ca="true">+IF(OFFSET('Sanitation Data'!$E$31,0,10*ROW('Sanitation Data'!E193))="","",OFFSET('Sanitation Data'!$E$31,0,10*ROW('Sanitation Data'!E193)))</f>
        <v/>
      </c>
      <c r="CX199" s="33" t="str">
        <f ca="true">+IF(OFFSET('Sanitation Data'!$E$32,0,10*ROW('Sanitation Data'!E193))="","",OFFSET('Sanitation Data'!$E$32,0,10*ROW('Sanitation Data'!E193)))</f>
        <v/>
      </c>
      <c r="CY199" s="33" t="str">
        <f ca="true">+IF(OFFSET('Sanitation Data'!$E$33,0,10*ROW('Sanitation Data'!E193))="","",OFFSET('Sanitation Data'!$E$33,0,10*ROW('Sanitation Data'!E193)))</f>
        <v/>
      </c>
      <c r="CZ199" s="33" t="str">
        <f ca="true">+IF(OFFSET('Sanitation Data'!$F$29,0,10*ROW('Sanitation Data'!F193))="","",OFFSET('Sanitation Data'!$F$29,0,10*ROW('Sanitation Data'!F193)))</f>
        <v/>
      </c>
      <c r="DA199" s="33" t="str">
        <f ca="true">+IF(OFFSET('Sanitation Data'!$F$30,0,10*ROW('Sanitation Data'!F193))="","",OFFSET('Sanitation Data'!$F$30,0,10*ROW('Sanitation Data'!F193)))</f>
        <v/>
      </c>
      <c r="DB199" s="33" t="str">
        <f ca="true">+IF(OFFSET('Sanitation Data'!$F$31,0,10*ROW('Sanitation Data'!F193))="","",OFFSET('Sanitation Data'!$F$31,0,10*ROW('Sanitation Data'!F193)))</f>
        <v/>
      </c>
      <c r="DC199" s="33" t="str">
        <f ca="true">+IF(OFFSET('Sanitation Data'!$F$32,0,10*ROW('Sanitation Data'!F193))="","",OFFSET('Sanitation Data'!$F$32,0,10*ROW('Sanitation Data'!F193)))</f>
        <v/>
      </c>
      <c r="DD199" s="33" t="str">
        <f ca="true">+IF(OFFSET('Sanitation Data'!$F$33,0,10*ROW('Sanitation Data'!F193))="","",OFFSET('Sanitation Data'!$F$33,0,10*ROW('Sanitation Data'!F193)))</f>
        <v/>
      </c>
      <c r="DE199" s="33" t="str">
        <f ca="true">+IF(OFFSET('Sanitation Data'!$G$29,0,10*ROW('Sanitation Data'!G193))="","",OFFSET('Sanitation Data'!$G$29,0,10*ROW('Sanitation Data'!G193)))</f>
        <v/>
      </c>
      <c r="DF199" s="33" t="str">
        <f ca="true">+IF(OFFSET('Sanitation Data'!$G$30,0,10*ROW('Sanitation Data'!G193))="","",OFFSET('Sanitation Data'!$G$30,0,10*ROW('Sanitation Data'!G193)))</f>
        <v/>
      </c>
      <c r="DG199" s="33" t="str">
        <f ca="true">+IF(OFFSET('Sanitation Data'!$G$31,0,10*ROW('Sanitation Data'!G193))="","",OFFSET('Sanitation Data'!$G$31,0,10*ROW('Sanitation Data'!G193)))</f>
        <v/>
      </c>
      <c r="DH199" s="33" t="str">
        <f ca="true">+IF(OFFSET('Sanitation Data'!$G$32,0,10*ROW('Sanitation Data'!G193))="","",OFFSET('Sanitation Data'!$G$32,0,10*ROW('Sanitation Data'!G193)))</f>
        <v/>
      </c>
      <c r="DI199" s="33" t="str">
        <f ca="true">+IF(OFFSET('Sanitation Data'!$G$33,0,10*ROW('Sanitation Data'!G193))="","",OFFSET('Sanitation Data'!$G$33,0,10*ROW('Sanitation Data'!G193)))</f>
        <v/>
      </c>
      <c r="DJ199" s="33" t="str">
        <f ca="true">+IF(OFFSET('Sanitation Data'!$H$29,0,10*ROW('Sanitation Data'!H193))="","",OFFSET('Sanitation Data'!$H$29,0,10*ROW('Sanitation Data'!H193)))</f>
        <v/>
      </c>
      <c r="DK199" s="33" t="str">
        <f ca="true">+IF(OFFSET('Sanitation Data'!$H$30,0,10*ROW('Sanitation Data'!H193))="","",OFFSET('Sanitation Data'!$H$30,0,10*ROW('Sanitation Data'!H193)))</f>
        <v/>
      </c>
      <c r="DL199" s="33" t="str">
        <f ca="true">+IF(OFFSET('Sanitation Data'!$H$31,0,10*ROW('Sanitation Data'!H193))="","",OFFSET('Sanitation Data'!$H$31,0,10*ROW('Sanitation Data'!H193)))</f>
        <v/>
      </c>
      <c r="DM199" s="33" t="str">
        <f ca="true">+IF(OFFSET('Sanitation Data'!$H$32,0,10*ROW('Sanitation Data'!H193))="","",OFFSET('Sanitation Data'!$H$32,0,10*ROW('Sanitation Data'!H193)))</f>
        <v/>
      </c>
      <c r="DN199" s="33" t="str">
        <f ca="true">+IF(OFFSET('Sanitation Data'!$H$33,0,10*ROW('Sanitation Data'!H193))="","",OFFSET('Sanitation Data'!$H$33,0,10*ROW('Sanitation Data'!H193)))</f>
        <v/>
      </c>
      <c r="DO199" s="33" t="str">
        <f ca="true">+IF(OFFSET('Hygiene Data'!$C$12,0,10*ROW('Hygiene Data'!C193))="","",OFFSET('Hygiene Data'!$C$12,0,10*ROW('Hygiene Data'!C193)))</f>
        <v/>
      </c>
      <c r="DP199" s="33" t="str">
        <f ca="true">+IF(OFFSET('Hygiene Data'!$C$13,0,10*ROW('Hygiene Data'!C193))="","",OFFSET('Hygiene Data'!$C$13,0,10*ROW('Hygiene Data'!C193)))</f>
        <v/>
      </c>
      <c r="DQ199" s="33" t="str">
        <f ca="true">+IF(OFFSET('Hygiene Data'!$C$14,0,10*ROW('Hygiene Data'!C193))="","",OFFSET('Hygiene Data'!$C$14,0,10*ROW('Hygiene Data'!C193)))</f>
        <v/>
      </c>
      <c r="DR199" s="33" t="str">
        <f ca="true">+IF(OFFSET('Hygiene Data'!$D$12,0,10*ROW('Hygiene Data'!D193))="","",OFFSET('Hygiene Data'!$D$12,0,10*ROW('Hygiene Data'!D193)))</f>
        <v/>
      </c>
      <c r="DS199" s="33" t="str">
        <f ca="true">+IF(OFFSET('Hygiene Data'!$D$13,0,10*ROW('Hygiene Data'!D193))="","",OFFSET('Hygiene Data'!$D$13,0,10*ROW('Hygiene Data'!D193)))</f>
        <v/>
      </c>
      <c r="DT199" s="33" t="str">
        <f ca="true">+IF(OFFSET('Hygiene Data'!$D$14,0,10*ROW('Hygiene Data'!D193))="","",OFFSET('Hygiene Data'!$D$14,0,10*ROW('Hygiene Data'!D193)))</f>
        <v/>
      </c>
      <c r="DU199" s="33" t="str">
        <f ca="true">+IF(OFFSET('Hygiene Data'!$E$12,0,10*ROW('Hygiene Data'!E193))="","",OFFSET('Hygiene Data'!$E$12,0,10*ROW('Hygiene Data'!E193)))</f>
        <v/>
      </c>
      <c r="DV199" s="33" t="str">
        <f ca="true">+IF(OFFSET('Hygiene Data'!$E$13,0,10*ROW('Hygiene Data'!E193))="","",OFFSET('Hygiene Data'!$E$13,0,10*ROW('Hygiene Data'!E193)))</f>
        <v/>
      </c>
      <c r="DW199" s="33" t="str">
        <f ca="true">+IF(OFFSET('Hygiene Data'!$E$14,0,10*ROW('Hygiene Data'!E193))="","",OFFSET('Hygiene Data'!$E$14,0,10*ROW('Hygiene Data'!E193)))</f>
        <v/>
      </c>
      <c r="DX199" s="33" t="str">
        <f ca="true">+IF(OFFSET('Hygiene Data'!$F$12,0,10*ROW('Hygiene Data'!F193))="","",OFFSET('Hygiene Data'!$F$12,0,10*ROW('Hygiene Data'!F193)))</f>
        <v/>
      </c>
      <c r="DY199" s="33" t="str">
        <f ca="true">+IF(OFFSET('Hygiene Data'!$F$13,0,10*ROW('Hygiene Data'!F193))="","",OFFSET('Hygiene Data'!$F$13,0,10*ROW('Hygiene Data'!F193)))</f>
        <v/>
      </c>
      <c r="DZ199" s="33" t="str">
        <f ca="true">+IF(OFFSET('Hygiene Data'!$F$14,0,10*ROW('Hygiene Data'!F193))="","",OFFSET('Hygiene Data'!$F$14,0,10*ROW('Hygiene Data'!F193)))</f>
        <v/>
      </c>
      <c r="EA199" s="33" t="str">
        <f ca="true">+IF(OFFSET('Hygiene Data'!$G$12,0,10*ROW('Hygiene Data'!G193))="","",OFFSET('Hygiene Data'!$G$12,0,10*ROW('Hygiene Data'!G193)))</f>
        <v/>
      </c>
      <c r="EB199" s="33" t="str">
        <f ca="true">+IF(OFFSET('Hygiene Data'!$G$13,0,10*ROW('Hygiene Data'!G193))="","",OFFSET('Hygiene Data'!$G$13,0,10*ROW('Hygiene Data'!G193)))</f>
        <v/>
      </c>
      <c r="EC199" s="33" t="str">
        <f ca="true">+IF(OFFSET('Hygiene Data'!$G$14,0,10*ROW('Hygiene Data'!G193))="","",OFFSET('Hygiene Data'!$G$14,0,10*ROW('Hygiene Data'!G193)))</f>
        <v/>
      </c>
      <c r="ED199" s="33" t="str">
        <f ca="true">+IF(OFFSET('Hygiene Data'!$H$12,0,10*ROW('Hygiene Data'!H193))="","",OFFSET('Hygiene Data'!$H$12,0,10*ROW('Hygiene Data'!H193)))</f>
        <v/>
      </c>
      <c r="EE199" s="33" t="str">
        <f ca="true">+IF(OFFSET('Hygiene Data'!$H$13,0,10*ROW('Hygiene Data'!H193))="","",OFFSET('Hygiene Data'!$H$13,0,10*ROW('Hygiene Data'!H193)))</f>
        <v/>
      </c>
      <c r="EF199" s="33" t="str">
        <f ca="true">+IF(OFFSET('Hygiene Data'!$H$14,0,10*ROW('Hygiene Data'!H193))="","",OFFSET('Hygiene Data'!$H$14,0,10*ROW('Hygiene Data'!H193)))</f>
        <v/>
      </c>
    </row>
    <row r="200" x14ac:dyDescent="0.2">
      <c r="A200" s="56" t="str">
        <f ca="true">+IF(OFFSET('Water Data'!$B$1,0,10*ROW('Water Data'!B197))="","",OFFSET('Water Data'!$B$1,0,10*ROW('Water Data'!B197)))</f>
        <v/>
      </c>
      <c r="B200" s="56" t="str">
        <f ca="true">+IF(OFFSET('Water Data'!$A$3,0,10*ROW('Water Data'!A197))="","",OFFSET('Water Data'!$A$3,0,10*ROW('Water Data'!A197)))</f>
        <v/>
      </c>
      <c r="C200" s="56" t="str">
        <f ca="true">+IF(OFFSET('Water Data'!$C$3,0,10*ROW('Water Data'!C197))="","",OFFSET('Water Data'!$C$3,0,10*ROW('Water Data'!C197)))</f>
        <v/>
      </c>
      <c r="D200" s="244"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4"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4"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4"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4"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4"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4"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4"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4"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4"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4"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4"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4"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4"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4"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4"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4"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4"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45"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45"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45"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45"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45"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45"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45"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45"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45"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45"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45"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45"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45"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45"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45"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45"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45"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45"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45"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45"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45"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45"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45"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45"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45"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45"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45"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45"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45"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45"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46"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46"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46"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46"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46"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46"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46"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46"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46"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46"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46"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46"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46"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46"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46"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46"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46"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46"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3" t="str">
        <f ca="true">+IF(OFFSET('Water Data'!$C$28,0,10*ROW('Water Data'!C194))="","",OFFSET('Water Data'!$C$28,0,10*ROW('Water Data'!C194)))</f>
        <v/>
      </c>
      <c r="BT200" s="33" t="str">
        <f ca="true">+IF(OFFSET('Water Data'!$C$29,0,10*ROW('Water Data'!C194))="","",OFFSET('Water Data'!$C$29,0,10*ROW('Water Data'!C194)))</f>
        <v/>
      </c>
      <c r="BU200" s="33" t="str">
        <f ca="true">+IF(OFFSET('Water Data'!$C$30,0,10*ROW('Water Data'!C194))="","",OFFSET('Water Data'!$C$30,0,10*ROW('Water Data'!C194)))</f>
        <v/>
      </c>
      <c r="BV200" s="33" t="str">
        <f ca="true">+IF(OFFSET('Water Data'!$D$28,0,10*ROW('Water Data'!D194))="","",OFFSET('Water Data'!$D$28,0,10*ROW('Water Data'!D194)))</f>
        <v/>
      </c>
      <c r="BW200" s="33" t="str">
        <f ca="true">+IF(OFFSET('Water Data'!$D$29,0,10*ROW('Water Data'!D194))="","",OFFSET('Water Data'!$D$29,0,10*ROW('Water Data'!D194)))</f>
        <v/>
      </c>
      <c r="BX200" s="33" t="str">
        <f ca="true">+IF(OFFSET('Water Data'!$D$30,0,10*ROW('Water Data'!D194))="","",OFFSET('Water Data'!$D$30,0,10*ROW('Water Data'!D194)))</f>
        <v/>
      </c>
      <c r="BY200" s="33" t="str">
        <f ca="true">+IF(OFFSET('Water Data'!$E$28,0,10*ROW('Water Data'!E194))="","",OFFSET('Water Data'!$E$28,0,10*ROW('Water Data'!E194)))</f>
        <v/>
      </c>
      <c r="BZ200" s="33" t="str">
        <f ca="true">+IF(OFFSET('Water Data'!$E$29,0,10*ROW('Water Data'!E194))="","",OFFSET('Water Data'!$E$29,0,10*ROW('Water Data'!E194)))</f>
        <v/>
      </c>
      <c r="CA200" s="33" t="str">
        <f ca="true">+IF(OFFSET('Water Data'!$E$30,0,10*ROW('Water Data'!E194))="","",OFFSET('Water Data'!$E$30,0,10*ROW('Water Data'!E194)))</f>
        <v/>
      </c>
      <c r="CB200" s="33" t="str">
        <f ca="true">+IF(OFFSET('Water Data'!$F$28,0,10*ROW('Water Data'!F194))="","",OFFSET('Water Data'!$F$28,0,10*ROW('Water Data'!F194)))</f>
        <v/>
      </c>
      <c r="CC200" s="33" t="str">
        <f ca="true">+IF(OFFSET('Water Data'!$F$29,0,10*ROW('Water Data'!F194))="","",OFFSET('Water Data'!$F$29,0,10*ROW('Water Data'!F194)))</f>
        <v/>
      </c>
      <c r="CD200" s="33" t="str">
        <f ca="true">+IF(OFFSET('Water Data'!$F$30,0,10*ROW('Water Data'!F194))="","",OFFSET('Water Data'!$F$30,0,10*ROW('Water Data'!F194)))</f>
        <v/>
      </c>
      <c r="CE200" s="33" t="str">
        <f ca="true">+IF(OFFSET('Water Data'!$G$28,0,10*ROW('Water Data'!G194))="","",OFFSET('Water Data'!$G$28,0,10*ROW('Water Data'!G194)))</f>
        <v/>
      </c>
      <c r="CF200" s="33" t="str">
        <f ca="true">+IF(OFFSET('Water Data'!$G$29,0,10*ROW('Water Data'!G194))="","",OFFSET('Water Data'!$G$29,0,10*ROW('Water Data'!G194)))</f>
        <v/>
      </c>
      <c r="CG200" s="33" t="str">
        <f ca="true">+IF(OFFSET('Water Data'!$G$30,0,10*ROW('Water Data'!G194))="","",OFFSET('Water Data'!$G$30,0,10*ROW('Water Data'!G194)))</f>
        <v/>
      </c>
      <c r="CH200" s="33" t="str">
        <f ca="true">+IF(OFFSET('Water Data'!$H$28,0,10*ROW('Water Data'!H194))="","",OFFSET('Water Data'!$H$28,0,10*ROW('Water Data'!H194)))</f>
        <v/>
      </c>
      <c r="CI200" s="33" t="str">
        <f ca="true">+IF(OFFSET('Water Data'!$H$29,0,10*ROW('Water Data'!H194))="","",OFFSET('Water Data'!$H$29,0,10*ROW('Water Data'!H194)))</f>
        <v/>
      </c>
      <c r="CJ200" s="33" t="str">
        <f ca="true">+IF(OFFSET('Water Data'!$H$30,0,10*ROW('Water Data'!H194))="","",OFFSET('Water Data'!$H$30,0,10*ROW('Water Data'!H194)))</f>
        <v/>
      </c>
      <c r="CK200" s="33" t="str">
        <f ca="true">+IF(OFFSET('Sanitation Data'!$C$29,0,10*ROW('Sanitation Data'!C194))="","",OFFSET('Sanitation Data'!$C$29,0,10*ROW('Sanitation Data'!C194)))</f>
        <v/>
      </c>
      <c r="CL200" s="33" t="str">
        <f ca="true">+IF(OFFSET('Sanitation Data'!$C$30,0,10*ROW('Sanitation Data'!C194))="","",OFFSET('Sanitation Data'!$C$30,0,10*ROW('Sanitation Data'!C194)))</f>
        <v/>
      </c>
      <c r="CM200" s="33" t="str">
        <f ca="true">+IF(OFFSET('Sanitation Data'!$C$31,0,10*ROW('Sanitation Data'!C194))="","",OFFSET('Sanitation Data'!$C$31,0,10*ROW('Sanitation Data'!C194)))</f>
        <v/>
      </c>
      <c r="CN200" s="33" t="str">
        <f ca="true">+IF(OFFSET('Sanitation Data'!$C$32,0,10*ROW('Sanitation Data'!C194))="","",OFFSET('Sanitation Data'!$C$32,0,10*ROW('Sanitation Data'!C194)))</f>
        <v/>
      </c>
      <c r="CO200" s="33" t="str">
        <f ca="true">+IF(OFFSET('Sanitation Data'!$C$33,0,10*ROW('Sanitation Data'!C194))="","",OFFSET('Sanitation Data'!$C$33,0,10*ROW('Sanitation Data'!C194)))</f>
        <v/>
      </c>
      <c r="CP200" s="33" t="str">
        <f ca="true">+IF(OFFSET('Sanitation Data'!$D$29,0,10*ROW('Sanitation Data'!D194))="","",OFFSET('Sanitation Data'!$D$29,0,10*ROW('Sanitation Data'!D194)))</f>
        <v/>
      </c>
      <c r="CQ200" s="33" t="str">
        <f ca="true">+IF(OFFSET('Sanitation Data'!$D$30,0,10*ROW('Sanitation Data'!D194))="","",OFFSET('Sanitation Data'!$D$30,0,10*ROW('Sanitation Data'!D194)))</f>
        <v/>
      </c>
      <c r="CR200" s="33" t="str">
        <f ca="true">+IF(OFFSET('Sanitation Data'!$D$31,0,10*ROW('Sanitation Data'!D194))="","",OFFSET('Sanitation Data'!$D$31,0,10*ROW('Sanitation Data'!D194)))</f>
        <v/>
      </c>
      <c r="CS200" s="33" t="str">
        <f ca="true">+IF(OFFSET('Sanitation Data'!$D$32,0,10*ROW('Sanitation Data'!D194))="","",OFFSET('Sanitation Data'!$D$32,0,10*ROW('Sanitation Data'!D194)))</f>
        <v/>
      </c>
      <c r="CT200" s="33" t="str">
        <f ca="true">+IF(OFFSET('Sanitation Data'!$D$33,0,10*ROW('Sanitation Data'!D194))="","",OFFSET('Sanitation Data'!$D$33,0,10*ROW('Sanitation Data'!D194)))</f>
        <v/>
      </c>
      <c r="CU200" s="33" t="str">
        <f ca="true">+IF(OFFSET('Sanitation Data'!$E$29,0,10*ROW('Sanitation Data'!E194))="","",OFFSET('Sanitation Data'!$E$29,0,10*ROW('Sanitation Data'!E194)))</f>
        <v/>
      </c>
      <c r="CV200" s="33" t="str">
        <f ca="true">+IF(OFFSET('Sanitation Data'!$E$30,0,10*ROW('Sanitation Data'!E194))="","",OFFSET('Sanitation Data'!$E$30,0,10*ROW('Sanitation Data'!E194)))</f>
        <v/>
      </c>
      <c r="CW200" s="33" t="str">
        <f ca="true">+IF(OFFSET('Sanitation Data'!$E$31,0,10*ROW('Sanitation Data'!E194))="","",OFFSET('Sanitation Data'!$E$31,0,10*ROW('Sanitation Data'!E194)))</f>
        <v/>
      </c>
      <c r="CX200" s="33" t="str">
        <f ca="true">+IF(OFFSET('Sanitation Data'!$E$32,0,10*ROW('Sanitation Data'!E194))="","",OFFSET('Sanitation Data'!$E$32,0,10*ROW('Sanitation Data'!E194)))</f>
        <v/>
      </c>
      <c r="CY200" s="33" t="str">
        <f ca="true">+IF(OFFSET('Sanitation Data'!$E$33,0,10*ROW('Sanitation Data'!E194))="","",OFFSET('Sanitation Data'!$E$33,0,10*ROW('Sanitation Data'!E194)))</f>
        <v/>
      </c>
      <c r="CZ200" s="33" t="str">
        <f ca="true">+IF(OFFSET('Sanitation Data'!$F$29,0,10*ROW('Sanitation Data'!F194))="","",OFFSET('Sanitation Data'!$F$29,0,10*ROW('Sanitation Data'!F194)))</f>
        <v/>
      </c>
      <c r="DA200" s="33" t="str">
        <f ca="true">+IF(OFFSET('Sanitation Data'!$F$30,0,10*ROW('Sanitation Data'!F194))="","",OFFSET('Sanitation Data'!$F$30,0,10*ROW('Sanitation Data'!F194)))</f>
        <v/>
      </c>
      <c r="DB200" s="33" t="str">
        <f ca="true">+IF(OFFSET('Sanitation Data'!$F$31,0,10*ROW('Sanitation Data'!F194))="","",OFFSET('Sanitation Data'!$F$31,0,10*ROW('Sanitation Data'!F194)))</f>
        <v/>
      </c>
      <c r="DC200" s="33" t="str">
        <f ca="true">+IF(OFFSET('Sanitation Data'!$F$32,0,10*ROW('Sanitation Data'!F194))="","",OFFSET('Sanitation Data'!$F$32,0,10*ROW('Sanitation Data'!F194)))</f>
        <v/>
      </c>
      <c r="DD200" s="33" t="str">
        <f ca="true">+IF(OFFSET('Sanitation Data'!$F$33,0,10*ROW('Sanitation Data'!F194))="","",OFFSET('Sanitation Data'!$F$33,0,10*ROW('Sanitation Data'!F194)))</f>
        <v/>
      </c>
      <c r="DE200" s="33" t="str">
        <f ca="true">+IF(OFFSET('Sanitation Data'!$G$29,0,10*ROW('Sanitation Data'!G194))="","",OFFSET('Sanitation Data'!$G$29,0,10*ROW('Sanitation Data'!G194)))</f>
        <v/>
      </c>
      <c r="DF200" s="33" t="str">
        <f ca="true">+IF(OFFSET('Sanitation Data'!$G$30,0,10*ROW('Sanitation Data'!G194))="","",OFFSET('Sanitation Data'!$G$30,0,10*ROW('Sanitation Data'!G194)))</f>
        <v/>
      </c>
      <c r="DG200" s="33" t="str">
        <f ca="true">+IF(OFFSET('Sanitation Data'!$G$31,0,10*ROW('Sanitation Data'!G194))="","",OFFSET('Sanitation Data'!$G$31,0,10*ROW('Sanitation Data'!G194)))</f>
        <v/>
      </c>
      <c r="DH200" s="33" t="str">
        <f ca="true">+IF(OFFSET('Sanitation Data'!$G$32,0,10*ROW('Sanitation Data'!G194))="","",OFFSET('Sanitation Data'!$G$32,0,10*ROW('Sanitation Data'!G194)))</f>
        <v/>
      </c>
      <c r="DI200" s="33" t="str">
        <f ca="true">+IF(OFFSET('Sanitation Data'!$G$33,0,10*ROW('Sanitation Data'!G194))="","",OFFSET('Sanitation Data'!$G$33,0,10*ROW('Sanitation Data'!G194)))</f>
        <v/>
      </c>
      <c r="DJ200" s="33" t="str">
        <f ca="true">+IF(OFFSET('Sanitation Data'!$H$29,0,10*ROW('Sanitation Data'!H194))="","",OFFSET('Sanitation Data'!$H$29,0,10*ROW('Sanitation Data'!H194)))</f>
        <v/>
      </c>
      <c r="DK200" s="33" t="str">
        <f ca="true">+IF(OFFSET('Sanitation Data'!$H$30,0,10*ROW('Sanitation Data'!H194))="","",OFFSET('Sanitation Data'!$H$30,0,10*ROW('Sanitation Data'!H194)))</f>
        <v/>
      </c>
      <c r="DL200" s="33" t="str">
        <f ca="true">+IF(OFFSET('Sanitation Data'!$H$31,0,10*ROW('Sanitation Data'!H194))="","",OFFSET('Sanitation Data'!$H$31,0,10*ROW('Sanitation Data'!H194)))</f>
        <v/>
      </c>
      <c r="DM200" s="33" t="str">
        <f ca="true">+IF(OFFSET('Sanitation Data'!$H$32,0,10*ROW('Sanitation Data'!H194))="","",OFFSET('Sanitation Data'!$H$32,0,10*ROW('Sanitation Data'!H194)))</f>
        <v/>
      </c>
      <c r="DN200" s="33" t="str">
        <f ca="true">+IF(OFFSET('Sanitation Data'!$H$33,0,10*ROW('Sanitation Data'!H194))="","",OFFSET('Sanitation Data'!$H$33,0,10*ROW('Sanitation Data'!H194)))</f>
        <v/>
      </c>
      <c r="DO200" s="33" t="str">
        <f ca="true">+IF(OFFSET('Hygiene Data'!$C$12,0,10*ROW('Hygiene Data'!C194))="","",OFFSET('Hygiene Data'!$C$12,0,10*ROW('Hygiene Data'!C194)))</f>
        <v/>
      </c>
      <c r="DP200" s="33" t="str">
        <f ca="true">+IF(OFFSET('Hygiene Data'!$C$13,0,10*ROW('Hygiene Data'!C194))="","",OFFSET('Hygiene Data'!$C$13,0,10*ROW('Hygiene Data'!C194)))</f>
        <v/>
      </c>
      <c r="DQ200" s="33" t="str">
        <f ca="true">+IF(OFFSET('Hygiene Data'!$C$14,0,10*ROW('Hygiene Data'!C194))="","",OFFSET('Hygiene Data'!$C$14,0,10*ROW('Hygiene Data'!C194)))</f>
        <v/>
      </c>
      <c r="DR200" s="33" t="str">
        <f ca="true">+IF(OFFSET('Hygiene Data'!$D$12,0,10*ROW('Hygiene Data'!D194))="","",OFFSET('Hygiene Data'!$D$12,0,10*ROW('Hygiene Data'!D194)))</f>
        <v/>
      </c>
      <c r="DS200" s="33" t="str">
        <f ca="true">+IF(OFFSET('Hygiene Data'!$D$13,0,10*ROW('Hygiene Data'!D194))="","",OFFSET('Hygiene Data'!$D$13,0,10*ROW('Hygiene Data'!D194)))</f>
        <v/>
      </c>
      <c r="DT200" s="33" t="str">
        <f ca="true">+IF(OFFSET('Hygiene Data'!$D$14,0,10*ROW('Hygiene Data'!D194))="","",OFFSET('Hygiene Data'!$D$14,0,10*ROW('Hygiene Data'!D194)))</f>
        <v/>
      </c>
      <c r="DU200" s="33" t="str">
        <f ca="true">+IF(OFFSET('Hygiene Data'!$E$12,0,10*ROW('Hygiene Data'!E194))="","",OFFSET('Hygiene Data'!$E$12,0,10*ROW('Hygiene Data'!E194)))</f>
        <v/>
      </c>
      <c r="DV200" s="33" t="str">
        <f ca="true">+IF(OFFSET('Hygiene Data'!$E$13,0,10*ROW('Hygiene Data'!E194))="","",OFFSET('Hygiene Data'!$E$13,0,10*ROW('Hygiene Data'!E194)))</f>
        <v/>
      </c>
      <c r="DW200" s="33" t="str">
        <f ca="true">+IF(OFFSET('Hygiene Data'!$E$14,0,10*ROW('Hygiene Data'!E194))="","",OFFSET('Hygiene Data'!$E$14,0,10*ROW('Hygiene Data'!E194)))</f>
        <v/>
      </c>
      <c r="DX200" s="33" t="str">
        <f ca="true">+IF(OFFSET('Hygiene Data'!$F$12,0,10*ROW('Hygiene Data'!F194))="","",OFFSET('Hygiene Data'!$F$12,0,10*ROW('Hygiene Data'!F194)))</f>
        <v/>
      </c>
      <c r="DY200" s="33" t="str">
        <f ca="true">+IF(OFFSET('Hygiene Data'!$F$13,0,10*ROW('Hygiene Data'!F194))="","",OFFSET('Hygiene Data'!$F$13,0,10*ROW('Hygiene Data'!F194)))</f>
        <v/>
      </c>
      <c r="DZ200" s="33" t="str">
        <f ca="true">+IF(OFFSET('Hygiene Data'!$F$14,0,10*ROW('Hygiene Data'!F194))="","",OFFSET('Hygiene Data'!$F$14,0,10*ROW('Hygiene Data'!F194)))</f>
        <v/>
      </c>
      <c r="EA200" s="33" t="str">
        <f ca="true">+IF(OFFSET('Hygiene Data'!$G$12,0,10*ROW('Hygiene Data'!G194))="","",OFFSET('Hygiene Data'!$G$12,0,10*ROW('Hygiene Data'!G194)))</f>
        <v/>
      </c>
      <c r="EB200" s="33" t="str">
        <f ca="true">+IF(OFFSET('Hygiene Data'!$G$13,0,10*ROW('Hygiene Data'!G194))="","",OFFSET('Hygiene Data'!$G$13,0,10*ROW('Hygiene Data'!G194)))</f>
        <v/>
      </c>
      <c r="EC200" s="33" t="str">
        <f ca="true">+IF(OFFSET('Hygiene Data'!$G$14,0,10*ROW('Hygiene Data'!G194))="","",OFFSET('Hygiene Data'!$G$14,0,10*ROW('Hygiene Data'!G194)))</f>
        <v/>
      </c>
      <c r="ED200" s="33" t="str">
        <f ca="true">+IF(OFFSET('Hygiene Data'!$H$12,0,10*ROW('Hygiene Data'!H194))="","",OFFSET('Hygiene Data'!$H$12,0,10*ROW('Hygiene Data'!H194)))</f>
        <v/>
      </c>
      <c r="EE200" s="33" t="str">
        <f ca="true">+IF(OFFSET('Hygiene Data'!$H$13,0,10*ROW('Hygiene Data'!H194))="","",OFFSET('Hygiene Data'!$H$13,0,10*ROW('Hygiene Data'!H194)))</f>
        <v/>
      </c>
      <c r="EF200" s="33" t="str">
        <f ca="true">+IF(OFFSET('Hygiene Data'!$H$14,0,10*ROW('Hygiene Data'!H194))="","",OFFSET('Hygiene Data'!$H$14,0,10*ROW('Hygiene Data'!H194)))</f>
        <v/>
      </c>
    </row>
    <row r="201" x14ac:dyDescent="0.2">
      <c r="A201" s="56" t="str">
        <f ca="true">+IF(OFFSET('Water Data'!$B$1,0,10*ROW('Water Data'!B198))="","",OFFSET('Water Data'!$B$1,0,10*ROW('Water Data'!B198)))</f>
        <v/>
      </c>
      <c r="B201" s="56" t="str">
        <f ca="true">+IF(OFFSET('Water Data'!$A$3,0,10*ROW('Water Data'!A198))="","",OFFSET('Water Data'!$A$3,0,10*ROW('Water Data'!A198)))</f>
        <v/>
      </c>
      <c r="C201" s="56" t="str">
        <f ca="true">+IF(OFFSET('Water Data'!$C$3,0,10*ROW('Water Data'!C198))="","",OFFSET('Water Data'!$C$3,0,10*ROW('Water Data'!C198)))</f>
        <v/>
      </c>
      <c r="D201" s="244"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4"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4"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4"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4"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4"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4"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4"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4"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4"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4"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4"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4"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4"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4"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4"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4"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4"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45"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45"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45"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45"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45"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45"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45"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45"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45"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45"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45"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45"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45"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45"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45"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45"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45"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45"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45"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45"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45"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45"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45"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45"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45"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45"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45"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45"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45"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45"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46"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46"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46"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46"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46"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46"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46"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46"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46"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46"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46"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46"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46"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46"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46"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46"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46"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46"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3" t="str">
        <f ca="true">+IF(OFFSET('Water Data'!$C$28,0,10*ROW('Water Data'!C195))="","",OFFSET('Water Data'!$C$28,0,10*ROW('Water Data'!C195)))</f>
        <v/>
      </c>
      <c r="BT201" s="33" t="str">
        <f ca="true">+IF(OFFSET('Water Data'!$C$29,0,10*ROW('Water Data'!C195))="","",OFFSET('Water Data'!$C$29,0,10*ROW('Water Data'!C195)))</f>
        <v/>
      </c>
      <c r="BU201" s="33" t="str">
        <f ca="true">+IF(OFFSET('Water Data'!$C$30,0,10*ROW('Water Data'!C195))="","",OFFSET('Water Data'!$C$30,0,10*ROW('Water Data'!C195)))</f>
        <v/>
      </c>
      <c r="BV201" s="33" t="str">
        <f ca="true">+IF(OFFSET('Water Data'!$D$28,0,10*ROW('Water Data'!D195))="","",OFFSET('Water Data'!$D$28,0,10*ROW('Water Data'!D195)))</f>
        <v/>
      </c>
      <c r="BW201" s="33" t="str">
        <f ca="true">+IF(OFFSET('Water Data'!$D$29,0,10*ROW('Water Data'!D195))="","",OFFSET('Water Data'!$D$29,0,10*ROW('Water Data'!D195)))</f>
        <v/>
      </c>
      <c r="BX201" s="33" t="str">
        <f ca="true">+IF(OFFSET('Water Data'!$D$30,0,10*ROW('Water Data'!D195))="","",OFFSET('Water Data'!$D$30,0,10*ROW('Water Data'!D195)))</f>
        <v/>
      </c>
      <c r="BY201" s="33" t="str">
        <f ca="true">+IF(OFFSET('Water Data'!$E$28,0,10*ROW('Water Data'!E195))="","",OFFSET('Water Data'!$E$28,0,10*ROW('Water Data'!E195)))</f>
        <v/>
      </c>
      <c r="BZ201" s="33" t="str">
        <f ca="true">+IF(OFFSET('Water Data'!$E$29,0,10*ROW('Water Data'!E195))="","",OFFSET('Water Data'!$E$29,0,10*ROW('Water Data'!E195)))</f>
        <v/>
      </c>
      <c r="CA201" s="33" t="str">
        <f ca="true">+IF(OFFSET('Water Data'!$E$30,0,10*ROW('Water Data'!E195))="","",OFFSET('Water Data'!$E$30,0,10*ROW('Water Data'!E195)))</f>
        <v/>
      </c>
      <c r="CB201" s="33" t="str">
        <f ca="true">+IF(OFFSET('Water Data'!$F$28,0,10*ROW('Water Data'!F195))="","",OFFSET('Water Data'!$F$28,0,10*ROW('Water Data'!F195)))</f>
        <v/>
      </c>
      <c r="CC201" s="33" t="str">
        <f ca="true">+IF(OFFSET('Water Data'!$F$29,0,10*ROW('Water Data'!F195))="","",OFFSET('Water Data'!$F$29,0,10*ROW('Water Data'!F195)))</f>
        <v/>
      </c>
      <c r="CD201" s="33" t="str">
        <f ca="true">+IF(OFFSET('Water Data'!$F$30,0,10*ROW('Water Data'!F195))="","",OFFSET('Water Data'!$F$30,0,10*ROW('Water Data'!F195)))</f>
        <v/>
      </c>
      <c r="CE201" s="33" t="str">
        <f ca="true">+IF(OFFSET('Water Data'!$G$28,0,10*ROW('Water Data'!G195))="","",OFFSET('Water Data'!$G$28,0,10*ROW('Water Data'!G195)))</f>
        <v/>
      </c>
      <c r="CF201" s="33" t="str">
        <f ca="true">+IF(OFFSET('Water Data'!$G$29,0,10*ROW('Water Data'!G195))="","",OFFSET('Water Data'!$G$29,0,10*ROW('Water Data'!G195)))</f>
        <v/>
      </c>
      <c r="CG201" s="33" t="str">
        <f ca="true">+IF(OFFSET('Water Data'!$G$30,0,10*ROW('Water Data'!G195))="","",OFFSET('Water Data'!$G$30,0,10*ROW('Water Data'!G195)))</f>
        <v/>
      </c>
      <c r="CH201" s="33" t="str">
        <f ca="true">+IF(OFFSET('Water Data'!$H$28,0,10*ROW('Water Data'!H195))="","",OFFSET('Water Data'!$H$28,0,10*ROW('Water Data'!H195)))</f>
        <v/>
      </c>
      <c r="CI201" s="33" t="str">
        <f ca="true">+IF(OFFSET('Water Data'!$H$29,0,10*ROW('Water Data'!H195))="","",OFFSET('Water Data'!$H$29,0,10*ROW('Water Data'!H195)))</f>
        <v/>
      </c>
      <c r="CJ201" s="33" t="str">
        <f ca="true">+IF(OFFSET('Water Data'!$H$30,0,10*ROW('Water Data'!H195))="","",OFFSET('Water Data'!$H$30,0,10*ROW('Water Data'!H195)))</f>
        <v/>
      </c>
      <c r="CK201" s="33" t="str">
        <f ca="true">+IF(OFFSET('Sanitation Data'!$C$29,0,10*ROW('Sanitation Data'!C195))="","",OFFSET('Sanitation Data'!$C$29,0,10*ROW('Sanitation Data'!C195)))</f>
        <v/>
      </c>
      <c r="CL201" s="33" t="str">
        <f ca="true">+IF(OFFSET('Sanitation Data'!$C$30,0,10*ROW('Sanitation Data'!C195))="","",OFFSET('Sanitation Data'!$C$30,0,10*ROW('Sanitation Data'!C195)))</f>
        <v/>
      </c>
      <c r="CM201" s="33" t="str">
        <f ca="true">+IF(OFFSET('Sanitation Data'!$C$31,0,10*ROW('Sanitation Data'!C195))="","",OFFSET('Sanitation Data'!$C$31,0,10*ROW('Sanitation Data'!C195)))</f>
        <v/>
      </c>
      <c r="CN201" s="33" t="str">
        <f ca="true">+IF(OFFSET('Sanitation Data'!$C$32,0,10*ROW('Sanitation Data'!C195))="","",OFFSET('Sanitation Data'!$C$32,0,10*ROW('Sanitation Data'!C195)))</f>
        <v/>
      </c>
      <c r="CO201" s="33" t="str">
        <f ca="true">+IF(OFFSET('Sanitation Data'!$C$33,0,10*ROW('Sanitation Data'!C195))="","",OFFSET('Sanitation Data'!$C$33,0,10*ROW('Sanitation Data'!C195)))</f>
        <v/>
      </c>
      <c r="CP201" s="33" t="str">
        <f ca="true">+IF(OFFSET('Sanitation Data'!$D$29,0,10*ROW('Sanitation Data'!D195))="","",OFFSET('Sanitation Data'!$D$29,0,10*ROW('Sanitation Data'!D195)))</f>
        <v/>
      </c>
      <c r="CQ201" s="33" t="str">
        <f ca="true">+IF(OFFSET('Sanitation Data'!$D$30,0,10*ROW('Sanitation Data'!D195))="","",OFFSET('Sanitation Data'!$D$30,0,10*ROW('Sanitation Data'!D195)))</f>
        <v/>
      </c>
      <c r="CR201" s="33" t="str">
        <f ca="true">+IF(OFFSET('Sanitation Data'!$D$31,0,10*ROW('Sanitation Data'!D195))="","",OFFSET('Sanitation Data'!$D$31,0,10*ROW('Sanitation Data'!D195)))</f>
        <v/>
      </c>
      <c r="CS201" s="33" t="str">
        <f ca="true">+IF(OFFSET('Sanitation Data'!$D$32,0,10*ROW('Sanitation Data'!D195))="","",OFFSET('Sanitation Data'!$D$32,0,10*ROW('Sanitation Data'!D195)))</f>
        <v/>
      </c>
      <c r="CT201" s="33" t="str">
        <f ca="true">+IF(OFFSET('Sanitation Data'!$D$33,0,10*ROW('Sanitation Data'!D195))="","",OFFSET('Sanitation Data'!$D$33,0,10*ROW('Sanitation Data'!D195)))</f>
        <v/>
      </c>
      <c r="CU201" s="33" t="str">
        <f ca="true">+IF(OFFSET('Sanitation Data'!$E$29,0,10*ROW('Sanitation Data'!E195))="","",OFFSET('Sanitation Data'!$E$29,0,10*ROW('Sanitation Data'!E195)))</f>
        <v/>
      </c>
      <c r="CV201" s="33" t="str">
        <f ca="true">+IF(OFFSET('Sanitation Data'!$E$30,0,10*ROW('Sanitation Data'!E195))="","",OFFSET('Sanitation Data'!$E$30,0,10*ROW('Sanitation Data'!E195)))</f>
        <v/>
      </c>
      <c r="CW201" s="33" t="str">
        <f ca="true">+IF(OFFSET('Sanitation Data'!$E$31,0,10*ROW('Sanitation Data'!E195))="","",OFFSET('Sanitation Data'!$E$31,0,10*ROW('Sanitation Data'!E195)))</f>
        <v/>
      </c>
      <c r="CX201" s="33" t="str">
        <f ca="true">+IF(OFFSET('Sanitation Data'!$E$32,0,10*ROW('Sanitation Data'!E195))="","",OFFSET('Sanitation Data'!$E$32,0,10*ROW('Sanitation Data'!E195)))</f>
        <v/>
      </c>
      <c r="CY201" s="33" t="str">
        <f ca="true">+IF(OFFSET('Sanitation Data'!$E$33,0,10*ROW('Sanitation Data'!E195))="","",OFFSET('Sanitation Data'!$E$33,0,10*ROW('Sanitation Data'!E195)))</f>
        <v/>
      </c>
      <c r="CZ201" s="33" t="str">
        <f ca="true">+IF(OFFSET('Sanitation Data'!$F$29,0,10*ROW('Sanitation Data'!F195))="","",OFFSET('Sanitation Data'!$F$29,0,10*ROW('Sanitation Data'!F195)))</f>
        <v/>
      </c>
      <c r="DA201" s="33" t="str">
        <f ca="true">+IF(OFFSET('Sanitation Data'!$F$30,0,10*ROW('Sanitation Data'!F195))="","",OFFSET('Sanitation Data'!$F$30,0,10*ROW('Sanitation Data'!F195)))</f>
        <v/>
      </c>
      <c r="DB201" s="33" t="str">
        <f ca="true">+IF(OFFSET('Sanitation Data'!$F$31,0,10*ROW('Sanitation Data'!F195))="","",OFFSET('Sanitation Data'!$F$31,0,10*ROW('Sanitation Data'!F195)))</f>
        <v/>
      </c>
      <c r="DC201" s="33" t="str">
        <f ca="true">+IF(OFFSET('Sanitation Data'!$F$32,0,10*ROW('Sanitation Data'!F195))="","",OFFSET('Sanitation Data'!$F$32,0,10*ROW('Sanitation Data'!F195)))</f>
        <v/>
      </c>
      <c r="DD201" s="33" t="str">
        <f ca="true">+IF(OFFSET('Sanitation Data'!$F$33,0,10*ROW('Sanitation Data'!F195))="","",OFFSET('Sanitation Data'!$F$33,0,10*ROW('Sanitation Data'!F195)))</f>
        <v/>
      </c>
      <c r="DE201" s="33" t="str">
        <f ca="true">+IF(OFFSET('Sanitation Data'!$G$29,0,10*ROW('Sanitation Data'!G195))="","",OFFSET('Sanitation Data'!$G$29,0,10*ROW('Sanitation Data'!G195)))</f>
        <v/>
      </c>
      <c r="DF201" s="33" t="str">
        <f ca="true">+IF(OFFSET('Sanitation Data'!$G$30,0,10*ROW('Sanitation Data'!G195))="","",OFFSET('Sanitation Data'!$G$30,0,10*ROW('Sanitation Data'!G195)))</f>
        <v/>
      </c>
      <c r="DG201" s="33" t="str">
        <f ca="true">+IF(OFFSET('Sanitation Data'!$G$31,0,10*ROW('Sanitation Data'!G195))="","",OFFSET('Sanitation Data'!$G$31,0,10*ROW('Sanitation Data'!G195)))</f>
        <v/>
      </c>
      <c r="DH201" s="33" t="str">
        <f ca="true">+IF(OFFSET('Sanitation Data'!$G$32,0,10*ROW('Sanitation Data'!G195))="","",OFFSET('Sanitation Data'!$G$32,0,10*ROW('Sanitation Data'!G195)))</f>
        <v/>
      </c>
      <c r="DI201" s="33" t="str">
        <f ca="true">+IF(OFFSET('Sanitation Data'!$G$33,0,10*ROW('Sanitation Data'!G195))="","",OFFSET('Sanitation Data'!$G$33,0,10*ROW('Sanitation Data'!G195)))</f>
        <v/>
      </c>
      <c r="DJ201" s="33" t="str">
        <f ca="true">+IF(OFFSET('Sanitation Data'!$H$29,0,10*ROW('Sanitation Data'!H195))="","",OFFSET('Sanitation Data'!$H$29,0,10*ROW('Sanitation Data'!H195)))</f>
        <v/>
      </c>
      <c r="DK201" s="33" t="str">
        <f ca="true">+IF(OFFSET('Sanitation Data'!$H$30,0,10*ROW('Sanitation Data'!H195))="","",OFFSET('Sanitation Data'!$H$30,0,10*ROW('Sanitation Data'!H195)))</f>
        <v/>
      </c>
      <c r="DL201" s="33" t="str">
        <f ca="true">+IF(OFFSET('Sanitation Data'!$H$31,0,10*ROW('Sanitation Data'!H195))="","",OFFSET('Sanitation Data'!$H$31,0,10*ROW('Sanitation Data'!H195)))</f>
        <v/>
      </c>
      <c r="DM201" s="33" t="str">
        <f ca="true">+IF(OFFSET('Sanitation Data'!$H$32,0,10*ROW('Sanitation Data'!H195))="","",OFFSET('Sanitation Data'!$H$32,0,10*ROW('Sanitation Data'!H195)))</f>
        <v/>
      </c>
      <c r="DN201" s="33" t="str">
        <f ca="true">+IF(OFFSET('Sanitation Data'!$H$33,0,10*ROW('Sanitation Data'!H195))="","",OFFSET('Sanitation Data'!$H$33,0,10*ROW('Sanitation Data'!H195)))</f>
        <v/>
      </c>
      <c r="DO201" s="33" t="str">
        <f ca="true">+IF(OFFSET('Hygiene Data'!$C$12,0,10*ROW('Hygiene Data'!C195))="","",OFFSET('Hygiene Data'!$C$12,0,10*ROW('Hygiene Data'!C195)))</f>
        <v/>
      </c>
      <c r="DP201" s="33" t="str">
        <f ca="true">+IF(OFFSET('Hygiene Data'!$C$13,0,10*ROW('Hygiene Data'!C195))="","",OFFSET('Hygiene Data'!$C$13,0,10*ROW('Hygiene Data'!C195)))</f>
        <v/>
      </c>
      <c r="DQ201" s="33" t="str">
        <f ca="true">+IF(OFFSET('Hygiene Data'!$C$14,0,10*ROW('Hygiene Data'!C195))="","",OFFSET('Hygiene Data'!$C$14,0,10*ROW('Hygiene Data'!C195)))</f>
        <v/>
      </c>
      <c r="DR201" s="33" t="str">
        <f ca="true">+IF(OFFSET('Hygiene Data'!$D$12,0,10*ROW('Hygiene Data'!D195))="","",OFFSET('Hygiene Data'!$D$12,0,10*ROW('Hygiene Data'!D195)))</f>
        <v/>
      </c>
      <c r="DS201" s="33" t="str">
        <f ca="true">+IF(OFFSET('Hygiene Data'!$D$13,0,10*ROW('Hygiene Data'!D195))="","",OFFSET('Hygiene Data'!$D$13,0,10*ROW('Hygiene Data'!D195)))</f>
        <v/>
      </c>
      <c r="DT201" s="33" t="str">
        <f ca="true">+IF(OFFSET('Hygiene Data'!$D$14,0,10*ROW('Hygiene Data'!D195))="","",OFFSET('Hygiene Data'!$D$14,0,10*ROW('Hygiene Data'!D195)))</f>
        <v/>
      </c>
      <c r="DU201" s="33" t="str">
        <f ca="true">+IF(OFFSET('Hygiene Data'!$E$12,0,10*ROW('Hygiene Data'!E195))="","",OFFSET('Hygiene Data'!$E$12,0,10*ROW('Hygiene Data'!E195)))</f>
        <v/>
      </c>
      <c r="DV201" s="33" t="str">
        <f ca="true">+IF(OFFSET('Hygiene Data'!$E$13,0,10*ROW('Hygiene Data'!E195))="","",OFFSET('Hygiene Data'!$E$13,0,10*ROW('Hygiene Data'!E195)))</f>
        <v/>
      </c>
      <c r="DW201" s="33" t="str">
        <f ca="true">+IF(OFFSET('Hygiene Data'!$E$14,0,10*ROW('Hygiene Data'!E195))="","",OFFSET('Hygiene Data'!$E$14,0,10*ROW('Hygiene Data'!E195)))</f>
        <v/>
      </c>
      <c r="DX201" s="33" t="str">
        <f ca="true">+IF(OFFSET('Hygiene Data'!$F$12,0,10*ROW('Hygiene Data'!F195))="","",OFFSET('Hygiene Data'!$F$12,0,10*ROW('Hygiene Data'!F195)))</f>
        <v/>
      </c>
      <c r="DY201" s="33" t="str">
        <f ca="true">+IF(OFFSET('Hygiene Data'!$F$13,0,10*ROW('Hygiene Data'!F195))="","",OFFSET('Hygiene Data'!$F$13,0,10*ROW('Hygiene Data'!F195)))</f>
        <v/>
      </c>
      <c r="DZ201" s="33" t="str">
        <f ca="true">+IF(OFFSET('Hygiene Data'!$F$14,0,10*ROW('Hygiene Data'!F195))="","",OFFSET('Hygiene Data'!$F$14,0,10*ROW('Hygiene Data'!F195)))</f>
        <v/>
      </c>
      <c r="EA201" s="33" t="str">
        <f ca="true">+IF(OFFSET('Hygiene Data'!$G$12,0,10*ROW('Hygiene Data'!G195))="","",OFFSET('Hygiene Data'!$G$12,0,10*ROW('Hygiene Data'!G195)))</f>
        <v/>
      </c>
      <c r="EB201" s="33" t="str">
        <f ca="true">+IF(OFFSET('Hygiene Data'!$G$13,0,10*ROW('Hygiene Data'!G195))="","",OFFSET('Hygiene Data'!$G$13,0,10*ROW('Hygiene Data'!G195)))</f>
        <v/>
      </c>
      <c r="EC201" s="33" t="str">
        <f ca="true">+IF(OFFSET('Hygiene Data'!$G$14,0,10*ROW('Hygiene Data'!G195))="","",OFFSET('Hygiene Data'!$G$14,0,10*ROW('Hygiene Data'!G195)))</f>
        <v/>
      </c>
      <c r="ED201" s="33" t="str">
        <f ca="true">+IF(OFFSET('Hygiene Data'!$H$12,0,10*ROW('Hygiene Data'!H195))="","",OFFSET('Hygiene Data'!$H$12,0,10*ROW('Hygiene Data'!H195)))</f>
        <v/>
      </c>
      <c r="EE201" s="33" t="str">
        <f ca="true">+IF(OFFSET('Hygiene Data'!$H$13,0,10*ROW('Hygiene Data'!H195))="","",OFFSET('Hygiene Data'!$H$13,0,10*ROW('Hygiene Data'!H195)))</f>
        <v/>
      </c>
      <c r="EF201" s="33" t="str">
        <f ca="true">+IF(OFFSET('Hygiene Data'!$H$14,0,10*ROW('Hygiene Data'!H195))="","",OFFSET('Hygiene Data'!$H$14,0,10*ROW('Hygiene Data'!H195)))</f>
        <v/>
      </c>
    </row>
    <row r="202" x14ac:dyDescent="0.2">
      <c r="A202" s="56" t="str">
        <f ca="true">+IF(OFFSET('Water Data'!$B$1,0,10*ROW('Water Data'!B199))="","",OFFSET('Water Data'!$B$1,0,10*ROW('Water Data'!B199)))</f>
        <v/>
      </c>
      <c r="B202" s="56" t="str">
        <f ca="true">+IF(OFFSET('Water Data'!$A$3,0,10*ROW('Water Data'!A199))="","",OFFSET('Water Data'!$A$3,0,10*ROW('Water Data'!A199)))</f>
        <v/>
      </c>
      <c r="C202" s="56" t="str">
        <f ca="true">+IF(OFFSET('Water Data'!$C$3,0,10*ROW('Water Data'!C199))="","",OFFSET('Water Data'!$C$3,0,10*ROW('Water Data'!C199)))</f>
        <v/>
      </c>
      <c r="D202" s="244"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4"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4"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4"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4"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4"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4"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4"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4"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4"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4"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4"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4"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4"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4"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4"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4"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4"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45"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45"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45"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45"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45"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45"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45"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45"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45"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45"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45"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45"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45"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45"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45"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45"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45"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45"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45"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45"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45"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45"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45"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45"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45"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45"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45"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45"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45"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45"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46"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46"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46"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46"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46"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46"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46"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46"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46"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46"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46"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46"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46"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46"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46"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46"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46"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46"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3" t="str">
        <f ca="true">+IF(OFFSET('Water Data'!$C$28,0,10*ROW('Water Data'!C196))="","",OFFSET('Water Data'!$C$28,0,10*ROW('Water Data'!C196)))</f>
        <v/>
      </c>
      <c r="BT202" s="33" t="str">
        <f ca="true">+IF(OFFSET('Water Data'!$C$29,0,10*ROW('Water Data'!C196))="","",OFFSET('Water Data'!$C$29,0,10*ROW('Water Data'!C196)))</f>
        <v/>
      </c>
      <c r="BU202" s="33" t="str">
        <f ca="true">+IF(OFFSET('Water Data'!$C$30,0,10*ROW('Water Data'!C196))="","",OFFSET('Water Data'!$C$30,0,10*ROW('Water Data'!C196)))</f>
        <v/>
      </c>
      <c r="BV202" s="33" t="str">
        <f ca="true">+IF(OFFSET('Water Data'!$D$28,0,10*ROW('Water Data'!D196))="","",OFFSET('Water Data'!$D$28,0,10*ROW('Water Data'!D196)))</f>
        <v/>
      </c>
      <c r="BW202" s="33" t="str">
        <f ca="true">+IF(OFFSET('Water Data'!$D$29,0,10*ROW('Water Data'!D196))="","",OFFSET('Water Data'!$D$29,0,10*ROW('Water Data'!D196)))</f>
        <v/>
      </c>
      <c r="BX202" s="33" t="str">
        <f ca="true">+IF(OFFSET('Water Data'!$D$30,0,10*ROW('Water Data'!D196))="","",OFFSET('Water Data'!$D$30,0,10*ROW('Water Data'!D196)))</f>
        <v/>
      </c>
      <c r="BY202" s="33" t="str">
        <f ca="true">+IF(OFFSET('Water Data'!$E$28,0,10*ROW('Water Data'!E196))="","",OFFSET('Water Data'!$E$28,0,10*ROW('Water Data'!E196)))</f>
        <v/>
      </c>
      <c r="BZ202" s="33" t="str">
        <f ca="true">+IF(OFFSET('Water Data'!$E$29,0,10*ROW('Water Data'!E196))="","",OFFSET('Water Data'!$E$29,0,10*ROW('Water Data'!E196)))</f>
        <v/>
      </c>
      <c r="CA202" s="33" t="str">
        <f ca="true">+IF(OFFSET('Water Data'!$E$30,0,10*ROW('Water Data'!E196))="","",OFFSET('Water Data'!$E$30,0,10*ROW('Water Data'!E196)))</f>
        <v/>
      </c>
      <c r="CB202" s="33" t="str">
        <f ca="true">+IF(OFFSET('Water Data'!$F$28,0,10*ROW('Water Data'!F196))="","",OFFSET('Water Data'!$F$28,0,10*ROW('Water Data'!F196)))</f>
        <v/>
      </c>
      <c r="CC202" s="33" t="str">
        <f ca="true">+IF(OFFSET('Water Data'!$F$29,0,10*ROW('Water Data'!F196))="","",OFFSET('Water Data'!$F$29,0,10*ROW('Water Data'!F196)))</f>
        <v/>
      </c>
      <c r="CD202" s="33" t="str">
        <f ca="true">+IF(OFFSET('Water Data'!$F$30,0,10*ROW('Water Data'!F196))="","",OFFSET('Water Data'!$F$30,0,10*ROW('Water Data'!F196)))</f>
        <v/>
      </c>
      <c r="CE202" s="33" t="str">
        <f ca="true">+IF(OFFSET('Water Data'!$G$28,0,10*ROW('Water Data'!G196))="","",OFFSET('Water Data'!$G$28,0,10*ROW('Water Data'!G196)))</f>
        <v/>
      </c>
      <c r="CF202" s="33" t="str">
        <f ca="true">+IF(OFFSET('Water Data'!$G$29,0,10*ROW('Water Data'!G196))="","",OFFSET('Water Data'!$G$29,0,10*ROW('Water Data'!G196)))</f>
        <v/>
      </c>
      <c r="CG202" s="33" t="str">
        <f ca="true">+IF(OFFSET('Water Data'!$G$30,0,10*ROW('Water Data'!G196))="","",OFFSET('Water Data'!$G$30,0,10*ROW('Water Data'!G196)))</f>
        <v/>
      </c>
      <c r="CH202" s="33" t="str">
        <f ca="true">+IF(OFFSET('Water Data'!$H$28,0,10*ROW('Water Data'!H196))="","",OFFSET('Water Data'!$H$28,0,10*ROW('Water Data'!H196)))</f>
        <v/>
      </c>
      <c r="CI202" s="33" t="str">
        <f ca="true">+IF(OFFSET('Water Data'!$H$29,0,10*ROW('Water Data'!H196))="","",OFFSET('Water Data'!$H$29,0,10*ROW('Water Data'!H196)))</f>
        <v/>
      </c>
      <c r="CJ202" s="33" t="str">
        <f ca="true">+IF(OFFSET('Water Data'!$H$30,0,10*ROW('Water Data'!H196))="","",OFFSET('Water Data'!$H$30,0,10*ROW('Water Data'!H196)))</f>
        <v/>
      </c>
      <c r="CK202" s="33" t="str">
        <f ca="true">+IF(OFFSET('Sanitation Data'!$C$29,0,10*ROW('Sanitation Data'!C196))="","",OFFSET('Sanitation Data'!$C$29,0,10*ROW('Sanitation Data'!C196)))</f>
        <v/>
      </c>
      <c r="CL202" s="33" t="str">
        <f ca="true">+IF(OFFSET('Sanitation Data'!$C$30,0,10*ROW('Sanitation Data'!C196))="","",OFFSET('Sanitation Data'!$C$30,0,10*ROW('Sanitation Data'!C196)))</f>
        <v/>
      </c>
      <c r="CM202" s="33" t="str">
        <f ca="true">+IF(OFFSET('Sanitation Data'!$C$31,0,10*ROW('Sanitation Data'!C196))="","",OFFSET('Sanitation Data'!$C$31,0,10*ROW('Sanitation Data'!C196)))</f>
        <v/>
      </c>
      <c r="CN202" s="33" t="str">
        <f ca="true">+IF(OFFSET('Sanitation Data'!$C$32,0,10*ROW('Sanitation Data'!C196))="","",OFFSET('Sanitation Data'!$C$32,0,10*ROW('Sanitation Data'!C196)))</f>
        <v/>
      </c>
      <c r="CO202" s="33" t="str">
        <f ca="true">+IF(OFFSET('Sanitation Data'!$C$33,0,10*ROW('Sanitation Data'!C196))="","",OFFSET('Sanitation Data'!$C$33,0,10*ROW('Sanitation Data'!C196)))</f>
        <v/>
      </c>
      <c r="CP202" s="33" t="str">
        <f ca="true">+IF(OFFSET('Sanitation Data'!$D$29,0,10*ROW('Sanitation Data'!D196))="","",OFFSET('Sanitation Data'!$D$29,0,10*ROW('Sanitation Data'!D196)))</f>
        <v/>
      </c>
      <c r="CQ202" s="33" t="str">
        <f ca="true">+IF(OFFSET('Sanitation Data'!$D$30,0,10*ROW('Sanitation Data'!D196))="","",OFFSET('Sanitation Data'!$D$30,0,10*ROW('Sanitation Data'!D196)))</f>
        <v/>
      </c>
      <c r="CR202" s="33" t="str">
        <f ca="true">+IF(OFFSET('Sanitation Data'!$D$31,0,10*ROW('Sanitation Data'!D196))="","",OFFSET('Sanitation Data'!$D$31,0,10*ROW('Sanitation Data'!D196)))</f>
        <v/>
      </c>
      <c r="CS202" s="33" t="str">
        <f ca="true">+IF(OFFSET('Sanitation Data'!$D$32,0,10*ROW('Sanitation Data'!D196))="","",OFFSET('Sanitation Data'!$D$32,0,10*ROW('Sanitation Data'!D196)))</f>
        <v/>
      </c>
      <c r="CT202" s="33" t="str">
        <f ca="true">+IF(OFFSET('Sanitation Data'!$D$33,0,10*ROW('Sanitation Data'!D196))="","",OFFSET('Sanitation Data'!$D$33,0,10*ROW('Sanitation Data'!D196)))</f>
        <v/>
      </c>
      <c r="CU202" s="33" t="str">
        <f ca="true">+IF(OFFSET('Sanitation Data'!$E$29,0,10*ROW('Sanitation Data'!E196))="","",OFFSET('Sanitation Data'!$E$29,0,10*ROW('Sanitation Data'!E196)))</f>
        <v/>
      </c>
      <c r="CV202" s="33" t="str">
        <f ca="true">+IF(OFFSET('Sanitation Data'!$E$30,0,10*ROW('Sanitation Data'!E196))="","",OFFSET('Sanitation Data'!$E$30,0,10*ROW('Sanitation Data'!E196)))</f>
        <v/>
      </c>
      <c r="CW202" s="33" t="str">
        <f ca="true">+IF(OFFSET('Sanitation Data'!$E$31,0,10*ROW('Sanitation Data'!E196))="","",OFFSET('Sanitation Data'!$E$31,0,10*ROW('Sanitation Data'!E196)))</f>
        <v/>
      </c>
      <c r="CX202" s="33" t="str">
        <f ca="true">+IF(OFFSET('Sanitation Data'!$E$32,0,10*ROW('Sanitation Data'!E196))="","",OFFSET('Sanitation Data'!$E$32,0,10*ROW('Sanitation Data'!E196)))</f>
        <v/>
      </c>
      <c r="CY202" s="33" t="str">
        <f ca="true">+IF(OFFSET('Sanitation Data'!$E$33,0,10*ROW('Sanitation Data'!E196))="","",OFFSET('Sanitation Data'!$E$33,0,10*ROW('Sanitation Data'!E196)))</f>
        <v/>
      </c>
      <c r="CZ202" s="33" t="str">
        <f ca="true">+IF(OFFSET('Sanitation Data'!$F$29,0,10*ROW('Sanitation Data'!F196))="","",OFFSET('Sanitation Data'!$F$29,0,10*ROW('Sanitation Data'!F196)))</f>
        <v/>
      </c>
      <c r="DA202" s="33" t="str">
        <f ca="true">+IF(OFFSET('Sanitation Data'!$F$30,0,10*ROW('Sanitation Data'!F196))="","",OFFSET('Sanitation Data'!$F$30,0,10*ROW('Sanitation Data'!F196)))</f>
        <v/>
      </c>
      <c r="DB202" s="33" t="str">
        <f ca="true">+IF(OFFSET('Sanitation Data'!$F$31,0,10*ROW('Sanitation Data'!F196))="","",OFFSET('Sanitation Data'!$F$31,0,10*ROW('Sanitation Data'!F196)))</f>
        <v/>
      </c>
      <c r="DC202" s="33" t="str">
        <f ca="true">+IF(OFFSET('Sanitation Data'!$F$32,0,10*ROW('Sanitation Data'!F196))="","",OFFSET('Sanitation Data'!$F$32,0,10*ROW('Sanitation Data'!F196)))</f>
        <v/>
      </c>
      <c r="DD202" s="33" t="str">
        <f ca="true">+IF(OFFSET('Sanitation Data'!$F$33,0,10*ROW('Sanitation Data'!F196))="","",OFFSET('Sanitation Data'!$F$33,0,10*ROW('Sanitation Data'!F196)))</f>
        <v/>
      </c>
      <c r="DE202" s="33" t="str">
        <f ca="true">+IF(OFFSET('Sanitation Data'!$G$29,0,10*ROW('Sanitation Data'!G196))="","",OFFSET('Sanitation Data'!$G$29,0,10*ROW('Sanitation Data'!G196)))</f>
        <v/>
      </c>
      <c r="DF202" s="33" t="str">
        <f ca="true">+IF(OFFSET('Sanitation Data'!$G$30,0,10*ROW('Sanitation Data'!G196))="","",OFFSET('Sanitation Data'!$G$30,0,10*ROW('Sanitation Data'!G196)))</f>
        <v/>
      </c>
      <c r="DG202" s="33" t="str">
        <f ca="true">+IF(OFFSET('Sanitation Data'!$G$31,0,10*ROW('Sanitation Data'!G196))="","",OFFSET('Sanitation Data'!$G$31,0,10*ROW('Sanitation Data'!G196)))</f>
        <v/>
      </c>
      <c r="DH202" s="33" t="str">
        <f ca="true">+IF(OFFSET('Sanitation Data'!$G$32,0,10*ROW('Sanitation Data'!G196))="","",OFFSET('Sanitation Data'!$G$32,0,10*ROW('Sanitation Data'!G196)))</f>
        <v/>
      </c>
      <c r="DI202" s="33" t="str">
        <f ca="true">+IF(OFFSET('Sanitation Data'!$G$33,0,10*ROW('Sanitation Data'!G196))="","",OFFSET('Sanitation Data'!$G$33,0,10*ROW('Sanitation Data'!G196)))</f>
        <v/>
      </c>
      <c r="DJ202" s="33" t="str">
        <f ca="true">+IF(OFFSET('Sanitation Data'!$H$29,0,10*ROW('Sanitation Data'!H196))="","",OFFSET('Sanitation Data'!$H$29,0,10*ROW('Sanitation Data'!H196)))</f>
        <v/>
      </c>
      <c r="DK202" s="33" t="str">
        <f ca="true">+IF(OFFSET('Sanitation Data'!$H$30,0,10*ROW('Sanitation Data'!H196))="","",OFFSET('Sanitation Data'!$H$30,0,10*ROW('Sanitation Data'!H196)))</f>
        <v/>
      </c>
      <c r="DL202" s="33" t="str">
        <f ca="true">+IF(OFFSET('Sanitation Data'!$H$31,0,10*ROW('Sanitation Data'!H196))="","",OFFSET('Sanitation Data'!$H$31,0,10*ROW('Sanitation Data'!H196)))</f>
        <v/>
      </c>
      <c r="DM202" s="33" t="str">
        <f ca="true">+IF(OFFSET('Sanitation Data'!$H$32,0,10*ROW('Sanitation Data'!H196))="","",OFFSET('Sanitation Data'!$H$32,0,10*ROW('Sanitation Data'!H196)))</f>
        <v/>
      </c>
      <c r="DN202" s="33" t="str">
        <f ca="true">+IF(OFFSET('Sanitation Data'!$H$33,0,10*ROW('Sanitation Data'!H196))="","",OFFSET('Sanitation Data'!$H$33,0,10*ROW('Sanitation Data'!H196)))</f>
        <v/>
      </c>
      <c r="DO202" s="33" t="str">
        <f ca="true">+IF(OFFSET('Hygiene Data'!$C$12,0,10*ROW('Hygiene Data'!C196))="","",OFFSET('Hygiene Data'!$C$12,0,10*ROW('Hygiene Data'!C196)))</f>
        <v/>
      </c>
      <c r="DP202" s="33" t="str">
        <f ca="true">+IF(OFFSET('Hygiene Data'!$C$13,0,10*ROW('Hygiene Data'!C196))="","",OFFSET('Hygiene Data'!$C$13,0,10*ROW('Hygiene Data'!C196)))</f>
        <v/>
      </c>
      <c r="DQ202" s="33" t="str">
        <f ca="true">+IF(OFFSET('Hygiene Data'!$C$14,0,10*ROW('Hygiene Data'!C196))="","",OFFSET('Hygiene Data'!$C$14,0,10*ROW('Hygiene Data'!C196)))</f>
        <v/>
      </c>
      <c r="DR202" s="33" t="str">
        <f ca="true">+IF(OFFSET('Hygiene Data'!$D$12,0,10*ROW('Hygiene Data'!D196))="","",OFFSET('Hygiene Data'!$D$12,0,10*ROW('Hygiene Data'!D196)))</f>
        <v/>
      </c>
      <c r="DS202" s="33" t="str">
        <f ca="true">+IF(OFFSET('Hygiene Data'!$D$13,0,10*ROW('Hygiene Data'!D196))="","",OFFSET('Hygiene Data'!$D$13,0,10*ROW('Hygiene Data'!D196)))</f>
        <v/>
      </c>
      <c r="DT202" s="33" t="str">
        <f ca="true">+IF(OFFSET('Hygiene Data'!$D$14,0,10*ROW('Hygiene Data'!D196))="","",OFFSET('Hygiene Data'!$D$14,0,10*ROW('Hygiene Data'!D196)))</f>
        <v/>
      </c>
      <c r="DU202" s="33" t="str">
        <f ca="true">+IF(OFFSET('Hygiene Data'!$E$12,0,10*ROW('Hygiene Data'!E196))="","",OFFSET('Hygiene Data'!$E$12,0,10*ROW('Hygiene Data'!E196)))</f>
        <v/>
      </c>
      <c r="DV202" s="33" t="str">
        <f ca="true">+IF(OFFSET('Hygiene Data'!$E$13,0,10*ROW('Hygiene Data'!E196))="","",OFFSET('Hygiene Data'!$E$13,0,10*ROW('Hygiene Data'!E196)))</f>
        <v/>
      </c>
      <c r="DW202" s="33" t="str">
        <f ca="true">+IF(OFFSET('Hygiene Data'!$E$14,0,10*ROW('Hygiene Data'!E196))="","",OFFSET('Hygiene Data'!$E$14,0,10*ROW('Hygiene Data'!E196)))</f>
        <v/>
      </c>
      <c r="DX202" s="33" t="str">
        <f ca="true">+IF(OFFSET('Hygiene Data'!$F$12,0,10*ROW('Hygiene Data'!F196))="","",OFFSET('Hygiene Data'!$F$12,0,10*ROW('Hygiene Data'!F196)))</f>
        <v/>
      </c>
      <c r="DY202" s="33" t="str">
        <f ca="true">+IF(OFFSET('Hygiene Data'!$F$13,0,10*ROW('Hygiene Data'!F196))="","",OFFSET('Hygiene Data'!$F$13,0,10*ROW('Hygiene Data'!F196)))</f>
        <v/>
      </c>
      <c r="DZ202" s="33" t="str">
        <f ca="true">+IF(OFFSET('Hygiene Data'!$F$14,0,10*ROW('Hygiene Data'!F196))="","",OFFSET('Hygiene Data'!$F$14,0,10*ROW('Hygiene Data'!F196)))</f>
        <v/>
      </c>
      <c r="EA202" s="33" t="str">
        <f ca="true">+IF(OFFSET('Hygiene Data'!$G$12,0,10*ROW('Hygiene Data'!G196))="","",OFFSET('Hygiene Data'!$G$12,0,10*ROW('Hygiene Data'!G196)))</f>
        <v/>
      </c>
      <c r="EB202" s="33" t="str">
        <f ca="true">+IF(OFFSET('Hygiene Data'!$G$13,0,10*ROW('Hygiene Data'!G196))="","",OFFSET('Hygiene Data'!$G$13,0,10*ROW('Hygiene Data'!G196)))</f>
        <v/>
      </c>
      <c r="EC202" s="33" t="str">
        <f ca="true">+IF(OFFSET('Hygiene Data'!$G$14,0,10*ROW('Hygiene Data'!G196))="","",OFFSET('Hygiene Data'!$G$14,0,10*ROW('Hygiene Data'!G196)))</f>
        <v/>
      </c>
      <c r="ED202" s="33" t="str">
        <f ca="true">+IF(OFFSET('Hygiene Data'!$H$12,0,10*ROW('Hygiene Data'!H196))="","",OFFSET('Hygiene Data'!$H$12,0,10*ROW('Hygiene Data'!H196)))</f>
        <v/>
      </c>
      <c r="EE202" s="33" t="str">
        <f ca="true">+IF(OFFSET('Hygiene Data'!$H$13,0,10*ROW('Hygiene Data'!H196))="","",OFFSET('Hygiene Data'!$H$13,0,10*ROW('Hygiene Data'!H196)))</f>
        <v/>
      </c>
      <c r="EF202" s="33" t="str">
        <f ca="true">+IF(OFFSET('Hygiene Data'!$H$14,0,10*ROW('Hygiene Data'!H196))="","",OFFSET('Hygiene Data'!$H$14,0,10*ROW('Hygiene Data'!H196)))</f>
        <v/>
      </c>
    </row>
    <row r="203" x14ac:dyDescent="0.2">
      <c r="A203" s="56" t="str">
        <f ca="true">+IF(OFFSET('Water Data'!$B$1,0,10*ROW('Water Data'!B200))="","",OFFSET('Water Data'!$B$1,0,10*ROW('Water Data'!B200)))</f>
        <v/>
      </c>
      <c r="B203" s="56" t="str">
        <f ca="true">+IF(OFFSET('Water Data'!$A$3,0,10*ROW('Water Data'!A200))="","",OFFSET('Water Data'!$A$3,0,10*ROW('Water Data'!A200)))</f>
        <v/>
      </c>
      <c r="C203" s="56" t="str">
        <f ca="true">+IF(OFFSET('Water Data'!$C$3,0,10*ROW('Water Data'!C200))="","",OFFSET('Water Data'!$C$3,0,10*ROW('Water Data'!C200)))</f>
        <v/>
      </c>
      <c r="D203" s="244"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4"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4"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4"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4"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4"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4"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4"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4"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4"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4"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4"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4"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4"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4"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4"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4"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4"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45"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45"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45"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45"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45"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45"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45"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45"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45"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45"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45"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45"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45"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45"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45"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45"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45"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45"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45"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45"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45"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45"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45"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45"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45"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45"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45"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45"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45"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45"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46"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46"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46"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46"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46"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46"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46"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46"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46"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46"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46"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46"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46"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46"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46"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46"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46"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46"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3" t="str">
        <f ca="true">+IF(OFFSET('Water Data'!$C$28,0,10*ROW('Water Data'!C197))="","",OFFSET('Water Data'!$C$28,0,10*ROW('Water Data'!C197)))</f>
        <v/>
      </c>
      <c r="BT203" s="33" t="str">
        <f ca="true">+IF(OFFSET('Water Data'!$C$29,0,10*ROW('Water Data'!C197))="","",OFFSET('Water Data'!$C$29,0,10*ROW('Water Data'!C197)))</f>
        <v/>
      </c>
      <c r="BU203" s="33" t="str">
        <f ca="true">+IF(OFFSET('Water Data'!$C$30,0,10*ROW('Water Data'!C197))="","",OFFSET('Water Data'!$C$30,0,10*ROW('Water Data'!C197)))</f>
        <v/>
      </c>
      <c r="BV203" s="33" t="str">
        <f ca="true">+IF(OFFSET('Water Data'!$D$28,0,10*ROW('Water Data'!D197))="","",OFFSET('Water Data'!$D$28,0,10*ROW('Water Data'!D197)))</f>
        <v/>
      </c>
      <c r="BW203" s="33" t="str">
        <f ca="true">+IF(OFFSET('Water Data'!$D$29,0,10*ROW('Water Data'!D197))="","",OFFSET('Water Data'!$D$29,0,10*ROW('Water Data'!D197)))</f>
        <v/>
      </c>
      <c r="BX203" s="33" t="str">
        <f ca="true">+IF(OFFSET('Water Data'!$D$30,0,10*ROW('Water Data'!D197))="","",OFFSET('Water Data'!$D$30,0,10*ROW('Water Data'!D197)))</f>
        <v/>
      </c>
      <c r="BY203" s="33" t="str">
        <f ca="true">+IF(OFFSET('Water Data'!$E$28,0,10*ROW('Water Data'!E197))="","",OFFSET('Water Data'!$E$28,0,10*ROW('Water Data'!E197)))</f>
        <v/>
      </c>
      <c r="BZ203" s="33" t="str">
        <f ca="true">+IF(OFFSET('Water Data'!$E$29,0,10*ROW('Water Data'!E197))="","",OFFSET('Water Data'!$E$29,0,10*ROW('Water Data'!E197)))</f>
        <v/>
      </c>
      <c r="CA203" s="33" t="str">
        <f ca="true">+IF(OFFSET('Water Data'!$E$30,0,10*ROW('Water Data'!E197))="","",OFFSET('Water Data'!$E$30,0,10*ROW('Water Data'!E197)))</f>
        <v/>
      </c>
      <c r="CB203" s="33" t="str">
        <f ca="true">+IF(OFFSET('Water Data'!$F$28,0,10*ROW('Water Data'!F197))="","",OFFSET('Water Data'!$F$28,0,10*ROW('Water Data'!F197)))</f>
        <v/>
      </c>
      <c r="CC203" s="33" t="str">
        <f ca="true">+IF(OFFSET('Water Data'!$F$29,0,10*ROW('Water Data'!F197))="","",OFFSET('Water Data'!$F$29,0,10*ROW('Water Data'!F197)))</f>
        <v/>
      </c>
      <c r="CD203" s="33" t="str">
        <f ca="true">+IF(OFFSET('Water Data'!$F$30,0,10*ROW('Water Data'!F197))="","",OFFSET('Water Data'!$F$30,0,10*ROW('Water Data'!F197)))</f>
        <v/>
      </c>
      <c r="CE203" s="33" t="str">
        <f ca="true">+IF(OFFSET('Water Data'!$G$28,0,10*ROW('Water Data'!G197))="","",OFFSET('Water Data'!$G$28,0,10*ROW('Water Data'!G197)))</f>
        <v/>
      </c>
      <c r="CF203" s="33" t="str">
        <f ca="true">+IF(OFFSET('Water Data'!$G$29,0,10*ROW('Water Data'!G197))="","",OFFSET('Water Data'!$G$29,0,10*ROW('Water Data'!G197)))</f>
        <v/>
      </c>
      <c r="CG203" s="33" t="str">
        <f ca="true">+IF(OFFSET('Water Data'!$G$30,0,10*ROW('Water Data'!G197))="","",OFFSET('Water Data'!$G$30,0,10*ROW('Water Data'!G197)))</f>
        <v/>
      </c>
      <c r="CH203" s="33" t="str">
        <f ca="true">+IF(OFFSET('Water Data'!$H$28,0,10*ROW('Water Data'!H197))="","",OFFSET('Water Data'!$H$28,0,10*ROW('Water Data'!H197)))</f>
        <v/>
      </c>
      <c r="CI203" s="33" t="str">
        <f ca="true">+IF(OFFSET('Water Data'!$H$29,0,10*ROW('Water Data'!H197))="","",OFFSET('Water Data'!$H$29,0,10*ROW('Water Data'!H197)))</f>
        <v/>
      </c>
      <c r="CJ203" s="33" t="str">
        <f ca="true">+IF(OFFSET('Water Data'!$H$30,0,10*ROW('Water Data'!H197))="","",OFFSET('Water Data'!$H$30,0,10*ROW('Water Data'!H197)))</f>
        <v/>
      </c>
      <c r="CK203" s="33" t="str">
        <f ca="true">+IF(OFFSET('Sanitation Data'!$C$29,0,10*ROW('Sanitation Data'!C197))="","",OFFSET('Sanitation Data'!$C$29,0,10*ROW('Sanitation Data'!C197)))</f>
        <v/>
      </c>
      <c r="CL203" s="33" t="str">
        <f ca="true">+IF(OFFSET('Sanitation Data'!$C$30,0,10*ROW('Sanitation Data'!C197))="","",OFFSET('Sanitation Data'!$C$30,0,10*ROW('Sanitation Data'!C197)))</f>
        <v/>
      </c>
      <c r="CM203" s="33" t="str">
        <f ca="true">+IF(OFFSET('Sanitation Data'!$C$31,0,10*ROW('Sanitation Data'!C197))="","",OFFSET('Sanitation Data'!$C$31,0,10*ROW('Sanitation Data'!C197)))</f>
        <v/>
      </c>
      <c r="CN203" s="33" t="str">
        <f ca="true">+IF(OFFSET('Sanitation Data'!$C$32,0,10*ROW('Sanitation Data'!C197))="","",OFFSET('Sanitation Data'!$C$32,0,10*ROW('Sanitation Data'!C197)))</f>
        <v/>
      </c>
      <c r="CO203" s="33" t="str">
        <f ca="true">+IF(OFFSET('Sanitation Data'!$C$33,0,10*ROW('Sanitation Data'!C197))="","",OFFSET('Sanitation Data'!$C$33,0,10*ROW('Sanitation Data'!C197)))</f>
        <v/>
      </c>
      <c r="CP203" s="33" t="str">
        <f ca="true">+IF(OFFSET('Sanitation Data'!$D$29,0,10*ROW('Sanitation Data'!D197))="","",OFFSET('Sanitation Data'!$D$29,0,10*ROW('Sanitation Data'!D197)))</f>
        <v/>
      </c>
      <c r="CQ203" s="33" t="str">
        <f ca="true">+IF(OFFSET('Sanitation Data'!$D$30,0,10*ROW('Sanitation Data'!D197))="","",OFFSET('Sanitation Data'!$D$30,0,10*ROW('Sanitation Data'!D197)))</f>
        <v/>
      </c>
      <c r="CR203" s="33" t="str">
        <f ca="true">+IF(OFFSET('Sanitation Data'!$D$31,0,10*ROW('Sanitation Data'!D197))="","",OFFSET('Sanitation Data'!$D$31,0,10*ROW('Sanitation Data'!D197)))</f>
        <v/>
      </c>
      <c r="CS203" s="33" t="str">
        <f ca="true">+IF(OFFSET('Sanitation Data'!$D$32,0,10*ROW('Sanitation Data'!D197))="","",OFFSET('Sanitation Data'!$D$32,0,10*ROW('Sanitation Data'!D197)))</f>
        <v/>
      </c>
      <c r="CT203" s="33" t="str">
        <f ca="true">+IF(OFFSET('Sanitation Data'!$D$33,0,10*ROW('Sanitation Data'!D197))="","",OFFSET('Sanitation Data'!$D$33,0,10*ROW('Sanitation Data'!D197)))</f>
        <v/>
      </c>
      <c r="CU203" s="33" t="str">
        <f ca="true">+IF(OFFSET('Sanitation Data'!$E$29,0,10*ROW('Sanitation Data'!E197))="","",OFFSET('Sanitation Data'!$E$29,0,10*ROW('Sanitation Data'!E197)))</f>
        <v/>
      </c>
      <c r="CV203" s="33" t="str">
        <f ca="true">+IF(OFFSET('Sanitation Data'!$E$30,0,10*ROW('Sanitation Data'!E197))="","",OFFSET('Sanitation Data'!$E$30,0,10*ROW('Sanitation Data'!E197)))</f>
        <v/>
      </c>
      <c r="CW203" s="33" t="str">
        <f ca="true">+IF(OFFSET('Sanitation Data'!$E$31,0,10*ROW('Sanitation Data'!E197))="","",OFFSET('Sanitation Data'!$E$31,0,10*ROW('Sanitation Data'!E197)))</f>
        <v/>
      </c>
      <c r="CX203" s="33" t="str">
        <f ca="true">+IF(OFFSET('Sanitation Data'!$E$32,0,10*ROW('Sanitation Data'!E197))="","",OFFSET('Sanitation Data'!$E$32,0,10*ROW('Sanitation Data'!E197)))</f>
        <v/>
      </c>
      <c r="CY203" s="33" t="str">
        <f ca="true">+IF(OFFSET('Sanitation Data'!$E$33,0,10*ROW('Sanitation Data'!E197))="","",OFFSET('Sanitation Data'!$E$33,0,10*ROW('Sanitation Data'!E197)))</f>
        <v/>
      </c>
      <c r="CZ203" s="33" t="str">
        <f ca="true">+IF(OFFSET('Sanitation Data'!$F$29,0,10*ROW('Sanitation Data'!F197))="","",OFFSET('Sanitation Data'!$F$29,0,10*ROW('Sanitation Data'!F197)))</f>
        <v/>
      </c>
      <c r="DA203" s="33" t="str">
        <f ca="true">+IF(OFFSET('Sanitation Data'!$F$30,0,10*ROW('Sanitation Data'!F197))="","",OFFSET('Sanitation Data'!$F$30,0,10*ROW('Sanitation Data'!F197)))</f>
        <v/>
      </c>
      <c r="DB203" s="33" t="str">
        <f ca="true">+IF(OFFSET('Sanitation Data'!$F$31,0,10*ROW('Sanitation Data'!F197))="","",OFFSET('Sanitation Data'!$F$31,0,10*ROW('Sanitation Data'!F197)))</f>
        <v/>
      </c>
      <c r="DC203" s="33" t="str">
        <f ca="true">+IF(OFFSET('Sanitation Data'!$F$32,0,10*ROW('Sanitation Data'!F197))="","",OFFSET('Sanitation Data'!$F$32,0,10*ROW('Sanitation Data'!F197)))</f>
        <v/>
      </c>
      <c r="DD203" s="33" t="str">
        <f ca="true">+IF(OFFSET('Sanitation Data'!$F$33,0,10*ROW('Sanitation Data'!F197))="","",OFFSET('Sanitation Data'!$F$33,0,10*ROW('Sanitation Data'!F197)))</f>
        <v/>
      </c>
      <c r="DE203" s="33" t="str">
        <f ca="true">+IF(OFFSET('Sanitation Data'!$G$29,0,10*ROW('Sanitation Data'!G197))="","",OFFSET('Sanitation Data'!$G$29,0,10*ROW('Sanitation Data'!G197)))</f>
        <v/>
      </c>
      <c r="DF203" s="33" t="str">
        <f ca="true">+IF(OFFSET('Sanitation Data'!$G$30,0,10*ROW('Sanitation Data'!G197))="","",OFFSET('Sanitation Data'!$G$30,0,10*ROW('Sanitation Data'!G197)))</f>
        <v/>
      </c>
      <c r="DG203" s="33" t="str">
        <f ca="true">+IF(OFFSET('Sanitation Data'!$G$31,0,10*ROW('Sanitation Data'!G197))="","",OFFSET('Sanitation Data'!$G$31,0,10*ROW('Sanitation Data'!G197)))</f>
        <v/>
      </c>
      <c r="DH203" s="33" t="str">
        <f ca="true">+IF(OFFSET('Sanitation Data'!$G$32,0,10*ROW('Sanitation Data'!G197))="","",OFFSET('Sanitation Data'!$G$32,0,10*ROW('Sanitation Data'!G197)))</f>
        <v/>
      </c>
      <c r="DI203" s="33" t="str">
        <f ca="true">+IF(OFFSET('Sanitation Data'!$G$33,0,10*ROW('Sanitation Data'!G197))="","",OFFSET('Sanitation Data'!$G$33,0,10*ROW('Sanitation Data'!G197)))</f>
        <v/>
      </c>
      <c r="DJ203" s="33" t="str">
        <f ca="true">+IF(OFFSET('Sanitation Data'!$H$29,0,10*ROW('Sanitation Data'!H197))="","",OFFSET('Sanitation Data'!$H$29,0,10*ROW('Sanitation Data'!H197)))</f>
        <v/>
      </c>
      <c r="DK203" s="33" t="str">
        <f ca="true">+IF(OFFSET('Sanitation Data'!$H$30,0,10*ROW('Sanitation Data'!H197))="","",OFFSET('Sanitation Data'!$H$30,0,10*ROW('Sanitation Data'!H197)))</f>
        <v/>
      </c>
      <c r="DL203" s="33" t="str">
        <f ca="true">+IF(OFFSET('Sanitation Data'!$H$31,0,10*ROW('Sanitation Data'!H197))="","",OFFSET('Sanitation Data'!$H$31,0,10*ROW('Sanitation Data'!H197)))</f>
        <v/>
      </c>
      <c r="DM203" s="33" t="str">
        <f ca="true">+IF(OFFSET('Sanitation Data'!$H$32,0,10*ROW('Sanitation Data'!H197))="","",OFFSET('Sanitation Data'!$H$32,0,10*ROW('Sanitation Data'!H197)))</f>
        <v/>
      </c>
      <c r="DN203" s="33" t="str">
        <f ca="true">+IF(OFFSET('Sanitation Data'!$H$33,0,10*ROW('Sanitation Data'!H197))="","",OFFSET('Sanitation Data'!$H$33,0,10*ROW('Sanitation Data'!H197)))</f>
        <v/>
      </c>
      <c r="DO203" s="33" t="str">
        <f ca="true">+IF(OFFSET('Hygiene Data'!$C$12,0,10*ROW('Hygiene Data'!C197))="","",OFFSET('Hygiene Data'!$C$12,0,10*ROW('Hygiene Data'!C197)))</f>
        <v/>
      </c>
      <c r="DP203" s="33" t="str">
        <f ca="true">+IF(OFFSET('Hygiene Data'!$C$13,0,10*ROW('Hygiene Data'!C197))="","",OFFSET('Hygiene Data'!$C$13,0,10*ROW('Hygiene Data'!C197)))</f>
        <v/>
      </c>
      <c r="DQ203" s="33" t="str">
        <f ca="true">+IF(OFFSET('Hygiene Data'!$C$14,0,10*ROW('Hygiene Data'!C197))="","",OFFSET('Hygiene Data'!$C$14,0,10*ROW('Hygiene Data'!C197)))</f>
        <v/>
      </c>
      <c r="DR203" s="33" t="str">
        <f ca="true">+IF(OFFSET('Hygiene Data'!$D$12,0,10*ROW('Hygiene Data'!D197))="","",OFFSET('Hygiene Data'!$D$12,0,10*ROW('Hygiene Data'!D197)))</f>
        <v/>
      </c>
      <c r="DS203" s="33" t="str">
        <f ca="true">+IF(OFFSET('Hygiene Data'!$D$13,0,10*ROW('Hygiene Data'!D197))="","",OFFSET('Hygiene Data'!$D$13,0,10*ROW('Hygiene Data'!D197)))</f>
        <v/>
      </c>
      <c r="DT203" s="33" t="str">
        <f ca="true">+IF(OFFSET('Hygiene Data'!$D$14,0,10*ROW('Hygiene Data'!D197))="","",OFFSET('Hygiene Data'!$D$14,0,10*ROW('Hygiene Data'!D197)))</f>
        <v/>
      </c>
      <c r="DU203" s="33" t="str">
        <f ca="true">+IF(OFFSET('Hygiene Data'!$E$12,0,10*ROW('Hygiene Data'!E197))="","",OFFSET('Hygiene Data'!$E$12,0,10*ROW('Hygiene Data'!E197)))</f>
        <v/>
      </c>
      <c r="DV203" s="33" t="str">
        <f ca="true">+IF(OFFSET('Hygiene Data'!$E$13,0,10*ROW('Hygiene Data'!E197))="","",OFFSET('Hygiene Data'!$E$13,0,10*ROW('Hygiene Data'!E197)))</f>
        <v/>
      </c>
      <c r="DW203" s="33" t="str">
        <f ca="true">+IF(OFFSET('Hygiene Data'!$E$14,0,10*ROW('Hygiene Data'!E197))="","",OFFSET('Hygiene Data'!$E$14,0,10*ROW('Hygiene Data'!E197)))</f>
        <v/>
      </c>
      <c r="DX203" s="33" t="str">
        <f ca="true">+IF(OFFSET('Hygiene Data'!$F$12,0,10*ROW('Hygiene Data'!F197))="","",OFFSET('Hygiene Data'!$F$12,0,10*ROW('Hygiene Data'!F197)))</f>
        <v/>
      </c>
      <c r="DY203" s="33" t="str">
        <f ca="true">+IF(OFFSET('Hygiene Data'!$F$13,0,10*ROW('Hygiene Data'!F197))="","",OFFSET('Hygiene Data'!$F$13,0,10*ROW('Hygiene Data'!F197)))</f>
        <v/>
      </c>
      <c r="DZ203" s="33" t="str">
        <f ca="true">+IF(OFFSET('Hygiene Data'!$F$14,0,10*ROW('Hygiene Data'!F197))="","",OFFSET('Hygiene Data'!$F$14,0,10*ROW('Hygiene Data'!F197)))</f>
        <v/>
      </c>
      <c r="EA203" s="33" t="str">
        <f ca="true">+IF(OFFSET('Hygiene Data'!$G$12,0,10*ROW('Hygiene Data'!G197))="","",OFFSET('Hygiene Data'!$G$12,0,10*ROW('Hygiene Data'!G197)))</f>
        <v/>
      </c>
      <c r="EB203" s="33" t="str">
        <f ca="true">+IF(OFFSET('Hygiene Data'!$G$13,0,10*ROW('Hygiene Data'!G197))="","",OFFSET('Hygiene Data'!$G$13,0,10*ROW('Hygiene Data'!G197)))</f>
        <v/>
      </c>
      <c r="EC203" s="33" t="str">
        <f ca="true">+IF(OFFSET('Hygiene Data'!$G$14,0,10*ROW('Hygiene Data'!G197))="","",OFFSET('Hygiene Data'!$G$14,0,10*ROW('Hygiene Data'!G197)))</f>
        <v/>
      </c>
      <c r="ED203" s="33" t="str">
        <f ca="true">+IF(OFFSET('Hygiene Data'!$H$12,0,10*ROW('Hygiene Data'!H197))="","",OFFSET('Hygiene Data'!$H$12,0,10*ROW('Hygiene Data'!H197)))</f>
        <v/>
      </c>
      <c r="EE203" s="33" t="str">
        <f ca="true">+IF(OFFSET('Hygiene Data'!$H$13,0,10*ROW('Hygiene Data'!H197))="","",OFFSET('Hygiene Data'!$H$13,0,10*ROW('Hygiene Data'!H197)))</f>
        <v/>
      </c>
      <c r="EF203" s="33" t="str">
        <f ca="true">+IF(OFFSET('Hygiene Data'!$H$14,0,10*ROW('Hygiene Data'!H197))="","",OFFSET('Hygiene Data'!$H$14,0,10*ROW('Hygiene Data'!H197)))</f>
        <v/>
      </c>
    </row>
    <row r="204" x14ac:dyDescent="0.2">
      <c r="A204" s="56" t="str">
        <f ca="true">+IF(OFFSET('Water Data'!$B$1,0,10*ROW('Water Data'!B201))="","",OFFSET('Water Data'!$B$1,0,10*ROW('Water Data'!B201)))</f>
        <v/>
      </c>
      <c r="B204" s="56" t="str">
        <f ca="true">+IF(OFFSET('Water Data'!$A$3,0,10*ROW('Water Data'!A201))="","",OFFSET('Water Data'!$A$3,0,10*ROW('Water Data'!A201)))</f>
        <v/>
      </c>
      <c r="C204" s="56" t="str">
        <f ca="true">+IF(OFFSET('Water Data'!$C$3,0,10*ROW('Water Data'!C201))="","",OFFSET('Water Data'!$C$3,0,10*ROW('Water Data'!C201)))</f>
        <v/>
      </c>
      <c r="D204" s="244"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4"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4"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4"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4"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4"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4"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4"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4"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4"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4"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4"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4"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4"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4"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4"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4"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4"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45"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45"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45"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45"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45"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45"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45"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45"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45"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45"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45"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45"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45"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45"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45"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45"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45"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45"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45"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45"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45"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45"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45"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45"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45"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45"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45"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45"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45"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45"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46"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46"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46"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46"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46"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46"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46"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46"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46"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46"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46"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46"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46"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46"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46"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46"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46"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46"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3" t="str">
        <f ca="true">+IF(OFFSET('Water Data'!$C$28,0,10*ROW('Water Data'!C198))="","",OFFSET('Water Data'!$C$28,0,10*ROW('Water Data'!C198)))</f>
        <v/>
      </c>
      <c r="BT204" s="33" t="str">
        <f ca="true">+IF(OFFSET('Water Data'!$C$29,0,10*ROW('Water Data'!C198))="","",OFFSET('Water Data'!$C$29,0,10*ROW('Water Data'!C198)))</f>
        <v/>
      </c>
      <c r="BU204" s="33" t="str">
        <f ca="true">+IF(OFFSET('Water Data'!$C$30,0,10*ROW('Water Data'!C198))="","",OFFSET('Water Data'!$C$30,0,10*ROW('Water Data'!C198)))</f>
        <v/>
      </c>
      <c r="BV204" s="33" t="str">
        <f ca="true">+IF(OFFSET('Water Data'!$D$28,0,10*ROW('Water Data'!D198))="","",OFFSET('Water Data'!$D$28,0,10*ROW('Water Data'!D198)))</f>
        <v/>
      </c>
      <c r="BW204" s="33" t="str">
        <f ca="true">+IF(OFFSET('Water Data'!$D$29,0,10*ROW('Water Data'!D198))="","",OFFSET('Water Data'!$D$29,0,10*ROW('Water Data'!D198)))</f>
        <v/>
      </c>
      <c r="BX204" s="33" t="str">
        <f ca="true">+IF(OFFSET('Water Data'!$D$30,0,10*ROW('Water Data'!D198))="","",OFFSET('Water Data'!$D$30,0,10*ROW('Water Data'!D198)))</f>
        <v/>
      </c>
      <c r="BY204" s="33" t="str">
        <f ca="true">+IF(OFFSET('Water Data'!$E$28,0,10*ROW('Water Data'!E198))="","",OFFSET('Water Data'!$E$28,0,10*ROW('Water Data'!E198)))</f>
        <v/>
      </c>
      <c r="BZ204" s="33" t="str">
        <f ca="true">+IF(OFFSET('Water Data'!$E$29,0,10*ROW('Water Data'!E198))="","",OFFSET('Water Data'!$E$29,0,10*ROW('Water Data'!E198)))</f>
        <v/>
      </c>
      <c r="CA204" s="33" t="str">
        <f ca="true">+IF(OFFSET('Water Data'!$E$30,0,10*ROW('Water Data'!E198))="","",OFFSET('Water Data'!$E$30,0,10*ROW('Water Data'!E198)))</f>
        <v/>
      </c>
      <c r="CB204" s="33" t="str">
        <f ca="true">+IF(OFFSET('Water Data'!$F$28,0,10*ROW('Water Data'!F198))="","",OFFSET('Water Data'!$F$28,0,10*ROW('Water Data'!F198)))</f>
        <v/>
      </c>
      <c r="CC204" s="33" t="str">
        <f ca="true">+IF(OFFSET('Water Data'!$F$29,0,10*ROW('Water Data'!F198))="","",OFFSET('Water Data'!$F$29,0,10*ROW('Water Data'!F198)))</f>
        <v/>
      </c>
      <c r="CD204" s="33" t="str">
        <f ca="true">+IF(OFFSET('Water Data'!$F$30,0,10*ROW('Water Data'!F198))="","",OFFSET('Water Data'!$F$30,0,10*ROW('Water Data'!F198)))</f>
        <v/>
      </c>
      <c r="CE204" s="33" t="str">
        <f ca="true">+IF(OFFSET('Water Data'!$G$28,0,10*ROW('Water Data'!G198))="","",OFFSET('Water Data'!$G$28,0,10*ROW('Water Data'!G198)))</f>
        <v/>
      </c>
      <c r="CF204" s="33" t="str">
        <f ca="true">+IF(OFFSET('Water Data'!$G$29,0,10*ROW('Water Data'!G198))="","",OFFSET('Water Data'!$G$29,0,10*ROW('Water Data'!G198)))</f>
        <v/>
      </c>
      <c r="CG204" s="33" t="str">
        <f ca="true">+IF(OFFSET('Water Data'!$G$30,0,10*ROW('Water Data'!G198))="","",OFFSET('Water Data'!$G$30,0,10*ROW('Water Data'!G198)))</f>
        <v/>
      </c>
      <c r="CH204" s="33" t="str">
        <f ca="true">+IF(OFFSET('Water Data'!$H$28,0,10*ROW('Water Data'!H198))="","",OFFSET('Water Data'!$H$28,0,10*ROW('Water Data'!H198)))</f>
        <v/>
      </c>
      <c r="CI204" s="33" t="str">
        <f ca="true">+IF(OFFSET('Water Data'!$H$29,0,10*ROW('Water Data'!H198))="","",OFFSET('Water Data'!$H$29,0,10*ROW('Water Data'!H198)))</f>
        <v/>
      </c>
      <c r="CJ204" s="33" t="str">
        <f ca="true">+IF(OFFSET('Water Data'!$H$30,0,10*ROW('Water Data'!H198))="","",OFFSET('Water Data'!$H$30,0,10*ROW('Water Data'!H198)))</f>
        <v/>
      </c>
      <c r="CK204" s="33" t="str">
        <f ca="true">+IF(OFFSET('Sanitation Data'!$C$29,0,10*ROW('Sanitation Data'!C198))="","",OFFSET('Sanitation Data'!$C$29,0,10*ROW('Sanitation Data'!C198)))</f>
        <v/>
      </c>
      <c r="CL204" s="33" t="str">
        <f ca="true">+IF(OFFSET('Sanitation Data'!$C$30,0,10*ROW('Sanitation Data'!C198))="","",OFFSET('Sanitation Data'!$C$30,0,10*ROW('Sanitation Data'!C198)))</f>
        <v/>
      </c>
      <c r="CM204" s="33" t="str">
        <f ca="true">+IF(OFFSET('Sanitation Data'!$C$31,0,10*ROW('Sanitation Data'!C198))="","",OFFSET('Sanitation Data'!$C$31,0,10*ROW('Sanitation Data'!C198)))</f>
        <v/>
      </c>
      <c r="CN204" s="33" t="str">
        <f ca="true">+IF(OFFSET('Sanitation Data'!$C$32,0,10*ROW('Sanitation Data'!C198))="","",OFFSET('Sanitation Data'!$C$32,0,10*ROW('Sanitation Data'!C198)))</f>
        <v/>
      </c>
      <c r="CO204" s="33" t="str">
        <f ca="true">+IF(OFFSET('Sanitation Data'!$C$33,0,10*ROW('Sanitation Data'!C198))="","",OFFSET('Sanitation Data'!$C$33,0,10*ROW('Sanitation Data'!C198)))</f>
        <v/>
      </c>
      <c r="CP204" s="33" t="str">
        <f ca="true">+IF(OFFSET('Sanitation Data'!$D$29,0,10*ROW('Sanitation Data'!D198))="","",OFFSET('Sanitation Data'!$D$29,0,10*ROW('Sanitation Data'!D198)))</f>
        <v/>
      </c>
      <c r="CQ204" s="33" t="str">
        <f ca="true">+IF(OFFSET('Sanitation Data'!$D$30,0,10*ROW('Sanitation Data'!D198))="","",OFFSET('Sanitation Data'!$D$30,0,10*ROW('Sanitation Data'!D198)))</f>
        <v/>
      </c>
      <c r="CR204" s="33" t="str">
        <f ca="true">+IF(OFFSET('Sanitation Data'!$D$31,0,10*ROW('Sanitation Data'!D198))="","",OFFSET('Sanitation Data'!$D$31,0,10*ROW('Sanitation Data'!D198)))</f>
        <v/>
      </c>
      <c r="CS204" s="33" t="str">
        <f ca="true">+IF(OFFSET('Sanitation Data'!$D$32,0,10*ROW('Sanitation Data'!D198))="","",OFFSET('Sanitation Data'!$D$32,0,10*ROW('Sanitation Data'!D198)))</f>
        <v/>
      </c>
      <c r="CT204" s="33" t="str">
        <f ca="true">+IF(OFFSET('Sanitation Data'!$D$33,0,10*ROW('Sanitation Data'!D198))="","",OFFSET('Sanitation Data'!$D$33,0,10*ROW('Sanitation Data'!D198)))</f>
        <v/>
      </c>
      <c r="CU204" s="33" t="str">
        <f ca="true">+IF(OFFSET('Sanitation Data'!$E$29,0,10*ROW('Sanitation Data'!E198))="","",OFFSET('Sanitation Data'!$E$29,0,10*ROW('Sanitation Data'!E198)))</f>
        <v/>
      </c>
      <c r="CV204" s="33" t="str">
        <f ca="true">+IF(OFFSET('Sanitation Data'!$E$30,0,10*ROW('Sanitation Data'!E198))="","",OFFSET('Sanitation Data'!$E$30,0,10*ROW('Sanitation Data'!E198)))</f>
        <v/>
      </c>
      <c r="CW204" s="33" t="str">
        <f ca="true">+IF(OFFSET('Sanitation Data'!$E$31,0,10*ROW('Sanitation Data'!E198))="","",OFFSET('Sanitation Data'!$E$31,0,10*ROW('Sanitation Data'!E198)))</f>
        <v/>
      </c>
      <c r="CX204" s="33" t="str">
        <f ca="true">+IF(OFFSET('Sanitation Data'!$E$32,0,10*ROW('Sanitation Data'!E198))="","",OFFSET('Sanitation Data'!$E$32,0,10*ROW('Sanitation Data'!E198)))</f>
        <v/>
      </c>
      <c r="CY204" s="33" t="str">
        <f ca="true">+IF(OFFSET('Sanitation Data'!$E$33,0,10*ROW('Sanitation Data'!E198))="","",OFFSET('Sanitation Data'!$E$33,0,10*ROW('Sanitation Data'!E198)))</f>
        <v/>
      </c>
      <c r="CZ204" s="33" t="str">
        <f ca="true">+IF(OFFSET('Sanitation Data'!$F$29,0,10*ROW('Sanitation Data'!F198))="","",OFFSET('Sanitation Data'!$F$29,0,10*ROW('Sanitation Data'!F198)))</f>
        <v/>
      </c>
      <c r="DA204" s="33" t="str">
        <f ca="true">+IF(OFFSET('Sanitation Data'!$F$30,0,10*ROW('Sanitation Data'!F198))="","",OFFSET('Sanitation Data'!$F$30,0,10*ROW('Sanitation Data'!F198)))</f>
        <v/>
      </c>
      <c r="DB204" s="33" t="str">
        <f ca="true">+IF(OFFSET('Sanitation Data'!$F$31,0,10*ROW('Sanitation Data'!F198))="","",OFFSET('Sanitation Data'!$F$31,0,10*ROW('Sanitation Data'!F198)))</f>
        <v/>
      </c>
      <c r="DC204" s="33" t="str">
        <f ca="true">+IF(OFFSET('Sanitation Data'!$F$32,0,10*ROW('Sanitation Data'!F198))="","",OFFSET('Sanitation Data'!$F$32,0,10*ROW('Sanitation Data'!F198)))</f>
        <v/>
      </c>
      <c r="DD204" s="33" t="str">
        <f ca="true">+IF(OFFSET('Sanitation Data'!$F$33,0,10*ROW('Sanitation Data'!F198))="","",OFFSET('Sanitation Data'!$F$33,0,10*ROW('Sanitation Data'!F198)))</f>
        <v/>
      </c>
      <c r="DE204" s="33" t="str">
        <f ca="true">+IF(OFFSET('Sanitation Data'!$G$29,0,10*ROW('Sanitation Data'!G198))="","",OFFSET('Sanitation Data'!$G$29,0,10*ROW('Sanitation Data'!G198)))</f>
        <v/>
      </c>
      <c r="DF204" s="33" t="str">
        <f ca="true">+IF(OFFSET('Sanitation Data'!$G$30,0,10*ROW('Sanitation Data'!G198))="","",OFFSET('Sanitation Data'!$G$30,0,10*ROW('Sanitation Data'!G198)))</f>
        <v/>
      </c>
      <c r="DG204" s="33" t="str">
        <f ca="true">+IF(OFFSET('Sanitation Data'!$G$31,0,10*ROW('Sanitation Data'!G198))="","",OFFSET('Sanitation Data'!$G$31,0,10*ROW('Sanitation Data'!G198)))</f>
        <v/>
      </c>
      <c r="DH204" s="33" t="str">
        <f ca="true">+IF(OFFSET('Sanitation Data'!$G$32,0,10*ROW('Sanitation Data'!G198))="","",OFFSET('Sanitation Data'!$G$32,0,10*ROW('Sanitation Data'!G198)))</f>
        <v/>
      </c>
      <c r="DI204" s="33" t="str">
        <f ca="true">+IF(OFFSET('Sanitation Data'!$G$33,0,10*ROW('Sanitation Data'!G198))="","",OFFSET('Sanitation Data'!$G$33,0,10*ROW('Sanitation Data'!G198)))</f>
        <v/>
      </c>
      <c r="DJ204" s="33" t="str">
        <f ca="true">+IF(OFFSET('Sanitation Data'!$H$29,0,10*ROW('Sanitation Data'!H198))="","",OFFSET('Sanitation Data'!$H$29,0,10*ROW('Sanitation Data'!H198)))</f>
        <v/>
      </c>
      <c r="DK204" s="33" t="str">
        <f ca="true">+IF(OFFSET('Sanitation Data'!$H$30,0,10*ROW('Sanitation Data'!H198))="","",OFFSET('Sanitation Data'!$H$30,0,10*ROW('Sanitation Data'!H198)))</f>
        <v/>
      </c>
      <c r="DL204" s="33" t="str">
        <f ca="true">+IF(OFFSET('Sanitation Data'!$H$31,0,10*ROW('Sanitation Data'!H198))="","",OFFSET('Sanitation Data'!$H$31,0,10*ROW('Sanitation Data'!H198)))</f>
        <v/>
      </c>
      <c r="DM204" s="33" t="str">
        <f ca="true">+IF(OFFSET('Sanitation Data'!$H$32,0,10*ROW('Sanitation Data'!H198))="","",OFFSET('Sanitation Data'!$H$32,0,10*ROW('Sanitation Data'!H198)))</f>
        <v/>
      </c>
      <c r="DN204" s="33" t="str">
        <f ca="true">+IF(OFFSET('Sanitation Data'!$H$33,0,10*ROW('Sanitation Data'!H198))="","",OFFSET('Sanitation Data'!$H$33,0,10*ROW('Sanitation Data'!H198)))</f>
        <v/>
      </c>
      <c r="DO204" s="33" t="str">
        <f ca="true">+IF(OFFSET('Hygiene Data'!$C$12,0,10*ROW('Hygiene Data'!C198))="","",OFFSET('Hygiene Data'!$C$12,0,10*ROW('Hygiene Data'!C198)))</f>
        <v/>
      </c>
      <c r="DP204" s="33" t="str">
        <f ca="true">+IF(OFFSET('Hygiene Data'!$C$13,0,10*ROW('Hygiene Data'!C198))="","",OFFSET('Hygiene Data'!$C$13,0,10*ROW('Hygiene Data'!C198)))</f>
        <v/>
      </c>
      <c r="DQ204" s="33" t="str">
        <f ca="true">+IF(OFFSET('Hygiene Data'!$C$14,0,10*ROW('Hygiene Data'!C198))="","",OFFSET('Hygiene Data'!$C$14,0,10*ROW('Hygiene Data'!C198)))</f>
        <v/>
      </c>
      <c r="DR204" s="33" t="str">
        <f ca="true">+IF(OFFSET('Hygiene Data'!$D$12,0,10*ROW('Hygiene Data'!D198))="","",OFFSET('Hygiene Data'!$D$12,0,10*ROW('Hygiene Data'!D198)))</f>
        <v/>
      </c>
      <c r="DS204" s="33" t="str">
        <f ca="true">+IF(OFFSET('Hygiene Data'!$D$13,0,10*ROW('Hygiene Data'!D198))="","",OFFSET('Hygiene Data'!$D$13,0,10*ROW('Hygiene Data'!D198)))</f>
        <v/>
      </c>
      <c r="DT204" s="33" t="str">
        <f ca="true">+IF(OFFSET('Hygiene Data'!$D$14,0,10*ROW('Hygiene Data'!D198))="","",OFFSET('Hygiene Data'!$D$14,0,10*ROW('Hygiene Data'!D198)))</f>
        <v/>
      </c>
      <c r="DU204" s="33" t="str">
        <f ca="true">+IF(OFFSET('Hygiene Data'!$E$12,0,10*ROW('Hygiene Data'!E198))="","",OFFSET('Hygiene Data'!$E$12,0,10*ROW('Hygiene Data'!E198)))</f>
        <v/>
      </c>
      <c r="DV204" s="33" t="str">
        <f ca="true">+IF(OFFSET('Hygiene Data'!$E$13,0,10*ROW('Hygiene Data'!E198))="","",OFFSET('Hygiene Data'!$E$13,0,10*ROW('Hygiene Data'!E198)))</f>
        <v/>
      </c>
      <c r="DW204" s="33" t="str">
        <f ca="true">+IF(OFFSET('Hygiene Data'!$E$14,0,10*ROW('Hygiene Data'!E198))="","",OFFSET('Hygiene Data'!$E$14,0,10*ROW('Hygiene Data'!E198)))</f>
        <v/>
      </c>
      <c r="DX204" s="33" t="str">
        <f ca="true">+IF(OFFSET('Hygiene Data'!$F$12,0,10*ROW('Hygiene Data'!F198))="","",OFFSET('Hygiene Data'!$F$12,0,10*ROW('Hygiene Data'!F198)))</f>
        <v/>
      </c>
      <c r="DY204" s="33" t="str">
        <f ca="true">+IF(OFFSET('Hygiene Data'!$F$13,0,10*ROW('Hygiene Data'!F198))="","",OFFSET('Hygiene Data'!$F$13,0,10*ROW('Hygiene Data'!F198)))</f>
        <v/>
      </c>
      <c r="DZ204" s="33" t="str">
        <f ca="true">+IF(OFFSET('Hygiene Data'!$F$14,0,10*ROW('Hygiene Data'!F198))="","",OFFSET('Hygiene Data'!$F$14,0,10*ROW('Hygiene Data'!F198)))</f>
        <v/>
      </c>
      <c r="EA204" s="33" t="str">
        <f ca="true">+IF(OFFSET('Hygiene Data'!$G$12,0,10*ROW('Hygiene Data'!G198))="","",OFFSET('Hygiene Data'!$G$12,0,10*ROW('Hygiene Data'!G198)))</f>
        <v/>
      </c>
      <c r="EB204" s="33" t="str">
        <f ca="true">+IF(OFFSET('Hygiene Data'!$G$13,0,10*ROW('Hygiene Data'!G198))="","",OFFSET('Hygiene Data'!$G$13,0,10*ROW('Hygiene Data'!G198)))</f>
        <v/>
      </c>
      <c r="EC204" s="33" t="str">
        <f ca="true">+IF(OFFSET('Hygiene Data'!$G$14,0,10*ROW('Hygiene Data'!G198))="","",OFFSET('Hygiene Data'!$G$14,0,10*ROW('Hygiene Data'!G198)))</f>
        <v/>
      </c>
      <c r="ED204" s="33" t="str">
        <f ca="true">+IF(OFFSET('Hygiene Data'!$H$12,0,10*ROW('Hygiene Data'!H198))="","",OFFSET('Hygiene Data'!$H$12,0,10*ROW('Hygiene Data'!H198)))</f>
        <v/>
      </c>
      <c r="EE204" s="33" t="str">
        <f ca="true">+IF(OFFSET('Hygiene Data'!$H$13,0,10*ROW('Hygiene Data'!H198))="","",OFFSET('Hygiene Data'!$H$13,0,10*ROW('Hygiene Data'!H198)))</f>
        <v/>
      </c>
      <c r="EF204" s="33" t="str">
        <f ca="true">+IF(OFFSET('Hygiene Data'!$H$14,0,10*ROW('Hygiene Data'!H198))="","",OFFSET('Hygiene Data'!$H$14,0,10*ROW('Hygiene Data'!H198)))</f>
        <v/>
      </c>
    </row>
    <row r="205" x14ac:dyDescent="0.2">
      <c r="A205" s="56" t="str">
        <f ca="true">+IF(OFFSET('Water Data'!$B$1,0,10*ROW('Water Data'!B202))="","",OFFSET('Water Data'!$B$1,0,10*ROW('Water Data'!B202)))</f>
        <v/>
      </c>
      <c r="B205" s="56" t="str">
        <f ca="true">+IF(OFFSET('Water Data'!$A$3,0,10*ROW('Water Data'!A202))="","",OFFSET('Water Data'!$A$3,0,10*ROW('Water Data'!A202)))</f>
        <v/>
      </c>
      <c r="C205" s="56" t="str">
        <f ca="true">+IF(OFFSET('Water Data'!$C$3,0,10*ROW('Water Data'!C202))="","",OFFSET('Water Data'!$C$3,0,10*ROW('Water Data'!C202)))</f>
        <v/>
      </c>
      <c r="D205" s="244"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4"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4"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4"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4"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4"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4"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4"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4"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4"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4"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4"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4"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4"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4"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4"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4"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4"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45"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45"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45"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45"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45"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45"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45"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45"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45"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45"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45"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45"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45"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45"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45"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45"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45"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45"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45"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45"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45"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45"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45"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45"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45"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45"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45"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45"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45"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45"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46"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46"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46"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46"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46"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46"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46"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46"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46"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46"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46"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46"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46"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46"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46"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46"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46"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46"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3" t="str">
        <f ca="true">+IF(OFFSET('Water Data'!$C$28,0,10*ROW('Water Data'!C199))="","",OFFSET('Water Data'!$C$28,0,10*ROW('Water Data'!C199)))</f>
        <v/>
      </c>
      <c r="BT205" s="33" t="str">
        <f ca="true">+IF(OFFSET('Water Data'!$C$29,0,10*ROW('Water Data'!C199))="","",OFFSET('Water Data'!$C$29,0,10*ROW('Water Data'!C199)))</f>
        <v/>
      </c>
      <c r="BU205" s="33" t="str">
        <f ca="true">+IF(OFFSET('Water Data'!$C$30,0,10*ROW('Water Data'!C199))="","",OFFSET('Water Data'!$C$30,0,10*ROW('Water Data'!C199)))</f>
        <v/>
      </c>
      <c r="BV205" s="33" t="str">
        <f ca="true">+IF(OFFSET('Water Data'!$D$28,0,10*ROW('Water Data'!D199))="","",OFFSET('Water Data'!$D$28,0,10*ROW('Water Data'!D199)))</f>
        <v/>
      </c>
      <c r="BW205" s="33" t="str">
        <f ca="true">+IF(OFFSET('Water Data'!$D$29,0,10*ROW('Water Data'!D199))="","",OFFSET('Water Data'!$D$29,0,10*ROW('Water Data'!D199)))</f>
        <v/>
      </c>
      <c r="BX205" s="33" t="str">
        <f ca="true">+IF(OFFSET('Water Data'!$D$30,0,10*ROW('Water Data'!D199))="","",OFFSET('Water Data'!$D$30,0,10*ROW('Water Data'!D199)))</f>
        <v/>
      </c>
      <c r="BY205" s="33" t="str">
        <f ca="true">+IF(OFFSET('Water Data'!$E$28,0,10*ROW('Water Data'!E199))="","",OFFSET('Water Data'!$E$28,0,10*ROW('Water Data'!E199)))</f>
        <v/>
      </c>
      <c r="BZ205" s="33" t="str">
        <f ca="true">+IF(OFFSET('Water Data'!$E$29,0,10*ROW('Water Data'!E199))="","",OFFSET('Water Data'!$E$29,0,10*ROW('Water Data'!E199)))</f>
        <v/>
      </c>
      <c r="CA205" s="33" t="str">
        <f ca="true">+IF(OFFSET('Water Data'!$E$30,0,10*ROW('Water Data'!E199))="","",OFFSET('Water Data'!$E$30,0,10*ROW('Water Data'!E199)))</f>
        <v/>
      </c>
      <c r="CB205" s="33" t="str">
        <f ca="true">+IF(OFFSET('Water Data'!$F$28,0,10*ROW('Water Data'!F199))="","",OFFSET('Water Data'!$F$28,0,10*ROW('Water Data'!F199)))</f>
        <v/>
      </c>
      <c r="CC205" s="33" t="str">
        <f ca="true">+IF(OFFSET('Water Data'!$F$29,0,10*ROW('Water Data'!F199))="","",OFFSET('Water Data'!$F$29,0,10*ROW('Water Data'!F199)))</f>
        <v/>
      </c>
      <c r="CD205" s="33" t="str">
        <f ca="true">+IF(OFFSET('Water Data'!$F$30,0,10*ROW('Water Data'!F199))="","",OFFSET('Water Data'!$F$30,0,10*ROW('Water Data'!F199)))</f>
        <v/>
      </c>
      <c r="CE205" s="33" t="str">
        <f ca="true">+IF(OFFSET('Water Data'!$G$28,0,10*ROW('Water Data'!G199))="","",OFFSET('Water Data'!$G$28,0,10*ROW('Water Data'!G199)))</f>
        <v/>
      </c>
      <c r="CF205" s="33" t="str">
        <f ca="true">+IF(OFFSET('Water Data'!$G$29,0,10*ROW('Water Data'!G199))="","",OFFSET('Water Data'!$G$29,0,10*ROW('Water Data'!G199)))</f>
        <v/>
      </c>
      <c r="CG205" s="33" t="str">
        <f ca="true">+IF(OFFSET('Water Data'!$G$30,0,10*ROW('Water Data'!G199))="","",OFFSET('Water Data'!$G$30,0,10*ROW('Water Data'!G199)))</f>
        <v/>
      </c>
      <c r="CH205" s="33" t="str">
        <f ca="true">+IF(OFFSET('Water Data'!$H$28,0,10*ROW('Water Data'!H199))="","",OFFSET('Water Data'!$H$28,0,10*ROW('Water Data'!H199)))</f>
        <v/>
      </c>
      <c r="CI205" s="33" t="str">
        <f ca="true">+IF(OFFSET('Water Data'!$H$29,0,10*ROW('Water Data'!H199))="","",OFFSET('Water Data'!$H$29,0,10*ROW('Water Data'!H199)))</f>
        <v/>
      </c>
      <c r="CJ205" s="33" t="str">
        <f ca="true">+IF(OFFSET('Water Data'!$H$30,0,10*ROW('Water Data'!H199))="","",OFFSET('Water Data'!$H$30,0,10*ROW('Water Data'!H199)))</f>
        <v/>
      </c>
      <c r="CK205" s="33" t="str">
        <f ca="true">+IF(OFFSET('Sanitation Data'!$C$29,0,10*ROW('Sanitation Data'!C199))="","",OFFSET('Sanitation Data'!$C$29,0,10*ROW('Sanitation Data'!C199)))</f>
        <v/>
      </c>
      <c r="CL205" s="33" t="str">
        <f ca="true">+IF(OFFSET('Sanitation Data'!$C$30,0,10*ROW('Sanitation Data'!C199))="","",OFFSET('Sanitation Data'!$C$30,0,10*ROW('Sanitation Data'!C199)))</f>
        <v/>
      </c>
      <c r="CM205" s="33" t="str">
        <f ca="true">+IF(OFFSET('Sanitation Data'!$C$31,0,10*ROW('Sanitation Data'!C199))="","",OFFSET('Sanitation Data'!$C$31,0,10*ROW('Sanitation Data'!C199)))</f>
        <v/>
      </c>
      <c r="CN205" s="33" t="str">
        <f ca="true">+IF(OFFSET('Sanitation Data'!$C$32,0,10*ROW('Sanitation Data'!C199))="","",OFFSET('Sanitation Data'!$C$32,0,10*ROW('Sanitation Data'!C199)))</f>
        <v/>
      </c>
      <c r="CO205" s="33" t="str">
        <f ca="true">+IF(OFFSET('Sanitation Data'!$C$33,0,10*ROW('Sanitation Data'!C199))="","",OFFSET('Sanitation Data'!$C$33,0,10*ROW('Sanitation Data'!C199)))</f>
        <v/>
      </c>
      <c r="CP205" s="33" t="str">
        <f ca="true">+IF(OFFSET('Sanitation Data'!$D$29,0,10*ROW('Sanitation Data'!D199))="","",OFFSET('Sanitation Data'!$D$29,0,10*ROW('Sanitation Data'!D199)))</f>
        <v/>
      </c>
      <c r="CQ205" s="33" t="str">
        <f ca="true">+IF(OFFSET('Sanitation Data'!$D$30,0,10*ROW('Sanitation Data'!D199))="","",OFFSET('Sanitation Data'!$D$30,0,10*ROW('Sanitation Data'!D199)))</f>
        <v/>
      </c>
      <c r="CR205" s="33" t="str">
        <f ca="true">+IF(OFFSET('Sanitation Data'!$D$31,0,10*ROW('Sanitation Data'!D199))="","",OFFSET('Sanitation Data'!$D$31,0,10*ROW('Sanitation Data'!D199)))</f>
        <v/>
      </c>
      <c r="CS205" s="33" t="str">
        <f ca="true">+IF(OFFSET('Sanitation Data'!$D$32,0,10*ROW('Sanitation Data'!D199))="","",OFFSET('Sanitation Data'!$D$32,0,10*ROW('Sanitation Data'!D199)))</f>
        <v/>
      </c>
      <c r="CT205" s="33" t="str">
        <f ca="true">+IF(OFFSET('Sanitation Data'!$D$33,0,10*ROW('Sanitation Data'!D199))="","",OFFSET('Sanitation Data'!$D$33,0,10*ROW('Sanitation Data'!D199)))</f>
        <v/>
      </c>
      <c r="CU205" s="33" t="str">
        <f ca="true">+IF(OFFSET('Sanitation Data'!$E$29,0,10*ROW('Sanitation Data'!E199))="","",OFFSET('Sanitation Data'!$E$29,0,10*ROW('Sanitation Data'!E199)))</f>
        <v/>
      </c>
      <c r="CV205" s="33" t="str">
        <f ca="true">+IF(OFFSET('Sanitation Data'!$E$30,0,10*ROW('Sanitation Data'!E199))="","",OFFSET('Sanitation Data'!$E$30,0,10*ROW('Sanitation Data'!E199)))</f>
        <v/>
      </c>
      <c r="CW205" s="33" t="str">
        <f ca="true">+IF(OFFSET('Sanitation Data'!$E$31,0,10*ROW('Sanitation Data'!E199))="","",OFFSET('Sanitation Data'!$E$31,0,10*ROW('Sanitation Data'!E199)))</f>
        <v/>
      </c>
      <c r="CX205" s="33" t="str">
        <f ca="true">+IF(OFFSET('Sanitation Data'!$E$32,0,10*ROW('Sanitation Data'!E199))="","",OFFSET('Sanitation Data'!$E$32,0,10*ROW('Sanitation Data'!E199)))</f>
        <v/>
      </c>
      <c r="CY205" s="33" t="str">
        <f ca="true">+IF(OFFSET('Sanitation Data'!$E$33,0,10*ROW('Sanitation Data'!E199))="","",OFFSET('Sanitation Data'!$E$33,0,10*ROW('Sanitation Data'!E199)))</f>
        <v/>
      </c>
      <c r="CZ205" s="33" t="str">
        <f ca="true">+IF(OFFSET('Sanitation Data'!$F$29,0,10*ROW('Sanitation Data'!F199))="","",OFFSET('Sanitation Data'!$F$29,0,10*ROW('Sanitation Data'!F199)))</f>
        <v/>
      </c>
      <c r="DA205" s="33" t="str">
        <f ca="true">+IF(OFFSET('Sanitation Data'!$F$30,0,10*ROW('Sanitation Data'!F199))="","",OFFSET('Sanitation Data'!$F$30,0,10*ROW('Sanitation Data'!F199)))</f>
        <v/>
      </c>
      <c r="DB205" s="33" t="str">
        <f ca="true">+IF(OFFSET('Sanitation Data'!$F$31,0,10*ROW('Sanitation Data'!F199))="","",OFFSET('Sanitation Data'!$F$31,0,10*ROW('Sanitation Data'!F199)))</f>
        <v/>
      </c>
      <c r="DC205" s="33" t="str">
        <f ca="true">+IF(OFFSET('Sanitation Data'!$F$32,0,10*ROW('Sanitation Data'!F199))="","",OFFSET('Sanitation Data'!$F$32,0,10*ROW('Sanitation Data'!F199)))</f>
        <v/>
      </c>
      <c r="DD205" s="33" t="str">
        <f ca="true">+IF(OFFSET('Sanitation Data'!$F$33,0,10*ROW('Sanitation Data'!F199))="","",OFFSET('Sanitation Data'!$F$33,0,10*ROW('Sanitation Data'!F199)))</f>
        <v/>
      </c>
      <c r="DE205" s="33" t="str">
        <f ca="true">+IF(OFFSET('Sanitation Data'!$G$29,0,10*ROW('Sanitation Data'!G199))="","",OFFSET('Sanitation Data'!$G$29,0,10*ROW('Sanitation Data'!G199)))</f>
        <v/>
      </c>
      <c r="DF205" s="33" t="str">
        <f ca="true">+IF(OFFSET('Sanitation Data'!$G$30,0,10*ROW('Sanitation Data'!G199))="","",OFFSET('Sanitation Data'!$G$30,0,10*ROW('Sanitation Data'!G199)))</f>
        <v/>
      </c>
      <c r="DG205" s="33" t="str">
        <f ca="true">+IF(OFFSET('Sanitation Data'!$G$31,0,10*ROW('Sanitation Data'!G199))="","",OFFSET('Sanitation Data'!$G$31,0,10*ROW('Sanitation Data'!G199)))</f>
        <v/>
      </c>
      <c r="DH205" s="33" t="str">
        <f ca="true">+IF(OFFSET('Sanitation Data'!$G$32,0,10*ROW('Sanitation Data'!G199))="","",OFFSET('Sanitation Data'!$G$32,0,10*ROW('Sanitation Data'!G199)))</f>
        <v/>
      </c>
      <c r="DI205" s="33" t="str">
        <f ca="true">+IF(OFFSET('Sanitation Data'!$G$33,0,10*ROW('Sanitation Data'!G199))="","",OFFSET('Sanitation Data'!$G$33,0,10*ROW('Sanitation Data'!G199)))</f>
        <v/>
      </c>
      <c r="DJ205" s="33" t="str">
        <f ca="true">+IF(OFFSET('Sanitation Data'!$H$29,0,10*ROW('Sanitation Data'!H199))="","",OFFSET('Sanitation Data'!$H$29,0,10*ROW('Sanitation Data'!H199)))</f>
        <v/>
      </c>
      <c r="DK205" s="33" t="str">
        <f ca="true">+IF(OFFSET('Sanitation Data'!$H$30,0,10*ROW('Sanitation Data'!H199))="","",OFFSET('Sanitation Data'!$H$30,0,10*ROW('Sanitation Data'!H199)))</f>
        <v/>
      </c>
      <c r="DL205" s="33" t="str">
        <f ca="true">+IF(OFFSET('Sanitation Data'!$H$31,0,10*ROW('Sanitation Data'!H199))="","",OFFSET('Sanitation Data'!$H$31,0,10*ROW('Sanitation Data'!H199)))</f>
        <v/>
      </c>
      <c r="DM205" s="33" t="str">
        <f ca="true">+IF(OFFSET('Sanitation Data'!$H$32,0,10*ROW('Sanitation Data'!H199))="","",OFFSET('Sanitation Data'!$H$32,0,10*ROW('Sanitation Data'!H199)))</f>
        <v/>
      </c>
      <c r="DN205" s="33" t="str">
        <f ca="true">+IF(OFFSET('Sanitation Data'!$H$33,0,10*ROW('Sanitation Data'!H199))="","",OFFSET('Sanitation Data'!$H$33,0,10*ROW('Sanitation Data'!H199)))</f>
        <v/>
      </c>
      <c r="DO205" s="33" t="str">
        <f ca="true">+IF(OFFSET('Hygiene Data'!$C$12,0,10*ROW('Hygiene Data'!C199))="","",OFFSET('Hygiene Data'!$C$12,0,10*ROW('Hygiene Data'!C199)))</f>
        <v/>
      </c>
      <c r="DP205" s="33" t="str">
        <f ca="true">+IF(OFFSET('Hygiene Data'!$C$13,0,10*ROW('Hygiene Data'!C199))="","",OFFSET('Hygiene Data'!$C$13,0,10*ROW('Hygiene Data'!C199)))</f>
        <v/>
      </c>
      <c r="DQ205" s="33" t="str">
        <f ca="true">+IF(OFFSET('Hygiene Data'!$C$14,0,10*ROW('Hygiene Data'!C199))="","",OFFSET('Hygiene Data'!$C$14,0,10*ROW('Hygiene Data'!C199)))</f>
        <v/>
      </c>
      <c r="DR205" s="33" t="str">
        <f ca="true">+IF(OFFSET('Hygiene Data'!$D$12,0,10*ROW('Hygiene Data'!D199))="","",OFFSET('Hygiene Data'!$D$12,0,10*ROW('Hygiene Data'!D199)))</f>
        <v/>
      </c>
      <c r="DS205" s="33" t="str">
        <f ca="true">+IF(OFFSET('Hygiene Data'!$D$13,0,10*ROW('Hygiene Data'!D199))="","",OFFSET('Hygiene Data'!$D$13,0,10*ROW('Hygiene Data'!D199)))</f>
        <v/>
      </c>
      <c r="DT205" s="33" t="str">
        <f ca="true">+IF(OFFSET('Hygiene Data'!$D$14,0,10*ROW('Hygiene Data'!D199))="","",OFFSET('Hygiene Data'!$D$14,0,10*ROW('Hygiene Data'!D199)))</f>
        <v/>
      </c>
      <c r="DU205" s="33" t="str">
        <f ca="true">+IF(OFFSET('Hygiene Data'!$E$12,0,10*ROW('Hygiene Data'!E199))="","",OFFSET('Hygiene Data'!$E$12,0,10*ROW('Hygiene Data'!E199)))</f>
        <v/>
      </c>
      <c r="DV205" s="33" t="str">
        <f ca="true">+IF(OFFSET('Hygiene Data'!$E$13,0,10*ROW('Hygiene Data'!E199))="","",OFFSET('Hygiene Data'!$E$13,0,10*ROW('Hygiene Data'!E199)))</f>
        <v/>
      </c>
      <c r="DW205" s="33" t="str">
        <f ca="true">+IF(OFFSET('Hygiene Data'!$E$14,0,10*ROW('Hygiene Data'!E199))="","",OFFSET('Hygiene Data'!$E$14,0,10*ROW('Hygiene Data'!E199)))</f>
        <v/>
      </c>
      <c r="DX205" s="33" t="str">
        <f ca="true">+IF(OFFSET('Hygiene Data'!$F$12,0,10*ROW('Hygiene Data'!F199))="","",OFFSET('Hygiene Data'!$F$12,0,10*ROW('Hygiene Data'!F199)))</f>
        <v/>
      </c>
      <c r="DY205" s="33" t="str">
        <f ca="true">+IF(OFFSET('Hygiene Data'!$F$13,0,10*ROW('Hygiene Data'!F199))="","",OFFSET('Hygiene Data'!$F$13,0,10*ROW('Hygiene Data'!F199)))</f>
        <v/>
      </c>
      <c r="DZ205" s="33" t="str">
        <f ca="true">+IF(OFFSET('Hygiene Data'!$F$14,0,10*ROW('Hygiene Data'!F199))="","",OFFSET('Hygiene Data'!$F$14,0,10*ROW('Hygiene Data'!F199)))</f>
        <v/>
      </c>
      <c r="EA205" s="33" t="str">
        <f ca="true">+IF(OFFSET('Hygiene Data'!$G$12,0,10*ROW('Hygiene Data'!G199))="","",OFFSET('Hygiene Data'!$G$12,0,10*ROW('Hygiene Data'!G199)))</f>
        <v/>
      </c>
      <c r="EB205" s="33" t="str">
        <f ca="true">+IF(OFFSET('Hygiene Data'!$G$13,0,10*ROW('Hygiene Data'!G199))="","",OFFSET('Hygiene Data'!$G$13,0,10*ROW('Hygiene Data'!G199)))</f>
        <v/>
      </c>
      <c r="EC205" s="33" t="str">
        <f ca="true">+IF(OFFSET('Hygiene Data'!$G$14,0,10*ROW('Hygiene Data'!G199))="","",OFFSET('Hygiene Data'!$G$14,0,10*ROW('Hygiene Data'!G199)))</f>
        <v/>
      </c>
      <c r="ED205" s="33" t="str">
        <f ca="true">+IF(OFFSET('Hygiene Data'!$H$12,0,10*ROW('Hygiene Data'!H199))="","",OFFSET('Hygiene Data'!$H$12,0,10*ROW('Hygiene Data'!H199)))</f>
        <v/>
      </c>
      <c r="EE205" s="33" t="str">
        <f ca="true">+IF(OFFSET('Hygiene Data'!$H$13,0,10*ROW('Hygiene Data'!H199))="","",OFFSET('Hygiene Data'!$H$13,0,10*ROW('Hygiene Data'!H199)))</f>
        <v/>
      </c>
      <c r="EF205" s="33" t="str">
        <f ca="true">+IF(OFFSET('Hygiene Data'!$H$14,0,10*ROW('Hygiene Data'!H199))="","",OFFSET('Hygiene Data'!$H$14,0,10*ROW('Hygiene Data'!H199)))</f>
        <v/>
      </c>
    </row>
    <row r="206" x14ac:dyDescent="0.2">
      <c r="A206" s="56" t="str">
        <f ca="true">+IF(OFFSET('Water Data'!$B$1,0,10*ROW('Water Data'!B203))="","",OFFSET('Water Data'!$B$1,0,10*ROW('Water Data'!B203)))</f>
        <v/>
      </c>
      <c r="B206" s="56" t="str">
        <f ca="true">+IF(OFFSET('Water Data'!$A$3,0,10*ROW('Water Data'!A203))="","",OFFSET('Water Data'!$A$3,0,10*ROW('Water Data'!A203)))</f>
        <v/>
      </c>
      <c r="C206" s="56" t="str">
        <f ca="true">+IF(OFFSET('Water Data'!$C$3,0,10*ROW('Water Data'!C203))="","",OFFSET('Water Data'!$C$3,0,10*ROW('Water Data'!C203)))</f>
        <v/>
      </c>
      <c r="D206" s="244"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4"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4"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4"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4"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4"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4"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4"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4"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4"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4"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4"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4"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4"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4"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4"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4"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4"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45"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45"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45"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45"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45"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45"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45"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45"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45"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45"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45"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45"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45"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45"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45"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45"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45"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45"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45"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45"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45"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45"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45"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45"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45"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45"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45"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45"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45"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45"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46"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46"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46"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46"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46"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46"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46"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46"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46"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46"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46"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46"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46"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46"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46"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46"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46"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46"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3" t="str">
        <f ca="true">+IF(OFFSET('Water Data'!$C$28,0,10*ROW('Water Data'!C200))="","",OFFSET('Water Data'!$C$28,0,10*ROW('Water Data'!C200)))</f>
        <v/>
      </c>
      <c r="BT206" s="33" t="str">
        <f ca="true">+IF(OFFSET('Water Data'!$C$29,0,10*ROW('Water Data'!C200))="","",OFFSET('Water Data'!$C$29,0,10*ROW('Water Data'!C200)))</f>
        <v/>
      </c>
      <c r="BU206" s="33" t="str">
        <f ca="true">+IF(OFFSET('Water Data'!$C$30,0,10*ROW('Water Data'!C200))="","",OFFSET('Water Data'!$C$30,0,10*ROW('Water Data'!C200)))</f>
        <v/>
      </c>
      <c r="BV206" s="33" t="str">
        <f ca="true">+IF(OFFSET('Water Data'!$D$28,0,10*ROW('Water Data'!D200))="","",OFFSET('Water Data'!$D$28,0,10*ROW('Water Data'!D200)))</f>
        <v/>
      </c>
      <c r="BW206" s="33" t="str">
        <f ca="true">+IF(OFFSET('Water Data'!$D$29,0,10*ROW('Water Data'!D200))="","",OFFSET('Water Data'!$D$29,0,10*ROW('Water Data'!D200)))</f>
        <v/>
      </c>
      <c r="BX206" s="33" t="str">
        <f ca="true">+IF(OFFSET('Water Data'!$D$30,0,10*ROW('Water Data'!D200))="","",OFFSET('Water Data'!$D$30,0,10*ROW('Water Data'!D200)))</f>
        <v/>
      </c>
      <c r="BY206" s="33" t="str">
        <f ca="true">+IF(OFFSET('Water Data'!$E$28,0,10*ROW('Water Data'!E200))="","",OFFSET('Water Data'!$E$28,0,10*ROW('Water Data'!E200)))</f>
        <v/>
      </c>
      <c r="BZ206" s="33" t="str">
        <f ca="true">+IF(OFFSET('Water Data'!$E$29,0,10*ROW('Water Data'!E200))="","",OFFSET('Water Data'!$E$29,0,10*ROW('Water Data'!E200)))</f>
        <v/>
      </c>
      <c r="CA206" s="33" t="str">
        <f ca="true">+IF(OFFSET('Water Data'!$E$30,0,10*ROW('Water Data'!E200))="","",OFFSET('Water Data'!$E$30,0,10*ROW('Water Data'!E200)))</f>
        <v/>
      </c>
      <c r="CB206" s="33" t="str">
        <f ca="true">+IF(OFFSET('Water Data'!$F$28,0,10*ROW('Water Data'!F200))="","",OFFSET('Water Data'!$F$28,0,10*ROW('Water Data'!F200)))</f>
        <v/>
      </c>
      <c r="CC206" s="33" t="str">
        <f ca="true">+IF(OFFSET('Water Data'!$F$29,0,10*ROW('Water Data'!F200))="","",OFFSET('Water Data'!$F$29,0,10*ROW('Water Data'!F200)))</f>
        <v/>
      </c>
      <c r="CD206" s="33" t="str">
        <f ca="true">+IF(OFFSET('Water Data'!$F$30,0,10*ROW('Water Data'!F200))="","",OFFSET('Water Data'!$F$30,0,10*ROW('Water Data'!F200)))</f>
        <v/>
      </c>
      <c r="CE206" s="33" t="str">
        <f ca="true">+IF(OFFSET('Water Data'!$G$28,0,10*ROW('Water Data'!G200))="","",OFFSET('Water Data'!$G$28,0,10*ROW('Water Data'!G200)))</f>
        <v/>
      </c>
      <c r="CF206" s="33" t="str">
        <f ca="true">+IF(OFFSET('Water Data'!$G$29,0,10*ROW('Water Data'!G200))="","",OFFSET('Water Data'!$G$29,0,10*ROW('Water Data'!G200)))</f>
        <v/>
      </c>
      <c r="CG206" s="33" t="str">
        <f ca="true">+IF(OFFSET('Water Data'!$G$30,0,10*ROW('Water Data'!G200))="","",OFFSET('Water Data'!$G$30,0,10*ROW('Water Data'!G200)))</f>
        <v/>
      </c>
      <c r="CH206" s="33" t="str">
        <f ca="true">+IF(OFFSET('Water Data'!$H$28,0,10*ROW('Water Data'!H200))="","",OFFSET('Water Data'!$H$28,0,10*ROW('Water Data'!H200)))</f>
        <v/>
      </c>
      <c r="CI206" s="33" t="str">
        <f ca="true">+IF(OFFSET('Water Data'!$H$29,0,10*ROW('Water Data'!H200))="","",OFFSET('Water Data'!$H$29,0,10*ROW('Water Data'!H200)))</f>
        <v/>
      </c>
      <c r="CJ206" s="33" t="str">
        <f ca="true">+IF(OFFSET('Water Data'!$H$30,0,10*ROW('Water Data'!H200))="","",OFFSET('Water Data'!$H$30,0,10*ROW('Water Data'!H200)))</f>
        <v/>
      </c>
      <c r="CK206" s="33" t="str">
        <f ca="true">+IF(OFFSET('Sanitation Data'!$C$29,0,10*ROW('Sanitation Data'!C200))="","",OFFSET('Sanitation Data'!$C$29,0,10*ROW('Sanitation Data'!C200)))</f>
        <v/>
      </c>
      <c r="CL206" s="33" t="str">
        <f ca="true">+IF(OFFSET('Sanitation Data'!$C$30,0,10*ROW('Sanitation Data'!C200))="","",OFFSET('Sanitation Data'!$C$30,0,10*ROW('Sanitation Data'!C200)))</f>
        <v/>
      </c>
      <c r="CM206" s="33" t="str">
        <f ca="true">+IF(OFFSET('Sanitation Data'!$C$31,0,10*ROW('Sanitation Data'!C200))="","",OFFSET('Sanitation Data'!$C$31,0,10*ROW('Sanitation Data'!C200)))</f>
        <v/>
      </c>
      <c r="CN206" s="33" t="str">
        <f ca="true">+IF(OFFSET('Sanitation Data'!$C$32,0,10*ROW('Sanitation Data'!C200))="","",OFFSET('Sanitation Data'!$C$32,0,10*ROW('Sanitation Data'!C200)))</f>
        <v/>
      </c>
      <c r="CO206" s="33" t="str">
        <f ca="true">+IF(OFFSET('Sanitation Data'!$C$33,0,10*ROW('Sanitation Data'!C200))="","",OFFSET('Sanitation Data'!$C$33,0,10*ROW('Sanitation Data'!C200)))</f>
        <v/>
      </c>
      <c r="CP206" s="33" t="str">
        <f ca="true">+IF(OFFSET('Sanitation Data'!$D$29,0,10*ROW('Sanitation Data'!D200))="","",OFFSET('Sanitation Data'!$D$29,0,10*ROW('Sanitation Data'!D200)))</f>
        <v/>
      </c>
      <c r="CQ206" s="33" t="str">
        <f ca="true">+IF(OFFSET('Sanitation Data'!$D$30,0,10*ROW('Sanitation Data'!D200))="","",OFFSET('Sanitation Data'!$D$30,0,10*ROW('Sanitation Data'!D200)))</f>
        <v/>
      </c>
      <c r="CR206" s="33" t="str">
        <f ca="true">+IF(OFFSET('Sanitation Data'!$D$31,0,10*ROW('Sanitation Data'!D200))="","",OFFSET('Sanitation Data'!$D$31,0,10*ROW('Sanitation Data'!D200)))</f>
        <v/>
      </c>
      <c r="CS206" s="33" t="str">
        <f ca="true">+IF(OFFSET('Sanitation Data'!$D$32,0,10*ROW('Sanitation Data'!D200))="","",OFFSET('Sanitation Data'!$D$32,0,10*ROW('Sanitation Data'!D200)))</f>
        <v/>
      </c>
      <c r="CT206" s="33" t="str">
        <f ca="true">+IF(OFFSET('Sanitation Data'!$D$33,0,10*ROW('Sanitation Data'!D200))="","",OFFSET('Sanitation Data'!$D$33,0,10*ROW('Sanitation Data'!D200)))</f>
        <v/>
      </c>
      <c r="CU206" s="33" t="str">
        <f ca="true">+IF(OFFSET('Sanitation Data'!$E$29,0,10*ROW('Sanitation Data'!E200))="","",OFFSET('Sanitation Data'!$E$29,0,10*ROW('Sanitation Data'!E200)))</f>
        <v/>
      </c>
      <c r="CV206" s="33" t="str">
        <f ca="true">+IF(OFFSET('Sanitation Data'!$E$30,0,10*ROW('Sanitation Data'!E200))="","",OFFSET('Sanitation Data'!$E$30,0,10*ROW('Sanitation Data'!E200)))</f>
        <v/>
      </c>
      <c r="CW206" s="33" t="str">
        <f ca="true">+IF(OFFSET('Sanitation Data'!$E$31,0,10*ROW('Sanitation Data'!E200))="","",OFFSET('Sanitation Data'!$E$31,0,10*ROW('Sanitation Data'!E200)))</f>
        <v/>
      </c>
      <c r="CX206" s="33" t="str">
        <f ca="true">+IF(OFFSET('Sanitation Data'!$E$32,0,10*ROW('Sanitation Data'!E200))="","",OFFSET('Sanitation Data'!$E$32,0,10*ROW('Sanitation Data'!E200)))</f>
        <v/>
      </c>
      <c r="CY206" s="33" t="str">
        <f ca="true">+IF(OFFSET('Sanitation Data'!$E$33,0,10*ROW('Sanitation Data'!E200))="","",OFFSET('Sanitation Data'!$E$33,0,10*ROW('Sanitation Data'!E200)))</f>
        <v/>
      </c>
      <c r="CZ206" s="33" t="str">
        <f ca="true">+IF(OFFSET('Sanitation Data'!$F$29,0,10*ROW('Sanitation Data'!F200))="","",OFFSET('Sanitation Data'!$F$29,0,10*ROW('Sanitation Data'!F200)))</f>
        <v/>
      </c>
      <c r="DA206" s="33" t="str">
        <f ca="true">+IF(OFFSET('Sanitation Data'!$F$30,0,10*ROW('Sanitation Data'!F200))="","",OFFSET('Sanitation Data'!$F$30,0,10*ROW('Sanitation Data'!F200)))</f>
        <v/>
      </c>
      <c r="DB206" s="33" t="str">
        <f ca="true">+IF(OFFSET('Sanitation Data'!$F$31,0,10*ROW('Sanitation Data'!F200))="","",OFFSET('Sanitation Data'!$F$31,0,10*ROW('Sanitation Data'!F200)))</f>
        <v/>
      </c>
      <c r="DC206" s="33" t="str">
        <f ca="true">+IF(OFFSET('Sanitation Data'!$F$32,0,10*ROW('Sanitation Data'!F200))="","",OFFSET('Sanitation Data'!$F$32,0,10*ROW('Sanitation Data'!F200)))</f>
        <v/>
      </c>
      <c r="DD206" s="33" t="str">
        <f ca="true">+IF(OFFSET('Sanitation Data'!$F$33,0,10*ROW('Sanitation Data'!F200))="","",OFFSET('Sanitation Data'!$F$33,0,10*ROW('Sanitation Data'!F200)))</f>
        <v/>
      </c>
      <c r="DE206" s="33" t="str">
        <f ca="true">+IF(OFFSET('Sanitation Data'!$G$29,0,10*ROW('Sanitation Data'!G200))="","",OFFSET('Sanitation Data'!$G$29,0,10*ROW('Sanitation Data'!G200)))</f>
        <v/>
      </c>
      <c r="DF206" s="33" t="str">
        <f ca="true">+IF(OFFSET('Sanitation Data'!$G$30,0,10*ROW('Sanitation Data'!G200))="","",OFFSET('Sanitation Data'!$G$30,0,10*ROW('Sanitation Data'!G200)))</f>
        <v/>
      </c>
      <c r="DG206" s="33" t="str">
        <f ca="true">+IF(OFFSET('Sanitation Data'!$G$31,0,10*ROW('Sanitation Data'!G200))="","",OFFSET('Sanitation Data'!$G$31,0,10*ROW('Sanitation Data'!G200)))</f>
        <v/>
      </c>
      <c r="DH206" s="33" t="str">
        <f ca="true">+IF(OFFSET('Sanitation Data'!$G$32,0,10*ROW('Sanitation Data'!G200))="","",OFFSET('Sanitation Data'!$G$32,0,10*ROW('Sanitation Data'!G200)))</f>
        <v/>
      </c>
      <c r="DI206" s="33" t="str">
        <f ca="true">+IF(OFFSET('Sanitation Data'!$G$33,0,10*ROW('Sanitation Data'!G200))="","",OFFSET('Sanitation Data'!$G$33,0,10*ROW('Sanitation Data'!G200)))</f>
        <v/>
      </c>
      <c r="DJ206" s="33" t="str">
        <f ca="true">+IF(OFFSET('Sanitation Data'!$H$29,0,10*ROW('Sanitation Data'!H200))="","",OFFSET('Sanitation Data'!$H$29,0,10*ROW('Sanitation Data'!H200)))</f>
        <v/>
      </c>
      <c r="DK206" s="33" t="str">
        <f ca="true">+IF(OFFSET('Sanitation Data'!$H$30,0,10*ROW('Sanitation Data'!H200))="","",OFFSET('Sanitation Data'!$H$30,0,10*ROW('Sanitation Data'!H200)))</f>
        <v/>
      </c>
      <c r="DL206" s="33" t="str">
        <f ca="true">+IF(OFFSET('Sanitation Data'!$H$31,0,10*ROW('Sanitation Data'!H200))="","",OFFSET('Sanitation Data'!$H$31,0,10*ROW('Sanitation Data'!H200)))</f>
        <v/>
      </c>
      <c r="DM206" s="33" t="str">
        <f ca="true">+IF(OFFSET('Sanitation Data'!$H$32,0,10*ROW('Sanitation Data'!H200))="","",OFFSET('Sanitation Data'!$H$32,0,10*ROW('Sanitation Data'!H200)))</f>
        <v/>
      </c>
      <c r="DN206" s="33" t="str">
        <f ca="true">+IF(OFFSET('Sanitation Data'!$H$33,0,10*ROW('Sanitation Data'!H200))="","",OFFSET('Sanitation Data'!$H$33,0,10*ROW('Sanitation Data'!H200)))</f>
        <v/>
      </c>
      <c r="DO206" s="33" t="str">
        <f ca="true">+IF(OFFSET('Hygiene Data'!$C$12,0,10*ROW('Hygiene Data'!C200))="","",OFFSET('Hygiene Data'!$C$12,0,10*ROW('Hygiene Data'!C200)))</f>
        <v/>
      </c>
      <c r="DP206" s="33" t="str">
        <f ca="true">+IF(OFFSET('Hygiene Data'!$C$13,0,10*ROW('Hygiene Data'!C200))="","",OFFSET('Hygiene Data'!$C$13,0,10*ROW('Hygiene Data'!C200)))</f>
        <v/>
      </c>
      <c r="DQ206" s="33" t="str">
        <f ca="true">+IF(OFFSET('Hygiene Data'!$C$14,0,10*ROW('Hygiene Data'!C200))="","",OFFSET('Hygiene Data'!$C$14,0,10*ROW('Hygiene Data'!C200)))</f>
        <v/>
      </c>
      <c r="DR206" s="33" t="str">
        <f ca="true">+IF(OFFSET('Hygiene Data'!$D$12,0,10*ROW('Hygiene Data'!D200))="","",OFFSET('Hygiene Data'!$D$12,0,10*ROW('Hygiene Data'!D200)))</f>
        <v/>
      </c>
      <c r="DS206" s="33" t="str">
        <f ca="true">+IF(OFFSET('Hygiene Data'!$D$13,0,10*ROW('Hygiene Data'!D200))="","",OFFSET('Hygiene Data'!$D$13,0,10*ROW('Hygiene Data'!D200)))</f>
        <v/>
      </c>
      <c r="DT206" s="33" t="str">
        <f ca="true">+IF(OFFSET('Hygiene Data'!$D$14,0,10*ROW('Hygiene Data'!D200))="","",OFFSET('Hygiene Data'!$D$14,0,10*ROW('Hygiene Data'!D200)))</f>
        <v/>
      </c>
      <c r="DU206" s="33" t="str">
        <f ca="true">+IF(OFFSET('Hygiene Data'!$E$12,0,10*ROW('Hygiene Data'!E200))="","",OFFSET('Hygiene Data'!$E$12,0,10*ROW('Hygiene Data'!E200)))</f>
        <v/>
      </c>
      <c r="DV206" s="33" t="str">
        <f ca="true">+IF(OFFSET('Hygiene Data'!$E$13,0,10*ROW('Hygiene Data'!E200))="","",OFFSET('Hygiene Data'!$E$13,0,10*ROW('Hygiene Data'!E200)))</f>
        <v/>
      </c>
      <c r="DW206" s="33" t="str">
        <f ca="true">+IF(OFFSET('Hygiene Data'!$E$14,0,10*ROW('Hygiene Data'!E200))="","",OFFSET('Hygiene Data'!$E$14,0,10*ROW('Hygiene Data'!E200)))</f>
        <v/>
      </c>
      <c r="DX206" s="33" t="str">
        <f ca="true">+IF(OFFSET('Hygiene Data'!$F$12,0,10*ROW('Hygiene Data'!F200))="","",OFFSET('Hygiene Data'!$F$12,0,10*ROW('Hygiene Data'!F200)))</f>
        <v/>
      </c>
      <c r="DY206" s="33" t="str">
        <f ca="true">+IF(OFFSET('Hygiene Data'!$F$13,0,10*ROW('Hygiene Data'!F200))="","",OFFSET('Hygiene Data'!$F$13,0,10*ROW('Hygiene Data'!F200)))</f>
        <v/>
      </c>
      <c r="DZ206" s="33" t="str">
        <f ca="true">+IF(OFFSET('Hygiene Data'!$F$14,0,10*ROW('Hygiene Data'!F200))="","",OFFSET('Hygiene Data'!$F$14,0,10*ROW('Hygiene Data'!F200)))</f>
        <v/>
      </c>
      <c r="EA206" s="33" t="str">
        <f ca="true">+IF(OFFSET('Hygiene Data'!$G$12,0,10*ROW('Hygiene Data'!G200))="","",OFFSET('Hygiene Data'!$G$12,0,10*ROW('Hygiene Data'!G200)))</f>
        <v/>
      </c>
      <c r="EB206" s="33" t="str">
        <f ca="true">+IF(OFFSET('Hygiene Data'!$G$13,0,10*ROW('Hygiene Data'!G200))="","",OFFSET('Hygiene Data'!$G$13,0,10*ROW('Hygiene Data'!G200)))</f>
        <v/>
      </c>
      <c r="EC206" s="33" t="str">
        <f ca="true">+IF(OFFSET('Hygiene Data'!$G$14,0,10*ROW('Hygiene Data'!G200))="","",OFFSET('Hygiene Data'!$G$14,0,10*ROW('Hygiene Data'!G200)))</f>
        <v/>
      </c>
      <c r="ED206" s="33" t="str">
        <f ca="true">+IF(OFFSET('Hygiene Data'!$H$12,0,10*ROW('Hygiene Data'!H200))="","",OFFSET('Hygiene Data'!$H$12,0,10*ROW('Hygiene Data'!H200)))</f>
        <v/>
      </c>
      <c r="EE206" s="33" t="str">
        <f ca="true">+IF(OFFSET('Hygiene Data'!$H$13,0,10*ROW('Hygiene Data'!H200))="","",OFFSET('Hygiene Data'!$H$13,0,10*ROW('Hygiene Data'!H200)))</f>
        <v/>
      </c>
      <c r="EF206" s="33" t="str">
        <f ca="true">+IF(OFFSET('Hygiene Data'!$H$14,0,10*ROW('Hygiene Data'!H200))="","",OFFSET('Hygiene Data'!$H$14,0,10*ROW('Hygiene Data'!H200)))</f>
        <v/>
      </c>
    </row>
    <row r="207" x14ac:dyDescent="0.2">
      <c r="A207" s="56" t="str">
        <f ca="true">+IF(OFFSET('Water Data'!$B$1,0,10*ROW('Water Data'!B204))="","",OFFSET('Water Data'!$B$1,0,10*ROW('Water Data'!B204)))</f>
        <v/>
      </c>
      <c r="B207" s="56" t="str">
        <f ca="true">+IF(OFFSET('Water Data'!$A$3,0,10*ROW('Water Data'!A204))="","",OFFSET('Water Data'!$A$3,0,10*ROW('Water Data'!A204)))</f>
        <v/>
      </c>
      <c r="C207" s="56" t="str">
        <f ca="true">+IF(OFFSET('Water Data'!$C$3,0,10*ROW('Water Data'!C204))="","",OFFSET('Water Data'!$C$3,0,10*ROW('Water Data'!C204)))</f>
        <v/>
      </c>
      <c r="D207" s="244"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4"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4"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4"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4"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4"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4"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4"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4"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4"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4"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4"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4"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4"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4"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4"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4"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4"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45"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45"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45"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45"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45"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45"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45"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45"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45"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45"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45"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45"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45"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45"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45"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45"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45"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45"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45"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45"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45"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45"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45"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45"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45"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45"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45"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45"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45"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45"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46"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46"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46"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46"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46"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46"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46"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46"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46"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46"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46"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46"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46"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46"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46"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46"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46"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46"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3" t="str">
        <f ca="true">+IF(OFFSET('Water Data'!$C$28,0,10*ROW('Water Data'!C201))="","",OFFSET('Water Data'!$C$28,0,10*ROW('Water Data'!C201)))</f>
        <v/>
      </c>
      <c r="BT207" s="33" t="str">
        <f ca="true">+IF(OFFSET('Water Data'!$C$29,0,10*ROW('Water Data'!C201))="","",OFFSET('Water Data'!$C$29,0,10*ROW('Water Data'!C201)))</f>
        <v/>
      </c>
      <c r="BU207" s="33" t="str">
        <f ca="true">+IF(OFFSET('Water Data'!$C$30,0,10*ROW('Water Data'!C201))="","",OFFSET('Water Data'!$C$30,0,10*ROW('Water Data'!C201)))</f>
        <v/>
      </c>
      <c r="BV207" s="33" t="str">
        <f ca="true">+IF(OFFSET('Water Data'!$D$28,0,10*ROW('Water Data'!D201))="","",OFFSET('Water Data'!$D$28,0,10*ROW('Water Data'!D201)))</f>
        <v/>
      </c>
      <c r="BW207" s="33" t="str">
        <f ca="true">+IF(OFFSET('Water Data'!$D$29,0,10*ROW('Water Data'!D201))="","",OFFSET('Water Data'!$D$29,0,10*ROW('Water Data'!D201)))</f>
        <v/>
      </c>
      <c r="BX207" s="33" t="str">
        <f ca="true">+IF(OFFSET('Water Data'!$D$30,0,10*ROW('Water Data'!D201))="","",OFFSET('Water Data'!$D$30,0,10*ROW('Water Data'!D201)))</f>
        <v/>
      </c>
      <c r="BY207" s="33" t="str">
        <f ca="true">+IF(OFFSET('Water Data'!$E$28,0,10*ROW('Water Data'!E201))="","",OFFSET('Water Data'!$E$28,0,10*ROW('Water Data'!E201)))</f>
        <v/>
      </c>
      <c r="BZ207" s="33" t="str">
        <f ca="true">+IF(OFFSET('Water Data'!$E$29,0,10*ROW('Water Data'!E201))="","",OFFSET('Water Data'!$E$29,0,10*ROW('Water Data'!E201)))</f>
        <v/>
      </c>
      <c r="CA207" s="33" t="str">
        <f ca="true">+IF(OFFSET('Water Data'!$E$30,0,10*ROW('Water Data'!E201))="","",OFFSET('Water Data'!$E$30,0,10*ROW('Water Data'!E201)))</f>
        <v/>
      </c>
      <c r="CB207" s="33" t="str">
        <f ca="true">+IF(OFFSET('Water Data'!$F$28,0,10*ROW('Water Data'!F201))="","",OFFSET('Water Data'!$F$28,0,10*ROW('Water Data'!F201)))</f>
        <v/>
      </c>
      <c r="CC207" s="33" t="str">
        <f ca="true">+IF(OFFSET('Water Data'!$F$29,0,10*ROW('Water Data'!F201))="","",OFFSET('Water Data'!$F$29,0,10*ROW('Water Data'!F201)))</f>
        <v/>
      </c>
      <c r="CD207" s="33" t="str">
        <f ca="true">+IF(OFFSET('Water Data'!$F$30,0,10*ROW('Water Data'!F201))="","",OFFSET('Water Data'!$F$30,0,10*ROW('Water Data'!F201)))</f>
        <v/>
      </c>
      <c r="CE207" s="33" t="str">
        <f ca="true">+IF(OFFSET('Water Data'!$G$28,0,10*ROW('Water Data'!G201))="","",OFFSET('Water Data'!$G$28,0,10*ROW('Water Data'!G201)))</f>
        <v/>
      </c>
      <c r="CF207" s="33" t="str">
        <f ca="true">+IF(OFFSET('Water Data'!$G$29,0,10*ROW('Water Data'!G201))="","",OFFSET('Water Data'!$G$29,0,10*ROW('Water Data'!G201)))</f>
        <v/>
      </c>
      <c r="CG207" s="33" t="str">
        <f ca="true">+IF(OFFSET('Water Data'!$G$30,0,10*ROW('Water Data'!G201))="","",OFFSET('Water Data'!$G$30,0,10*ROW('Water Data'!G201)))</f>
        <v/>
      </c>
      <c r="CH207" s="33" t="str">
        <f ca="true">+IF(OFFSET('Water Data'!$H$28,0,10*ROW('Water Data'!H201))="","",OFFSET('Water Data'!$H$28,0,10*ROW('Water Data'!H201)))</f>
        <v/>
      </c>
      <c r="CI207" s="33" t="str">
        <f ca="true">+IF(OFFSET('Water Data'!$H$29,0,10*ROW('Water Data'!H201))="","",OFFSET('Water Data'!$H$29,0,10*ROW('Water Data'!H201)))</f>
        <v/>
      </c>
      <c r="CJ207" s="33" t="str">
        <f ca="true">+IF(OFFSET('Water Data'!$H$30,0,10*ROW('Water Data'!H201))="","",OFFSET('Water Data'!$H$30,0,10*ROW('Water Data'!H201)))</f>
        <v/>
      </c>
      <c r="CK207" s="33" t="str">
        <f ca="true">+IF(OFFSET('Sanitation Data'!$C$29,0,10*ROW('Sanitation Data'!C201))="","",OFFSET('Sanitation Data'!$C$29,0,10*ROW('Sanitation Data'!C201)))</f>
        <v/>
      </c>
      <c r="CL207" s="33" t="str">
        <f ca="true">+IF(OFFSET('Sanitation Data'!$C$30,0,10*ROW('Sanitation Data'!C201))="","",OFFSET('Sanitation Data'!$C$30,0,10*ROW('Sanitation Data'!C201)))</f>
        <v/>
      </c>
      <c r="CM207" s="33" t="str">
        <f ca="true">+IF(OFFSET('Sanitation Data'!$C$31,0,10*ROW('Sanitation Data'!C201))="","",OFFSET('Sanitation Data'!$C$31,0,10*ROW('Sanitation Data'!C201)))</f>
        <v/>
      </c>
      <c r="CN207" s="33" t="str">
        <f ca="true">+IF(OFFSET('Sanitation Data'!$C$32,0,10*ROW('Sanitation Data'!C201))="","",OFFSET('Sanitation Data'!$C$32,0,10*ROW('Sanitation Data'!C201)))</f>
        <v/>
      </c>
      <c r="CO207" s="33" t="str">
        <f ca="true">+IF(OFFSET('Sanitation Data'!$C$33,0,10*ROW('Sanitation Data'!C201))="","",OFFSET('Sanitation Data'!$C$33,0,10*ROW('Sanitation Data'!C201)))</f>
        <v/>
      </c>
      <c r="CP207" s="33" t="str">
        <f ca="true">+IF(OFFSET('Sanitation Data'!$D$29,0,10*ROW('Sanitation Data'!D201))="","",OFFSET('Sanitation Data'!$D$29,0,10*ROW('Sanitation Data'!D201)))</f>
        <v/>
      </c>
      <c r="CQ207" s="33" t="str">
        <f ca="true">+IF(OFFSET('Sanitation Data'!$D$30,0,10*ROW('Sanitation Data'!D201))="","",OFFSET('Sanitation Data'!$D$30,0,10*ROW('Sanitation Data'!D201)))</f>
        <v/>
      </c>
      <c r="CR207" s="33" t="str">
        <f ca="true">+IF(OFFSET('Sanitation Data'!$D$31,0,10*ROW('Sanitation Data'!D201))="","",OFFSET('Sanitation Data'!$D$31,0,10*ROW('Sanitation Data'!D201)))</f>
        <v/>
      </c>
      <c r="CS207" s="33" t="str">
        <f ca="true">+IF(OFFSET('Sanitation Data'!$D$32,0,10*ROW('Sanitation Data'!D201))="","",OFFSET('Sanitation Data'!$D$32,0,10*ROW('Sanitation Data'!D201)))</f>
        <v/>
      </c>
      <c r="CT207" s="33" t="str">
        <f ca="true">+IF(OFFSET('Sanitation Data'!$D$33,0,10*ROW('Sanitation Data'!D201))="","",OFFSET('Sanitation Data'!$D$33,0,10*ROW('Sanitation Data'!D201)))</f>
        <v/>
      </c>
      <c r="CU207" s="33" t="str">
        <f ca="true">+IF(OFFSET('Sanitation Data'!$E$29,0,10*ROW('Sanitation Data'!E201))="","",OFFSET('Sanitation Data'!$E$29,0,10*ROW('Sanitation Data'!E201)))</f>
        <v/>
      </c>
      <c r="CV207" s="33" t="str">
        <f ca="true">+IF(OFFSET('Sanitation Data'!$E$30,0,10*ROW('Sanitation Data'!E201))="","",OFFSET('Sanitation Data'!$E$30,0,10*ROW('Sanitation Data'!E201)))</f>
        <v/>
      </c>
      <c r="CW207" s="33" t="str">
        <f ca="true">+IF(OFFSET('Sanitation Data'!$E$31,0,10*ROW('Sanitation Data'!E201))="","",OFFSET('Sanitation Data'!$E$31,0,10*ROW('Sanitation Data'!E201)))</f>
        <v/>
      </c>
      <c r="CX207" s="33" t="str">
        <f ca="true">+IF(OFFSET('Sanitation Data'!$E$32,0,10*ROW('Sanitation Data'!E201))="","",OFFSET('Sanitation Data'!$E$32,0,10*ROW('Sanitation Data'!E201)))</f>
        <v/>
      </c>
      <c r="CY207" s="33" t="str">
        <f ca="true">+IF(OFFSET('Sanitation Data'!$E$33,0,10*ROW('Sanitation Data'!E201))="","",OFFSET('Sanitation Data'!$E$33,0,10*ROW('Sanitation Data'!E201)))</f>
        <v/>
      </c>
      <c r="CZ207" s="33" t="str">
        <f ca="true">+IF(OFFSET('Sanitation Data'!$F$29,0,10*ROW('Sanitation Data'!F201))="","",OFFSET('Sanitation Data'!$F$29,0,10*ROW('Sanitation Data'!F201)))</f>
        <v/>
      </c>
      <c r="DA207" s="33" t="str">
        <f ca="true">+IF(OFFSET('Sanitation Data'!$F$30,0,10*ROW('Sanitation Data'!F201))="","",OFFSET('Sanitation Data'!$F$30,0,10*ROW('Sanitation Data'!F201)))</f>
        <v/>
      </c>
      <c r="DB207" s="33" t="str">
        <f ca="true">+IF(OFFSET('Sanitation Data'!$F$31,0,10*ROW('Sanitation Data'!F201))="","",OFFSET('Sanitation Data'!$F$31,0,10*ROW('Sanitation Data'!F201)))</f>
        <v/>
      </c>
      <c r="DC207" s="33" t="str">
        <f ca="true">+IF(OFFSET('Sanitation Data'!$F$32,0,10*ROW('Sanitation Data'!F201))="","",OFFSET('Sanitation Data'!$F$32,0,10*ROW('Sanitation Data'!F201)))</f>
        <v/>
      </c>
      <c r="DD207" s="33" t="str">
        <f ca="true">+IF(OFFSET('Sanitation Data'!$F$33,0,10*ROW('Sanitation Data'!F201))="","",OFFSET('Sanitation Data'!$F$33,0,10*ROW('Sanitation Data'!F201)))</f>
        <v/>
      </c>
      <c r="DE207" s="33" t="str">
        <f ca="true">+IF(OFFSET('Sanitation Data'!$G$29,0,10*ROW('Sanitation Data'!G201))="","",OFFSET('Sanitation Data'!$G$29,0,10*ROW('Sanitation Data'!G201)))</f>
        <v/>
      </c>
      <c r="DF207" s="33" t="str">
        <f ca="true">+IF(OFFSET('Sanitation Data'!$G$30,0,10*ROW('Sanitation Data'!G201))="","",OFFSET('Sanitation Data'!$G$30,0,10*ROW('Sanitation Data'!G201)))</f>
        <v/>
      </c>
      <c r="DG207" s="33" t="str">
        <f ca="true">+IF(OFFSET('Sanitation Data'!$G$31,0,10*ROW('Sanitation Data'!G201))="","",OFFSET('Sanitation Data'!$G$31,0,10*ROW('Sanitation Data'!G201)))</f>
        <v/>
      </c>
      <c r="DH207" s="33" t="str">
        <f ca="true">+IF(OFFSET('Sanitation Data'!$G$32,0,10*ROW('Sanitation Data'!G201))="","",OFFSET('Sanitation Data'!$G$32,0,10*ROW('Sanitation Data'!G201)))</f>
        <v/>
      </c>
      <c r="DI207" s="33" t="str">
        <f ca="true">+IF(OFFSET('Sanitation Data'!$G$33,0,10*ROW('Sanitation Data'!G201))="","",OFFSET('Sanitation Data'!$G$33,0,10*ROW('Sanitation Data'!G201)))</f>
        <v/>
      </c>
      <c r="DJ207" s="33" t="str">
        <f ca="true">+IF(OFFSET('Sanitation Data'!$H$29,0,10*ROW('Sanitation Data'!H201))="","",OFFSET('Sanitation Data'!$H$29,0,10*ROW('Sanitation Data'!H201)))</f>
        <v/>
      </c>
      <c r="DK207" s="33" t="str">
        <f ca="true">+IF(OFFSET('Sanitation Data'!$H$30,0,10*ROW('Sanitation Data'!H201))="","",OFFSET('Sanitation Data'!$H$30,0,10*ROW('Sanitation Data'!H201)))</f>
        <v/>
      </c>
      <c r="DL207" s="33" t="str">
        <f ca="true">+IF(OFFSET('Sanitation Data'!$H$31,0,10*ROW('Sanitation Data'!H201))="","",OFFSET('Sanitation Data'!$H$31,0,10*ROW('Sanitation Data'!H201)))</f>
        <v/>
      </c>
      <c r="DM207" s="33" t="str">
        <f ca="true">+IF(OFFSET('Sanitation Data'!$H$32,0,10*ROW('Sanitation Data'!H201))="","",OFFSET('Sanitation Data'!$H$32,0,10*ROW('Sanitation Data'!H201)))</f>
        <v/>
      </c>
      <c r="DN207" s="33" t="str">
        <f ca="true">+IF(OFFSET('Sanitation Data'!$H$33,0,10*ROW('Sanitation Data'!H201))="","",OFFSET('Sanitation Data'!$H$33,0,10*ROW('Sanitation Data'!H201)))</f>
        <v/>
      </c>
      <c r="DO207" s="33" t="str">
        <f ca="true">+IF(OFFSET('Hygiene Data'!$C$12,0,10*ROW('Hygiene Data'!C201))="","",OFFSET('Hygiene Data'!$C$12,0,10*ROW('Hygiene Data'!C201)))</f>
        <v/>
      </c>
      <c r="DP207" s="33" t="str">
        <f ca="true">+IF(OFFSET('Hygiene Data'!$C$13,0,10*ROW('Hygiene Data'!C201))="","",OFFSET('Hygiene Data'!$C$13,0,10*ROW('Hygiene Data'!C201)))</f>
        <v/>
      </c>
      <c r="DQ207" s="33" t="str">
        <f ca="true">+IF(OFFSET('Hygiene Data'!$C$14,0,10*ROW('Hygiene Data'!C201))="","",OFFSET('Hygiene Data'!$C$14,0,10*ROW('Hygiene Data'!C201)))</f>
        <v/>
      </c>
      <c r="DR207" s="33" t="str">
        <f ca="true">+IF(OFFSET('Hygiene Data'!$D$12,0,10*ROW('Hygiene Data'!D201))="","",OFFSET('Hygiene Data'!$D$12,0,10*ROW('Hygiene Data'!D201)))</f>
        <v/>
      </c>
      <c r="DS207" s="33" t="str">
        <f ca="true">+IF(OFFSET('Hygiene Data'!$D$13,0,10*ROW('Hygiene Data'!D201))="","",OFFSET('Hygiene Data'!$D$13,0,10*ROW('Hygiene Data'!D201)))</f>
        <v/>
      </c>
      <c r="DT207" s="33" t="str">
        <f ca="true">+IF(OFFSET('Hygiene Data'!$D$14,0,10*ROW('Hygiene Data'!D201))="","",OFFSET('Hygiene Data'!$D$14,0,10*ROW('Hygiene Data'!D201)))</f>
        <v/>
      </c>
      <c r="DU207" s="33" t="str">
        <f ca="true">+IF(OFFSET('Hygiene Data'!$E$12,0,10*ROW('Hygiene Data'!E201))="","",OFFSET('Hygiene Data'!$E$12,0,10*ROW('Hygiene Data'!E201)))</f>
        <v/>
      </c>
      <c r="DV207" s="33" t="str">
        <f ca="true">+IF(OFFSET('Hygiene Data'!$E$13,0,10*ROW('Hygiene Data'!E201))="","",OFFSET('Hygiene Data'!$E$13,0,10*ROW('Hygiene Data'!E201)))</f>
        <v/>
      </c>
      <c r="DW207" s="33" t="str">
        <f ca="true">+IF(OFFSET('Hygiene Data'!$E$14,0,10*ROW('Hygiene Data'!E201))="","",OFFSET('Hygiene Data'!$E$14,0,10*ROW('Hygiene Data'!E201)))</f>
        <v/>
      </c>
      <c r="DX207" s="33" t="str">
        <f ca="true">+IF(OFFSET('Hygiene Data'!$F$12,0,10*ROW('Hygiene Data'!F201))="","",OFFSET('Hygiene Data'!$F$12,0,10*ROW('Hygiene Data'!F201)))</f>
        <v/>
      </c>
      <c r="DY207" s="33" t="str">
        <f ca="true">+IF(OFFSET('Hygiene Data'!$F$13,0,10*ROW('Hygiene Data'!F201))="","",OFFSET('Hygiene Data'!$F$13,0,10*ROW('Hygiene Data'!F201)))</f>
        <v/>
      </c>
      <c r="DZ207" s="33" t="str">
        <f ca="true">+IF(OFFSET('Hygiene Data'!$F$14,0,10*ROW('Hygiene Data'!F201))="","",OFFSET('Hygiene Data'!$F$14,0,10*ROW('Hygiene Data'!F201)))</f>
        <v/>
      </c>
      <c r="EA207" s="33" t="str">
        <f ca="true">+IF(OFFSET('Hygiene Data'!$G$12,0,10*ROW('Hygiene Data'!G201))="","",OFFSET('Hygiene Data'!$G$12,0,10*ROW('Hygiene Data'!G201)))</f>
        <v/>
      </c>
      <c r="EB207" s="33" t="str">
        <f ca="true">+IF(OFFSET('Hygiene Data'!$G$13,0,10*ROW('Hygiene Data'!G201))="","",OFFSET('Hygiene Data'!$G$13,0,10*ROW('Hygiene Data'!G201)))</f>
        <v/>
      </c>
      <c r="EC207" s="33" t="str">
        <f ca="true">+IF(OFFSET('Hygiene Data'!$G$14,0,10*ROW('Hygiene Data'!G201))="","",OFFSET('Hygiene Data'!$G$14,0,10*ROW('Hygiene Data'!G201)))</f>
        <v/>
      </c>
      <c r="ED207" s="33" t="str">
        <f ca="true">+IF(OFFSET('Hygiene Data'!$H$12,0,10*ROW('Hygiene Data'!H201))="","",OFFSET('Hygiene Data'!$H$12,0,10*ROW('Hygiene Data'!H201)))</f>
        <v/>
      </c>
      <c r="EE207" s="33" t="str">
        <f ca="true">+IF(OFFSET('Hygiene Data'!$H$13,0,10*ROW('Hygiene Data'!H201))="","",OFFSET('Hygiene Data'!$H$13,0,10*ROW('Hygiene Data'!H201)))</f>
        <v/>
      </c>
      <c r="EF207" s="33" t="str">
        <f ca="true">+IF(OFFSET('Hygiene Data'!$H$14,0,10*ROW('Hygiene Data'!H201))="","",OFFSET('Hygiene Data'!$H$14,0,10*ROW('Hygiene Data'!H201)))</f>
        <v/>
      </c>
    </row>
    <row r="208" s="45" customFormat="true" x14ac:dyDescent="0.2"/>
    <row r="209" s="45" customFormat="true" x14ac:dyDescent="0.2"/>
    <row r="210" s="45" customFormat="true" x14ac:dyDescent="0.2"/>
    <row r="211" s="45" customFormat="true" x14ac:dyDescent="0.2"/>
    <row r="212" s="45" customFormat="true" x14ac:dyDescent="0.2"/>
    <row r="213" s="45" customFormat="true" x14ac:dyDescent="0.2"/>
    <row r="214" s="45" customFormat="true" x14ac:dyDescent="0.2"/>
    <row r="215" s="45" customFormat="true" x14ac:dyDescent="0.2"/>
    <row r="216" s="45" customFormat="true" x14ac:dyDescent="0.2"/>
    <row r="217" s="45" customFormat="true" x14ac:dyDescent="0.2"/>
    <row r="218" s="45" customFormat="true" x14ac:dyDescent="0.2"/>
    <row r="219" s="45" customFormat="true" x14ac:dyDescent="0.2"/>
    <row r="220" s="45" customFormat="true" x14ac:dyDescent="0.2"/>
    <row r="221" s="45" customFormat="true" x14ac:dyDescent="0.2"/>
    <row r="222" s="45" customFormat="true" x14ac:dyDescent="0.2"/>
    <row r="223" s="45" customFormat="true" x14ac:dyDescent="0.2"/>
    <row r="224" s="45" customFormat="true" x14ac:dyDescent="0.2"/>
    <row r="225" s="45" customFormat="true" x14ac:dyDescent="0.2"/>
    <row r="226" s="45" customFormat="true" x14ac:dyDescent="0.2"/>
    <row r="227" s="45" customFormat="true" x14ac:dyDescent="0.2"/>
    <row r="228" s="45" customFormat="true" x14ac:dyDescent="0.2"/>
    <row r="229" s="45" customFormat="true" x14ac:dyDescent="0.2"/>
    <row r="230" s="45" customFormat="true" x14ac:dyDescent="0.2"/>
    <row r="231" s="45" customFormat="true" x14ac:dyDescent="0.2"/>
    <row r="232" s="45" customFormat="true" x14ac:dyDescent="0.2"/>
    <row r="233" s="45" customFormat="true" x14ac:dyDescent="0.2"/>
    <row r="234" s="45" customFormat="true" x14ac:dyDescent="0.2"/>
    <row r="235" s="45" customFormat="true" x14ac:dyDescent="0.2"/>
    <row r="236" s="45" customFormat="true" x14ac:dyDescent="0.2"/>
    <row r="237" s="45" customFormat="true" x14ac:dyDescent="0.2"/>
    <row r="238" s="45" customFormat="true" x14ac:dyDescent="0.2"/>
    <row r="239" s="45" customFormat="true" x14ac:dyDescent="0.2"/>
    <row r="240" s="45" customFormat="true" x14ac:dyDescent="0.2"/>
    <row r="241" s="45" customFormat="true" x14ac:dyDescent="0.2"/>
    <row r="242" s="45" customFormat="true" x14ac:dyDescent="0.2"/>
    <row r="243" s="45" customFormat="true" x14ac:dyDescent="0.2"/>
    <row r="244" s="45" customFormat="true" x14ac:dyDescent="0.2"/>
    <row r="245" s="45" customFormat="true" x14ac:dyDescent="0.2"/>
    <row r="246" s="45" customFormat="true" x14ac:dyDescent="0.2"/>
    <row r="247" s="45" customFormat="true" x14ac:dyDescent="0.2"/>
    <row r="248" s="45" customFormat="true" x14ac:dyDescent="0.2"/>
    <row r="249" s="45" customFormat="true" x14ac:dyDescent="0.2"/>
    <row r="250" s="45" customFormat="true" x14ac:dyDescent="0.2"/>
    <row r="251" s="45" customFormat="true" x14ac:dyDescent="0.2"/>
    <row r="252" s="45" customFormat="true" x14ac:dyDescent="0.2"/>
    <row r="253" s="45" customFormat="true" x14ac:dyDescent="0.2"/>
    <row r="254" s="45" customFormat="true" x14ac:dyDescent="0.2"/>
    <row r="255" s="45" customFormat="true" x14ac:dyDescent="0.2"/>
    <row r="256" s="45" customFormat="true" x14ac:dyDescent="0.2"/>
    <row r="257" s="45" customFormat="true" x14ac:dyDescent="0.2"/>
    <row r="258" s="45" customFormat="true" x14ac:dyDescent="0.2"/>
    <row r="259" s="45" customFormat="true" x14ac:dyDescent="0.2"/>
    <row r="260" s="45" customFormat="true" x14ac:dyDescent="0.2"/>
    <row r="261" s="45" customFormat="true" x14ac:dyDescent="0.2"/>
    <row r="262" s="45" customFormat="true" x14ac:dyDescent="0.2"/>
    <row r="263" s="45" customFormat="true" x14ac:dyDescent="0.2"/>
    <row r="264" s="45" customFormat="true" x14ac:dyDescent="0.2"/>
    <row r="265" s="45" customFormat="true" x14ac:dyDescent="0.2"/>
    <row r="266" s="45" customFormat="true" x14ac:dyDescent="0.2"/>
    <row r="267" s="45" customFormat="true" x14ac:dyDescent="0.2"/>
    <row r="268" s="45" customFormat="true" x14ac:dyDescent="0.2"/>
    <row r="269" s="45" customFormat="true" x14ac:dyDescent="0.2"/>
    <row r="270" s="45" customFormat="true" x14ac:dyDescent="0.2"/>
    <row r="271" s="45" customFormat="true" x14ac:dyDescent="0.2"/>
    <row r="272" s="45" customFormat="true" x14ac:dyDescent="0.2"/>
    <row r="273" s="45" customFormat="true" x14ac:dyDescent="0.2"/>
    <row r="274" s="45" customFormat="true" x14ac:dyDescent="0.2"/>
    <row r="275" s="45" customFormat="true" x14ac:dyDescent="0.2"/>
    <row r="276" s="45" customFormat="true" x14ac:dyDescent="0.2"/>
    <row r="277" s="45" customFormat="true" x14ac:dyDescent="0.2"/>
    <row r="278" s="45" customFormat="true" x14ac:dyDescent="0.2"/>
    <row r="279" s="45" customFormat="true" x14ac:dyDescent="0.2"/>
    <row r="280" s="45" customFormat="true" x14ac:dyDescent="0.2"/>
    <row r="281" s="45" customFormat="true" x14ac:dyDescent="0.2"/>
    <row r="282" s="45" customFormat="true" x14ac:dyDescent="0.2"/>
    <row r="283" s="45" customFormat="true" x14ac:dyDescent="0.2"/>
    <row r="284" s="45" customFormat="true" x14ac:dyDescent="0.2"/>
    <row r="285" s="45" customFormat="true" x14ac:dyDescent="0.2"/>
    <row r="286" s="45" customFormat="true" x14ac:dyDescent="0.2"/>
    <row r="287" s="45" customFormat="true" x14ac:dyDescent="0.2"/>
    <row r="288" s="45" customFormat="true" x14ac:dyDescent="0.2"/>
    <row r="289" s="45" customFormat="true" x14ac:dyDescent="0.2"/>
    <row r="290" s="45" customFormat="true" x14ac:dyDescent="0.2"/>
    <row r="291" s="45" customFormat="true" x14ac:dyDescent="0.2"/>
    <row r="292" s="45" customFormat="true" x14ac:dyDescent="0.2"/>
    <row r="293" s="45" customFormat="true" x14ac:dyDescent="0.2"/>
    <row r="294" s="45" customFormat="true" x14ac:dyDescent="0.2"/>
    <row r="295" s="45" customFormat="true" x14ac:dyDescent="0.2"/>
    <row r="296" s="45" customFormat="true" x14ac:dyDescent="0.2"/>
    <row r="297" s="45" customFormat="true" x14ac:dyDescent="0.2"/>
    <row r="298" s="45" customFormat="true" x14ac:dyDescent="0.2"/>
    <row r="299" s="45" customFormat="true" x14ac:dyDescent="0.2"/>
    <row r="300" s="45" customFormat="true" x14ac:dyDescent="0.2"/>
    <row r="301" s="45" customFormat="true" x14ac:dyDescent="0.2"/>
    <row r="302" s="45" customFormat="true" x14ac:dyDescent="0.2"/>
    <row r="303" s="45" customFormat="true" x14ac:dyDescent="0.2"/>
    <row r="304" s="45" customFormat="true" x14ac:dyDescent="0.2"/>
    <row r="305" s="45" customFormat="true" x14ac:dyDescent="0.2"/>
    <row r="306" s="45" customFormat="true" x14ac:dyDescent="0.2"/>
    <row r="307" s="45" customFormat="true" x14ac:dyDescent="0.2"/>
    <row r="308" s="45" customFormat="true" x14ac:dyDescent="0.2"/>
    <row r="309" s="45" customFormat="true" x14ac:dyDescent="0.2"/>
    <row r="310" s="45" customFormat="true" x14ac:dyDescent="0.2"/>
    <row r="311" s="45" customFormat="true" x14ac:dyDescent="0.2"/>
    <row r="312" s="45" customFormat="true" x14ac:dyDescent="0.2"/>
    <row r="313" s="45" customFormat="true" x14ac:dyDescent="0.2"/>
    <row r="314" s="45" customFormat="true" x14ac:dyDescent="0.2"/>
    <row r="315" s="45" customFormat="true" x14ac:dyDescent="0.2"/>
    <row r="316" s="45" customFormat="true" x14ac:dyDescent="0.2"/>
    <row r="317" s="45" customFormat="true" x14ac:dyDescent="0.2"/>
    <row r="318" s="45" customFormat="true" x14ac:dyDescent="0.2"/>
    <row r="319" s="45" customFormat="true" x14ac:dyDescent="0.2"/>
    <row r="320" s="45" customFormat="true" x14ac:dyDescent="0.2"/>
    <row r="321" s="45" customFormat="true" x14ac:dyDescent="0.2"/>
    <row r="322" s="45" customFormat="true" x14ac:dyDescent="0.2"/>
    <row r="323" s="45" customFormat="true" x14ac:dyDescent="0.2"/>
    <row r="324" s="45" customFormat="true" x14ac:dyDescent="0.2"/>
    <row r="325" s="45" customFormat="true" x14ac:dyDescent="0.2"/>
    <row r="326" s="45" customFormat="true" x14ac:dyDescent="0.2"/>
    <row r="327" s="45" customFormat="true" x14ac:dyDescent="0.2"/>
    <row r="328" s="45" customFormat="true" x14ac:dyDescent="0.2"/>
    <row r="329" s="45" customFormat="true" x14ac:dyDescent="0.2"/>
    <row r="330" s="45" customFormat="true" x14ac:dyDescent="0.2"/>
    <row r="331" s="45" customFormat="true" x14ac:dyDescent="0.2"/>
    <row r="332" s="45" customFormat="true" x14ac:dyDescent="0.2"/>
    <row r="333" s="45" customFormat="true" x14ac:dyDescent="0.2"/>
    <row r="334" s="45" customFormat="true" x14ac:dyDescent="0.2"/>
    <row r="335" s="45" customFormat="true" x14ac:dyDescent="0.2"/>
    <row r="336" s="45" customFormat="true" x14ac:dyDescent="0.2"/>
    <row r="337" s="45" customFormat="true" x14ac:dyDescent="0.2"/>
    <row r="338" s="45" customFormat="true" x14ac:dyDescent="0.2"/>
    <row r="339" s="45" customFormat="true" x14ac:dyDescent="0.2"/>
    <row r="340" s="45" customFormat="true" x14ac:dyDescent="0.2"/>
    <row r="341" s="45" customFormat="true" x14ac:dyDescent="0.2"/>
    <row r="342" s="45" customFormat="true" x14ac:dyDescent="0.2"/>
    <row r="343" s="45" customFormat="true" x14ac:dyDescent="0.2"/>
    <row r="344" s="45" customFormat="true" x14ac:dyDescent="0.2"/>
    <row r="345" s="45" customFormat="true" x14ac:dyDescent="0.2"/>
    <row r="346" s="45" customFormat="true" x14ac:dyDescent="0.2"/>
    <row r="347" s="45" customFormat="true" x14ac:dyDescent="0.2"/>
    <row r="348" s="45" customFormat="true" x14ac:dyDescent="0.2"/>
    <row r="349" s="45" customFormat="true" x14ac:dyDescent="0.2"/>
    <row r="350" s="45" customFormat="true" x14ac:dyDescent="0.2"/>
    <row r="351" s="45" customFormat="true" x14ac:dyDescent="0.2"/>
    <row r="352" s="45" customFormat="true" x14ac:dyDescent="0.2"/>
    <row r="353" s="45" customFormat="true" x14ac:dyDescent="0.2"/>
    <row r="354" s="45" customFormat="true" x14ac:dyDescent="0.2"/>
    <row r="355" s="45" customFormat="true" x14ac:dyDescent="0.2"/>
    <row r="356" s="45" customFormat="true" x14ac:dyDescent="0.2"/>
    <row r="357" s="45" customFormat="true" x14ac:dyDescent="0.2"/>
    <row r="358" s="45" customFormat="true" x14ac:dyDescent="0.2"/>
    <row r="359" s="45" customFormat="true" x14ac:dyDescent="0.2"/>
    <row r="360" s="45" customFormat="true" x14ac:dyDescent="0.2"/>
    <row r="361" s="45" customFormat="true" x14ac:dyDescent="0.2"/>
    <row r="362" s="45" customFormat="true" x14ac:dyDescent="0.2"/>
    <row r="363" s="45" customFormat="true" x14ac:dyDescent="0.2"/>
    <row r="364" s="45" customFormat="true" x14ac:dyDescent="0.2"/>
    <row r="365" s="45" customFormat="true" x14ac:dyDescent="0.2"/>
    <row r="366" s="45" customFormat="true" x14ac:dyDescent="0.2"/>
    <row r="367" s="45" customFormat="true" x14ac:dyDescent="0.2"/>
    <row r="368" s="45" customFormat="true" x14ac:dyDescent="0.2"/>
    <row r="369" s="45" customFormat="true" x14ac:dyDescent="0.2"/>
    <row r="370" s="45" customFormat="true" x14ac:dyDescent="0.2"/>
    <row r="371" s="45" customFormat="true" x14ac:dyDescent="0.2"/>
    <row r="372" s="45" customFormat="true" x14ac:dyDescent="0.2"/>
    <row r="373" s="45" customFormat="true" x14ac:dyDescent="0.2"/>
    <row r="374" s="45" customFormat="true" x14ac:dyDescent="0.2"/>
    <row r="375" s="45" customFormat="true" x14ac:dyDescent="0.2"/>
    <row r="376" s="45" customFormat="true" x14ac:dyDescent="0.2"/>
    <row r="377" s="45" customFormat="true" x14ac:dyDescent="0.2"/>
    <row r="378" s="45" customFormat="true" x14ac:dyDescent="0.2"/>
    <row r="379" s="45" customFormat="true" x14ac:dyDescent="0.2"/>
    <row r="380" s="45" customFormat="true" x14ac:dyDescent="0.2"/>
    <row r="381" s="45" customFormat="true" x14ac:dyDescent="0.2"/>
    <row r="382" s="45" customFormat="true" x14ac:dyDescent="0.2"/>
    <row r="383" s="45" customFormat="true" x14ac:dyDescent="0.2"/>
    <row r="384" s="45" customFormat="true" x14ac:dyDescent="0.2"/>
    <row r="385" s="45" customFormat="true" x14ac:dyDescent="0.2"/>
    <row r="386" s="45" customFormat="true" x14ac:dyDescent="0.2"/>
    <row r="387" s="45" customFormat="true" x14ac:dyDescent="0.2"/>
    <row r="388" s="45" customFormat="true" x14ac:dyDescent="0.2"/>
    <row r="389" s="45" customFormat="true" x14ac:dyDescent="0.2"/>
    <row r="390" s="45" customFormat="true" x14ac:dyDescent="0.2"/>
    <row r="391" s="45" customFormat="true" x14ac:dyDescent="0.2"/>
    <row r="392" s="45" customFormat="true" x14ac:dyDescent="0.2"/>
    <row r="393" s="45" customFormat="true" x14ac:dyDescent="0.2"/>
    <row r="394" s="45" customFormat="true" x14ac:dyDescent="0.2"/>
    <row r="395" s="45" customFormat="true" x14ac:dyDescent="0.2"/>
    <row r="396" s="45" customFormat="true" x14ac:dyDescent="0.2"/>
    <row r="397" s="45" customFormat="true" x14ac:dyDescent="0.2"/>
    <row r="398" s="45" customFormat="true" x14ac:dyDescent="0.2"/>
    <row r="399" s="45" customFormat="true" x14ac:dyDescent="0.2"/>
    <row r="400" s="45" customFormat="true" x14ac:dyDescent="0.2"/>
    <row r="401" s="45" customFormat="true" x14ac:dyDescent="0.2"/>
    <row r="402" s="45" customFormat="true" x14ac:dyDescent="0.2"/>
    <row r="403" s="45" customFormat="true" x14ac:dyDescent="0.2"/>
    <row r="404" s="45" customFormat="true" x14ac:dyDescent="0.2"/>
    <row r="405" s="45" customFormat="true" x14ac:dyDescent="0.2"/>
    <row r="406" s="45" customFormat="true" x14ac:dyDescent="0.2"/>
    <row r="407" s="45" customFormat="true" x14ac:dyDescent="0.2"/>
    <row r="408" s="45" customFormat="true" x14ac:dyDescent="0.2"/>
    <row r="409" s="45" customFormat="true" x14ac:dyDescent="0.2"/>
    <row r="410" s="45" customFormat="true" x14ac:dyDescent="0.2"/>
    <row r="411" s="45" customFormat="true" x14ac:dyDescent="0.2"/>
    <row r="412" s="45" customFormat="true" x14ac:dyDescent="0.2"/>
    <row r="413" s="45" customFormat="true" x14ac:dyDescent="0.2"/>
    <row r="414" s="45" customFormat="true" x14ac:dyDescent="0.2"/>
    <row r="415" s="45" customFormat="true" x14ac:dyDescent="0.2"/>
    <row r="416" s="45" customFormat="true" x14ac:dyDescent="0.2"/>
    <row r="417" s="45" customFormat="true" x14ac:dyDescent="0.2"/>
    <row r="418" s="45" customFormat="true" x14ac:dyDescent="0.2"/>
    <row r="419" s="45" customFormat="true" x14ac:dyDescent="0.2"/>
    <row r="420" s="45" customFormat="true" x14ac:dyDescent="0.2"/>
    <row r="421" s="45" customFormat="true" x14ac:dyDescent="0.2"/>
    <row r="422" s="45" customFormat="true" x14ac:dyDescent="0.2"/>
    <row r="423" s="45" customFormat="true" x14ac:dyDescent="0.2"/>
    <row r="424" s="45" customFormat="true" x14ac:dyDescent="0.2"/>
    <row r="425" s="45" customFormat="true" x14ac:dyDescent="0.2"/>
    <row r="426" s="45" customFormat="true" x14ac:dyDescent="0.2"/>
    <row r="427" s="45" customFormat="true" x14ac:dyDescent="0.2"/>
    <row r="428" s="45" customFormat="true" x14ac:dyDescent="0.2"/>
    <row r="429" s="45" customFormat="true" x14ac:dyDescent="0.2"/>
    <row r="430" s="45" customFormat="true" x14ac:dyDescent="0.2"/>
    <row r="431" s="45" customFormat="true" x14ac:dyDescent="0.2"/>
    <row r="432" s="45" customFormat="true" x14ac:dyDescent="0.2"/>
    <row r="433" s="45" customFormat="true" x14ac:dyDescent="0.2"/>
    <row r="434" s="45" customFormat="true" x14ac:dyDescent="0.2"/>
    <row r="435" s="45" customFormat="true" x14ac:dyDescent="0.2"/>
    <row r="436" s="45" customFormat="true" x14ac:dyDescent="0.2"/>
    <row r="437" s="45" customFormat="true" x14ac:dyDescent="0.2"/>
    <row r="438" s="45" customFormat="true" x14ac:dyDescent="0.2"/>
    <row r="439" s="45" customFormat="true" x14ac:dyDescent="0.2"/>
    <row r="440" s="45" customFormat="true" x14ac:dyDescent="0.2"/>
    <row r="441" s="45" customFormat="true" x14ac:dyDescent="0.2"/>
    <row r="442" s="45" customFormat="true" x14ac:dyDescent="0.2"/>
    <row r="443" s="45" customFormat="true" x14ac:dyDescent="0.2"/>
    <row r="444" s="45" customFormat="true" x14ac:dyDescent="0.2"/>
    <row r="445" s="45" customFormat="true" x14ac:dyDescent="0.2"/>
    <row r="446" s="45" customFormat="true" x14ac:dyDescent="0.2"/>
    <row r="447" s="45" customFormat="true" x14ac:dyDescent="0.2"/>
    <row r="448" s="45" customFormat="true" x14ac:dyDescent="0.2"/>
    <row r="449" s="45" customFormat="true" x14ac:dyDescent="0.2"/>
    <row r="450" s="45" customFormat="true" x14ac:dyDescent="0.2"/>
    <row r="451" s="45" customFormat="true" x14ac:dyDescent="0.2"/>
    <row r="452" s="45" customFormat="true" x14ac:dyDescent="0.2"/>
    <row r="453" s="45" customFormat="true" x14ac:dyDescent="0.2"/>
    <row r="454" s="45" customFormat="true" x14ac:dyDescent="0.2"/>
    <row r="455" s="45" customFormat="true" x14ac:dyDescent="0.2"/>
    <row r="456" s="45" customFormat="true" x14ac:dyDescent="0.2"/>
    <row r="457" s="45" customFormat="true" x14ac:dyDescent="0.2"/>
    <row r="458" s="45" customFormat="true" x14ac:dyDescent="0.2"/>
    <row r="459" s="45" customFormat="true" x14ac:dyDescent="0.2"/>
    <row r="460" s="45" customFormat="true" x14ac:dyDescent="0.2"/>
    <row r="461" s="45" customFormat="true" x14ac:dyDescent="0.2"/>
    <row r="462" s="45" customFormat="true" x14ac:dyDescent="0.2"/>
    <row r="463" s="45" customFormat="true" x14ac:dyDescent="0.2"/>
    <row r="464" s="45" customFormat="true" x14ac:dyDescent="0.2"/>
    <row r="465" s="45" customFormat="true" x14ac:dyDescent="0.2"/>
    <row r="466" s="45" customFormat="true" x14ac:dyDescent="0.2"/>
    <row r="467" s="45" customFormat="true" x14ac:dyDescent="0.2"/>
    <row r="468" s="45" customFormat="true" x14ac:dyDescent="0.2"/>
    <row r="469" s="45" customFormat="true" x14ac:dyDescent="0.2"/>
    <row r="470" s="45" customFormat="true" x14ac:dyDescent="0.2"/>
    <row r="471" s="45" customFormat="true" x14ac:dyDescent="0.2"/>
    <row r="472" s="45" customFormat="true" x14ac:dyDescent="0.2"/>
    <row r="473" s="45" customFormat="true" x14ac:dyDescent="0.2"/>
    <row r="474" s="45" customFormat="true" x14ac:dyDescent="0.2"/>
    <row r="475" s="45" customFormat="true" x14ac:dyDescent="0.2"/>
    <row r="476" s="45" customFormat="true" x14ac:dyDescent="0.2"/>
    <row r="477" s="45" customFormat="true" x14ac:dyDescent="0.2"/>
    <row r="478" s="45" customFormat="true" x14ac:dyDescent="0.2"/>
    <row r="479" s="45" customFormat="true" x14ac:dyDescent="0.2"/>
    <row r="480" s="45" customFormat="true" x14ac:dyDescent="0.2"/>
    <row r="481" s="45" customFormat="true" x14ac:dyDescent="0.2"/>
    <row r="482" s="45" customFormat="true" x14ac:dyDescent="0.2"/>
    <row r="483" s="45" customFormat="true" x14ac:dyDescent="0.2"/>
    <row r="484" s="45" customFormat="true" x14ac:dyDescent="0.2"/>
    <row r="485" s="45" customFormat="true" x14ac:dyDescent="0.2"/>
    <row r="486" s="45" customFormat="true" x14ac:dyDescent="0.2"/>
    <row r="487" s="45" customFormat="true" x14ac:dyDescent="0.2"/>
    <row r="488" s="45" customFormat="true" x14ac:dyDescent="0.2"/>
    <row r="489" s="45" customFormat="true" x14ac:dyDescent="0.2"/>
    <row r="490" s="45" customFormat="true" x14ac:dyDescent="0.2"/>
    <row r="491" s="45" customFormat="true" x14ac:dyDescent="0.2"/>
    <row r="492" s="45" customFormat="true" x14ac:dyDescent="0.2"/>
    <row r="493" s="45" customFormat="true" x14ac:dyDescent="0.2"/>
    <row r="494" s="45" customFormat="true" x14ac:dyDescent="0.2"/>
    <row r="495" s="45" customFormat="true" x14ac:dyDescent="0.2"/>
    <row r="496" s="45" customFormat="true" x14ac:dyDescent="0.2"/>
    <row r="497" s="45" customFormat="true" x14ac:dyDescent="0.2"/>
    <row r="498" s="45" customFormat="true" x14ac:dyDescent="0.2"/>
    <row r="499" s="45" customFormat="true" x14ac:dyDescent="0.2"/>
    <row r="500" s="45" customFormat="true" x14ac:dyDescent="0.2"/>
    <row r="501" s="45" customFormat="true" x14ac:dyDescent="0.2"/>
    <row r="502" s="45" customFormat="true" x14ac:dyDescent="0.2"/>
    <row r="503" s="45" customFormat="true" x14ac:dyDescent="0.2"/>
    <row r="504" s="45" customFormat="true" x14ac:dyDescent="0.2"/>
    <row r="505" s="45" customFormat="true" x14ac:dyDescent="0.2"/>
    <row r="506" s="45" customFormat="true" x14ac:dyDescent="0.2"/>
    <row r="507" s="45" customFormat="true" x14ac:dyDescent="0.2"/>
    <row r="508" s="45" customFormat="true" x14ac:dyDescent="0.2"/>
    <row r="509" s="45" customFormat="true" x14ac:dyDescent="0.2"/>
    <row r="510" s="45" customFormat="true" x14ac:dyDescent="0.2"/>
    <row r="511" s="45" customFormat="true" x14ac:dyDescent="0.2"/>
    <row r="512" s="45" customFormat="true" x14ac:dyDescent="0.2"/>
    <row r="513" s="45" customFormat="true" x14ac:dyDescent="0.2"/>
    <row r="514" s="45" customFormat="true" x14ac:dyDescent="0.2"/>
    <row r="515" s="45" customFormat="true" x14ac:dyDescent="0.2"/>
    <row r="516" s="45" customFormat="true" x14ac:dyDescent="0.2"/>
    <row r="517" s="45" customFormat="true" x14ac:dyDescent="0.2"/>
    <row r="518" s="45" customFormat="true" x14ac:dyDescent="0.2"/>
    <row r="519" s="45" customFormat="true" x14ac:dyDescent="0.2"/>
    <row r="520" s="45" customFormat="true" x14ac:dyDescent="0.2"/>
    <row r="521" s="45" customFormat="true" x14ac:dyDescent="0.2"/>
    <row r="522" s="45" customFormat="true" x14ac:dyDescent="0.2"/>
    <row r="523" s="45" customFormat="true" x14ac:dyDescent="0.2"/>
    <row r="524" s="45" customFormat="true" x14ac:dyDescent="0.2"/>
    <row r="525" s="45" customFormat="true" x14ac:dyDescent="0.2"/>
    <row r="526" s="45" customFormat="true" x14ac:dyDescent="0.2"/>
    <row r="527" s="45" customFormat="true" x14ac:dyDescent="0.2"/>
    <row r="528" s="45" customFormat="true" x14ac:dyDescent="0.2"/>
    <row r="529" s="45" customFormat="true" x14ac:dyDescent="0.2"/>
    <row r="530" s="45" customFormat="true" x14ac:dyDescent="0.2"/>
    <row r="531" s="45" customFormat="true" x14ac:dyDescent="0.2"/>
    <row r="532" s="45" customFormat="true" x14ac:dyDescent="0.2"/>
    <row r="533" s="45" customFormat="true" x14ac:dyDescent="0.2"/>
    <row r="534" s="45" customFormat="true" x14ac:dyDescent="0.2"/>
    <row r="535" s="45" customFormat="true" x14ac:dyDescent="0.2"/>
    <row r="536" s="45" customFormat="true" x14ac:dyDescent="0.2"/>
    <row r="537" s="45" customFormat="true" x14ac:dyDescent="0.2"/>
    <row r="538" s="45" customFormat="true" x14ac:dyDescent="0.2"/>
    <row r="539" s="45" customFormat="true" x14ac:dyDescent="0.2"/>
    <row r="540" s="45" customFormat="true" x14ac:dyDescent="0.2"/>
    <row r="541" s="45" customFormat="true" x14ac:dyDescent="0.2"/>
    <row r="542" s="45" customFormat="true" x14ac:dyDescent="0.2"/>
    <row r="543" s="45" customFormat="true" x14ac:dyDescent="0.2"/>
    <row r="544" s="45" customFormat="true" x14ac:dyDescent="0.2"/>
    <row r="545" s="45" customFormat="true" x14ac:dyDescent="0.2"/>
    <row r="546" s="45" customFormat="true" x14ac:dyDescent="0.2"/>
    <row r="547" s="45" customFormat="true" x14ac:dyDescent="0.2"/>
    <row r="548" s="45" customFormat="true" x14ac:dyDescent="0.2"/>
    <row r="549" s="45" customFormat="true" x14ac:dyDescent="0.2"/>
    <row r="550" s="45" customFormat="true" x14ac:dyDescent="0.2"/>
    <row r="551" s="45" customFormat="true" x14ac:dyDescent="0.2"/>
    <row r="552" s="45" customFormat="true" x14ac:dyDescent="0.2"/>
    <row r="553" s="45" customFormat="true" x14ac:dyDescent="0.2"/>
    <row r="554" s="45" customFormat="true" x14ac:dyDescent="0.2"/>
    <row r="555" s="45" customFormat="true" x14ac:dyDescent="0.2"/>
    <row r="556" s="45" customFormat="true" x14ac:dyDescent="0.2"/>
    <row r="557" s="45" customFormat="true" x14ac:dyDescent="0.2"/>
    <row r="558" s="45" customFormat="true" x14ac:dyDescent="0.2"/>
    <row r="559" s="45" customFormat="true" x14ac:dyDescent="0.2"/>
    <row r="560" s="45" customFormat="true" x14ac:dyDescent="0.2"/>
    <row r="561" s="45" customFormat="true" x14ac:dyDescent="0.2"/>
    <row r="562" s="45" customFormat="true" x14ac:dyDescent="0.2"/>
    <row r="563" s="45" customFormat="true" x14ac:dyDescent="0.2"/>
    <row r="564" s="45" customFormat="true" x14ac:dyDescent="0.2"/>
    <row r="565" s="45" customFormat="true" x14ac:dyDescent="0.2"/>
    <row r="566" s="45" customFormat="true" x14ac:dyDescent="0.2"/>
    <row r="567" s="45" customFormat="true" x14ac:dyDescent="0.2"/>
    <row r="568" s="45" customFormat="true" x14ac:dyDescent="0.2"/>
    <row r="569" s="45" customFormat="true" x14ac:dyDescent="0.2"/>
    <row r="570" s="45" customFormat="true" x14ac:dyDescent="0.2"/>
    <row r="571" s="45" customFormat="true" x14ac:dyDescent="0.2"/>
    <row r="572" s="45" customFormat="true" x14ac:dyDescent="0.2"/>
    <row r="573" s="45" customFormat="true" x14ac:dyDescent="0.2"/>
    <row r="574" s="45" customFormat="true" x14ac:dyDescent="0.2"/>
    <row r="575" s="45" customFormat="true" x14ac:dyDescent="0.2"/>
    <row r="576" s="45" customFormat="true" x14ac:dyDescent="0.2"/>
    <row r="577" s="45" customFormat="true" x14ac:dyDescent="0.2"/>
    <row r="578" s="45" customFormat="true" x14ac:dyDescent="0.2"/>
    <row r="579" s="45" customFormat="true" x14ac:dyDescent="0.2"/>
    <row r="580" s="45" customFormat="true" x14ac:dyDescent="0.2"/>
    <row r="581" s="45" customFormat="true" x14ac:dyDescent="0.2"/>
    <row r="582" s="45" customFormat="true" x14ac:dyDescent="0.2"/>
    <row r="583" s="45" customFormat="true" x14ac:dyDescent="0.2"/>
    <row r="584" s="45" customFormat="true" x14ac:dyDescent="0.2"/>
    <row r="585" s="45" customFormat="true" x14ac:dyDescent="0.2"/>
    <row r="586" s="45" customFormat="true" x14ac:dyDescent="0.2"/>
    <row r="587" s="45" customFormat="true" x14ac:dyDescent="0.2"/>
    <row r="588" s="45" customFormat="true" x14ac:dyDescent="0.2"/>
    <row r="589" s="45" customFormat="true" x14ac:dyDescent="0.2"/>
    <row r="590" s="45" customFormat="true" x14ac:dyDescent="0.2"/>
    <row r="591" s="45" customFormat="true" x14ac:dyDescent="0.2"/>
    <row r="592" s="45" customFormat="true" x14ac:dyDescent="0.2"/>
    <row r="593" s="45" customFormat="true" x14ac:dyDescent="0.2"/>
    <row r="594" s="45" customFormat="true" x14ac:dyDescent="0.2"/>
    <row r="595" s="45" customFormat="true" x14ac:dyDescent="0.2"/>
    <row r="596" s="45" customFormat="true" x14ac:dyDescent="0.2"/>
    <row r="597" s="45" customFormat="true" x14ac:dyDescent="0.2"/>
    <row r="598" s="45" customFormat="true" x14ac:dyDescent="0.2"/>
    <row r="599" s="45" customFormat="true" x14ac:dyDescent="0.2"/>
    <row r="600" s="45" customFormat="true" x14ac:dyDescent="0.2"/>
    <row r="601" s="45" customFormat="true" x14ac:dyDescent="0.2"/>
    <row r="602" s="45" customFormat="true" x14ac:dyDescent="0.2"/>
    <row r="603" s="45" customFormat="true" x14ac:dyDescent="0.2"/>
    <row r="604" s="45" customFormat="true" x14ac:dyDescent="0.2"/>
    <row r="605" s="45" customFormat="true" x14ac:dyDescent="0.2"/>
    <row r="606" s="45" customFormat="true" x14ac:dyDescent="0.2"/>
    <row r="607" s="45" customFormat="true" x14ac:dyDescent="0.2"/>
    <row r="608" s="45" customFormat="true" x14ac:dyDescent="0.2"/>
    <row r="609" s="45" customFormat="true" x14ac:dyDescent="0.2"/>
    <row r="610" s="45" customFormat="true" x14ac:dyDescent="0.2"/>
    <row r="611" s="45" customFormat="true" x14ac:dyDescent="0.2"/>
    <row r="612" s="45" customFormat="true" x14ac:dyDescent="0.2"/>
    <row r="613" s="45" customFormat="true" x14ac:dyDescent="0.2"/>
    <row r="614" s="45" customFormat="true" x14ac:dyDescent="0.2"/>
    <row r="615" s="45" customFormat="true" x14ac:dyDescent="0.2"/>
    <row r="616" s="45" customFormat="true" x14ac:dyDescent="0.2"/>
    <row r="617" s="45" customFormat="true" x14ac:dyDescent="0.2"/>
    <row r="618" s="45" customFormat="true" x14ac:dyDescent="0.2"/>
    <row r="619" s="45" customFormat="true" x14ac:dyDescent="0.2"/>
    <row r="620" s="45" customFormat="true" x14ac:dyDescent="0.2"/>
    <row r="621" s="45" customFormat="true" x14ac:dyDescent="0.2"/>
    <row r="622" s="45" customFormat="true" x14ac:dyDescent="0.2"/>
    <row r="623" s="45" customFormat="true" x14ac:dyDescent="0.2"/>
    <row r="624" s="45" customFormat="true" x14ac:dyDescent="0.2"/>
    <row r="625" s="45" customFormat="true" x14ac:dyDescent="0.2"/>
    <row r="626" s="45" customFormat="true" x14ac:dyDescent="0.2"/>
    <row r="627" s="45" customFormat="true" x14ac:dyDescent="0.2"/>
    <row r="628" s="45" customFormat="true" x14ac:dyDescent="0.2"/>
    <row r="629" s="45" customFormat="true" x14ac:dyDescent="0.2"/>
    <row r="630" s="45" customFormat="true" x14ac:dyDescent="0.2"/>
    <row r="631" s="45" customFormat="true" x14ac:dyDescent="0.2"/>
    <row r="632" s="45" customFormat="true" x14ac:dyDescent="0.2"/>
    <row r="633" s="45" customFormat="true" x14ac:dyDescent="0.2"/>
    <row r="634" s="45" customFormat="true" x14ac:dyDescent="0.2"/>
    <row r="635" s="45"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17" customWidth="true"/>
    <col min="2" max="2" width="29.75" customWidth="true"/>
    <col min="3" max="8" width="7.875" customWidth="true"/>
    <col min="9" max="10" width="1.125" customWidth="true"/>
    <col min="11" max="11" width="24.625" style="317" customWidth="true"/>
    <col min="12" max="12" width="29.75" customWidth="true"/>
    <col min="13" max="18" width="7.875" customWidth="true"/>
    <col min="19" max="20" width="1.125" customWidth="true"/>
    <col min="21" max="21" width="24.625" style="317" customWidth="true"/>
    <col min="22" max="22" width="29.75" customWidth="true"/>
    <col min="23" max="28" width="7.875" customWidth="true"/>
    <col min="29" max="30" width="1.125" customWidth="true"/>
    <col min="31" max="31" width="24.625" style="317" customWidth="true"/>
    <col min="32" max="32" width="29.75" customWidth="true"/>
    <col min="33" max="38" width="7.875" customWidth="true"/>
    <col min="39" max="40" width="1.125" customWidth="true"/>
    <col min="41" max="41" width="24.625" style="317" customWidth="true"/>
    <col min="42" max="42" width="29.75" customWidth="true"/>
    <col min="43" max="48" width="7.875" customWidth="true"/>
    <col min="49" max="50" width="1.125" customWidth="true"/>
    <col min="51" max="51" width="24.625" style="317" customWidth="true"/>
    <col min="52" max="52" width="29.75" style="317" customWidth="true"/>
    <col min="53" max="58" width="7.875" customWidth="true"/>
    <col min="59" max="60" width="1.125" customWidth="true"/>
    <col min="61" max="61" width="24.625" style="317" customWidth="true"/>
    <col min="62" max="62" width="29.75" customWidth="true"/>
    <col min="63" max="68" width="7.875" customWidth="true"/>
    <col min="69" max="70" width="1.125" customWidth="true"/>
    <col min="71" max="71" width="24.625" style="317" customWidth="true"/>
    <col min="72" max="72" width="29.75" customWidth="true"/>
    <col min="73" max="78" width="7.875" customWidth="true"/>
    <col min="79" max="80" width="1.125" customWidth="true"/>
    <col min="81" max="81" width="24.625" style="317" customWidth="true"/>
    <col min="82" max="82" width="29.75" customWidth="true"/>
    <col min="83" max="88" width="7.875" customWidth="true"/>
    <col min="89" max="90" width="1.125" customWidth="true"/>
    <col min="91" max="91" width="24.625" style="317" customWidth="true"/>
    <col min="92" max="92" width="29.75" customWidth="true"/>
    <col min="93" max="98" width="7.875" customWidth="true"/>
    <col min="99" max="100" width="1.125" customWidth="true"/>
    <col min="101" max="101" width="24.625" style="317" customWidth="true"/>
    <col min="102" max="102" width="29.75" customWidth="true"/>
    <col min="103" max="108" width="7.875" customWidth="true"/>
    <col min="109" max="110" width="1.125" customWidth="true"/>
    <col min="111" max="111" width="24.625" style="317" customWidth="true"/>
    <col min="112" max="112" width="29.75" customWidth="true"/>
    <col min="113" max="118" width="7.875" customWidth="true"/>
    <col min="119" max="120" width="1.125" customWidth="true"/>
    <col min="121" max="121" width="24.625" style="317" customWidth="true"/>
    <col min="122" max="122" width="29.75" customWidth="true"/>
    <col min="123" max="128" width="7.875" customWidth="true"/>
    <col min="129" max="130" width="1.125" customWidth="true"/>
    <col min="131" max="131" width="24.625" style="317" customWidth="true"/>
    <col min="132" max="132" width="29.75" customWidth="true"/>
    <col min="133" max="138" width="7.875" customWidth="true"/>
    <col min="139" max="140" width="1.125" customWidth="true"/>
    <col min="141" max="141" width="24.625" style="317" customWidth="true"/>
    <col min="142" max="142" width="29.75" customWidth="true"/>
    <col min="143" max="148" width="7.875" customWidth="true"/>
    <col min="149" max="150" width="1.125" customWidth="true"/>
    <col min="151" max="151" width="24.625" style="317" customWidth="true"/>
    <col min="152" max="152" width="29.75" customWidth="true"/>
    <col min="153" max="158" width="7.875" customWidth="true"/>
    <col min="159" max="160" width="1.125" customWidth="true"/>
    <col min="161" max="161" width="24.625" style="317" customWidth="true"/>
    <col min="162" max="162" width="29.75" customWidth="true"/>
    <col min="163" max="168" width="7.875" customWidth="true"/>
    <col min="169" max="170" width="1.125" customWidth="true"/>
    <col min="171" max="171" width="24.625" style="317" customWidth="true"/>
    <col min="172" max="172" width="29.75" customWidth="true"/>
    <col min="173" max="178" width="7.875" customWidth="true"/>
    <col min="179" max="180" width="1.125" customWidth="true"/>
    <col min="181" max="181" width="24.625" style="317" customWidth="true"/>
    <col min="182" max="182" width="29.75" customWidth="true"/>
    <col min="183" max="188" width="7.875" customWidth="true"/>
    <col min="189" max="190" width="1.125" customWidth="true"/>
    <col min="191" max="191" width="24.625" style="317" customWidth="true"/>
    <col min="192" max="192" width="29.75" customWidth="true"/>
    <col min="193" max="198" width="7.875" customWidth="true"/>
    <col min="199" max="200" width="1.125" customWidth="true"/>
    <col min="201" max="201" width="24.625" style="317" customWidth="true"/>
    <col min="202" max="202" width="29.75" customWidth="true"/>
    <col min="203" max="208" width="7.875" customWidth="true"/>
    <col min="209" max="210" width="1.125" customWidth="true"/>
    <col min="211" max="211" width="24.625" style="317" customWidth="true"/>
    <col min="212" max="212" width="29.75" customWidth="true"/>
    <col min="213" max="218" width="7.875" customWidth="true"/>
    <col min="219" max="220" width="1.125" customWidth="true"/>
    <col min="221" max="221" width="24.625" style="317" customWidth="true"/>
    <col min="222" max="222" width="29.75" customWidth="true"/>
    <col min="223" max="228" width="7.875" customWidth="true"/>
    <col min="229" max="230" width="1.125" customWidth="true"/>
    <col min="231" max="231" width="24.625" style="317" customWidth="true"/>
    <col min="232" max="232" width="29.75" customWidth="true"/>
    <col min="233" max="238" width="7.875" customWidth="true"/>
    <col min="239" max="240" width="1.125" customWidth="true"/>
  </cols>
  <sheetData>
    <row r="1" ht="15" customHeight="true" x14ac:dyDescent="0.25">
      <c r="A1" s="323" t="s">
        <v>29</v>
      </c>
      <c r="B1" s="324" t="s">
        <v>179</v>
      </c>
      <c r="C1" s="551" t="s">
        <v>180</v>
      </c>
      <c r="D1" s="552"/>
      <c r="E1" s="552"/>
      <c r="F1" s="552"/>
      <c r="G1" s="552"/>
      <c r="H1" s="553"/>
      <c r="I1" s="11"/>
      <c r="J1" s="11"/>
      <c r="K1" s="323" t="s">
        <v>29</v>
      </c>
      <c r="L1" s="324" t="s">
        <v>181</v>
      </c>
      <c r="M1" s="551" t="s">
        <v>180</v>
      </c>
      <c r="N1" s="552"/>
      <c r="O1" s="552"/>
      <c r="P1" s="552"/>
      <c r="Q1" s="552"/>
      <c r="R1" s="553"/>
      <c r="S1" s="11"/>
      <c r="T1" s="11"/>
      <c r="AZ1" s="420"/>
      <c r="BA1" s="561"/>
      <c r="BB1" s="561"/>
      <c r="BC1" s="561"/>
      <c r="BD1" s="561"/>
      <c r="BE1" s="561"/>
      <c r="BF1" s="561"/>
    </row>
    <row r="2" ht="15" customHeight="true" x14ac:dyDescent="0.25">
      <c r="A2" s="325" t="s">
        <v>182</v>
      </c>
      <c r="B2" s="326"/>
      <c r="C2" s="554"/>
      <c r="D2" s="554"/>
      <c r="E2" s="554"/>
      <c r="F2" s="554"/>
      <c r="G2" s="554"/>
      <c r="H2" s="555"/>
      <c r="I2" s="11"/>
      <c r="J2" s="11"/>
      <c r="K2" s="325" t="s">
        <v>183</v>
      </c>
      <c r="L2" s="326"/>
      <c r="M2" s="554"/>
      <c r="N2" s="554"/>
      <c r="O2" s="554"/>
      <c r="P2" s="554"/>
      <c r="Q2" s="554"/>
      <c r="R2" s="555"/>
      <c r="S2" s="11"/>
      <c r="T2" s="11"/>
      <c r="BA2" s="561"/>
      <c r="BB2" s="561"/>
      <c r="BC2" s="561"/>
      <c r="BD2" s="561"/>
      <c r="BE2" s="561"/>
      <c r="BF2" s="561"/>
    </row>
    <row r="3" ht="15" customHeight="true" x14ac:dyDescent="0.25">
      <c r="A3" s="327" t="s">
        <v>184</v>
      </c>
      <c r="B3" s="328"/>
      <c r="C3" s="556">
        <v>2012</v>
      </c>
      <c r="D3" s="557"/>
      <c r="E3" s="557"/>
      <c r="F3" s="557"/>
      <c r="G3" s="557"/>
      <c r="H3" s="558"/>
      <c r="I3" s="11"/>
      <c r="J3" s="11"/>
      <c r="K3" s="327" t="s">
        <v>216</v>
      </c>
      <c r="L3" s="328"/>
      <c r="M3" s="556">
        <v>2014</v>
      </c>
      <c r="N3" s="557"/>
      <c r="O3" s="557"/>
      <c r="P3" s="557"/>
      <c r="Q3" s="557"/>
      <c r="R3" s="558"/>
      <c r="S3" s="11"/>
      <c r="T3" s="11"/>
      <c r="BA3" s="561"/>
      <c r="BB3" s="561"/>
      <c r="BC3" s="561"/>
      <c r="BD3" s="561"/>
      <c r="BE3" s="561"/>
      <c r="BF3" s="561"/>
    </row>
    <row r="4" s="4" customFormat="true" ht="18" customHeight="true" x14ac:dyDescent="0.25">
      <c r="A4" s="329" t="s">
        <v>208</v>
      </c>
      <c r="B4" s="330" t="s">
        <v>185</v>
      </c>
      <c r="C4" s="331" t="s">
        <v>7</v>
      </c>
      <c r="D4" s="332" t="s">
        <v>1</v>
      </c>
      <c r="E4" s="332" t="s">
        <v>2</v>
      </c>
      <c r="F4" s="332" t="s">
        <v>16</v>
      </c>
      <c r="G4" s="332" t="s">
        <v>17</v>
      </c>
      <c r="H4" s="333" t="s">
        <v>18</v>
      </c>
      <c r="I4" s="25"/>
      <c r="J4" s="25"/>
      <c r="K4" s="329" t="s">
        <v>208</v>
      </c>
      <c r="L4" s="330" t="s">
        <v>185</v>
      </c>
      <c r="M4" s="331" t="s">
        <v>7</v>
      </c>
      <c r="N4" s="332" t="s">
        <v>1</v>
      </c>
      <c r="O4" s="332" t="s">
        <v>2</v>
      </c>
      <c r="P4" s="332" t="s">
        <v>16</v>
      </c>
      <c r="Q4" s="332" t="s">
        <v>17</v>
      </c>
      <c r="R4" s="333" t="s">
        <v>18</v>
      </c>
      <c r="S4" s="25"/>
      <c r="T4" s="25"/>
      <c r="U4" s="318"/>
      <c r="AE4" s="318"/>
      <c r="AO4" s="318"/>
      <c r="AY4" s="318"/>
      <c r="AZ4" s="318"/>
      <c r="BA4" s="420"/>
      <c r="BB4" s="420"/>
      <c r="BC4" s="420"/>
      <c r="BD4" s="420"/>
      <c r="BE4" s="420"/>
      <c r="BF4" s="420"/>
      <c r="BI4" s="318"/>
      <c r="BS4" s="318"/>
      <c r="CC4" s="318"/>
      <c r="CM4" s="318"/>
      <c r="CW4" s="318"/>
      <c r="DG4" s="318"/>
      <c r="DQ4" s="318"/>
      <c r="EA4" s="318"/>
      <c r="EK4" s="318"/>
      <c r="EU4" s="318"/>
      <c r="FE4" s="318"/>
      <c r="FO4" s="318"/>
      <c r="FY4" s="318"/>
      <c r="GI4" s="318"/>
      <c r="GS4" s="318"/>
      <c r="HC4" s="318"/>
      <c r="HM4" s="318"/>
      <c r="HW4" s="318"/>
    </row>
    <row r="5" s="4" customFormat="true" x14ac:dyDescent="0.25">
      <c r="A5" s="310"/>
      <c r="B5" s="137" t="s">
        <v>24</v>
      </c>
      <c r="C5" s="9" t="str">
        <f>IF(COUNTA(C14)=0,"",C14)</f>
        <v/>
      </c>
      <c r="D5" s="9" t="str">
        <f t="shared" ref="D5:H5" si="0">IF(COUNTA(D14)=0,"",D14)</f>
        <v/>
      </c>
      <c r="E5" s="9" t="str">
        <f t="shared" si="0"/>
        <v/>
      </c>
      <c r="F5" s="9" t="str">
        <f t="shared" si="0"/>
        <v/>
      </c>
      <c r="G5" s="9" t="str">
        <f t="shared" si="0"/>
        <v/>
      </c>
      <c r="H5" s="30" t="str">
        <f t="shared" si="0"/>
        <v/>
      </c>
      <c r="I5" s="25"/>
      <c r="J5" s="25"/>
      <c r="K5" s="310"/>
      <c r="L5" s="137" t="s">
        <v>24</v>
      </c>
      <c r="M5" s="9">
        <f>IF(COUNTA(M14)=0,"",M14)</f>
        <v>7.5703868926920252</v>
      </c>
      <c r="N5" s="9" t="str">
        <f t="shared" ref="N5:R5" si="1">IF(COUNTA(N14)=0,"",N14)</f>
        <v/>
      </c>
      <c r="O5" s="9" t="str">
        <f t="shared" si="1"/>
        <v/>
      </c>
      <c r="P5" s="9" t="str">
        <f t="shared" si="1"/>
        <v/>
      </c>
      <c r="Q5" s="9">
        <f t="shared" si="1"/>
        <v>8.1999999999999993</v>
      </c>
      <c r="R5" s="30">
        <f t="shared" si="1"/>
        <v>5.5</v>
      </c>
      <c r="S5" s="25"/>
      <c r="T5" s="25"/>
      <c r="U5" s="318"/>
      <c r="AE5" s="318"/>
      <c r="AO5" s="318"/>
      <c r="AY5" s="318"/>
      <c r="AZ5" s="318"/>
      <c r="BA5" s="420"/>
      <c r="BB5" s="420"/>
      <c r="BC5" s="420"/>
      <c r="BD5" s="420"/>
      <c r="BE5" s="420"/>
      <c r="BF5" s="420"/>
      <c r="BI5" s="318"/>
      <c r="BS5" s="318"/>
      <c r="CC5" s="318"/>
      <c r="CM5" s="318"/>
      <c r="CW5" s="318"/>
      <c r="DG5" s="318"/>
      <c r="DQ5" s="318"/>
      <c r="EA5" s="318"/>
      <c r="EK5" s="318"/>
      <c r="EU5" s="318"/>
      <c r="FE5" s="318"/>
      <c r="FO5" s="318"/>
      <c r="FY5" s="318"/>
      <c r="GI5" s="318"/>
      <c r="GS5" s="318"/>
      <c r="HC5" s="318"/>
      <c r="HM5" s="318"/>
      <c r="HW5" s="318"/>
    </row>
    <row r="6" s="4" customFormat="true" x14ac:dyDescent="0.25">
      <c r="A6" s="310"/>
      <c r="B6" s="137" t="s">
        <v>0</v>
      </c>
      <c r="C6" s="9" t="str">
        <f>IF((COUNTA(C15:C26)=0)+(COUNTA(C14)=0),"",100-C14-SUMPRODUCT(B15:B26,C15:C26))</f>
        <v/>
      </c>
      <c r="D6" s="9" t="str">
        <f>IF((COUNTA(D15:D26)=0)+(COUNTA(D14)=0),"",100-D14-SUMPRODUCT(B15:B26,D15:D26))</f>
        <v/>
      </c>
      <c r="E6" s="9" t="str">
        <f>IF((COUNTA(E15:E26)=0)+(COUNTA(E14)=0),"",100-E14-SUMPRODUCT(B15:B26,E15:E26))</f>
        <v/>
      </c>
      <c r="F6" s="9" t="str">
        <f>IF((COUNTA(F15:F26)=0)+(COUNTA(F14)=0),"",100-F14-SUMPRODUCT(B15:B26,F15:F26))</f>
        <v/>
      </c>
      <c r="G6" s="9" t="str">
        <f>IF((COUNTA(G15:G26)=0)+(COUNTA(G14)=0),"",100-G14-SUMPRODUCT(B15:B26,G15:G26))</f>
        <v/>
      </c>
      <c r="H6" s="30" t="str">
        <f>IF(COUNTA(H15:H20)=0,"",H15*(1-B15)+H16*(1-B16)+H17*(1-B17)+H18*(1-B18)+H19*(1-B19)+H20*(1-B20)+H21*(1-B21)+H22*(1-B22))</f>
        <v/>
      </c>
      <c r="I6" s="25"/>
      <c r="J6" s="25"/>
      <c r="K6" s="310"/>
      <c r="L6" s="137" t="s">
        <v>0</v>
      </c>
      <c r="M6" s="9">
        <f>IF((COUNTA(M15:M26)=0)+(COUNTA(M14)=0),"",100-M14-SUMPRODUCT(L15:L26,M15:M26))</f>
        <v>17.007153864871441</v>
      </c>
      <c r="N6" s="9" t="str">
        <f>IF((COUNTA(N15:N26)=0)+(COUNTA(N14)=0),"",100-N14-SUMPRODUCT(L15:L26,N15:N26))</f>
        <v/>
      </c>
      <c r="O6" s="9" t="str">
        <f>IF((COUNTA(O15:O26)=0)+(COUNTA(O14)=0),"",100-O14-SUMPRODUCT(L15:L26,O15:O26))</f>
        <v/>
      </c>
      <c r="P6" s="9" t="str">
        <f>IF((COUNTA(P15:P26)=0)+(COUNTA(P14)=0),"",100-P14-SUMPRODUCT(L15:L26,P15:P26))</f>
        <v/>
      </c>
      <c r="Q6" s="9">
        <f>IF((COUNTA(Q15:Q26)=0)+(COUNTA(Q14)=0),"",100-Q14-SUMPRODUCT(L15:L26,Q15:Q26))</f>
        <v>17.799999999999997</v>
      </c>
      <c r="R6" s="30">
        <f>IF(COUNTA(R15:R20)=0,"",R15*(1-L15)+R16*(1-L16)+R17*(1-L17)+R18*(1-L18)+R19*(1-L19)+R20*(1-L20)+R21*(1-L21)+R22*(1-L22))</f>
        <v>14.4</v>
      </c>
      <c r="S6" s="25"/>
      <c r="T6" s="25"/>
      <c r="U6" s="318"/>
      <c r="AE6" s="318"/>
      <c r="AO6" s="318"/>
      <c r="AY6" s="318"/>
      <c r="AZ6" s="318"/>
      <c r="BA6" s="420"/>
      <c r="BB6" s="420"/>
      <c r="BC6" s="420"/>
      <c r="BD6" s="420"/>
      <c r="BE6" s="420"/>
      <c r="BF6" s="420"/>
      <c r="BI6" s="318"/>
      <c r="BS6" s="318"/>
      <c r="CC6" s="318"/>
      <c r="CM6" s="318"/>
      <c r="CW6" s="318"/>
      <c r="DG6" s="318"/>
      <c r="DQ6" s="318"/>
      <c r="EA6" s="318"/>
      <c r="EK6" s="318"/>
      <c r="EU6" s="318"/>
      <c r="FE6" s="318"/>
      <c r="FO6" s="318"/>
      <c r="FY6" s="318"/>
      <c r="GI6" s="318"/>
      <c r="GS6" s="318"/>
      <c r="HC6" s="318"/>
      <c r="HM6" s="318"/>
      <c r="HW6" s="318"/>
    </row>
    <row r="7" s="4" customFormat="true" x14ac:dyDescent="0.25">
      <c r="A7" s="310"/>
      <c r="B7" s="137" t="s">
        <v>19</v>
      </c>
      <c r="C7" s="9" t="str">
        <f>IF(COUNTA(C15:C26)=0,"",SUMPRODUCT(C15:C26,B15:B26))</f>
        <v/>
      </c>
      <c r="D7" s="9" t="str">
        <f>IF(COUNTA(D15:D26)=0,"",SUMPRODUCT(D15:D26,B15:B26))</f>
        <v/>
      </c>
      <c r="E7" s="9" t="str">
        <f>IF(COUNTA(E15:E26)=0,"",SUMPRODUCT(E15:E26,B15:B26))</f>
        <v/>
      </c>
      <c r="F7" s="9" t="str">
        <f>IF(COUNTA(F15:F26)=0,"",SUMPRODUCT(F15:F26,B15:B26))</f>
        <v/>
      </c>
      <c r="G7" s="9" t="str">
        <f>IF(COUNTA(G15:G26)=0,"",SUMPRODUCT(G15:G26,B15:B26))</f>
        <v/>
      </c>
      <c r="H7" s="30" t="str">
        <f>IF(COUNTA(H14:H20)=0,"",H15*B15+H16*B16+H17*B17+H18*B18+H19*B19+H20*B20+H21*B21+H22*B22)</f>
        <v/>
      </c>
      <c r="I7" s="25"/>
      <c r="J7" s="25"/>
      <c r="K7" s="310"/>
      <c r="L7" s="137" t="s">
        <v>19</v>
      </c>
      <c r="M7" s="9">
        <f>IF(COUNTA(M15:M26)=0,"",SUMPRODUCT(M15:M26,L15:L26))</f>
        <v>75.422459242436531</v>
      </c>
      <c r="N7" s="9" t="str">
        <f>IF(COUNTA(N15:N26)=0,"",SUMPRODUCT(N15:N26,L15:L26))</f>
        <v/>
      </c>
      <c r="O7" s="9" t="str">
        <f>IF(COUNTA(O15:O26)=0,"",SUMPRODUCT(O15:O26,L15:L26))</f>
        <v/>
      </c>
      <c r="P7" s="9" t="str">
        <f>IF(COUNTA(P15:P26)=0,"",SUMPRODUCT(P15:P26,L15:L26))</f>
        <v/>
      </c>
      <c r="Q7" s="9">
        <f>IF(COUNTA(Q15:Q26)=0,"",SUMPRODUCT(Q15:Q26,L15:L26))</f>
        <v>74</v>
      </c>
      <c r="R7" s="30">
        <f>IF(COUNTA(R14:R20)=0,"",R15*L15+R16*L16+R17*L17+R18*L18+R19*L19+R20*L20+R21*L21+R22*L22)</f>
        <v>80.099999999999994</v>
      </c>
      <c r="S7" s="25"/>
      <c r="T7" s="25"/>
      <c r="U7" s="318"/>
      <c r="AE7" s="318"/>
      <c r="AO7" s="318"/>
      <c r="AY7" s="318"/>
      <c r="AZ7" s="318"/>
      <c r="BA7" s="420"/>
      <c r="BB7" s="420"/>
      <c r="BC7" s="420"/>
      <c r="BD7" s="420"/>
      <c r="BE7" s="420"/>
      <c r="BF7" s="420"/>
      <c r="BI7" s="318"/>
      <c r="BS7" s="318"/>
      <c r="CC7" s="318"/>
      <c r="CM7" s="318"/>
      <c r="CW7" s="318"/>
      <c r="DG7" s="318"/>
      <c r="DQ7" s="318"/>
      <c r="EA7" s="318"/>
      <c r="EK7" s="318"/>
      <c r="EU7" s="318"/>
      <c r="FE7" s="318"/>
      <c r="FO7" s="318"/>
      <c r="FY7" s="318"/>
      <c r="GI7" s="318"/>
      <c r="GS7" s="318"/>
      <c r="HC7" s="318"/>
      <c r="HM7" s="318"/>
      <c r="HW7" s="318"/>
    </row>
    <row r="8" s="4" customFormat="true" x14ac:dyDescent="0.25">
      <c r="A8" s="310"/>
      <c r="B8" s="258" t="s">
        <v>39</v>
      </c>
      <c r="C8" s="8"/>
      <c r="D8" s="8"/>
      <c r="E8" s="8"/>
      <c r="F8" s="8"/>
      <c r="G8" s="8"/>
      <c r="H8" s="30"/>
      <c r="I8" s="25"/>
      <c r="J8" s="25"/>
      <c r="K8" s="310"/>
      <c r="L8" s="258" t="s">
        <v>39</v>
      </c>
      <c r="M8" s="8"/>
      <c r="N8" s="8"/>
      <c r="O8" s="8"/>
      <c r="P8" s="8"/>
      <c r="Q8" s="8"/>
      <c r="R8" s="30"/>
      <c r="S8" s="25"/>
      <c r="T8" s="25"/>
      <c r="U8" s="318"/>
      <c r="AE8" s="318"/>
      <c r="AO8" s="318"/>
      <c r="AY8" s="318"/>
      <c r="AZ8" s="318"/>
      <c r="BA8" s="420"/>
      <c r="BB8" s="420"/>
      <c r="BC8" s="420"/>
      <c r="BD8" s="420"/>
      <c r="BE8" s="420"/>
      <c r="BF8" s="420"/>
      <c r="BI8" s="318"/>
      <c r="BS8" s="318"/>
      <c r="CC8" s="318"/>
      <c r="CM8" s="318"/>
      <c r="CW8" s="318"/>
      <c r="DG8" s="318"/>
      <c r="DQ8" s="318"/>
      <c r="EA8" s="318"/>
      <c r="EK8" s="318"/>
      <c r="EU8" s="318"/>
      <c r="FE8" s="318"/>
      <c r="FO8" s="318"/>
      <c r="FY8" s="318"/>
      <c r="GI8" s="318"/>
      <c r="GS8" s="318"/>
      <c r="HC8" s="318"/>
      <c r="HM8" s="318"/>
      <c r="HW8" s="318"/>
    </row>
    <row r="9" s="4" customFormat="true" ht="15.6" hidden="true" customHeight="true" x14ac:dyDescent="0.25">
      <c r="A9" s="310"/>
      <c r="B9" s="258" t="s">
        <v>119</v>
      </c>
      <c r="C9" s="259"/>
      <c r="D9" s="9"/>
      <c r="E9" s="9"/>
      <c r="F9" s="9"/>
      <c r="G9" s="9"/>
      <c r="H9" s="30"/>
      <c r="I9" s="25"/>
      <c r="J9" s="25"/>
      <c r="K9" s="310"/>
      <c r="L9" s="258" t="s">
        <v>119</v>
      </c>
      <c r="M9" s="259"/>
      <c r="N9" s="9"/>
      <c r="O9" s="9"/>
      <c r="P9" s="9"/>
      <c r="Q9" s="9"/>
      <c r="R9" s="30"/>
      <c r="S9" s="25"/>
      <c r="T9" s="25"/>
      <c r="U9" s="318"/>
      <c r="AE9" s="318"/>
      <c r="AO9" s="318"/>
      <c r="AY9" s="318"/>
      <c r="AZ9" s="318"/>
      <c r="BA9" s="420"/>
      <c r="BB9" s="420"/>
      <c r="BC9" s="420"/>
      <c r="BD9" s="420"/>
      <c r="BE9" s="420"/>
      <c r="BF9" s="420"/>
      <c r="BI9" s="318"/>
      <c r="BS9" s="318"/>
      <c r="CC9" s="318"/>
      <c r="CM9" s="318"/>
      <c r="CW9" s="318"/>
      <c r="DG9" s="318"/>
      <c r="DQ9" s="318"/>
      <c r="EA9" s="318"/>
      <c r="EK9" s="318"/>
      <c r="EU9" s="318"/>
      <c r="FE9" s="318"/>
      <c r="FO9" s="318"/>
      <c r="FY9" s="318"/>
      <c r="GI9" s="318"/>
      <c r="GS9" s="318"/>
      <c r="HC9" s="318"/>
      <c r="HM9" s="318"/>
      <c r="HW9" s="318"/>
    </row>
    <row r="10" s="4" customFormat="true" x14ac:dyDescent="0.25">
      <c r="A10" s="310"/>
      <c r="B10" s="137" t="s">
        <v>209</v>
      </c>
      <c r="C10" s="260"/>
      <c r="D10" s="7"/>
      <c r="E10" s="7"/>
      <c r="F10" s="7"/>
      <c r="G10" s="7"/>
      <c r="H10" s="27"/>
      <c r="I10" s="25"/>
      <c r="J10" s="25"/>
      <c r="K10" s="310"/>
      <c r="L10" s="137" t="s">
        <v>209</v>
      </c>
      <c r="M10" s="260"/>
      <c r="N10" s="7"/>
      <c r="O10" s="7"/>
      <c r="P10" s="7"/>
      <c r="Q10" s="7"/>
      <c r="R10" s="27"/>
      <c r="S10" s="25"/>
      <c r="T10" s="25"/>
      <c r="U10" s="318"/>
      <c r="AE10" s="318"/>
      <c r="AO10" s="318"/>
      <c r="AY10" s="318"/>
      <c r="AZ10" s="318"/>
      <c r="BA10" s="420"/>
      <c r="BB10" s="420"/>
      <c r="BC10" s="420"/>
      <c r="BD10" s="420"/>
      <c r="BE10" s="420"/>
      <c r="BF10" s="420"/>
      <c r="BI10" s="318"/>
      <c r="BS10" s="318"/>
      <c r="CC10" s="318"/>
      <c r="CM10" s="318"/>
      <c r="CW10" s="318"/>
      <c r="DG10" s="318"/>
      <c r="DQ10" s="318"/>
      <c r="EA10" s="318"/>
      <c r="EK10" s="318"/>
      <c r="EU10" s="318"/>
      <c r="FE10" s="318"/>
      <c r="FO10" s="318"/>
      <c r="FY10" s="318"/>
      <c r="GI10" s="318"/>
      <c r="GS10" s="318"/>
      <c r="HC10" s="318"/>
      <c r="HM10" s="318"/>
      <c r="HW10" s="318"/>
    </row>
    <row r="11" s="4" customFormat="true" ht="15.6" hidden="true" customHeight="true" x14ac:dyDescent="0.25">
      <c r="A11" s="310"/>
      <c r="B11" s="137" t="s">
        <v>120</v>
      </c>
      <c r="C11" s="261"/>
      <c r="D11" s="7"/>
      <c r="E11" s="7"/>
      <c r="F11" s="7"/>
      <c r="G11" s="7"/>
      <c r="H11" s="27"/>
      <c r="I11" s="25"/>
      <c r="J11" s="25"/>
      <c r="K11" s="310"/>
      <c r="L11" s="137" t="s">
        <v>120</v>
      </c>
      <c r="M11" s="261"/>
      <c r="N11" s="7"/>
      <c r="O11" s="7"/>
      <c r="P11" s="7"/>
      <c r="Q11" s="7"/>
      <c r="R11" s="27"/>
      <c r="S11" s="25"/>
      <c r="T11" s="25"/>
      <c r="U11" s="318"/>
      <c r="AE11" s="318"/>
      <c r="AO11" s="318"/>
      <c r="AY11" s="318"/>
      <c r="AZ11" s="318"/>
      <c r="BI11" s="318"/>
      <c r="BS11" s="318"/>
      <c r="CC11" s="318"/>
      <c r="CM11" s="318"/>
      <c r="CW11" s="318"/>
      <c r="DG11" s="318"/>
      <c r="DQ11" s="318"/>
      <c r="EA11" s="318"/>
      <c r="EK11" s="318"/>
      <c r="EU11" s="318"/>
      <c r="FE11" s="318"/>
      <c r="FO11" s="318"/>
      <c r="FY11" s="318"/>
      <c r="GI11" s="318"/>
      <c r="GS11" s="318"/>
      <c r="HC11" s="318"/>
      <c r="HM11" s="318"/>
      <c r="HW11" s="318"/>
    </row>
    <row r="12" s="4" customFormat="true" ht="15.6" hidden="true" customHeight="true" x14ac:dyDescent="0.25">
      <c r="A12" s="310"/>
      <c r="B12" s="137" t="s">
        <v>121</v>
      </c>
      <c r="C12" s="261"/>
      <c r="D12" s="7"/>
      <c r="E12" s="7"/>
      <c r="F12" s="7"/>
      <c r="G12" s="7"/>
      <c r="H12" s="27"/>
      <c r="I12" s="25"/>
      <c r="J12" s="25"/>
      <c r="K12" s="310"/>
      <c r="L12" s="137" t="s">
        <v>121</v>
      </c>
      <c r="M12" s="261"/>
      <c r="N12" s="7"/>
      <c r="O12" s="7"/>
      <c r="P12" s="7"/>
      <c r="Q12" s="7"/>
      <c r="R12" s="27"/>
      <c r="S12" s="25"/>
      <c r="T12" s="25"/>
      <c r="U12" s="318"/>
      <c r="AE12" s="318"/>
      <c r="AO12" s="318"/>
      <c r="AY12" s="318"/>
      <c r="AZ12" s="318"/>
      <c r="BI12" s="318"/>
      <c r="BS12" s="318"/>
      <c r="CC12" s="318"/>
      <c r="CM12" s="318"/>
      <c r="CW12" s="318"/>
      <c r="DG12" s="318"/>
      <c r="DQ12" s="318"/>
      <c r="EA12" s="318"/>
      <c r="EK12" s="318"/>
      <c r="EU12" s="318"/>
      <c r="FE12" s="318"/>
      <c r="FO12" s="318"/>
      <c r="FY12" s="318"/>
      <c r="GI12" s="318"/>
      <c r="GS12" s="318"/>
      <c r="HC12" s="318"/>
      <c r="HM12" s="318"/>
      <c r="HW12" s="318"/>
    </row>
    <row r="13" s="1" customFormat="true" ht="18" customHeight="true" x14ac:dyDescent="0.2">
      <c r="A13" s="334" t="s">
        <v>58</v>
      </c>
      <c r="B13" s="335" t="s">
        <v>27</v>
      </c>
      <c r="C13" s="336"/>
      <c r="D13" s="337"/>
      <c r="E13" s="337"/>
      <c r="F13" s="337"/>
      <c r="G13" s="337"/>
      <c r="H13" s="338"/>
      <c r="I13" s="25"/>
      <c r="J13" s="25"/>
      <c r="K13" s="334" t="s">
        <v>58</v>
      </c>
      <c r="L13" s="335" t="s">
        <v>27</v>
      </c>
      <c r="M13" s="336"/>
      <c r="N13" s="337"/>
      <c r="O13" s="337"/>
      <c r="P13" s="337"/>
      <c r="Q13" s="337"/>
      <c r="R13" s="338"/>
      <c r="S13" s="25"/>
      <c r="T13" s="25"/>
      <c r="U13" s="319"/>
      <c r="AE13" s="319"/>
      <c r="AO13" s="319"/>
      <c r="AY13" s="319"/>
      <c r="AZ13" s="319"/>
      <c r="BI13" s="319"/>
      <c r="BS13" s="319"/>
      <c r="CC13" s="319"/>
      <c r="CM13" s="319"/>
      <c r="CW13" s="319"/>
      <c r="DG13" s="319"/>
      <c r="DQ13" s="319"/>
      <c r="EA13" s="319"/>
      <c r="EK13" s="319"/>
      <c r="EU13" s="319"/>
      <c r="FE13" s="319"/>
      <c r="FO13" s="319"/>
      <c r="FY13" s="319"/>
      <c r="GI13" s="319"/>
      <c r="GS13" s="319"/>
      <c r="HC13" s="319"/>
      <c r="HM13" s="319"/>
      <c r="HW13" s="319"/>
    </row>
    <row r="14" s="14" customFormat="true" ht="14.25" customHeight="true" x14ac:dyDescent="0.2">
      <c r="A14" s="311" t="s">
        <v>56</v>
      </c>
      <c r="B14" s="5">
        <v>0</v>
      </c>
      <c r="C14" s="81"/>
      <c r="D14" s="81"/>
      <c r="E14" s="81"/>
      <c r="F14" s="81"/>
      <c r="G14" s="81"/>
      <c r="H14" s="138"/>
      <c r="I14" s="11"/>
      <c r="J14" s="11"/>
      <c r="K14" s="311" t="s">
        <v>56</v>
      </c>
      <c r="L14" s="5">
        <v>0</v>
      </c>
      <c r="M14" s="81">
        <f>(Q14/100*Q$32+R14/100*R$32)/(Q$32+R$32)*100</f>
        <v>7.5703868926920252</v>
      </c>
      <c r="N14" s="81"/>
      <c r="O14" s="81"/>
      <c r="P14" s="81"/>
      <c r="Q14" s="81">
        <v>8.1999999999999993</v>
      </c>
      <c r="R14" s="138">
        <v>5.5</v>
      </c>
      <c r="S14" s="11"/>
      <c r="T14" s="11"/>
      <c r="U14" s="320"/>
      <c r="AE14" s="320"/>
      <c r="AO14" s="320"/>
      <c r="AY14" s="320"/>
      <c r="AZ14" s="421"/>
      <c r="BA14" s="421"/>
      <c r="BB14" s="421"/>
      <c r="BC14" s="421"/>
      <c r="BD14" s="421"/>
      <c r="BE14" s="421"/>
      <c r="BF14" s="421"/>
      <c r="BI14" s="320"/>
      <c r="BS14" s="320"/>
      <c r="CC14" s="320"/>
      <c r="CM14" s="320"/>
      <c r="CW14" s="320"/>
      <c r="DG14" s="320"/>
      <c r="DQ14" s="320"/>
      <c r="EA14" s="320"/>
      <c r="EK14" s="320"/>
      <c r="EU14" s="320"/>
      <c r="FE14" s="320"/>
      <c r="FO14" s="320"/>
      <c r="FY14" s="320"/>
      <c r="GI14" s="320"/>
      <c r="GS14" s="320"/>
      <c r="HC14" s="320"/>
      <c r="HM14" s="320"/>
      <c r="HW14" s="320"/>
    </row>
    <row r="15" x14ac:dyDescent="0.25">
      <c r="A15" s="312" t="s">
        <v>118</v>
      </c>
      <c r="B15" s="23">
        <v>0</v>
      </c>
      <c r="C15" s="81"/>
      <c r="D15" s="81"/>
      <c r="E15" s="81"/>
      <c r="F15" s="81"/>
      <c r="G15" s="81"/>
      <c r="H15" s="138"/>
      <c r="I15" s="11"/>
      <c r="J15" s="11"/>
      <c r="K15" s="312" t="s">
        <v>118</v>
      </c>
      <c r="L15" s="23">
        <v>0</v>
      </c>
      <c r="M15" s="81"/>
      <c r="N15" s="81"/>
      <c r="O15" s="81"/>
      <c r="P15" s="81"/>
      <c r="Q15" s="81"/>
      <c r="R15" s="138"/>
      <c r="S15" s="11"/>
      <c r="T15" s="11"/>
      <c r="AZ15" s="422"/>
      <c r="BA15" s="422"/>
      <c r="BB15" s="422"/>
      <c r="BC15" s="422"/>
      <c r="BD15" s="422"/>
      <c r="BE15" s="422"/>
      <c r="BF15" s="422"/>
    </row>
    <row r="16" s="2" customFormat="true" x14ac:dyDescent="0.25">
      <c r="A16" s="312"/>
      <c r="B16" s="6"/>
      <c r="C16" s="81"/>
      <c r="D16" s="7"/>
      <c r="E16" s="7"/>
      <c r="F16" s="7"/>
      <c r="G16" s="81"/>
      <c r="H16" s="138"/>
      <c r="I16" s="11"/>
      <c r="J16" s="11"/>
      <c r="K16" s="312" t="s">
        <v>186</v>
      </c>
      <c r="L16" s="6">
        <v>1</v>
      </c>
      <c r="M16" s="81">
        <f t="shared" ref="M16:M18" si="2">(Q16/100*Q$32+R16/100*R$32)/(Q$32+R$32)*100</f>
        <v>54.994703544488601</v>
      </c>
      <c r="N16" s="7"/>
      <c r="O16" s="7"/>
      <c r="P16" s="7"/>
      <c r="Q16" s="81">
        <v>51.8</v>
      </c>
      <c r="R16" s="138">
        <v>65.5</v>
      </c>
      <c r="S16" s="11"/>
      <c r="T16" s="11"/>
      <c r="U16" s="321"/>
      <c r="AE16" s="321"/>
      <c r="AO16" s="321"/>
      <c r="AY16" s="321"/>
      <c r="AZ16" s="423"/>
      <c r="BA16" s="423"/>
      <c r="BB16" s="423"/>
      <c r="BC16" s="423"/>
      <c r="BD16" s="423"/>
      <c r="BE16" s="423"/>
      <c r="BF16" s="423"/>
      <c r="BI16" s="321"/>
      <c r="BS16" s="321"/>
      <c r="CC16" s="321"/>
      <c r="CM16" s="321"/>
      <c r="CW16" s="321"/>
      <c r="DG16" s="321"/>
      <c r="DQ16" s="321"/>
      <c r="EA16" s="321"/>
      <c r="EK16" s="321"/>
      <c r="EU16" s="321"/>
      <c r="FE16" s="321"/>
      <c r="FO16" s="321"/>
      <c r="FY16" s="321"/>
      <c r="GI16" s="321"/>
      <c r="GS16" s="321"/>
      <c r="HC16" s="321"/>
      <c r="HM16" s="321"/>
      <c r="HW16" s="321"/>
    </row>
    <row r="17" s="2" customFormat="true" x14ac:dyDescent="0.25">
      <c r="A17" s="312"/>
      <c r="B17" s="13"/>
      <c r="C17" s="81"/>
      <c r="D17" s="7"/>
      <c r="E17" s="7"/>
      <c r="F17" s="7"/>
      <c r="G17" s="81"/>
      <c r="H17" s="138"/>
      <c r="I17" s="11"/>
      <c r="J17" s="11"/>
      <c r="K17" s="312" t="s">
        <v>187</v>
      </c>
      <c r="L17" s="13">
        <v>1</v>
      </c>
      <c r="M17" s="81">
        <f t="shared" si="2"/>
        <v>20.42775569794793</v>
      </c>
      <c r="N17" s="7"/>
      <c r="O17" s="7"/>
      <c r="P17" s="7"/>
      <c r="Q17" s="81">
        <v>22.2</v>
      </c>
      <c r="R17" s="138">
        <v>14.6</v>
      </c>
      <c r="S17" s="11"/>
      <c r="T17" s="11"/>
      <c r="U17" s="321"/>
      <c r="AE17" s="321"/>
      <c r="AO17" s="321"/>
      <c r="AY17" s="321"/>
      <c r="AZ17" s="423"/>
      <c r="BA17" s="423"/>
      <c r="BB17" s="423"/>
      <c r="BC17" s="423"/>
      <c r="BD17" s="423"/>
      <c r="BE17" s="423"/>
      <c r="BF17" s="423"/>
      <c r="BI17" s="321"/>
      <c r="BS17" s="321"/>
      <c r="CC17" s="321"/>
      <c r="CM17" s="321"/>
      <c r="CW17" s="321"/>
      <c r="DG17" s="321"/>
      <c r="DQ17" s="321"/>
      <c r="EA17" s="321"/>
      <c r="EK17" s="321"/>
      <c r="EU17" s="321"/>
      <c r="FE17" s="321"/>
      <c r="FO17" s="321"/>
      <c r="FY17" s="321"/>
      <c r="GI17" s="321"/>
      <c r="GS17" s="321"/>
      <c r="HC17" s="321"/>
      <c r="HM17" s="321"/>
      <c r="HW17" s="321"/>
    </row>
    <row r="18" s="2" customFormat="true" x14ac:dyDescent="0.25">
      <c r="A18" s="312"/>
      <c r="B18" s="13"/>
      <c r="C18" s="81"/>
      <c r="D18" s="7"/>
      <c r="E18" s="7"/>
      <c r="F18" s="7"/>
      <c r="G18" s="81"/>
      <c r="H18" s="27"/>
      <c r="I18" s="11"/>
      <c r="J18" s="11"/>
      <c r="K18" s="312" t="s">
        <v>188</v>
      </c>
      <c r="L18" s="13">
        <v>0</v>
      </c>
      <c r="M18" s="81">
        <f t="shared" si="2"/>
        <v>17.007153864871444</v>
      </c>
      <c r="N18" s="7"/>
      <c r="O18" s="7"/>
      <c r="P18" s="7"/>
      <c r="Q18" s="81">
        <v>17.8</v>
      </c>
      <c r="R18" s="27">
        <v>14.4</v>
      </c>
      <c r="S18" s="11"/>
      <c r="T18" s="11"/>
      <c r="U18" s="321"/>
      <c r="AE18" s="321"/>
      <c r="AO18" s="321"/>
      <c r="AY18" s="321"/>
      <c r="AZ18" s="423"/>
      <c r="BA18" s="423"/>
      <c r="BB18" s="423"/>
      <c r="BC18" s="423"/>
      <c r="BD18" s="423"/>
      <c r="BE18" s="423"/>
      <c r="BF18" s="423"/>
      <c r="BI18" s="321"/>
      <c r="BS18" s="321"/>
      <c r="CC18" s="321"/>
      <c r="CM18" s="321"/>
      <c r="CW18" s="321"/>
      <c r="DG18" s="321"/>
      <c r="DQ18" s="321"/>
      <c r="EA18" s="321"/>
      <c r="EK18" s="321"/>
      <c r="EU18" s="321"/>
      <c r="FE18" s="321"/>
      <c r="FO18" s="321"/>
      <c r="FY18" s="321"/>
      <c r="GI18" s="321"/>
      <c r="GS18" s="321"/>
      <c r="HC18" s="321"/>
      <c r="HM18" s="321"/>
      <c r="HW18" s="321"/>
    </row>
    <row r="19" s="2" customFormat="true" x14ac:dyDescent="0.25">
      <c r="A19" s="312"/>
      <c r="B19" s="13"/>
      <c r="C19" s="262"/>
      <c r="D19" s="139"/>
      <c r="E19" s="139"/>
      <c r="F19" s="7"/>
      <c r="G19" s="81"/>
      <c r="H19" s="27"/>
      <c r="I19" s="11"/>
      <c r="J19" s="11"/>
      <c r="K19" s="312"/>
      <c r="L19" s="13"/>
      <c r="M19" s="262"/>
      <c r="N19" s="139"/>
      <c r="O19" s="139"/>
      <c r="P19" s="7"/>
      <c r="Q19" s="81"/>
      <c r="R19" s="27"/>
      <c r="S19" s="11"/>
      <c r="T19" s="11"/>
      <c r="U19" s="321"/>
      <c r="AE19" s="321"/>
      <c r="AO19" s="321"/>
      <c r="AY19" s="321"/>
      <c r="AZ19" s="423"/>
      <c r="BA19" s="423"/>
      <c r="BB19" s="423"/>
      <c r="BC19" s="423"/>
      <c r="BD19" s="423"/>
      <c r="BE19" s="423"/>
      <c r="BF19" s="423"/>
      <c r="BI19" s="321"/>
      <c r="BS19" s="321"/>
      <c r="CC19" s="321"/>
      <c r="CM19" s="321"/>
      <c r="CW19" s="321"/>
      <c r="DG19" s="321"/>
      <c r="DQ19" s="321"/>
      <c r="EA19" s="321"/>
      <c r="EK19" s="321"/>
      <c r="EU19" s="321"/>
      <c r="FE19" s="321"/>
      <c r="FO19" s="321"/>
      <c r="FY19" s="321"/>
      <c r="GI19" s="321"/>
      <c r="GS19" s="321"/>
      <c r="HC19" s="321"/>
      <c r="HM19" s="321"/>
      <c r="HW19" s="321"/>
    </row>
    <row r="20" s="2" customFormat="true" x14ac:dyDescent="0.25">
      <c r="A20" s="312"/>
      <c r="B20" s="6"/>
      <c r="C20" s="262"/>
      <c r="D20" s="139"/>
      <c r="E20" s="139"/>
      <c r="F20" s="139"/>
      <c r="G20" s="81"/>
      <c r="H20" s="140"/>
      <c r="I20" s="11"/>
      <c r="J20" s="11"/>
      <c r="K20" s="312"/>
      <c r="L20" s="6"/>
      <c r="M20" s="262"/>
      <c r="N20" s="139"/>
      <c r="O20" s="139"/>
      <c r="P20" s="139"/>
      <c r="Q20" s="81"/>
      <c r="R20" s="140"/>
      <c r="S20" s="11"/>
      <c r="T20" s="11"/>
      <c r="U20" s="321"/>
      <c r="AE20" s="321"/>
      <c r="AO20" s="321"/>
      <c r="AY20" s="321"/>
      <c r="AZ20" s="423"/>
      <c r="BA20" s="423"/>
      <c r="BB20" s="423"/>
      <c r="BC20" s="423"/>
      <c r="BD20" s="423"/>
      <c r="BE20" s="423"/>
      <c r="BF20" s="423"/>
      <c r="BI20" s="321"/>
      <c r="BS20" s="321"/>
      <c r="CC20" s="321"/>
      <c r="CM20" s="321"/>
      <c r="CW20" s="321"/>
      <c r="DG20" s="321"/>
      <c r="DQ20" s="321"/>
      <c r="EA20" s="321"/>
      <c r="EK20" s="321"/>
      <c r="EU20" s="321"/>
      <c r="FE20" s="321"/>
      <c r="FO20" s="321"/>
      <c r="FY20" s="321"/>
      <c r="GI20" s="321"/>
      <c r="GS20" s="321"/>
      <c r="HC20" s="321"/>
      <c r="HM20" s="321"/>
      <c r="HW20" s="321"/>
    </row>
    <row r="21" s="2" customFormat="true" x14ac:dyDescent="0.25">
      <c r="A21" s="312"/>
      <c r="B21" s="6"/>
      <c r="C21" s="263"/>
      <c r="D21" s="139"/>
      <c r="E21" s="139"/>
      <c r="F21" s="139"/>
      <c r="G21" s="139"/>
      <c r="H21" s="141"/>
      <c r="I21" s="11"/>
      <c r="J21" s="11"/>
      <c r="K21" s="312"/>
      <c r="L21" s="6"/>
      <c r="M21" s="263"/>
      <c r="N21" s="139"/>
      <c r="O21" s="139"/>
      <c r="P21" s="139"/>
      <c r="Q21" s="139"/>
      <c r="R21" s="141"/>
      <c r="S21" s="11"/>
      <c r="T21" s="11"/>
      <c r="U21" s="321"/>
      <c r="AE21" s="321"/>
      <c r="AO21" s="321"/>
      <c r="AY21" s="321"/>
      <c r="AZ21" s="423"/>
      <c r="BA21" s="423"/>
      <c r="BB21" s="423"/>
      <c r="BC21" s="423"/>
      <c r="BD21" s="423"/>
      <c r="BE21" s="423"/>
      <c r="BF21" s="423"/>
      <c r="BI21" s="321"/>
      <c r="BS21" s="321"/>
      <c r="CC21" s="321"/>
      <c r="CM21" s="321"/>
      <c r="CW21" s="321"/>
      <c r="DG21" s="321"/>
      <c r="DQ21" s="321"/>
      <c r="EA21" s="321"/>
      <c r="EK21" s="321"/>
      <c r="EU21" s="321"/>
      <c r="FE21" s="321"/>
      <c r="FO21" s="321"/>
      <c r="FY21" s="321"/>
      <c r="GI21" s="321"/>
      <c r="GS21" s="321"/>
      <c r="HC21" s="321"/>
      <c r="HM21" s="321"/>
      <c r="HW21" s="321"/>
    </row>
    <row r="22" s="2" customFormat="true" x14ac:dyDescent="0.25">
      <c r="A22" s="312"/>
      <c r="B22" s="13"/>
      <c r="C22" s="264"/>
      <c r="D22" s="7"/>
      <c r="E22" s="7"/>
      <c r="F22" s="7"/>
      <c r="G22" s="7"/>
      <c r="H22" s="141"/>
      <c r="I22" s="11"/>
      <c r="J22" s="11"/>
      <c r="K22" s="312"/>
      <c r="L22" s="13"/>
      <c r="M22" s="264"/>
      <c r="N22" s="7"/>
      <c r="O22" s="7"/>
      <c r="P22" s="7"/>
      <c r="Q22" s="7"/>
      <c r="R22" s="141"/>
      <c r="S22" s="11"/>
      <c r="T22" s="11"/>
      <c r="U22" s="321"/>
      <c r="AE22" s="321"/>
      <c r="AO22" s="321"/>
      <c r="AY22" s="321"/>
      <c r="AZ22" s="423"/>
      <c r="BA22" s="423"/>
      <c r="BB22" s="423"/>
      <c r="BC22" s="423"/>
      <c r="BD22" s="423"/>
      <c r="BE22" s="423"/>
      <c r="BF22" s="423"/>
      <c r="BI22" s="321"/>
      <c r="BS22" s="321"/>
      <c r="CC22" s="321"/>
      <c r="CM22" s="321"/>
      <c r="CW22" s="321"/>
      <c r="DG22" s="321"/>
      <c r="DQ22" s="321"/>
      <c r="EA22" s="321"/>
      <c r="EK22" s="321"/>
      <c r="EU22" s="321"/>
      <c r="FE22" s="321"/>
      <c r="FO22" s="321"/>
      <c r="FY22" s="321"/>
      <c r="GI22" s="321"/>
      <c r="GS22" s="321"/>
      <c r="HC22" s="321"/>
      <c r="HM22" s="321"/>
      <c r="HW22" s="321"/>
    </row>
    <row r="23" s="2" customFormat="true" x14ac:dyDescent="0.25">
      <c r="A23" s="312"/>
      <c r="B23" s="13"/>
      <c r="C23" s="264"/>
      <c r="D23" s="7"/>
      <c r="E23" s="7"/>
      <c r="F23" s="7"/>
      <c r="G23" s="7"/>
      <c r="H23" s="27"/>
      <c r="I23" s="11"/>
      <c r="J23" s="11"/>
      <c r="K23" s="312"/>
      <c r="L23" s="13"/>
      <c r="M23" s="264"/>
      <c r="N23" s="7"/>
      <c r="O23" s="7"/>
      <c r="P23" s="7"/>
      <c r="Q23" s="7"/>
      <c r="R23" s="27"/>
      <c r="S23" s="11"/>
      <c r="T23" s="11"/>
      <c r="U23" s="321"/>
      <c r="AE23" s="321"/>
      <c r="AO23" s="321"/>
      <c r="AY23" s="321"/>
      <c r="AZ23" s="423"/>
      <c r="BA23" s="423"/>
      <c r="BB23" s="423"/>
      <c r="BC23" s="423"/>
      <c r="BD23" s="423"/>
      <c r="BE23" s="423"/>
      <c r="BF23" s="423"/>
      <c r="BI23" s="321"/>
      <c r="BS23" s="321"/>
      <c r="CC23" s="321"/>
      <c r="CM23" s="321"/>
      <c r="CW23" s="321"/>
      <c r="DG23" s="321"/>
      <c r="DQ23" s="321"/>
      <c r="EA23" s="321"/>
      <c r="EK23" s="321"/>
      <c r="EU23" s="321"/>
      <c r="FE23" s="321"/>
      <c r="FO23" s="321"/>
      <c r="FY23" s="321"/>
      <c r="GI23" s="321"/>
      <c r="GS23" s="321"/>
      <c r="HC23" s="321"/>
      <c r="HM23" s="321"/>
      <c r="HW23" s="321"/>
    </row>
    <row r="24" s="2" customFormat="true" x14ac:dyDescent="0.25">
      <c r="A24" s="312"/>
      <c r="B24" s="13"/>
      <c r="C24" s="7"/>
      <c r="D24" s="7"/>
      <c r="E24" s="7"/>
      <c r="F24" s="7"/>
      <c r="G24" s="7"/>
      <c r="H24" s="27"/>
      <c r="I24" s="11"/>
      <c r="J24" s="11"/>
      <c r="K24" s="312"/>
      <c r="L24" s="13"/>
      <c r="M24" s="7"/>
      <c r="N24" s="7"/>
      <c r="O24" s="7"/>
      <c r="P24" s="7"/>
      <c r="Q24" s="7"/>
      <c r="R24" s="27"/>
      <c r="S24" s="11"/>
      <c r="T24" s="11"/>
      <c r="U24" s="321"/>
      <c r="AE24" s="321"/>
      <c r="AO24" s="321"/>
      <c r="AY24" s="321"/>
      <c r="AZ24" s="423"/>
      <c r="BA24" s="423"/>
      <c r="BB24" s="423"/>
      <c r="BC24" s="423"/>
      <c r="BD24" s="423"/>
      <c r="BE24" s="423"/>
      <c r="BF24" s="423"/>
      <c r="BI24" s="321"/>
      <c r="BS24" s="321"/>
      <c r="CC24" s="321"/>
      <c r="CM24" s="321"/>
      <c r="CW24" s="321"/>
      <c r="DG24" s="321"/>
      <c r="DQ24" s="321"/>
      <c r="EA24" s="321"/>
      <c r="EK24" s="321"/>
      <c r="EU24" s="321"/>
      <c r="FE24" s="321"/>
      <c r="FO24" s="321"/>
      <c r="FY24" s="321"/>
      <c r="GI24" s="321"/>
      <c r="GS24" s="321"/>
      <c r="HC24" s="321"/>
      <c r="HM24" s="321"/>
      <c r="HW24" s="321"/>
    </row>
    <row r="25" s="2" customFormat="true" x14ac:dyDescent="0.25">
      <c r="A25" s="312"/>
      <c r="B25" s="13"/>
      <c r="C25" s="7"/>
      <c r="D25" s="7"/>
      <c r="E25" s="7"/>
      <c r="F25" s="7"/>
      <c r="G25" s="7"/>
      <c r="H25" s="27"/>
      <c r="I25" s="11"/>
      <c r="J25" s="11"/>
      <c r="K25" s="312"/>
      <c r="L25" s="13"/>
      <c r="M25" s="7"/>
      <c r="N25" s="7"/>
      <c r="O25" s="7"/>
      <c r="P25" s="7"/>
      <c r="Q25" s="7"/>
      <c r="R25" s="27"/>
      <c r="S25" s="11"/>
      <c r="T25" s="11"/>
      <c r="U25" s="321"/>
      <c r="AE25" s="321"/>
      <c r="AO25" s="321"/>
      <c r="AY25" s="321"/>
      <c r="AZ25" s="423"/>
      <c r="BA25" s="423"/>
      <c r="BB25" s="423"/>
      <c r="BC25" s="423"/>
      <c r="BD25" s="423"/>
      <c r="BE25" s="423"/>
      <c r="BF25" s="423"/>
      <c r="BI25" s="321"/>
      <c r="BS25" s="321"/>
      <c r="CC25" s="321"/>
      <c r="CM25" s="321"/>
      <c r="CW25" s="321"/>
      <c r="DG25" s="321"/>
      <c r="DQ25" s="321"/>
      <c r="EA25" s="321"/>
      <c r="EK25" s="321"/>
      <c r="EU25" s="321"/>
      <c r="FE25" s="321"/>
      <c r="FO25" s="321"/>
      <c r="FY25" s="321"/>
      <c r="GI25" s="321"/>
      <c r="GS25" s="321"/>
      <c r="HC25" s="321"/>
      <c r="HM25" s="321"/>
      <c r="HW25" s="321"/>
    </row>
    <row r="26" s="2" customFormat="true" x14ac:dyDescent="0.25">
      <c r="A26" s="312"/>
      <c r="B26" s="13"/>
      <c r="C26" s="7"/>
      <c r="D26" s="7"/>
      <c r="E26" s="7"/>
      <c r="F26" s="7"/>
      <c r="G26" s="7"/>
      <c r="H26" s="27"/>
      <c r="I26" s="11"/>
      <c r="J26" s="11"/>
      <c r="K26" s="312"/>
      <c r="L26" s="13"/>
      <c r="M26" s="7"/>
      <c r="N26" s="7"/>
      <c r="O26" s="7"/>
      <c r="P26" s="7"/>
      <c r="Q26" s="7"/>
      <c r="R26" s="27"/>
      <c r="S26" s="11"/>
      <c r="T26" s="11"/>
      <c r="U26" s="321"/>
      <c r="AE26" s="321"/>
      <c r="AO26" s="321"/>
      <c r="AY26" s="321"/>
      <c r="AZ26" s="423"/>
      <c r="BA26" s="423"/>
      <c r="BB26" s="423"/>
      <c r="BC26" s="423"/>
      <c r="BD26" s="423"/>
      <c r="BE26" s="423"/>
      <c r="BF26" s="423"/>
      <c r="BI26" s="321"/>
      <c r="BS26" s="321"/>
      <c r="CC26" s="321"/>
      <c r="CM26" s="321"/>
      <c r="CW26" s="321"/>
      <c r="DG26" s="321"/>
      <c r="DQ26" s="321"/>
      <c r="EA26" s="321"/>
      <c r="EK26" s="321"/>
      <c r="EU26" s="321"/>
      <c r="FE26" s="321"/>
      <c r="FO26" s="321"/>
      <c r="FY26" s="321"/>
      <c r="GI26" s="321"/>
      <c r="GS26" s="321"/>
      <c r="HC26" s="321"/>
      <c r="HM26" s="321"/>
      <c r="HW26" s="321"/>
    </row>
    <row r="27" s="2" customFormat="true" ht="83.25" customHeight="true" x14ac:dyDescent="0.25">
      <c r="A27" s="313" t="s">
        <v>12</v>
      </c>
      <c r="B27" s="559" t="s">
        <v>189</v>
      </c>
      <c r="C27" s="559"/>
      <c r="D27" s="559"/>
      <c r="E27" s="559"/>
      <c r="F27" s="559"/>
      <c r="G27" s="559"/>
      <c r="H27" s="560"/>
      <c r="I27" s="11"/>
      <c r="J27" s="11"/>
      <c r="K27" s="313" t="s">
        <v>12</v>
      </c>
      <c r="L27" s="559" t="s">
        <v>190</v>
      </c>
      <c r="M27" s="559"/>
      <c r="N27" s="559"/>
      <c r="O27" s="559"/>
      <c r="P27" s="559"/>
      <c r="Q27" s="559"/>
      <c r="R27" s="560"/>
      <c r="S27" s="11"/>
      <c r="T27" s="11"/>
      <c r="U27" s="321"/>
      <c r="AE27" s="321"/>
      <c r="AO27" s="321"/>
      <c r="AY27" s="321"/>
      <c r="AZ27" s="550"/>
      <c r="BA27" s="550"/>
      <c r="BB27" s="550"/>
      <c r="BC27" s="550"/>
      <c r="BD27" s="550"/>
      <c r="BE27" s="550"/>
      <c r="BF27" s="550"/>
      <c r="BI27" s="321"/>
      <c r="BS27" s="321"/>
      <c r="CC27" s="321"/>
      <c r="CM27" s="321"/>
      <c r="CW27" s="321"/>
      <c r="DG27" s="321"/>
      <c r="DQ27" s="321"/>
      <c r="EA27" s="321"/>
      <c r="EK27" s="321"/>
      <c r="EU27" s="321"/>
      <c r="FE27" s="321"/>
      <c r="FO27" s="321"/>
      <c r="FY27" s="321"/>
      <c r="GI27" s="321"/>
      <c r="GS27" s="321"/>
      <c r="HC27" s="321"/>
      <c r="HM27" s="321"/>
      <c r="HW27" s="321"/>
    </row>
    <row r="28" s="2" customFormat="true" ht="15.75" customHeight="true" x14ac:dyDescent="0.25">
      <c r="A28" s="313"/>
      <c r="B28" s="136" t="s">
        <v>139</v>
      </c>
      <c r="C28" s="89"/>
      <c r="D28" s="89"/>
      <c r="E28" s="89"/>
      <c r="F28" s="89"/>
      <c r="G28" s="89"/>
      <c r="H28" s="255"/>
      <c r="I28" s="11"/>
      <c r="J28" s="11"/>
      <c r="K28" s="313"/>
      <c r="L28" s="136" t="s">
        <v>139</v>
      </c>
      <c r="M28" s="89" t="s">
        <v>191</v>
      </c>
      <c r="N28" s="89"/>
      <c r="O28" s="89"/>
      <c r="P28" s="89"/>
      <c r="Q28" s="89" t="s">
        <v>191</v>
      </c>
      <c r="R28" s="255" t="s">
        <v>191</v>
      </c>
      <c r="S28" s="11"/>
      <c r="T28" s="11"/>
      <c r="U28" s="321"/>
      <c r="AE28" s="321"/>
      <c r="AO28" s="321"/>
      <c r="AY28" s="321"/>
      <c r="AZ28" s="321"/>
      <c r="BA28" s="423"/>
      <c r="BB28" s="423"/>
      <c r="BC28" s="423"/>
      <c r="BD28" s="423"/>
      <c r="BE28" s="423"/>
      <c r="BF28" s="423"/>
      <c r="BI28" s="321"/>
      <c r="BS28" s="321"/>
      <c r="CC28" s="321"/>
      <c r="CM28" s="321"/>
      <c r="CW28" s="321"/>
      <c r="DG28" s="321"/>
      <c r="DQ28" s="321"/>
      <c r="EA28" s="321"/>
      <c r="EK28" s="321"/>
      <c r="EU28" s="321"/>
      <c r="FE28" s="321"/>
      <c r="FO28" s="321"/>
      <c r="FY28" s="321"/>
      <c r="GI28" s="321"/>
      <c r="GS28" s="321"/>
      <c r="HC28" s="321"/>
      <c r="HM28" s="321"/>
      <c r="HW28" s="321"/>
    </row>
    <row r="29" s="2" customFormat="true" ht="15.75" customHeight="true" x14ac:dyDescent="0.25">
      <c r="A29" s="313"/>
      <c r="B29" s="136" t="s">
        <v>115</v>
      </c>
      <c r="C29" s="89"/>
      <c r="D29" s="89"/>
      <c r="E29" s="89"/>
      <c r="F29" s="89"/>
      <c r="G29" s="89"/>
      <c r="H29" s="255"/>
      <c r="I29" s="11"/>
      <c r="J29" s="11"/>
      <c r="K29" s="313"/>
      <c r="L29" s="136" t="s">
        <v>115</v>
      </c>
      <c r="M29" s="89" t="s">
        <v>191</v>
      </c>
      <c r="N29" s="89"/>
      <c r="O29" s="89"/>
      <c r="P29" s="89"/>
      <c r="Q29" s="89" t="s">
        <v>191</v>
      </c>
      <c r="R29" s="255" t="s">
        <v>191</v>
      </c>
      <c r="S29" s="11"/>
      <c r="T29" s="11"/>
      <c r="U29" s="321"/>
      <c r="AE29" s="321"/>
      <c r="AO29" s="321"/>
      <c r="AY29" s="321"/>
      <c r="AZ29" s="321"/>
      <c r="BA29" s="423"/>
      <c r="BB29" s="423"/>
      <c r="BC29" s="423"/>
      <c r="BD29" s="423"/>
      <c r="BE29" s="423"/>
      <c r="BF29" s="423"/>
      <c r="BI29" s="321"/>
      <c r="BS29" s="321"/>
      <c r="CC29" s="321"/>
      <c r="CM29" s="321"/>
      <c r="CW29" s="321"/>
      <c r="DG29" s="321"/>
      <c r="DQ29" s="321"/>
      <c r="EA29" s="321"/>
      <c r="EK29" s="321"/>
      <c r="EU29" s="321"/>
      <c r="FE29" s="321"/>
      <c r="FO29" s="321"/>
      <c r="FY29" s="321"/>
      <c r="GI29" s="321"/>
      <c r="GS29" s="321"/>
      <c r="HC29" s="321"/>
      <c r="HM29" s="321"/>
      <c r="HW29" s="321"/>
    </row>
    <row r="30" ht="15.75" customHeight="true" x14ac:dyDescent="0.25">
      <c r="A30" s="313"/>
      <c r="B30" s="136" t="s">
        <v>192</v>
      </c>
      <c r="C30" s="89"/>
      <c r="D30" s="89"/>
      <c r="E30" s="89"/>
      <c r="F30" s="89"/>
      <c r="G30" s="89"/>
      <c r="H30" s="255"/>
      <c r="I30" s="11"/>
      <c r="J30" s="11"/>
      <c r="K30" s="313"/>
      <c r="L30" s="136" t="s">
        <v>192</v>
      </c>
      <c r="M30" s="89"/>
      <c r="N30" s="89"/>
      <c r="O30" s="89"/>
      <c r="P30" s="89"/>
      <c r="Q30" s="89"/>
      <c r="R30" s="255"/>
      <c r="S30" s="11"/>
      <c r="T30" s="11"/>
      <c r="BA30" s="422"/>
      <c r="BB30" s="422"/>
      <c r="BC30" s="422"/>
      <c r="BD30" s="422"/>
      <c r="BE30" s="422"/>
      <c r="BF30" s="422"/>
    </row>
    <row r="31" ht="15.75" customHeight="true" x14ac:dyDescent="0.25">
      <c r="A31" s="314"/>
      <c r="B31" s="12" t="s">
        <v>23</v>
      </c>
      <c r="C31" s="142"/>
      <c r="D31" s="142"/>
      <c r="E31" s="142"/>
      <c r="F31" s="143"/>
      <c r="G31" s="144"/>
      <c r="H31" s="145"/>
      <c r="I31" s="11"/>
      <c r="J31" s="11"/>
      <c r="K31" s="314"/>
      <c r="L31" s="12" t="s">
        <v>23</v>
      </c>
      <c r="M31" s="142">
        <f>Q31+R31</f>
        <v>38194</v>
      </c>
      <c r="N31" s="142"/>
      <c r="O31" s="142"/>
      <c r="P31" s="143">
        <v>40211</v>
      </c>
      <c r="Q31" s="144">
        <v>29460</v>
      </c>
      <c r="R31" s="145">
        <v>8734</v>
      </c>
      <c r="S31" s="11"/>
      <c r="T31" s="11"/>
      <c r="BA31" s="422"/>
      <c r="BB31" s="422"/>
      <c r="BC31" s="422"/>
      <c r="BD31" s="422"/>
      <c r="BE31" s="422"/>
      <c r="BF31" s="422"/>
    </row>
    <row r="32" s="3" customFormat="true" ht="16.5" thickBot="true" x14ac:dyDescent="0.3">
      <c r="A32" s="315"/>
      <c r="B32" s="146" t="s">
        <v>20</v>
      </c>
      <c r="C32" s="147">
        <v>306</v>
      </c>
      <c r="D32" s="147">
        <v>99</v>
      </c>
      <c r="E32" s="147">
        <v>207</v>
      </c>
      <c r="F32" s="147"/>
      <c r="G32" s="147"/>
      <c r="H32" s="148"/>
      <c r="I32" s="11"/>
      <c r="J32" s="11"/>
      <c r="K32" s="315"/>
      <c r="L32" s="146" t="s">
        <v>20</v>
      </c>
      <c r="M32" s="147">
        <f>Q32+R32</f>
        <v>36987</v>
      </c>
      <c r="N32" s="147"/>
      <c r="O32" s="147"/>
      <c r="P32" s="147">
        <v>28477</v>
      </c>
      <c r="Q32" s="147">
        <v>28362</v>
      </c>
      <c r="R32" s="148">
        <v>8625</v>
      </c>
      <c r="S32" s="11"/>
      <c r="T32" s="11"/>
      <c r="U32" s="316"/>
      <c r="AE32" s="316"/>
      <c r="AO32" s="316"/>
      <c r="AY32" s="316"/>
      <c r="AZ32" s="316"/>
      <c r="BA32" s="424"/>
      <c r="BB32" s="424"/>
      <c r="BC32" s="424"/>
      <c r="BD32" s="424"/>
      <c r="BE32" s="424"/>
      <c r="BF32" s="424"/>
      <c r="BI32" s="316"/>
      <c r="BS32" s="316"/>
      <c r="CC32" s="316"/>
      <c r="CM32" s="316"/>
      <c r="CW32" s="316"/>
      <c r="DG32" s="316"/>
      <c r="DQ32" s="316"/>
      <c r="EA32" s="316"/>
      <c r="EK32" s="316"/>
      <c r="EU32" s="316"/>
      <c r="FE32" s="316"/>
      <c r="FO32" s="316"/>
      <c r="FY32" s="316"/>
      <c r="GI32" s="316"/>
      <c r="GS32" s="316"/>
      <c r="HC32" s="316"/>
      <c r="HM32" s="316"/>
      <c r="HW32" s="316"/>
    </row>
    <row r="33" s="3" customFormat="true" ht="21" customHeight="true" x14ac:dyDescent="0.25">
      <c r="A33" s="316"/>
      <c r="K33" s="316"/>
      <c r="U33" s="316"/>
      <c r="AE33" s="316"/>
      <c r="AO33" s="316"/>
      <c r="AY33" s="316"/>
      <c r="AZ33" s="316"/>
      <c r="BI33" s="316"/>
      <c r="BS33" s="316"/>
      <c r="CC33" s="316"/>
      <c r="CM33" s="316"/>
      <c r="CW33" s="316"/>
      <c r="DG33" s="316"/>
      <c r="DQ33" s="316"/>
      <c r="EA33" s="316"/>
      <c r="EK33" s="316"/>
      <c r="EU33" s="316"/>
      <c r="FE33" s="316"/>
      <c r="FO33" s="316"/>
      <c r="FY33" s="316"/>
      <c r="GI33" s="316"/>
      <c r="GS33" s="316"/>
      <c r="HC33" s="316"/>
      <c r="HM33" s="316"/>
      <c r="HW33" s="316"/>
    </row>
    <row r="34" s="3" customFormat="true" x14ac:dyDescent="0.25">
      <c r="A34" s="316"/>
      <c r="K34" s="316"/>
      <c r="U34" s="316"/>
      <c r="AE34" s="316"/>
      <c r="AO34" s="316"/>
      <c r="AY34" s="316"/>
      <c r="AZ34" s="316"/>
      <c r="BI34" s="316"/>
      <c r="BS34" s="316"/>
      <c r="CC34" s="316"/>
      <c r="CM34" s="316"/>
      <c r="CW34" s="316"/>
      <c r="DG34" s="316"/>
      <c r="DQ34" s="316"/>
      <c r="EA34" s="316"/>
      <c r="EK34" s="316"/>
      <c r="EU34" s="316"/>
      <c r="FE34" s="316"/>
      <c r="FO34" s="316"/>
      <c r="FY34" s="316"/>
      <c r="GI34" s="316"/>
      <c r="GS34" s="316"/>
      <c r="HC34" s="316"/>
      <c r="HM34" s="316"/>
      <c r="HW34" s="316"/>
    </row>
    <row r="35" s="3" customFormat="true" x14ac:dyDescent="0.25">
      <c r="A35" s="316"/>
      <c r="K35" s="316"/>
      <c r="U35" s="316"/>
      <c r="AE35" s="316"/>
      <c r="AO35" s="316"/>
      <c r="AY35" s="316"/>
      <c r="AZ35" s="316"/>
      <c r="BI35" s="316"/>
      <c r="BS35" s="316"/>
      <c r="CC35" s="316"/>
      <c r="CM35" s="316"/>
      <c r="CW35" s="316"/>
      <c r="DG35" s="316"/>
      <c r="DQ35" s="316"/>
      <c r="EA35" s="316"/>
      <c r="EK35" s="316"/>
      <c r="EU35" s="316"/>
      <c r="FE35" s="316"/>
      <c r="FO35" s="316"/>
      <c r="FY35" s="316"/>
      <c r="GI35" s="316"/>
      <c r="GS35" s="316"/>
      <c r="HC35" s="316"/>
      <c r="HM35" s="316"/>
      <c r="HW35" s="316"/>
    </row>
    <row r="36" s="3" customFormat="true" x14ac:dyDescent="0.25">
      <c r="A36" s="316"/>
      <c r="K36" s="316"/>
      <c r="U36" s="316"/>
      <c r="AE36" s="316"/>
      <c r="AO36" s="316"/>
      <c r="AY36" s="316"/>
      <c r="AZ36" s="316"/>
      <c r="BI36" s="316"/>
      <c r="BS36" s="316"/>
      <c r="CC36" s="316"/>
      <c r="CM36" s="316"/>
      <c r="CW36" s="316"/>
      <c r="DG36" s="316"/>
      <c r="DQ36" s="316"/>
      <c r="EA36" s="316"/>
      <c r="EK36" s="316"/>
      <c r="EU36" s="316"/>
      <c r="FE36" s="316"/>
      <c r="FO36" s="316"/>
      <c r="FY36" s="316"/>
      <c r="GI36" s="316"/>
      <c r="GS36" s="316"/>
      <c r="HC36" s="316"/>
      <c r="HM36" s="316"/>
      <c r="HW36" s="316"/>
    </row>
    <row r="37" s="3" customFormat="true" x14ac:dyDescent="0.25">
      <c r="A37" s="316"/>
      <c r="K37" s="316"/>
      <c r="U37" s="316"/>
      <c r="AE37" s="316"/>
      <c r="AO37" s="316"/>
      <c r="AY37" s="316"/>
      <c r="AZ37" s="316"/>
      <c r="BI37" s="316"/>
      <c r="BS37" s="316"/>
      <c r="CC37" s="316"/>
      <c r="CM37" s="316"/>
      <c r="CW37" s="316"/>
      <c r="DG37" s="316"/>
      <c r="DQ37" s="316"/>
      <c r="EA37" s="316"/>
      <c r="EK37" s="316"/>
      <c r="EU37" s="316"/>
      <c r="FE37" s="316"/>
      <c r="FO37" s="316"/>
      <c r="FY37" s="316"/>
      <c r="GI37" s="316"/>
      <c r="GS37" s="316"/>
      <c r="HC37" s="316"/>
      <c r="HM37" s="316"/>
      <c r="HW37" s="316"/>
    </row>
    <row r="38" s="3" customFormat="true" x14ac:dyDescent="0.25">
      <c r="A38" s="316"/>
      <c r="K38" s="316"/>
      <c r="U38" s="316"/>
      <c r="AE38" s="316"/>
      <c r="AO38" s="316"/>
      <c r="AY38" s="316"/>
      <c r="AZ38" s="316"/>
      <c r="BI38" s="316"/>
      <c r="BS38" s="316"/>
      <c r="CC38" s="316"/>
      <c r="CM38" s="316"/>
      <c r="CW38" s="316"/>
      <c r="DG38" s="316"/>
      <c r="DQ38" s="316"/>
      <c r="EA38" s="316"/>
      <c r="EK38" s="316"/>
      <c r="EU38" s="316"/>
      <c r="FE38" s="316"/>
      <c r="FO38" s="316"/>
      <c r="FY38" s="316"/>
      <c r="GI38" s="316"/>
      <c r="GS38" s="316"/>
      <c r="HC38" s="316"/>
      <c r="HM38" s="316"/>
      <c r="HW38" s="316"/>
    </row>
    <row r="39" s="3" customFormat="true" x14ac:dyDescent="0.25">
      <c r="A39" s="316"/>
      <c r="K39" s="316"/>
      <c r="U39" s="316"/>
      <c r="AE39" s="316"/>
      <c r="AO39" s="316"/>
      <c r="AY39" s="316"/>
      <c r="AZ39" s="316"/>
      <c r="BI39" s="316"/>
      <c r="BS39" s="316"/>
      <c r="CC39" s="316"/>
      <c r="CM39" s="316"/>
      <c r="CW39" s="316"/>
      <c r="DG39" s="316"/>
      <c r="DQ39" s="316"/>
      <c r="EA39" s="316"/>
      <c r="EK39" s="316"/>
      <c r="EU39" s="316"/>
      <c r="FE39" s="316"/>
      <c r="FO39" s="316"/>
      <c r="FY39" s="316"/>
      <c r="GI39" s="316"/>
      <c r="GS39" s="316"/>
      <c r="HC39" s="316"/>
      <c r="HM39" s="316"/>
      <c r="HW39" s="316"/>
    </row>
    <row r="40" s="3" customFormat="true" x14ac:dyDescent="0.25">
      <c r="A40" s="316"/>
      <c r="K40" s="316"/>
      <c r="U40" s="316"/>
      <c r="AE40" s="316"/>
      <c r="AO40" s="316"/>
      <c r="AY40" s="316"/>
      <c r="AZ40" s="316"/>
      <c r="BI40" s="316"/>
      <c r="BS40" s="316"/>
      <c r="CC40" s="316"/>
      <c r="CM40" s="316"/>
      <c r="CW40" s="316"/>
      <c r="DG40" s="316"/>
      <c r="DQ40" s="316"/>
      <c r="EA40" s="316"/>
      <c r="EK40" s="316"/>
      <c r="EU40" s="316"/>
      <c r="FE40" s="316"/>
      <c r="FO40" s="316"/>
      <c r="FY40" s="316"/>
      <c r="GI40" s="316"/>
      <c r="GS40" s="316"/>
      <c r="HC40" s="316"/>
      <c r="HM40" s="316"/>
      <c r="HW40" s="316"/>
    </row>
    <row r="41" s="3" customFormat="true" x14ac:dyDescent="0.25">
      <c r="A41" s="316"/>
      <c r="K41" s="316"/>
      <c r="U41" s="316"/>
      <c r="AE41" s="316"/>
      <c r="AO41" s="316"/>
      <c r="AY41" s="316"/>
      <c r="AZ41" s="316"/>
      <c r="BI41" s="316"/>
      <c r="BS41" s="316"/>
      <c r="CC41" s="316"/>
      <c r="CM41" s="316"/>
      <c r="CW41" s="316"/>
      <c r="DG41" s="316"/>
      <c r="DQ41" s="316"/>
      <c r="EA41" s="316"/>
      <c r="EK41" s="316"/>
      <c r="EU41" s="316"/>
      <c r="FE41" s="316"/>
      <c r="FO41" s="316"/>
      <c r="FY41" s="316"/>
      <c r="GI41" s="316"/>
      <c r="GS41" s="316"/>
      <c r="HC41" s="316"/>
      <c r="HM41" s="316"/>
      <c r="HW41" s="316"/>
    </row>
    <row r="42" s="3" customFormat="true" x14ac:dyDescent="0.25">
      <c r="A42" s="316"/>
      <c r="K42" s="316"/>
      <c r="U42" s="316"/>
      <c r="AE42" s="316"/>
      <c r="AO42" s="316"/>
      <c r="AY42" s="316"/>
      <c r="AZ42" s="316"/>
      <c r="BI42" s="316"/>
      <c r="BS42" s="316"/>
      <c r="CC42" s="316"/>
      <c r="CM42" s="316"/>
      <c r="CW42" s="316"/>
      <c r="DG42" s="316"/>
      <c r="DQ42" s="316"/>
      <c r="EA42" s="316"/>
      <c r="EK42" s="316"/>
      <c r="EU42" s="316"/>
      <c r="FE42" s="316"/>
      <c r="FO42" s="316"/>
      <c r="FY42" s="316"/>
      <c r="GI42" s="316"/>
      <c r="GS42" s="316"/>
      <c r="HC42" s="316"/>
      <c r="HM42" s="316"/>
      <c r="HW42" s="316"/>
    </row>
    <row r="43" s="3" customFormat="true" x14ac:dyDescent="0.25">
      <c r="A43" s="316"/>
      <c r="K43" s="316"/>
      <c r="U43" s="316"/>
      <c r="AE43" s="316"/>
      <c r="AO43" s="316"/>
      <c r="AY43" s="316"/>
      <c r="AZ43" s="316"/>
      <c r="BI43" s="316"/>
      <c r="BS43" s="316"/>
      <c r="CC43" s="316"/>
      <c r="CM43" s="316"/>
      <c r="CW43" s="316"/>
      <c r="DG43" s="316"/>
      <c r="DQ43" s="316"/>
      <c r="EA43" s="316"/>
      <c r="EK43" s="316"/>
      <c r="EU43" s="316"/>
      <c r="FE43" s="316"/>
      <c r="FO43" s="316"/>
      <c r="FY43" s="316"/>
      <c r="GI43" s="316"/>
      <c r="GS43" s="316"/>
      <c r="HC43" s="316"/>
      <c r="HM43" s="316"/>
      <c r="HW43" s="316"/>
    </row>
    <row r="44" s="3" customFormat="true" x14ac:dyDescent="0.25">
      <c r="A44" s="316"/>
      <c r="K44" s="316"/>
      <c r="U44" s="316"/>
      <c r="AE44" s="316"/>
      <c r="AO44" s="316"/>
      <c r="AY44" s="316"/>
      <c r="AZ44" s="316"/>
      <c r="BI44" s="316"/>
      <c r="BS44" s="316"/>
      <c r="CC44" s="316"/>
      <c r="CM44" s="316"/>
      <c r="CW44" s="316"/>
      <c r="DG44" s="316"/>
      <c r="DQ44" s="316"/>
      <c r="EA44" s="316"/>
      <c r="EK44" s="316"/>
      <c r="EU44" s="316"/>
      <c r="FE44" s="316"/>
      <c r="FO44" s="316"/>
      <c r="FY44" s="316"/>
      <c r="GI44" s="316"/>
      <c r="GS44" s="316"/>
      <c r="HC44" s="316"/>
      <c r="HM44" s="316"/>
      <c r="HW44" s="316"/>
    </row>
    <row r="45" s="3" customFormat="true" x14ac:dyDescent="0.25">
      <c r="A45" s="316"/>
      <c r="K45" s="316"/>
      <c r="U45" s="316"/>
      <c r="AE45" s="316"/>
      <c r="AO45" s="316"/>
      <c r="AY45" s="316"/>
      <c r="AZ45" s="316"/>
      <c r="BI45" s="316"/>
      <c r="BS45" s="316"/>
      <c r="CC45" s="316"/>
      <c r="CM45" s="316"/>
      <c r="CW45" s="316"/>
      <c r="DG45" s="316"/>
      <c r="DQ45" s="316"/>
      <c r="EA45" s="316"/>
      <c r="EK45" s="316"/>
      <c r="EU45" s="316"/>
      <c r="FE45" s="316"/>
      <c r="FO45" s="316"/>
      <c r="FY45" s="316"/>
      <c r="GI45" s="316"/>
      <c r="GS45" s="316"/>
      <c r="HC45" s="316"/>
      <c r="HM45" s="316"/>
      <c r="HW45" s="316"/>
    </row>
    <row r="46" s="3" customFormat="true" x14ac:dyDescent="0.25">
      <c r="A46" s="316"/>
      <c r="K46" s="316"/>
      <c r="U46" s="316"/>
      <c r="AE46" s="316"/>
      <c r="AO46" s="316"/>
      <c r="AY46" s="316"/>
      <c r="AZ46" s="316"/>
      <c r="BI46" s="316"/>
      <c r="BS46" s="316"/>
      <c r="CC46" s="316"/>
      <c r="CM46" s="316"/>
      <c r="CW46" s="316"/>
      <c r="DG46" s="316"/>
      <c r="DQ46" s="316"/>
      <c r="EA46" s="316"/>
      <c r="EK46" s="316"/>
      <c r="EU46" s="316"/>
      <c r="FE46" s="316"/>
      <c r="FO46" s="316"/>
      <c r="FY46" s="316"/>
      <c r="GI46" s="316"/>
      <c r="GS46" s="316"/>
      <c r="HC46" s="316"/>
      <c r="HM46" s="316"/>
      <c r="HW46" s="316"/>
    </row>
    <row r="47" s="3" customFormat="true" x14ac:dyDescent="0.25">
      <c r="A47" s="316"/>
      <c r="K47" s="316"/>
      <c r="U47" s="316"/>
      <c r="AE47" s="316"/>
      <c r="AO47" s="316"/>
      <c r="AY47" s="316"/>
      <c r="AZ47" s="316"/>
      <c r="BI47" s="316"/>
      <c r="BS47" s="316"/>
      <c r="CC47" s="316"/>
      <c r="CM47" s="316"/>
      <c r="CW47" s="316"/>
      <c r="DG47" s="316"/>
      <c r="DQ47" s="316"/>
      <c r="EA47" s="316"/>
      <c r="EK47" s="316"/>
      <c r="EU47" s="316"/>
      <c r="FE47" s="316"/>
      <c r="FO47" s="316"/>
      <c r="FY47" s="316"/>
      <c r="GI47" s="316"/>
      <c r="GS47" s="316"/>
      <c r="HC47" s="316"/>
      <c r="HM47" s="316"/>
      <c r="HW47" s="316"/>
    </row>
    <row r="48" s="3" customFormat="true" x14ac:dyDescent="0.25">
      <c r="A48" s="316"/>
      <c r="K48" s="316"/>
      <c r="U48" s="316"/>
      <c r="AE48" s="316"/>
      <c r="AO48" s="316"/>
      <c r="AY48" s="316"/>
      <c r="AZ48" s="316"/>
      <c r="BI48" s="316"/>
      <c r="BS48" s="316"/>
      <c r="CC48" s="316"/>
      <c r="CM48" s="316"/>
      <c r="CW48" s="316"/>
      <c r="DG48" s="316"/>
      <c r="DQ48" s="316"/>
      <c r="EA48" s="316"/>
      <c r="EK48" s="316"/>
      <c r="EU48" s="316"/>
      <c r="FE48" s="316"/>
      <c r="FO48" s="316"/>
      <c r="FY48" s="316"/>
      <c r="GI48" s="316"/>
      <c r="GS48" s="316"/>
      <c r="HC48" s="316"/>
      <c r="HM48" s="316"/>
      <c r="HW48" s="316"/>
    </row>
    <row r="49" s="3" customFormat="true" x14ac:dyDescent="0.25">
      <c r="A49" s="316"/>
      <c r="K49" s="316"/>
      <c r="U49" s="316"/>
      <c r="AE49" s="316"/>
      <c r="AO49" s="316"/>
      <c r="AY49" s="316"/>
      <c r="AZ49" s="316"/>
      <c r="BI49" s="316"/>
      <c r="BS49" s="316"/>
      <c r="CC49" s="316"/>
      <c r="CM49" s="316"/>
      <c r="CW49" s="316"/>
      <c r="DG49" s="316"/>
      <c r="DQ49" s="316"/>
      <c r="EA49" s="316"/>
      <c r="EK49" s="316"/>
      <c r="EU49" s="316"/>
      <c r="FE49" s="316"/>
      <c r="FO49" s="316"/>
      <c r="FY49" s="316"/>
      <c r="GI49" s="316"/>
      <c r="GS49" s="316"/>
      <c r="HC49" s="316"/>
      <c r="HM49" s="316"/>
      <c r="HW49" s="316"/>
    </row>
    <row r="50" s="3" customFormat="true" x14ac:dyDescent="0.25">
      <c r="A50" s="316"/>
      <c r="K50" s="316"/>
      <c r="U50" s="316"/>
      <c r="AE50" s="316"/>
      <c r="AO50" s="316"/>
      <c r="AY50" s="316"/>
      <c r="AZ50" s="316"/>
      <c r="BI50" s="316"/>
      <c r="BS50" s="316"/>
      <c r="CC50" s="316"/>
      <c r="CM50" s="316"/>
      <c r="CW50" s="316"/>
      <c r="DG50" s="316"/>
      <c r="DQ50" s="316"/>
      <c r="EA50" s="316"/>
      <c r="EK50" s="316"/>
      <c r="EU50" s="316"/>
      <c r="FE50" s="316"/>
      <c r="FO50" s="316"/>
      <c r="FY50" s="316"/>
      <c r="GI50" s="316"/>
      <c r="GS50" s="316"/>
      <c r="HC50" s="316"/>
      <c r="HM50" s="316"/>
      <c r="HW50" s="316"/>
    </row>
    <row r="51" s="3" customFormat="true" x14ac:dyDescent="0.25">
      <c r="A51" s="316"/>
      <c r="K51" s="316"/>
      <c r="U51" s="316"/>
      <c r="AE51" s="316"/>
      <c r="AO51" s="316"/>
      <c r="AY51" s="316"/>
      <c r="AZ51" s="316"/>
      <c r="BI51" s="316"/>
      <c r="BS51" s="316"/>
      <c r="CC51" s="316"/>
      <c r="CM51" s="316"/>
      <c r="CW51" s="316"/>
      <c r="DG51" s="316"/>
      <c r="DQ51" s="316"/>
      <c r="EA51" s="316"/>
      <c r="EK51" s="316"/>
      <c r="EU51" s="316"/>
      <c r="FE51" s="316"/>
      <c r="FO51" s="316"/>
      <c r="FY51" s="316"/>
      <c r="GI51" s="316"/>
      <c r="GS51" s="316"/>
      <c r="HC51" s="316"/>
      <c r="HM51" s="316"/>
      <c r="HW51" s="316"/>
    </row>
    <row r="52" s="3" customFormat="true" x14ac:dyDescent="0.25">
      <c r="A52" s="316"/>
      <c r="K52" s="316"/>
      <c r="U52" s="316"/>
      <c r="AE52" s="316"/>
      <c r="AO52" s="316"/>
      <c r="AY52" s="316"/>
      <c r="AZ52" s="316"/>
      <c r="BI52" s="316"/>
      <c r="BS52" s="316"/>
      <c r="CC52" s="316"/>
      <c r="CM52" s="316"/>
      <c r="CW52" s="316"/>
      <c r="DG52" s="316"/>
      <c r="DQ52" s="316"/>
      <c r="EA52" s="316"/>
      <c r="EK52" s="316"/>
      <c r="EU52" s="316"/>
      <c r="FE52" s="316"/>
      <c r="FO52" s="316"/>
      <c r="FY52" s="316"/>
      <c r="GI52" s="316"/>
      <c r="GS52" s="316"/>
      <c r="HC52" s="316"/>
      <c r="HM52" s="316"/>
      <c r="HW52" s="316"/>
    </row>
    <row r="53" s="3" customFormat="true" x14ac:dyDescent="0.25">
      <c r="A53" s="316"/>
      <c r="K53" s="316"/>
      <c r="U53" s="316"/>
      <c r="AE53" s="316"/>
      <c r="AO53" s="316"/>
      <c r="AY53" s="316"/>
      <c r="AZ53" s="316"/>
      <c r="BI53" s="316"/>
      <c r="BS53" s="316"/>
      <c r="CC53" s="316"/>
      <c r="CM53" s="316"/>
      <c r="CW53" s="316"/>
      <c r="DG53" s="316"/>
      <c r="DQ53" s="316"/>
      <c r="EA53" s="316"/>
      <c r="EK53" s="316"/>
      <c r="EU53" s="316"/>
      <c r="FE53" s="316"/>
      <c r="FO53" s="316"/>
      <c r="FY53" s="316"/>
      <c r="GI53" s="316"/>
      <c r="GS53" s="316"/>
      <c r="HC53" s="316"/>
      <c r="HM53" s="316"/>
      <c r="HW53" s="316"/>
    </row>
    <row r="54" s="3" customFormat="true" x14ac:dyDescent="0.25">
      <c r="A54" s="316"/>
      <c r="K54" s="316"/>
      <c r="U54" s="316"/>
      <c r="AE54" s="316"/>
      <c r="AO54" s="316"/>
      <c r="AY54" s="316"/>
      <c r="AZ54" s="316"/>
      <c r="BI54" s="316"/>
      <c r="BS54" s="316"/>
      <c r="CC54" s="316"/>
      <c r="CM54" s="316"/>
      <c r="CW54" s="316"/>
      <c r="DG54" s="316"/>
      <c r="DQ54" s="316"/>
      <c r="EA54" s="316"/>
      <c r="EK54" s="316"/>
      <c r="EU54" s="316"/>
      <c r="FE54" s="316"/>
      <c r="FO54" s="316"/>
      <c r="FY54" s="316"/>
      <c r="GI54" s="316"/>
      <c r="GS54" s="316"/>
      <c r="HC54" s="316"/>
      <c r="HM54" s="316"/>
      <c r="HW54" s="316"/>
    </row>
    <row r="55" s="3" customFormat="true" x14ac:dyDescent="0.25">
      <c r="A55" s="316"/>
      <c r="K55" s="316"/>
      <c r="U55" s="316"/>
      <c r="AE55" s="316"/>
      <c r="AO55" s="316"/>
      <c r="AY55" s="316"/>
      <c r="AZ55" s="316"/>
      <c r="BI55" s="316"/>
      <c r="BS55" s="316"/>
      <c r="CC55" s="316"/>
      <c r="CM55" s="316"/>
      <c r="CW55" s="316"/>
      <c r="DG55" s="316"/>
      <c r="DQ55" s="316"/>
      <c r="EA55" s="316"/>
      <c r="EK55" s="316"/>
      <c r="EU55" s="316"/>
      <c r="FE55" s="316"/>
      <c r="FO55" s="316"/>
      <c r="FY55" s="316"/>
      <c r="GI55" s="316"/>
      <c r="GS55" s="316"/>
      <c r="HC55" s="316"/>
      <c r="HM55" s="316"/>
      <c r="HW55" s="316"/>
    </row>
    <row r="56" s="3" customFormat="true" x14ac:dyDescent="0.25">
      <c r="A56" s="316"/>
      <c r="K56" s="316"/>
      <c r="U56" s="316"/>
      <c r="AE56" s="316"/>
      <c r="AO56" s="316"/>
      <c r="AY56" s="316"/>
      <c r="AZ56" s="316"/>
      <c r="BI56" s="316"/>
      <c r="BS56" s="316"/>
      <c r="CC56" s="316"/>
      <c r="CM56" s="316"/>
      <c r="CW56" s="316"/>
      <c r="DG56" s="316"/>
      <c r="DQ56" s="316"/>
      <c r="EA56" s="316"/>
      <c r="EK56" s="316"/>
      <c r="EU56" s="316"/>
      <c r="FE56" s="316"/>
      <c r="FO56" s="316"/>
      <c r="FY56" s="316"/>
      <c r="GI56" s="316"/>
      <c r="GS56" s="316"/>
      <c r="HC56" s="316"/>
      <c r="HM56" s="316"/>
      <c r="HW56" s="316"/>
    </row>
    <row r="57" s="3" customFormat="true" x14ac:dyDescent="0.25">
      <c r="A57" s="316"/>
      <c r="K57" s="316"/>
      <c r="U57" s="316"/>
      <c r="AE57" s="316"/>
      <c r="AO57" s="316"/>
      <c r="AY57" s="316"/>
      <c r="AZ57" s="316"/>
      <c r="BI57" s="316"/>
      <c r="BS57" s="316"/>
      <c r="CC57" s="316"/>
      <c r="CM57" s="316"/>
      <c r="CW57" s="316"/>
      <c r="DG57" s="316"/>
      <c r="DQ57" s="316"/>
      <c r="EA57" s="316"/>
      <c r="EK57" s="316"/>
      <c r="EU57" s="316"/>
      <c r="FE57" s="316"/>
      <c r="FO57" s="316"/>
      <c r="FY57" s="316"/>
      <c r="GI57" s="316"/>
      <c r="GS57" s="316"/>
      <c r="HC57" s="316"/>
      <c r="HM57" s="316"/>
      <c r="HW57" s="316"/>
    </row>
    <row r="58" s="3" customFormat="true" x14ac:dyDescent="0.25">
      <c r="A58" s="316"/>
      <c r="K58" s="316"/>
      <c r="U58" s="316"/>
      <c r="AE58" s="316"/>
      <c r="AO58" s="316"/>
      <c r="AY58" s="316"/>
      <c r="AZ58" s="316"/>
      <c r="BI58" s="316"/>
      <c r="BS58" s="316"/>
      <c r="CC58" s="316"/>
      <c r="CM58" s="316"/>
      <c r="CW58" s="316"/>
      <c r="DG58" s="316"/>
      <c r="DQ58" s="316"/>
      <c r="EA58" s="316"/>
      <c r="EK58" s="316"/>
      <c r="EU58" s="316"/>
      <c r="FE58" s="316"/>
      <c r="FO58" s="316"/>
      <c r="FY58" s="316"/>
      <c r="GI58" s="316"/>
      <c r="GS58" s="316"/>
      <c r="HC58" s="316"/>
      <c r="HM58" s="316"/>
      <c r="HW58" s="316"/>
    </row>
    <row r="59" s="3" customFormat="true" x14ac:dyDescent="0.25">
      <c r="A59" s="316"/>
      <c r="K59" s="316"/>
      <c r="U59" s="316"/>
      <c r="AE59" s="316"/>
      <c r="AO59" s="316"/>
      <c r="AY59" s="316"/>
      <c r="AZ59" s="316"/>
      <c r="BI59" s="316"/>
      <c r="BS59" s="316"/>
      <c r="CC59" s="316"/>
      <c r="CM59" s="316"/>
      <c r="CW59" s="316"/>
      <c r="DG59" s="316"/>
      <c r="DQ59" s="316"/>
      <c r="EA59" s="316"/>
      <c r="EK59" s="316"/>
      <c r="EU59" s="316"/>
      <c r="FE59" s="316"/>
      <c r="FO59" s="316"/>
      <c r="FY59" s="316"/>
      <c r="GI59" s="316"/>
      <c r="GS59" s="316"/>
      <c r="HC59" s="316"/>
      <c r="HM59" s="316"/>
      <c r="HW59" s="316"/>
    </row>
    <row r="60" s="3" customFormat="true" x14ac:dyDescent="0.25">
      <c r="A60" s="316"/>
      <c r="K60" s="316"/>
      <c r="U60" s="316"/>
      <c r="AE60" s="316"/>
      <c r="AO60" s="316"/>
      <c r="AY60" s="316"/>
      <c r="AZ60" s="316"/>
      <c r="BI60" s="316"/>
      <c r="BS60" s="316"/>
      <c r="CC60" s="316"/>
      <c r="CM60" s="316"/>
      <c r="CW60" s="316"/>
      <c r="DG60" s="316"/>
      <c r="DQ60" s="316"/>
      <c r="EA60" s="316"/>
      <c r="EK60" s="316"/>
      <c r="EU60" s="316"/>
      <c r="FE60" s="316"/>
      <c r="FO60" s="316"/>
      <c r="FY60" s="316"/>
      <c r="GI60" s="316"/>
      <c r="GS60" s="316"/>
      <c r="HC60" s="316"/>
      <c r="HM60" s="316"/>
      <c r="HW60" s="316"/>
    </row>
    <row r="61" s="3" customFormat="true" x14ac:dyDescent="0.25">
      <c r="A61" s="316"/>
      <c r="K61" s="316"/>
      <c r="U61" s="316"/>
      <c r="AE61" s="316"/>
      <c r="AO61" s="316"/>
      <c r="AY61" s="316"/>
      <c r="AZ61" s="316"/>
      <c r="BI61" s="316"/>
      <c r="BS61" s="316"/>
      <c r="CC61" s="316"/>
      <c r="CM61" s="316"/>
      <c r="CW61" s="316"/>
      <c r="DG61" s="316"/>
      <c r="DQ61" s="316"/>
      <c r="EA61" s="316"/>
      <c r="EK61" s="316"/>
      <c r="EU61" s="316"/>
      <c r="FE61" s="316"/>
      <c r="FO61" s="316"/>
      <c r="FY61" s="316"/>
      <c r="GI61" s="316"/>
      <c r="GS61" s="316"/>
      <c r="HC61" s="316"/>
      <c r="HM61" s="316"/>
      <c r="HW61" s="316"/>
    </row>
    <row r="62" s="3" customFormat="true" x14ac:dyDescent="0.25">
      <c r="A62" s="316"/>
      <c r="K62" s="316"/>
      <c r="U62" s="316"/>
      <c r="AE62" s="316"/>
      <c r="AO62" s="316"/>
      <c r="AY62" s="316"/>
      <c r="AZ62" s="316"/>
      <c r="BI62" s="316"/>
      <c r="BS62" s="316"/>
      <c r="CC62" s="316"/>
      <c r="CM62" s="316"/>
      <c r="CW62" s="316"/>
      <c r="DG62" s="316"/>
      <c r="DQ62" s="316"/>
      <c r="EA62" s="316"/>
      <c r="EK62" s="316"/>
      <c r="EU62" s="316"/>
      <c r="FE62" s="316"/>
      <c r="FO62" s="316"/>
      <c r="FY62" s="316"/>
      <c r="GI62" s="316"/>
      <c r="GS62" s="316"/>
      <c r="HC62" s="316"/>
      <c r="HM62" s="316"/>
      <c r="HW62" s="316"/>
    </row>
    <row r="63" s="3" customFormat="true" x14ac:dyDescent="0.25">
      <c r="A63" s="316"/>
      <c r="K63" s="316"/>
      <c r="U63" s="316"/>
      <c r="AE63" s="316"/>
      <c r="AO63" s="316"/>
      <c r="AY63" s="316"/>
      <c r="AZ63" s="316"/>
      <c r="BI63" s="316"/>
      <c r="BS63" s="316"/>
      <c r="CC63" s="316"/>
      <c r="CM63" s="316"/>
      <c r="CW63" s="316"/>
      <c r="DG63" s="316"/>
      <c r="DQ63" s="316"/>
      <c r="EA63" s="316"/>
      <c r="EK63" s="316"/>
      <c r="EU63" s="316"/>
      <c r="FE63" s="316"/>
      <c r="FO63" s="316"/>
      <c r="FY63" s="316"/>
      <c r="GI63" s="316"/>
      <c r="GS63" s="316"/>
      <c r="HC63" s="316"/>
      <c r="HM63" s="316"/>
      <c r="HW63" s="316"/>
    </row>
    <row r="64" s="3" customFormat="true" x14ac:dyDescent="0.25">
      <c r="A64" s="316"/>
      <c r="K64" s="316"/>
      <c r="U64" s="316"/>
      <c r="AE64" s="316"/>
      <c r="AO64" s="316"/>
      <c r="AY64" s="316"/>
      <c r="AZ64" s="316"/>
      <c r="BI64" s="316"/>
      <c r="BS64" s="316"/>
      <c r="CC64" s="316"/>
      <c r="CM64" s="316"/>
      <c r="CW64" s="316"/>
      <c r="DG64" s="316"/>
      <c r="DQ64" s="316"/>
      <c r="EA64" s="316"/>
      <c r="EK64" s="316"/>
      <c r="EU64" s="316"/>
      <c r="FE64" s="316"/>
      <c r="FO64" s="316"/>
      <c r="FY64" s="316"/>
      <c r="GI64" s="316"/>
      <c r="GS64" s="316"/>
      <c r="HC64" s="316"/>
      <c r="HM64" s="316"/>
      <c r="HW64" s="316"/>
    </row>
    <row r="65" s="3" customFormat="true" x14ac:dyDescent="0.25">
      <c r="A65" s="316"/>
      <c r="K65" s="316"/>
      <c r="U65" s="316"/>
      <c r="AE65" s="316"/>
      <c r="AO65" s="316"/>
      <c r="AY65" s="316"/>
      <c r="AZ65" s="316"/>
      <c r="BI65" s="316"/>
      <c r="BS65" s="316"/>
      <c r="CC65" s="316"/>
      <c r="CM65" s="316"/>
      <c r="CW65" s="316"/>
      <c r="DG65" s="316"/>
      <c r="DQ65" s="316"/>
      <c r="EA65" s="316"/>
      <c r="EK65" s="316"/>
      <c r="EU65" s="316"/>
      <c r="FE65" s="316"/>
      <c r="FO65" s="316"/>
      <c r="FY65" s="316"/>
      <c r="GI65" s="316"/>
      <c r="GS65" s="316"/>
      <c r="HC65" s="316"/>
      <c r="HM65" s="316"/>
      <c r="HW65" s="316"/>
    </row>
    <row r="66" s="3" customFormat="true" x14ac:dyDescent="0.25">
      <c r="A66" s="316"/>
      <c r="K66" s="316"/>
      <c r="U66" s="316"/>
      <c r="AE66" s="316"/>
      <c r="AO66" s="316"/>
      <c r="AY66" s="316"/>
      <c r="AZ66" s="316"/>
      <c r="BI66" s="316"/>
      <c r="BS66" s="316"/>
      <c r="CC66" s="316"/>
      <c r="CM66" s="316"/>
      <c r="CW66" s="316"/>
      <c r="DG66" s="316"/>
      <c r="DQ66" s="316"/>
      <c r="EA66" s="316"/>
      <c r="EK66" s="316"/>
      <c r="EU66" s="316"/>
      <c r="FE66" s="316"/>
      <c r="FO66" s="316"/>
      <c r="FY66" s="316"/>
      <c r="GI66" s="316"/>
      <c r="GS66" s="316"/>
      <c r="HC66" s="316"/>
      <c r="HM66" s="316"/>
      <c r="HW66" s="316"/>
    </row>
    <row r="67" s="3" customFormat="true" x14ac:dyDescent="0.25">
      <c r="A67" s="316"/>
      <c r="K67" s="316"/>
      <c r="U67" s="316"/>
      <c r="AE67" s="316"/>
      <c r="AO67" s="316"/>
      <c r="AY67" s="316"/>
      <c r="AZ67" s="316"/>
      <c r="BI67" s="316"/>
      <c r="BS67" s="316"/>
      <c r="CC67" s="316"/>
      <c r="CM67" s="316"/>
      <c r="CW67" s="316"/>
      <c r="DG67" s="316"/>
      <c r="DQ67" s="316"/>
      <c r="EA67" s="316"/>
      <c r="EK67" s="316"/>
      <c r="EU67" s="316"/>
      <c r="FE67" s="316"/>
      <c r="FO67" s="316"/>
      <c r="FY67" s="316"/>
      <c r="GI67" s="316"/>
      <c r="GS67" s="316"/>
      <c r="HC67" s="316"/>
      <c r="HM67" s="316"/>
      <c r="HW67" s="316"/>
    </row>
    <row r="68" s="3" customFormat="true" x14ac:dyDescent="0.25">
      <c r="A68" s="316"/>
      <c r="K68" s="316"/>
      <c r="U68" s="316"/>
      <c r="AE68" s="316"/>
      <c r="AO68" s="316"/>
      <c r="AY68" s="316"/>
      <c r="AZ68" s="316"/>
      <c r="BI68" s="316"/>
      <c r="BS68" s="316"/>
      <c r="CC68" s="316"/>
      <c r="CM68" s="316"/>
      <c r="CW68" s="316"/>
      <c r="DG68" s="316"/>
      <c r="DQ68" s="316"/>
      <c r="EA68" s="316"/>
      <c r="EK68" s="316"/>
      <c r="EU68" s="316"/>
      <c r="FE68" s="316"/>
      <c r="FO68" s="316"/>
      <c r="FY68" s="316"/>
      <c r="GI68" s="316"/>
      <c r="GS68" s="316"/>
      <c r="HC68" s="316"/>
      <c r="HM68" s="316"/>
      <c r="HW68" s="316"/>
    </row>
    <row r="69" s="3" customFormat="true" x14ac:dyDescent="0.25">
      <c r="A69" s="316"/>
      <c r="K69" s="316"/>
      <c r="U69" s="316"/>
      <c r="AE69" s="316"/>
      <c r="AO69" s="316"/>
      <c r="AY69" s="316"/>
      <c r="AZ69" s="316"/>
      <c r="BI69" s="316"/>
      <c r="BS69" s="316"/>
      <c r="CC69" s="316"/>
      <c r="CM69" s="316"/>
      <c r="CW69" s="316"/>
      <c r="DG69" s="316"/>
      <c r="DQ69" s="316"/>
      <c r="EA69" s="316"/>
      <c r="EK69" s="316"/>
      <c r="EU69" s="316"/>
      <c r="FE69" s="316"/>
      <c r="FO69" s="316"/>
      <c r="FY69" s="316"/>
      <c r="GI69" s="316"/>
      <c r="GS69" s="316"/>
      <c r="HC69" s="316"/>
      <c r="HM69" s="316"/>
      <c r="HW69" s="316"/>
    </row>
    <row r="70" s="3" customFormat="true" x14ac:dyDescent="0.25">
      <c r="A70" s="316"/>
      <c r="K70" s="316"/>
      <c r="U70" s="316"/>
      <c r="AE70" s="316"/>
      <c r="AO70" s="316"/>
      <c r="AY70" s="316"/>
      <c r="AZ70" s="316"/>
      <c r="BI70" s="316"/>
      <c r="BS70" s="316"/>
      <c r="CC70" s="316"/>
      <c r="CM70" s="316"/>
      <c r="CW70" s="316"/>
      <c r="DG70" s="316"/>
      <c r="DQ70" s="316"/>
      <c r="EA70" s="316"/>
      <c r="EK70" s="316"/>
      <c r="EU70" s="316"/>
      <c r="FE70" s="316"/>
      <c r="FO70" s="316"/>
      <c r="FY70" s="316"/>
      <c r="GI70" s="316"/>
      <c r="GS70" s="316"/>
      <c r="HC70" s="316"/>
      <c r="HM70" s="316"/>
      <c r="HW70" s="316"/>
    </row>
    <row r="71" s="3" customFormat="true" x14ac:dyDescent="0.25">
      <c r="A71" s="316"/>
      <c r="K71" s="316"/>
      <c r="U71" s="316"/>
      <c r="AE71" s="316"/>
      <c r="AO71" s="316"/>
      <c r="AY71" s="316"/>
      <c r="AZ71" s="316"/>
      <c r="BI71" s="316"/>
      <c r="BS71" s="316"/>
      <c r="CC71" s="316"/>
      <c r="CM71" s="316"/>
      <c r="CW71" s="316"/>
      <c r="DG71" s="316"/>
      <c r="DQ71" s="316"/>
      <c r="EA71" s="316"/>
      <c r="EK71" s="316"/>
      <c r="EU71" s="316"/>
      <c r="FE71" s="316"/>
      <c r="FO71" s="316"/>
      <c r="FY71" s="316"/>
      <c r="GI71" s="316"/>
      <c r="GS71" s="316"/>
      <c r="HC71" s="316"/>
      <c r="HM71" s="316"/>
      <c r="HW71" s="316"/>
    </row>
    <row r="72" s="3" customFormat="true" x14ac:dyDescent="0.25">
      <c r="A72" s="316"/>
      <c r="K72" s="316"/>
      <c r="U72" s="316"/>
      <c r="AE72" s="316"/>
      <c r="AO72" s="316"/>
      <c r="AY72" s="316"/>
      <c r="AZ72" s="316"/>
      <c r="BI72" s="316"/>
      <c r="BS72" s="316"/>
      <c r="CC72" s="316"/>
      <c r="CM72" s="316"/>
      <c r="CW72" s="316"/>
      <c r="DG72" s="316"/>
      <c r="DQ72" s="316"/>
      <c r="EA72" s="316"/>
      <c r="EK72" s="316"/>
      <c r="EU72" s="316"/>
      <c r="FE72" s="316"/>
      <c r="FO72" s="316"/>
      <c r="FY72" s="316"/>
      <c r="GI72" s="316"/>
      <c r="GS72" s="316"/>
      <c r="HC72" s="316"/>
      <c r="HM72" s="316"/>
      <c r="HW72" s="316"/>
    </row>
    <row r="73" s="3" customFormat="true" x14ac:dyDescent="0.25">
      <c r="A73" s="316"/>
      <c r="K73" s="316"/>
      <c r="U73" s="316"/>
      <c r="AE73" s="316"/>
      <c r="AO73" s="316"/>
      <c r="AY73" s="316"/>
      <c r="AZ73" s="316"/>
      <c r="BI73" s="316"/>
      <c r="BS73" s="316"/>
      <c r="CC73" s="316"/>
      <c r="CM73" s="316"/>
      <c r="CW73" s="316"/>
      <c r="DG73" s="316"/>
      <c r="DQ73" s="316"/>
      <c r="EA73" s="316"/>
      <c r="EK73" s="316"/>
      <c r="EU73" s="316"/>
      <c r="FE73" s="316"/>
      <c r="FO73" s="316"/>
      <c r="FY73" s="316"/>
      <c r="GI73" s="316"/>
      <c r="GS73" s="316"/>
      <c r="HC73" s="316"/>
      <c r="HM73" s="316"/>
      <c r="HW73" s="316"/>
    </row>
    <row r="74" s="3" customFormat="true" x14ac:dyDescent="0.25">
      <c r="A74" s="316"/>
      <c r="K74" s="316"/>
      <c r="U74" s="316"/>
      <c r="AE74" s="316"/>
      <c r="AO74" s="316"/>
      <c r="AY74" s="316"/>
      <c r="AZ74" s="316"/>
      <c r="BI74" s="316"/>
      <c r="BS74" s="316"/>
      <c r="CC74" s="316"/>
      <c r="CM74" s="316"/>
      <c r="CW74" s="316"/>
      <c r="DG74" s="316"/>
      <c r="DQ74" s="316"/>
      <c r="EA74" s="316"/>
      <c r="EK74" s="316"/>
      <c r="EU74" s="316"/>
      <c r="FE74" s="316"/>
      <c r="FO74" s="316"/>
      <c r="FY74" s="316"/>
      <c r="GI74" s="316"/>
      <c r="GS74" s="316"/>
      <c r="HC74" s="316"/>
      <c r="HM74" s="316"/>
      <c r="HW74" s="316"/>
    </row>
    <row r="75" s="3" customFormat="true" x14ac:dyDescent="0.25">
      <c r="A75" s="316"/>
      <c r="K75" s="316"/>
      <c r="U75" s="316"/>
      <c r="AE75" s="316"/>
      <c r="AO75" s="316"/>
      <c r="AY75" s="316"/>
      <c r="AZ75" s="316"/>
      <c r="BI75" s="316"/>
      <c r="BS75" s="316"/>
      <c r="CC75" s="316"/>
      <c r="CM75" s="316"/>
      <c r="CW75" s="316"/>
      <c r="DG75" s="316"/>
      <c r="DQ75" s="316"/>
      <c r="EA75" s="316"/>
      <c r="EK75" s="316"/>
      <c r="EU75" s="316"/>
      <c r="FE75" s="316"/>
      <c r="FO75" s="316"/>
      <c r="FY75" s="316"/>
      <c r="GI75" s="316"/>
      <c r="GS75" s="316"/>
      <c r="HC75" s="316"/>
      <c r="HM75" s="316"/>
      <c r="HW75" s="316"/>
    </row>
    <row r="76" s="3" customFormat="true" x14ac:dyDescent="0.25">
      <c r="A76" s="316"/>
      <c r="K76" s="316"/>
      <c r="U76" s="316"/>
      <c r="AE76" s="316"/>
      <c r="AO76" s="316"/>
      <c r="AY76" s="316"/>
      <c r="AZ76" s="316"/>
      <c r="BI76" s="316"/>
      <c r="BS76" s="316"/>
      <c r="CC76" s="316"/>
      <c r="CM76" s="316"/>
      <c r="CW76" s="316"/>
      <c r="DG76" s="316"/>
      <c r="DQ76" s="316"/>
      <c r="EA76" s="316"/>
      <c r="EK76" s="316"/>
      <c r="EU76" s="316"/>
      <c r="FE76" s="316"/>
      <c r="FO76" s="316"/>
      <c r="FY76" s="316"/>
      <c r="GI76" s="316"/>
      <c r="GS76" s="316"/>
      <c r="HC76" s="316"/>
      <c r="HM76" s="316"/>
      <c r="HW76" s="316"/>
    </row>
    <row r="77" s="3" customFormat="true" x14ac:dyDescent="0.25">
      <c r="A77" s="316"/>
      <c r="K77" s="316"/>
      <c r="U77" s="316"/>
      <c r="AE77" s="316"/>
      <c r="AO77" s="316"/>
      <c r="AY77" s="316"/>
      <c r="AZ77" s="316"/>
      <c r="BI77" s="316"/>
      <c r="BS77" s="316"/>
      <c r="CC77" s="316"/>
      <c r="CM77" s="316"/>
      <c r="CW77" s="316"/>
      <c r="DG77" s="316"/>
      <c r="DQ77" s="316"/>
      <c r="EA77" s="316"/>
      <c r="EK77" s="316"/>
      <c r="EU77" s="316"/>
      <c r="FE77" s="316"/>
      <c r="FO77" s="316"/>
      <c r="FY77" s="316"/>
      <c r="GI77" s="316"/>
      <c r="GS77" s="316"/>
      <c r="HC77" s="316"/>
      <c r="HM77" s="316"/>
      <c r="HW77" s="316"/>
    </row>
    <row r="78" s="3" customFormat="true" x14ac:dyDescent="0.25">
      <c r="A78" s="316"/>
      <c r="K78" s="316"/>
      <c r="U78" s="316"/>
      <c r="AE78" s="316"/>
      <c r="AO78" s="316"/>
      <c r="AY78" s="316"/>
      <c r="AZ78" s="316"/>
      <c r="BI78" s="316"/>
      <c r="BS78" s="316"/>
      <c r="CC78" s="316"/>
      <c r="CM78" s="316"/>
      <c r="CW78" s="316"/>
      <c r="DG78" s="316"/>
      <c r="DQ78" s="316"/>
      <c r="EA78" s="316"/>
      <c r="EK78" s="316"/>
      <c r="EU78" s="316"/>
      <c r="FE78" s="316"/>
      <c r="FO78" s="316"/>
      <c r="FY78" s="316"/>
      <c r="GI78" s="316"/>
      <c r="GS78" s="316"/>
      <c r="HC78" s="316"/>
      <c r="HM78" s="316"/>
      <c r="HW78" s="316"/>
    </row>
    <row r="79" s="3" customFormat="true" x14ac:dyDescent="0.25">
      <c r="A79" s="316"/>
      <c r="K79" s="316"/>
      <c r="U79" s="316"/>
      <c r="AE79" s="316"/>
      <c r="AO79" s="316"/>
      <c r="AY79" s="316"/>
      <c r="AZ79" s="316"/>
      <c r="BI79" s="316"/>
      <c r="BS79" s="316"/>
      <c r="CC79" s="316"/>
      <c r="CM79" s="316"/>
      <c r="CW79" s="316"/>
      <c r="DG79" s="316"/>
      <c r="DQ79" s="316"/>
      <c r="EA79" s="316"/>
      <c r="EK79" s="316"/>
      <c r="EU79" s="316"/>
      <c r="FE79" s="316"/>
      <c r="FO79" s="316"/>
      <c r="FY79" s="316"/>
      <c r="GI79" s="316"/>
      <c r="GS79" s="316"/>
      <c r="HC79" s="316"/>
      <c r="HM79" s="316"/>
      <c r="HW79" s="316"/>
    </row>
    <row r="80" s="3" customFormat="true" x14ac:dyDescent="0.25">
      <c r="A80" s="316"/>
      <c r="K80" s="316"/>
      <c r="U80" s="316"/>
      <c r="AE80" s="316"/>
      <c r="AO80" s="316"/>
      <c r="AY80" s="316"/>
      <c r="AZ80" s="316"/>
      <c r="BI80" s="316"/>
      <c r="BS80" s="316"/>
      <c r="CC80" s="316"/>
      <c r="CM80" s="316"/>
      <c r="CW80" s="316"/>
      <c r="DG80" s="316"/>
      <c r="DQ80" s="316"/>
      <c r="EA80" s="316"/>
      <c r="EK80" s="316"/>
      <c r="EU80" s="316"/>
      <c r="FE80" s="316"/>
      <c r="FO80" s="316"/>
      <c r="FY80" s="316"/>
      <c r="GI80" s="316"/>
      <c r="GS80" s="316"/>
      <c r="HC80" s="316"/>
      <c r="HM80" s="316"/>
      <c r="HW80" s="316"/>
    </row>
    <row r="81" s="3" customFormat="true" x14ac:dyDescent="0.25">
      <c r="A81" s="316"/>
      <c r="K81" s="316"/>
      <c r="U81" s="316"/>
      <c r="AE81" s="316"/>
      <c r="AO81" s="316"/>
      <c r="AY81" s="316"/>
      <c r="AZ81" s="316"/>
      <c r="BI81" s="316"/>
      <c r="BS81" s="316"/>
      <c r="CC81" s="316"/>
      <c r="CM81" s="316"/>
      <c r="CW81" s="316"/>
      <c r="DG81" s="316"/>
      <c r="DQ81" s="316"/>
      <c r="EA81" s="316"/>
      <c r="EK81" s="316"/>
      <c r="EU81" s="316"/>
      <c r="FE81" s="316"/>
      <c r="FO81" s="316"/>
      <c r="FY81" s="316"/>
      <c r="GI81" s="316"/>
      <c r="GS81" s="316"/>
      <c r="HC81" s="316"/>
      <c r="HM81" s="316"/>
      <c r="HW81" s="316"/>
    </row>
    <row r="82" s="3" customFormat="true" x14ac:dyDescent="0.25">
      <c r="A82" s="316"/>
      <c r="K82" s="316"/>
      <c r="U82" s="316"/>
      <c r="AE82" s="316"/>
      <c r="AO82" s="316"/>
      <c r="AY82" s="316"/>
      <c r="AZ82" s="316"/>
      <c r="BI82" s="316"/>
      <c r="BS82" s="316"/>
      <c r="CC82" s="316"/>
      <c r="CM82" s="316"/>
      <c r="CW82" s="316"/>
      <c r="DG82" s="316"/>
      <c r="DQ82" s="316"/>
      <c r="EA82" s="316"/>
      <c r="EK82" s="316"/>
      <c r="EU82" s="316"/>
      <c r="FE82" s="316"/>
      <c r="FO82" s="316"/>
      <c r="FY82" s="316"/>
      <c r="GI82" s="316"/>
      <c r="GS82" s="316"/>
      <c r="HC82" s="316"/>
      <c r="HM82" s="316"/>
      <c r="HW82" s="316"/>
    </row>
    <row r="83" s="3" customFormat="true" x14ac:dyDescent="0.25">
      <c r="A83" s="316"/>
      <c r="K83" s="316"/>
      <c r="U83" s="316"/>
      <c r="AE83" s="316"/>
      <c r="AO83" s="316"/>
      <c r="AY83" s="316"/>
      <c r="AZ83" s="316"/>
      <c r="BI83" s="316"/>
      <c r="BS83" s="316"/>
      <c r="CC83" s="316"/>
      <c r="CM83" s="316"/>
      <c r="CW83" s="316"/>
      <c r="DG83" s="316"/>
      <c r="DQ83" s="316"/>
      <c r="EA83" s="316"/>
      <c r="EK83" s="316"/>
      <c r="EU83" s="316"/>
      <c r="FE83" s="316"/>
      <c r="FO83" s="316"/>
      <c r="FY83" s="316"/>
      <c r="GI83" s="316"/>
      <c r="GS83" s="316"/>
      <c r="HC83" s="316"/>
      <c r="HM83" s="316"/>
      <c r="HW83" s="316"/>
    </row>
    <row r="84" s="3" customFormat="true" x14ac:dyDescent="0.25">
      <c r="A84" s="316"/>
      <c r="K84" s="316"/>
      <c r="U84" s="316"/>
      <c r="AE84" s="316"/>
      <c r="AO84" s="316"/>
      <c r="AY84" s="316"/>
      <c r="AZ84" s="316"/>
      <c r="BI84" s="316"/>
      <c r="BS84" s="316"/>
      <c r="CC84" s="316"/>
      <c r="CM84" s="316"/>
      <c r="CW84" s="316"/>
      <c r="DG84" s="316"/>
      <c r="DQ84" s="316"/>
      <c r="EA84" s="316"/>
      <c r="EK84" s="316"/>
      <c r="EU84" s="316"/>
      <c r="FE84" s="316"/>
      <c r="FO84" s="316"/>
      <c r="FY84" s="316"/>
      <c r="GI84" s="316"/>
      <c r="GS84" s="316"/>
      <c r="HC84" s="316"/>
      <c r="HM84" s="316"/>
      <c r="HW84" s="316"/>
    </row>
    <row r="85" s="3" customFormat="true" x14ac:dyDescent="0.25">
      <c r="A85" s="316"/>
      <c r="K85" s="316"/>
      <c r="U85" s="316"/>
      <c r="AE85" s="316"/>
      <c r="AO85" s="316"/>
      <c r="AY85" s="316"/>
      <c r="AZ85" s="316"/>
      <c r="BI85" s="316"/>
      <c r="BS85" s="316"/>
      <c r="CC85" s="316"/>
      <c r="CM85" s="316"/>
      <c r="CW85" s="316"/>
      <c r="DG85" s="316"/>
      <c r="DQ85" s="316"/>
      <c r="EA85" s="316"/>
      <c r="EK85" s="316"/>
      <c r="EU85" s="316"/>
      <c r="FE85" s="316"/>
      <c r="FO85" s="316"/>
      <c r="FY85" s="316"/>
      <c r="GI85" s="316"/>
      <c r="GS85" s="316"/>
      <c r="HC85" s="316"/>
      <c r="HM85" s="316"/>
      <c r="HW85" s="316"/>
    </row>
    <row r="86" s="3" customFormat="true" x14ac:dyDescent="0.25">
      <c r="A86" s="316"/>
      <c r="K86" s="316"/>
      <c r="U86" s="316"/>
      <c r="AE86" s="316"/>
      <c r="AO86" s="316"/>
      <c r="AY86" s="316"/>
      <c r="AZ86" s="316"/>
      <c r="BI86" s="316"/>
      <c r="BS86" s="316"/>
      <c r="CC86" s="316"/>
      <c r="CM86" s="316"/>
      <c r="CW86" s="316"/>
      <c r="DG86" s="316"/>
      <c r="DQ86" s="316"/>
      <c r="EA86" s="316"/>
      <c r="EK86" s="316"/>
      <c r="EU86" s="316"/>
      <c r="FE86" s="316"/>
      <c r="FO86" s="316"/>
      <c r="FY86" s="316"/>
      <c r="GI86" s="316"/>
      <c r="GS86" s="316"/>
      <c r="HC86" s="316"/>
      <c r="HM86" s="316"/>
      <c r="HW86" s="316"/>
    </row>
    <row r="87" s="3" customFormat="true" x14ac:dyDescent="0.25">
      <c r="A87" s="316"/>
      <c r="K87" s="316"/>
      <c r="U87" s="316"/>
      <c r="AE87" s="316"/>
      <c r="AO87" s="316"/>
      <c r="AY87" s="316"/>
      <c r="AZ87" s="316"/>
      <c r="BI87" s="316"/>
      <c r="BS87" s="316"/>
      <c r="CC87" s="316"/>
      <c r="CM87" s="316"/>
      <c r="CW87" s="316"/>
      <c r="DG87" s="316"/>
      <c r="DQ87" s="316"/>
      <c r="EA87" s="316"/>
      <c r="EK87" s="316"/>
      <c r="EU87" s="316"/>
      <c r="FE87" s="316"/>
      <c r="FO87" s="316"/>
      <c r="FY87" s="316"/>
      <c r="GI87" s="316"/>
      <c r="GS87" s="316"/>
      <c r="HC87" s="316"/>
      <c r="HM87" s="316"/>
      <c r="HW87" s="316"/>
    </row>
    <row r="88" s="3" customFormat="true" x14ac:dyDescent="0.25">
      <c r="A88" s="316"/>
      <c r="K88" s="316"/>
      <c r="U88" s="316"/>
      <c r="AE88" s="316"/>
      <c r="AO88" s="316"/>
      <c r="AY88" s="316"/>
      <c r="AZ88" s="316"/>
      <c r="BI88" s="316"/>
      <c r="BS88" s="316"/>
      <c r="CC88" s="316"/>
      <c r="CM88" s="316"/>
      <c r="CW88" s="316"/>
      <c r="DG88" s="316"/>
      <c r="DQ88" s="316"/>
      <c r="EA88" s="316"/>
      <c r="EK88" s="316"/>
      <c r="EU88" s="316"/>
      <c r="FE88" s="316"/>
      <c r="FO88" s="316"/>
      <c r="FY88" s="316"/>
      <c r="GI88" s="316"/>
      <c r="GS88" s="316"/>
      <c r="HC88" s="316"/>
      <c r="HM88" s="316"/>
      <c r="HW88" s="316"/>
    </row>
    <row r="89" s="3" customFormat="true" x14ac:dyDescent="0.25">
      <c r="A89" s="316"/>
      <c r="K89" s="316"/>
      <c r="U89" s="316"/>
      <c r="AE89" s="316"/>
      <c r="AO89" s="316"/>
      <c r="AY89" s="316"/>
      <c r="AZ89" s="316"/>
      <c r="BI89" s="316"/>
      <c r="BS89" s="316"/>
      <c r="CC89" s="316"/>
      <c r="CM89" s="316"/>
      <c r="CW89" s="316"/>
      <c r="DG89" s="316"/>
      <c r="DQ89" s="316"/>
      <c r="EA89" s="316"/>
      <c r="EK89" s="316"/>
      <c r="EU89" s="316"/>
      <c r="FE89" s="316"/>
      <c r="FO89" s="316"/>
      <c r="FY89" s="316"/>
      <c r="GI89" s="316"/>
      <c r="GS89" s="316"/>
      <c r="HC89" s="316"/>
      <c r="HM89" s="316"/>
      <c r="HW89" s="316"/>
    </row>
    <row r="90" s="3" customFormat="true" x14ac:dyDescent="0.25">
      <c r="A90" s="316"/>
      <c r="K90" s="316"/>
      <c r="U90" s="316"/>
      <c r="AE90" s="316"/>
      <c r="AO90" s="316"/>
      <c r="AY90" s="316"/>
      <c r="AZ90" s="316"/>
      <c r="BI90" s="316"/>
      <c r="BS90" s="316"/>
      <c r="CC90" s="316"/>
      <c r="CM90" s="316"/>
      <c r="CW90" s="316"/>
      <c r="DG90" s="316"/>
      <c r="DQ90" s="316"/>
      <c r="EA90" s="316"/>
      <c r="EK90" s="316"/>
      <c r="EU90" s="316"/>
      <c r="FE90" s="316"/>
      <c r="FO90" s="316"/>
      <c r="FY90" s="316"/>
      <c r="GI90" s="316"/>
      <c r="GS90" s="316"/>
      <c r="HC90" s="316"/>
      <c r="HM90" s="316"/>
      <c r="HW90" s="316"/>
    </row>
    <row r="91" s="3" customFormat="true" x14ac:dyDescent="0.25">
      <c r="A91" s="316"/>
      <c r="K91" s="316"/>
      <c r="U91" s="316"/>
      <c r="AE91" s="316"/>
      <c r="AO91" s="316"/>
      <c r="AY91" s="316"/>
      <c r="AZ91" s="316"/>
      <c r="BI91" s="316"/>
      <c r="BS91" s="316"/>
      <c r="CC91" s="316"/>
      <c r="CM91" s="316"/>
      <c r="CW91" s="316"/>
      <c r="DG91" s="316"/>
      <c r="DQ91" s="316"/>
      <c r="EA91" s="316"/>
      <c r="EK91" s="316"/>
      <c r="EU91" s="316"/>
      <c r="FE91" s="316"/>
      <c r="FO91" s="316"/>
      <c r="FY91" s="316"/>
      <c r="GI91" s="316"/>
      <c r="GS91" s="316"/>
      <c r="HC91" s="316"/>
      <c r="HM91" s="316"/>
      <c r="HW91" s="316"/>
    </row>
    <row r="92" s="3" customFormat="true" x14ac:dyDescent="0.25">
      <c r="A92" s="316"/>
      <c r="K92" s="316"/>
      <c r="U92" s="316"/>
      <c r="AE92" s="316"/>
      <c r="AO92" s="316"/>
      <c r="AY92" s="316"/>
      <c r="AZ92" s="316"/>
      <c r="BI92" s="316"/>
      <c r="BS92" s="316"/>
      <c r="CC92" s="316"/>
      <c r="CM92" s="316"/>
      <c r="CW92" s="316"/>
      <c r="DG92" s="316"/>
      <c r="DQ92" s="316"/>
      <c r="EA92" s="316"/>
      <c r="EK92" s="316"/>
      <c r="EU92" s="316"/>
      <c r="FE92" s="316"/>
      <c r="FO92" s="316"/>
      <c r="FY92" s="316"/>
      <c r="GI92" s="316"/>
      <c r="GS92" s="316"/>
      <c r="HC92" s="316"/>
      <c r="HM92" s="316"/>
      <c r="HW92" s="316"/>
    </row>
    <row r="93" s="3" customFormat="true" x14ac:dyDescent="0.25">
      <c r="A93" s="316"/>
      <c r="K93" s="316"/>
      <c r="U93" s="316"/>
      <c r="AE93" s="316"/>
      <c r="AO93" s="316"/>
      <c r="AY93" s="316"/>
      <c r="AZ93" s="316"/>
      <c r="BI93" s="316"/>
      <c r="BS93" s="316"/>
      <c r="CC93" s="316"/>
      <c r="CM93" s="316"/>
      <c r="CW93" s="316"/>
      <c r="DG93" s="316"/>
      <c r="DQ93" s="316"/>
      <c r="EA93" s="316"/>
      <c r="EK93" s="316"/>
      <c r="EU93" s="316"/>
      <c r="FE93" s="316"/>
      <c r="FO93" s="316"/>
      <c r="FY93" s="316"/>
      <c r="GI93" s="316"/>
      <c r="GS93" s="316"/>
      <c r="HC93" s="316"/>
      <c r="HM93" s="316"/>
      <c r="HW93" s="316"/>
    </row>
    <row r="94" s="3" customFormat="true" x14ac:dyDescent="0.25">
      <c r="A94" s="316"/>
      <c r="K94" s="316"/>
      <c r="U94" s="316"/>
      <c r="AE94" s="316"/>
      <c r="AO94" s="316"/>
      <c r="AY94" s="316"/>
      <c r="AZ94" s="316"/>
      <c r="BI94" s="316"/>
      <c r="BS94" s="316"/>
      <c r="CC94" s="316"/>
      <c r="CM94" s="316"/>
      <c r="CW94" s="316"/>
      <c r="DG94" s="316"/>
      <c r="DQ94" s="316"/>
      <c r="EA94" s="316"/>
      <c r="EK94" s="316"/>
      <c r="EU94" s="316"/>
      <c r="FE94" s="316"/>
      <c r="FO94" s="316"/>
      <c r="FY94" s="316"/>
      <c r="GI94" s="316"/>
      <c r="GS94" s="316"/>
      <c r="HC94" s="316"/>
      <c r="HM94" s="316"/>
      <c r="HW94" s="316"/>
    </row>
    <row r="95" s="3" customFormat="true" x14ac:dyDescent="0.25">
      <c r="A95" s="316"/>
      <c r="K95" s="316"/>
      <c r="U95" s="316"/>
      <c r="AE95" s="316"/>
      <c r="AO95" s="316"/>
      <c r="AY95" s="316"/>
      <c r="AZ95" s="316"/>
      <c r="BI95" s="316"/>
      <c r="BS95" s="316"/>
      <c r="CC95" s="316"/>
      <c r="CM95" s="316"/>
      <c r="CW95" s="316"/>
      <c r="DG95" s="316"/>
      <c r="DQ95" s="316"/>
      <c r="EA95" s="316"/>
      <c r="EK95" s="316"/>
      <c r="EU95" s="316"/>
      <c r="FE95" s="316"/>
      <c r="FO95" s="316"/>
      <c r="FY95" s="316"/>
      <c r="GI95" s="316"/>
      <c r="GS95" s="316"/>
      <c r="HC95" s="316"/>
      <c r="HM95" s="316"/>
      <c r="HW95" s="316"/>
    </row>
    <row r="96" s="3" customFormat="true" x14ac:dyDescent="0.25">
      <c r="A96" s="316"/>
      <c r="K96" s="316"/>
      <c r="U96" s="316"/>
      <c r="AE96" s="316"/>
      <c r="AO96" s="316"/>
      <c r="AY96" s="316"/>
      <c r="AZ96" s="316"/>
      <c r="BI96" s="316"/>
      <c r="BS96" s="316"/>
      <c r="CC96" s="316"/>
      <c r="CM96" s="316"/>
      <c r="CW96" s="316"/>
      <c r="DG96" s="316"/>
      <c r="DQ96" s="316"/>
      <c r="EA96" s="316"/>
      <c r="EK96" s="316"/>
      <c r="EU96" s="316"/>
      <c r="FE96" s="316"/>
      <c r="FO96" s="316"/>
      <c r="FY96" s="316"/>
      <c r="GI96" s="316"/>
      <c r="GS96" s="316"/>
      <c r="HC96" s="316"/>
      <c r="HM96" s="316"/>
      <c r="HW96" s="316"/>
    </row>
    <row r="97" s="3" customFormat="true" x14ac:dyDescent="0.25">
      <c r="A97" s="316"/>
      <c r="K97" s="316"/>
      <c r="U97" s="316"/>
      <c r="AE97" s="316"/>
      <c r="AO97" s="316"/>
      <c r="AY97" s="316"/>
      <c r="AZ97" s="316"/>
      <c r="BI97" s="316"/>
      <c r="BS97" s="316"/>
      <c r="CC97" s="316"/>
      <c r="CM97" s="316"/>
      <c r="CW97" s="316"/>
      <c r="DG97" s="316"/>
      <c r="DQ97" s="316"/>
      <c r="EA97" s="316"/>
      <c r="EK97" s="316"/>
      <c r="EU97" s="316"/>
      <c r="FE97" s="316"/>
      <c r="FO97" s="316"/>
      <c r="FY97" s="316"/>
      <c r="GI97" s="316"/>
      <c r="GS97" s="316"/>
      <c r="HC97" s="316"/>
      <c r="HM97" s="316"/>
      <c r="HW97" s="316"/>
    </row>
    <row r="98" s="3" customFormat="true" x14ac:dyDescent="0.25">
      <c r="A98" s="316"/>
      <c r="K98" s="316"/>
      <c r="U98" s="316"/>
      <c r="AE98" s="316"/>
      <c r="AO98" s="316"/>
      <c r="AY98" s="316"/>
      <c r="AZ98" s="316"/>
      <c r="BI98" s="316"/>
      <c r="BS98" s="316"/>
      <c r="CC98" s="316"/>
      <c r="CM98" s="316"/>
      <c r="CW98" s="316"/>
      <c r="DG98" s="316"/>
      <c r="DQ98" s="316"/>
      <c r="EA98" s="316"/>
      <c r="EK98" s="316"/>
      <c r="EU98" s="316"/>
      <c r="FE98" s="316"/>
      <c r="FO98" s="316"/>
      <c r="FY98" s="316"/>
      <c r="GI98" s="316"/>
      <c r="GS98" s="316"/>
      <c r="HC98" s="316"/>
      <c r="HM98" s="316"/>
      <c r="HW98" s="316"/>
    </row>
    <row r="99" s="3" customFormat="true" x14ac:dyDescent="0.25">
      <c r="A99" s="316"/>
      <c r="K99" s="316"/>
      <c r="U99" s="316"/>
      <c r="AE99" s="316"/>
      <c r="AO99" s="316"/>
      <c r="AY99" s="316"/>
      <c r="AZ99" s="316"/>
      <c r="BI99" s="316"/>
      <c r="BS99" s="316"/>
      <c r="CC99" s="316"/>
      <c r="CM99" s="316"/>
      <c r="CW99" s="316"/>
      <c r="DG99" s="316"/>
      <c r="DQ99" s="316"/>
      <c r="EA99" s="316"/>
      <c r="EK99" s="316"/>
      <c r="EU99" s="316"/>
      <c r="FE99" s="316"/>
      <c r="FO99" s="316"/>
      <c r="FY99" s="316"/>
      <c r="GI99" s="316"/>
      <c r="GS99" s="316"/>
      <c r="HC99" s="316"/>
      <c r="HM99" s="316"/>
      <c r="HW99" s="316"/>
    </row>
    <row r="100" s="3" customFormat="true" x14ac:dyDescent="0.25">
      <c r="A100" s="316"/>
      <c r="K100" s="316"/>
      <c r="U100" s="316"/>
      <c r="AE100" s="316"/>
      <c r="AO100" s="316"/>
      <c r="AY100" s="316"/>
      <c r="AZ100" s="316"/>
      <c r="BI100" s="316"/>
      <c r="BS100" s="316"/>
      <c r="CC100" s="316"/>
      <c r="CM100" s="316"/>
      <c r="CW100" s="316"/>
      <c r="DG100" s="316"/>
      <c r="DQ100" s="316"/>
      <c r="EA100" s="316"/>
      <c r="EK100" s="316"/>
      <c r="EU100" s="316"/>
      <c r="FE100" s="316"/>
      <c r="FO100" s="316"/>
      <c r="FY100" s="316"/>
      <c r="GI100" s="316"/>
      <c r="GS100" s="316"/>
      <c r="HC100" s="316"/>
      <c r="HM100" s="316"/>
      <c r="HW100" s="316"/>
    </row>
    <row r="101" s="3" customFormat="true" x14ac:dyDescent="0.25">
      <c r="A101" s="316"/>
      <c r="K101" s="316"/>
      <c r="U101" s="316"/>
      <c r="AE101" s="316"/>
      <c r="AO101" s="316"/>
      <c r="AY101" s="316"/>
      <c r="AZ101" s="316"/>
      <c r="BI101" s="316"/>
      <c r="BS101" s="316"/>
      <c r="CC101" s="316"/>
      <c r="CM101" s="316"/>
      <c r="CW101" s="316"/>
      <c r="DG101" s="316"/>
      <c r="DQ101" s="316"/>
      <c r="EA101" s="316"/>
      <c r="EK101" s="316"/>
      <c r="EU101" s="316"/>
      <c r="FE101" s="316"/>
      <c r="FO101" s="316"/>
      <c r="FY101" s="316"/>
      <c r="GI101" s="316"/>
      <c r="GS101" s="316"/>
      <c r="HC101" s="316"/>
      <c r="HM101" s="316"/>
      <c r="HW101" s="316"/>
    </row>
    <row r="102" s="3" customFormat="true" x14ac:dyDescent="0.25">
      <c r="A102" s="316"/>
      <c r="K102" s="316"/>
      <c r="U102" s="316"/>
      <c r="AE102" s="316"/>
      <c r="AO102" s="316"/>
      <c r="AY102" s="316"/>
      <c r="AZ102" s="316"/>
      <c r="BI102" s="316"/>
      <c r="BS102" s="316"/>
      <c r="CC102" s="316"/>
      <c r="CM102" s="316"/>
      <c r="CW102" s="316"/>
      <c r="DG102" s="316"/>
      <c r="DQ102" s="316"/>
      <c r="EA102" s="316"/>
      <c r="EK102" s="316"/>
      <c r="EU102" s="316"/>
      <c r="FE102" s="316"/>
      <c r="FO102" s="316"/>
      <c r="FY102" s="316"/>
      <c r="GI102" s="316"/>
      <c r="GS102" s="316"/>
      <c r="HC102" s="316"/>
      <c r="HM102" s="316"/>
      <c r="HW102" s="316"/>
    </row>
    <row r="103" s="3" customFormat="true" x14ac:dyDescent="0.25">
      <c r="A103" s="316"/>
      <c r="K103" s="316"/>
      <c r="U103" s="316"/>
      <c r="AE103" s="316"/>
      <c r="AO103" s="316"/>
      <c r="AY103" s="316"/>
      <c r="AZ103" s="316"/>
      <c r="BI103" s="316"/>
      <c r="BS103" s="316"/>
      <c r="CC103" s="316"/>
      <c r="CM103" s="316"/>
      <c r="CW103" s="316"/>
      <c r="DG103" s="316"/>
      <c r="DQ103" s="316"/>
      <c r="EA103" s="316"/>
      <c r="EK103" s="316"/>
      <c r="EU103" s="316"/>
      <c r="FE103" s="316"/>
      <c r="FO103" s="316"/>
      <c r="FY103" s="316"/>
      <c r="GI103" s="316"/>
      <c r="GS103" s="316"/>
      <c r="HC103" s="316"/>
      <c r="HM103" s="316"/>
      <c r="HW103" s="316"/>
    </row>
    <row r="104" s="3" customFormat="true" x14ac:dyDescent="0.25">
      <c r="A104" s="316"/>
      <c r="K104" s="316"/>
      <c r="U104" s="316"/>
      <c r="AE104" s="316"/>
      <c r="AO104" s="316"/>
      <c r="AY104" s="316"/>
      <c r="AZ104" s="316"/>
      <c r="BI104" s="316"/>
      <c r="BS104" s="316"/>
      <c r="CC104" s="316"/>
      <c r="CM104" s="316"/>
      <c r="CW104" s="316"/>
      <c r="DG104" s="316"/>
      <c r="DQ104" s="316"/>
      <c r="EA104" s="316"/>
      <c r="EK104" s="316"/>
      <c r="EU104" s="316"/>
      <c r="FE104" s="316"/>
      <c r="FO104" s="316"/>
      <c r="FY104" s="316"/>
      <c r="GI104" s="316"/>
      <c r="GS104" s="316"/>
      <c r="HC104" s="316"/>
      <c r="HM104" s="316"/>
      <c r="HW104" s="316"/>
    </row>
    <row r="105" s="3" customFormat="true" x14ac:dyDescent="0.25">
      <c r="A105" s="316"/>
      <c r="K105" s="316"/>
      <c r="U105" s="316"/>
      <c r="AE105" s="316"/>
      <c r="AO105" s="316"/>
      <c r="AY105" s="316"/>
      <c r="AZ105" s="316"/>
      <c r="BI105" s="316"/>
      <c r="BS105" s="316"/>
      <c r="CC105" s="316"/>
      <c r="CM105" s="316"/>
      <c r="CW105" s="316"/>
      <c r="DG105" s="316"/>
      <c r="DQ105" s="316"/>
      <c r="EA105" s="316"/>
      <c r="EK105" s="316"/>
      <c r="EU105" s="316"/>
      <c r="FE105" s="316"/>
      <c r="FO105" s="316"/>
      <c r="FY105" s="316"/>
      <c r="GI105" s="316"/>
      <c r="GS105" s="316"/>
      <c r="HC105" s="316"/>
      <c r="HM105" s="316"/>
      <c r="HW105" s="316"/>
    </row>
    <row r="106" s="3" customFormat="true" x14ac:dyDescent="0.25">
      <c r="A106" s="316"/>
      <c r="K106" s="316"/>
      <c r="U106" s="316"/>
      <c r="AE106" s="316"/>
      <c r="AO106" s="316"/>
      <c r="AY106" s="316"/>
      <c r="AZ106" s="316"/>
      <c r="BI106" s="316"/>
      <c r="BS106" s="316"/>
      <c r="CC106" s="316"/>
      <c r="CM106" s="316"/>
      <c r="CW106" s="316"/>
      <c r="DG106" s="316"/>
      <c r="DQ106" s="316"/>
      <c r="EA106" s="316"/>
      <c r="EK106" s="316"/>
      <c r="EU106" s="316"/>
      <c r="FE106" s="316"/>
      <c r="FO106" s="316"/>
      <c r="FY106" s="316"/>
      <c r="GI106" s="316"/>
      <c r="GS106" s="316"/>
      <c r="HC106" s="316"/>
      <c r="HM106" s="316"/>
      <c r="HW106" s="316"/>
    </row>
    <row r="107" s="3" customFormat="true" x14ac:dyDescent="0.25">
      <c r="A107" s="316"/>
      <c r="K107" s="316"/>
      <c r="U107" s="316"/>
      <c r="AE107" s="316"/>
      <c r="AO107" s="316"/>
      <c r="AY107" s="316"/>
      <c r="AZ107" s="316"/>
      <c r="BI107" s="316"/>
      <c r="BS107" s="316"/>
      <c r="CC107" s="316"/>
      <c r="CM107" s="316"/>
      <c r="CW107" s="316"/>
      <c r="DG107" s="316"/>
      <c r="DQ107" s="316"/>
      <c r="EA107" s="316"/>
      <c r="EK107" s="316"/>
      <c r="EU107" s="316"/>
      <c r="FE107" s="316"/>
      <c r="FO107" s="316"/>
      <c r="FY107" s="316"/>
      <c r="GI107" s="316"/>
      <c r="GS107" s="316"/>
      <c r="HC107" s="316"/>
      <c r="HM107" s="316"/>
      <c r="HW107" s="316"/>
    </row>
    <row r="108" s="3" customFormat="true" x14ac:dyDescent="0.25">
      <c r="A108" s="316"/>
      <c r="K108" s="316"/>
      <c r="U108" s="316"/>
      <c r="AE108" s="316"/>
      <c r="AO108" s="316"/>
      <c r="AY108" s="316"/>
      <c r="AZ108" s="316"/>
      <c r="BI108" s="316"/>
      <c r="BS108" s="316"/>
      <c r="CC108" s="316"/>
      <c r="CM108" s="316"/>
      <c r="CW108" s="316"/>
      <c r="DG108" s="316"/>
      <c r="DQ108" s="316"/>
      <c r="EA108" s="316"/>
      <c r="EK108" s="316"/>
      <c r="EU108" s="316"/>
      <c r="FE108" s="316"/>
      <c r="FO108" s="316"/>
      <c r="FY108" s="316"/>
      <c r="GI108" s="316"/>
      <c r="GS108" s="316"/>
      <c r="HC108" s="316"/>
      <c r="HM108" s="316"/>
      <c r="HW108" s="316"/>
    </row>
    <row r="109" s="3" customFormat="true" x14ac:dyDescent="0.25">
      <c r="A109" s="316"/>
      <c r="K109" s="316"/>
      <c r="U109" s="316"/>
      <c r="AE109" s="316"/>
      <c r="AO109" s="316"/>
      <c r="AY109" s="316"/>
      <c r="AZ109" s="316"/>
      <c r="BI109" s="316"/>
      <c r="BS109" s="316"/>
      <c r="CC109" s="316"/>
      <c r="CM109" s="316"/>
      <c r="CW109" s="316"/>
      <c r="DG109" s="316"/>
      <c r="DQ109" s="316"/>
      <c r="EA109" s="316"/>
      <c r="EK109" s="316"/>
      <c r="EU109" s="316"/>
      <c r="FE109" s="316"/>
      <c r="FO109" s="316"/>
      <c r="FY109" s="316"/>
      <c r="GI109" s="316"/>
      <c r="GS109" s="316"/>
      <c r="HC109" s="316"/>
      <c r="HM109" s="316"/>
      <c r="HW109" s="316"/>
    </row>
    <row r="110" s="3" customFormat="true" x14ac:dyDescent="0.25">
      <c r="A110" s="316"/>
      <c r="K110" s="316"/>
      <c r="U110" s="316"/>
      <c r="AE110" s="316"/>
      <c r="AO110" s="316"/>
      <c r="AY110" s="316"/>
      <c r="AZ110" s="316"/>
      <c r="BI110" s="316"/>
      <c r="BS110" s="316"/>
      <c r="CC110" s="316"/>
      <c r="CM110" s="316"/>
      <c r="CW110" s="316"/>
      <c r="DG110" s="316"/>
      <c r="DQ110" s="316"/>
      <c r="EA110" s="316"/>
      <c r="EK110" s="316"/>
      <c r="EU110" s="316"/>
      <c r="FE110" s="316"/>
      <c r="FO110" s="316"/>
      <c r="FY110" s="316"/>
      <c r="GI110" s="316"/>
      <c r="GS110" s="316"/>
      <c r="HC110" s="316"/>
      <c r="HM110" s="316"/>
      <c r="HW110" s="316"/>
    </row>
    <row r="111" s="3" customFormat="true" x14ac:dyDescent="0.25">
      <c r="A111" s="316"/>
      <c r="K111" s="316"/>
      <c r="U111" s="316"/>
      <c r="AE111" s="316"/>
      <c r="AO111" s="316"/>
      <c r="AY111" s="316"/>
      <c r="AZ111" s="316"/>
      <c r="BI111" s="316"/>
      <c r="BS111" s="316"/>
      <c r="CC111" s="316"/>
      <c r="CM111" s="316"/>
      <c r="CW111" s="316"/>
      <c r="DG111" s="316"/>
      <c r="DQ111" s="316"/>
      <c r="EA111" s="316"/>
      <c r="EK111" s="316"/>
      <c r="EU111" s="316"/>
      <c r="FE111" s="316"/>
      <c r="FO111" s="316"/>
      <c r="FY111" s="316"/>
      <c r="GI111" s="316"/>
      <c r="GS111" s="316"/>
      <c r="HC111" s="316"/>
      <c r="HM111" s="316"/>
      <c r="HW111" s="316"/>
    </row>
    <row r="112" s="3" customFormat="true" x14ac:dyDescent="0.25">
      <c r="A112" s="316"/>
      <c r="K112" s="316"/>
      <c r="U112" s="316"/>
      <c r="AE112" s="316"/>
      <c r="AO112" s="316"/>
      <c r="AY112" s="316"/>
      <c r="AZ112" s="316"/>
      <c r="BI112" s="316"/>
      <c r="BS112" s="316"/>
      <c r="CC112" s="316"/>
      <c r="CM112" s="316"/>
      <c r="CW112" s="316"/>
      <c r="DG112" s="316"/>
      <c r="DQ112" s="316"/>
      <c r="EA112" s="316"/>
      <c r="EK112" s="316"/>
      <c r="EU112" s="316"/>
      <c r="FE112" s="316"/>
      <c r="FO112" s="316"/>
      <c r="FY112" s="316"/>
      <c r="GI112" s="316"/>
      <c r="GS112" s="316"/>
      <c r="HC112" s="316"/>
      <c r="HM112" s="316"/>
      <c r="HW112" s="316"/>
    </row>
    <row r="113" s="3" customFormat="true" x14ac:dyDescent="0.25">
      <c r="A113" s="316"/>
      <c r="K113" s="316"/>
      <c r="U113" s="316"/>
      <c r="AE113" s="316"/>
      <c r="AO113" s="316"/>
      <c r="AY113" s="316"/>
      <c r="AZ113" s="316"/>
      <c r="BI113" s="316"/>
      <c r="BS113" s="316"/>
      <c r="CC113" s="316"/>
      <c r="CM113" s="316"/>
      <c r="CW113" s="316"/>
      <c r="DG113" s="316"/>
      <c r="DQ113" s="316"/>
      <c r="EA113" s="316"/>
      <c r="EK113" s="316"/>
      <c r="EU113" s="316"/>
      <c r="FE113" s="316"/>
      <c r="FO113" s="316"/>
      <c r="FY113" s="316"/>
      <c r="GI113" s="316"/>
      <c r="GS113" s="316"/>
      <c r="HC113" s="316"/>
      <c r="HM113" s="316"/>
      <c r="HW113" s="316"/>
    </row>
    <row r="114" s="3" customFormat="true" x14ac:dyDescent="0.25">
      <c r="A114" s="316"/>
      <c r="K114" s="316"/>
      <c r="U114" s="316"/>
      <c r="AE114" s="316"/>
      <c r="AO114" s="316"/>
      <c r="AY114" s="316"/>
      <c r="AZ114" s="316"/>
      <c r="BI114" s="316"/>
      <c r="BS114" s="316"/>
      <c r="CC114" s="316"/>
      <c r="CM114" s="316"/>
      <c r="CW114" s="316"/>
      <c r="DG114" s="316"/>
      <c r="DQ114" s="316"/>
      <c r="EA114" s="316"/>
      <c r="EK114" s="316"/>
      <c r="EU114" s="316"/>
      <c r="FE114" s="316"/>
      <c r="FO114" s="316"/>
      <c r="FY114" s="316"/>
      <c r="GI114" s="316"/>
      <c r="GS114" s="316"/>
      <c r="HC114" s="316"/>
      <c r="HM114" s="316"/>
      <c r="HW114" s="316"/>
    </row>
    <row r="115" s="3" customFormat="true" x14ac:dyDescent="0.25">
      <c r="A115" s="316"/>
      <c r="K115" s="316"/>
      <c r="U115" s="316"/>
      <c r="AE115" s="316"/>
      <c r="AO115" s="316"/>
      <c r="AY115" s="316"/>
      <c r="AZ115" s="316"/>
      <c r="BI115" s="316"/>
      <c r="BS115" s="316"/>
      <c r="CC115" s="316"/>
      <c r="CM115" s="316"/>
      <c r="CW115" s="316"/>
      <c r="DG115" s="316"/>
      <c r="DQ115" s="316"/>
      <c r="EA115" s="316"/>
      <c r="EK115" s="316"/>
      <c r="EU115" s="316"/>
      <c r="FE115" s="316"/>
      <c r="FO115" s="316"/>
      <c r="FY115" s="316"/>
      <c r="GI115" s="316"/>
      <c r="GS115" s="316"/>
      <c r="HC115" s="316"/>
      <c r="HM115" s="316"/>
      <c r="HW115" s="316"/>
    </row>
    <row r="116" s="3" customFormat="true" x14ac:dyDescent="0.25">
      <c r="A116" s="316"/>
      <c r="K116" s="316"/>
      <c r="U116" s="316"/>
      <c r="AE116" s="316"/>
      <c r="AO116" s="316"/>
      <c r="AY116" s="316"/>
      <c r="AZ116" s="316"/>
      <c r="BI116" s="316"/>
      <c r="BS116" s="316"/>
      <c r="CC116" s="316"/>
      <c r="CM116" s="316"/>
      <c r="CW116" s="316"/>
      <c r="DG116" s="316"/>
      <c r="DQ116" s="316"/>
      <c r="EA116" s="316"/>
      <c r="EK116" s="316"/>
      <c r="EU116" s="316"/>
      <c r="FE116" s="316"/>
      <c r="FO116" s="316"/>
      <c r="FY116" s="316"/>
      <c r="GI116" s="316"/>
      <c r="GS116" s="316"/>
      <c r="HC116" s="316"/>
      <c r="HM116" s="316"/>
      <c r="HW116" s="316"/>
    </row>
    <row r="117" s="3" customFormat="true" x14ac:dyDescent="0.25">
      <c r="A117" s="316"/>
      <c r="K117" s="316"/>
      <c r="U117" s="316"/>
      <c r="AE117" s="316"/>
      <c r="AO117" s="316"/>
      <c r="AY117" s="316"/>
      <c r="AZ117" s="316"/>
      <c r="BI117" s="316"/>
      <c r="BS117" s="316"/>
      <c r="CC117" s="316"/>
      <c r="CM117" s="316"/>
      <c r="CW117" s="316"/>
      <c r="DG117" s="316"/>
      <c r="DQ117" s="316"/>
      <c r="EA117" s="316"/>
      <c r="EK117" s="316"/>
      <c r="EU117" s="316"/>
      <c r="FE117" s="316"/>
      <c r="FO117" s="316"/>
      <c r="FY117" s="316"/>
      <c r="GI117" s="316"/>
      <c r="GS117" s="316"/>
      <c r="HC117" s="316"/>
      <c r="HM117" s="316"/>
      <c r="HW117" s="316"/>
    </row>
    <row r="118" s="3" customFormat="true" x14ac:dyDescent="0.25">
      <c r="A118" s="316"/>
      <c r="K118" s="316"/>
      <c r="U118" s="316"/>
      <c r="AE118" s="316"/>
      <c r="AO118" s="316"/>
      <c r="AY118" s="316"/>
      <c r="AZ118" s="316"/>
      <c r="BI118" s="316"/>
      <c r="BS118" s="316"/>
      <c r="CC118" s="316"/>
      <c r="CM118" s="316"/>
      <c r="CW118" s="316"/>
      <c r="DG118" s="316"/>
      <c r="DQ118" s="316"/>
      <c r="EA118" s="316"/>
      <c r="EK118" s="316"/>
      <c r="EU118" s="316"/>
      <c r="FE118" s="316"/>
      <c r="FO118" s="316"/>
      <c r="FY118" s="316"/>
      <c r="GI118" s="316"/>
      <c r="GS118" s="316"/>
      <c r="HC118" s="316"/>
      <c r="HM118" s="316"/>
      <c r="HW118" s="316"/>
    </row>
    <row r="119" s="3" customFormat="true" x14ac:dyDescent="0.25">
      <c r="A119" s="316"/>
      <c r="K119" s="316"/>
      <c r="U119" s="316"/>
      <c r="AE119" s="316"/>
      <c r="AO119" s="316"/>
      <c r="AY119" s="316"/>
      <c r="AZ119" s="316"/>
      <c r="BI119" s="316"/>
      <c r="BS119" s="316"/>
      <c r="CC119" s="316"/>
      <c r="CM119" s="316"/>
      <c r="CW119" s="316"/>
      <c r="DG119" s="316"/>
      <c r="DQ119" s="316"/>
      <c r="EA119" s="316"/>
      <c r="EK119" s="316"/>
      <c r="EU119" s="316"/>
      <c r="FE119" s="316"/>
      <c r="FO119" s="316"/>
      <c r="FY119" s="316"/>
      <c r="GI119" s="316"/>
      <c r="GS119" s="316"/>
      <c r="HC119" s="316"/>
      <c r="HM119" s="316"/>
      <c r="HW119" s="316"/>
    </row>
    <row r="120" s="3" customFormat="true" x14ac:dyDescent="0.25">
      <c r="A120" s="316"/>
      <c r="K120" s="316"/>
      <c r="U120" s="316"/>
      <c r="AE120" s="316"/>
      <c r="AO120" s="316"/>
      <c r="AY120" s="316"/>
      <c r="AZ120" s="316"/>
      <c r="BI120" s="316"/>
      <c r="BS120" s="316"/>
      <c r="CC120" s="316"/>
      <c r="CM120" s="316"/>
      <c r="CW120" s="316"/>
      <c r="DG120" s="316"/>
      <c r="DQ120" s="316"/>
      <c r="EA120" s="316"/>
      <c r="EK120" s="316"/>
      <c r="EU120" s="316"/>
      <c r="FE120" s="316"/>
      <c r="FO120" s="316"/>
      <c r="FY120" s="316"/>
      <c r="GI120" s="316"/>
      <c r="GS120" s="316"/>
      <c r="HC120" s="316"/>
      <c r="HM120" s="316"/>
      <c r="HW120" s="316"/>
    </row>
    <row r="121" s="3" customFormat="true" x14ac:dyDescent="0.25">
      <c r="A121" s="316"/>
      <c r="K121" s="316"/>
      <c r="U121" s="316"/>
      <c r="AE121" s="316"/>
      <c r="AO121" s="316"/>
      <c r="AY121" s="316"/>
      <c r="AZ121" s="316"/>
      <c r="BI121" s="316"/>
      <c r="BS121" s="316"/>
      <c r="CC121" s="316"/>
      <c r="CM121" s="316"/>
      <c r="CW121" s="316"/>
      <c r="DG121" s="316"/>
      <c r="DQ121" s="316"/>
      <c r="EA121" s="316"/>
      <c r="EK121" s="316"/>
      <c r="EU121" s="316"/>
      <c r="FE121" s="316"/>
      <c r="FO121" s="316"/>
      <c r="FY121" s="316"/>
      <c r="GI121" s="316"/>
      <c r="GS121" s="316"/>
      <c r="HC121" s="316"/>
      <c r="HM121" s="316"/>
      <c r="HW121" s="316"/>
    </row>
    <row r="122" s="3" customFormat="true" x14ac:dyDescent="0.25">
      <c r="A122" s="316"/>
      <c r="K122" s="316"/>
      <c r="U122" s="316"/>
      <c r="AE122" s="316"/>
      <c r="AO122" s="316"/>
      <c r="AY122" s="316"/>
      <c r="AZ122" s="316"/>
      <c r="BI122" s="316"/>
      <c r="BS122" s="316"/>
      <c r="CC122" s="316"/>
      <c r="CM122" s="316"/>
      <c r="CW122" s="316"/>
      <c r="DG122" s="316"/>
      <c r="DQ122" s="316"/>
      <c r="EA122" s="316"/>
      <c r="EK122" s="316"/>
      <c r="EU122" s="316"/>
      <c r="FE122" s="316"/>
      <c r="FO122" s="316"/>
      <c r="FY122" s="316"/>
      <c r="GI122" s="316"/>
      <c r="GS122" s="316"/>
      <c r="HC122" s="316"/>
      <c r="HM122" s="316"/>
      <c r="HW122" s="316"/>
    </row>
    <row r="123" s="3" customFormat="true" x14ac:dyDescent="0.25">
      <c r="A123" s="316"/>
      <c r="K123" s="316"/>
      <c r="U123" s="316"/>
      <c r="AE123" s="316"/>
      <c r="AO123" s="316"/>
      <c r="AY123" s="316"/>
      <c r="AZ123" s="316"/>
      <c r="BI123" s="316"/>
      <c r="BS123" s="316"/>
      <c r="CC123" s="316"/>
      <c r="CM123" s="316"/>
      <c r="CW123" s="316"/>
      <c r="DG123" s="316"/>
      <c r="DQ123" s="316"/>
      <c r="EA123" s="316"/>
      <c r="EK123" s="316"/>
      <c r="EU123" s="316"/>
      <c r="FE123" s="316"/>
      <c r="FO123" s="316"/>
      <c r="FY123" s="316"/>
      <c r="GI123" s="316"/>
      <c r="GS123" s="316"/>
      <c r="HC123" s="316"/>
      <c r="HM123" s="316"/>
      <c r="HW123" s="316"/>
    </row>
    <row r="124" s="3" customFormat="true" x14ac:dyDescent="0.25">
      <c r="A124" s="316"/>
      <c r="K124" s="316"/>
      <c r="U124" s="316"/>
      <c r="AE124" s="316"/>
      <c r="AO124" s="316"/>
      <c r="AY124" s="316"/>
      <c r="AZ124" s="316"/>
      <c r="BI124" s="316"/>
      <c r="BS124" s="316"/>
      <c r="CC124" s="316"/>
      <c r="CM124" s="316"/>
      <c r="CW124" s="316"/>
      <c r="DG124" s="316"/>
      <c r="DQ124" s="316"/>
      <c r="EA124" s="316"/>
      <c r="EK124" s="316"/>
      <c r="EU124" s="316"/>
      <c r="FE124" s="316"/>
      <c r="FO124" s="316"/>
      <c r="FY124" s="316"/>
      <c r="GI124" s="316"/>
      <c r="GS124" s="316"/>
      <c r="HC124" s="316"/>
      <c r="HM124" s="316"/>
      <c r="HW124" s="316"/>
    </row>
    <row r="125" s="3" customFormat="true" x14ac:dyDescent="0.25">
      <c r="A125" s="316"/>
      <c r="K125" s="316"/>
      <c r="U125" s="316"/>
      <c r="AE125" s="316"/>
      <c r="AO125" s="316"/>
      <c r="AY125" s="316"/>
      <c r="AZ125" s="316"/>
      <c r="BI125" s="316"/>
      <c r="BS125" s="316"/>
      <c r="CC125" s="316"/>
      <c r="CM125" s="316"/>
      <c r="CW125" s="316"/>
      <c r="DG125" s="316"/>
      <c r="DQ125" s="316"/>
      <c r="EA125" s="316"/>
      <c r="EK125" s="316"/>
      <c r="EU125" s="316"/>
      <c r="FE125" s="316"/>
      <c r="FO125" s="316"/>
      <c r="FY125" s="316"/>
      <c r="GI125" s="316"/>
      <c r="GS125" s="316"/>
      <c r="HC125" s="316"/>
      <c r="HM125" s="316"/>
      <c r="HW125" s="316"/>
    </row>
    <row r="126" s="3" customFormat="true" x14ac:dyDescent="0.25">
      <c r="A126" s="316"/>
      <c r="K126" s="316"/>
      <c r="U126" s="316"/>
      <c r="AE126" s="316"/>
      <c r="AO126" s="316"/>
      <c r="AY126" s="316"/>
      <c r="AZ126" s="316"/>
      <c r="BI126" s="316"/>
      <c r="BS126" s="316"/>
      <c r="CC126" s="316"/>
      <c r="CM126" s="316"/>
      <c r="CW126" s="316"/>
      <c r="DG126" s="316"/>
      <c r="DQ126" s="316"/>
      <c r="EA126" s="316"/>
      <c r="EK126" s="316"/>
      <c r="EU126" s="316"/>
      <c r="FE126" s="316"/>
      <c r="FO126" s="316"/>
      <c r="FY126" s="316"/>
      <c r="GI126" s="316"/>
      <c r="GS126" s="316"/>
      <c r="HC126" s="316"/>
      <c r="HM126" s="316"/>
      <c r="HW126" s="316"/>
    </row>
    <row r="127" s="3" customFormat="true" x14ac:dyDescent="0.25">
      <c r="A127" s="316"/>
      <c r="K127" s="316"/>
      <c r="U127" s="316"/>
      <c r="AE127" s="316"/>
      <c r="AO127" s="316"/>
      <c r="AY127" s="316"/>
      <c r="AZ127" s="316"/>
      <c r="BI127" s="316"/>
      <c r="BS127" s="316"/>
      <c r="CC127" s="316"/>
      <c r="CM127" s="316"/>
      <c r="CW127" s="316"/>
      <c r="DG127" s="316"/>
      <c r="DQ127" s="316"/>
      <c r="EA127" s="316"/>
      <c r="EK127" s="316"/>
      <c r="EU127" s="316"/>
      <c r="FE127" s="316"/>
      <c r="FO127" s="316"/>
      <c r="FY127" s="316"/>
      <c r="GI127" s="316"/>
      <c r="GS127" s="316"/>
      <c r="HC127" s="316"/>
      <c r="HM127" s="316"/>
      <c r="HW127" s="316"/>
    </row>
    <row r="128" s="3" customFormat="true" x14ac:dyDescent="0.25">
      <c r="A128" s="316"/>
      <c r="K128" s="316"/>
      <c r="U128" s="316"/>
      <c r="AE128" s="316"/>
      <c r="AO128" s="316"/>
      <c r="AY128" s="316"/>
      <c r="AZ128" s="316"/>
      <c r="BI128" s="316"/>
      <c r="BS128" s="316"/>
      <c r="CC128" s="316"/>
      <c r="CM128" s="316"/>
      <c r="CW128" s="316"/>
      <c r="DG128" s="316"/>
      <c r="DQ128" s="316"/>
      <c r="EA128" s="316"/>
      <c r="EK128" s="316"/>
      <c r="EU128" s="316"/>
      <c r="FE128" s="316"/>
      <c r="FO128" s="316"/>
      <c r="FY128" s="316"/>
      <c r="GI128" s="316"/>
      <c r="GS128" s="316"/>
      <c r="HC128" s="316"/>
      <c r="HM128" s="316"/>
      <c r="HW128" s="316"/>
    </row>
    <row r="129" s="3" customFormat="true" x14ac:dyDescent="0.25">
      <c r="A129" s="316"/>
      <c r="K129" s="316"/>
      <c r="U129" s="316"/>
      <c r="AE129" s="316"/>
      <c r="AO129" s="316"/>
      <c r="AY129" s="316"/>
      <c r="AZ129" s="316"/>
      <c r="BI129" s="316"/>
      <c r="BS129" s="316"/>
      <c r="CC129" s="316"/>
      <c r="CM129" s="316"/>
      <c r="CW129" s="316"/>
      <c r="DG129" s="316"/>
      <c r="DQ129" s="316"/>
      <c r="EA129" s="316"/>
      <c r="EK129" s="316"/>
      <c r="EU129" s="316"/>
      <c r="FE129" s="316"/>
      <c r="FO129" s="316"/>
      <c r="FY129" s="316"/>
      <c r="GI129" s="316"/>
      <c r="GS129" s="316"/>
      <c r="HC129" s="316"/>
      <c r="HM129" s="316"/>
      <c r="HW129" s="316"/>
    </row>
    <row r="130" s="3" customFormat="true" x14ac:dyDescent="0.25">
      <c r="A130" s="316"/>
      <c r="K130" s="316"/>
      <c r="U130" s="316"/>
      <c r="AE130" s="316"/>
      <c r="AO130" s="316"/>
      <c r="AY130" s="316"/>
      <c r="AZ130" s="316"/>
      <c r="BI130" s="316"/>
      <c r="BS130" s="316"/>
      <c r="CC130" s="316"/>
      <c r="CM130" s="316"/>
      <c r="CW130" s="316"/>
      <c r="DG130" s="316"/>
      <c r="DQ130" s="316"/>
      <c r="EA130" s="316"/>
      <c r="EK130" s="316"/>
      <c r="EU130" s="316"/>
      <c r="FE130" s="316"/>
      <c r="FO130" s="316"/>
      <c r="FY130" s="316"/>
      <c r="GI130" s="316"/>
      <c r="GS130" s="316"/>
      <c r="HC130" s="316"/>
      <c r="HM130" s="316"/>
      <c r="HW130" s="316"/>
    </row>
    <row r="131" s="3" customFormat="true" x14ac:dyDescent="0.25">
      <c r="A131" s="316"/>
      <c r="K131" s="316"/>
      <c r="U131" s="316"/>
      <c r="AE131" s="316"/>
      <c r="AO131" s="316"/>
      <c r="AY131" s="316"/>
      <c r="AZ131" s="316"/>
      <c r="BI131" s="316"/>
      <c r="BS131" s="316"/>
      <c r="CC131" s="316"/>
      <c r="CM131" s="316"/>
      <c r="CW131" s="316"/>
      <c r="DG131" s="316"/>
      <c r="DQ131" s="316"/>
      <c r="EA131" s="316"/>
      <c r="EK131" s="316"/>
      <c r="EU131" s="316"/>
      <c r="FE131" s="316"/>
      <c r="FO131" s="316"/>
      <c r="FY131" s="316"/>
      <c r="GI131" s="316"/>
      <c r="GS131" s="316"/>
      <c r="HC131" s="316"/>
      <c r="HM131" s="316"/>
      <c r="HW131" s="316"/>
    </row>
    <row r="132" s="3" customFormat="true" x14ac:dyDescent="0.25">
      <c r="A132" s="316"/>
      <c r="K132" s="316"/>
      <c r="U132" s="316"/>
      <c r="AE132" s="316"/>
      <c r="AO132" s="316"/>
      <c r="AY132" s="316"/>
      <c r="AZ132" s="316"/>
      <c r="BI132" s="316"/>
      <c r="BS132" s="316"/>
      <c r="CC132" s="316"/>
      <c r="CM132" s="316"/>
      <c r="CW132" s="316"/>
      <c r="DG132" s="316"/>
      <c r="DQ132" s="316"/>
      <c r="EA132" s="316"/>
      <c r="EK132" s="316"/>
      <c r="EU132" s="316"/>
      <c r="FE132" s="316"/>
      <c r="FO132" s="316"/>
      <c r="FY132" s="316"/>
      <c r="GI132" s="316"/>
      <c r="GS132" s="316"/>
      <c r="HC132" s="316"/>
      <c r="HM132" s="316"/>
      <c r="HW132" s="316"/>
    </row>
    <row r="133" s="3" customFormat="true" x14ac:dyDescent="0.25">
      <c r="A133" s="316"/>
      <c r="K133" s="316"/>
      <c r="U133" s="316"/>
      <c r="AE133" s="316"/>
      <c r="AO133" s="316"/>
      <c r="AY133" s="316"/>
      <c r="AZ133" s="316"/>
      <c r="BI133" s="316"/>
      <c r="BS133" s="316"/>
      <c r="CC133" s="316"/>
      <c r="CM133" s="316"/>
      <c r="CW133" s="316"/>
      <c r="DG133" s="316"/>
      <c r="DQ133" s="316"/>
      <c r="EA133" s="316"/>
      <c r="EK133" s="316"/>
      <c r="EU133" s="316"/>
      <c r="FE133" s="316"/>
      <c r="FO133" s="316"/>
      <c r="FY133" s="316"/>
      <c r="GI133" s="316"/>
      <c r="GS133" s="316"/>
      <c r="HC133" s="316"/>
      <c r="HM133" s="316"/>
      <c r="HW133" s="316"/>
    </row>
    <row r="134" s="3" customFormat="true" x14ac:dyDescent="0.25">
      <c r="A134" s="316"/>
      <c r="K134" s="316"/>
      <c r="U134" s="316"/>
      <c r="AE134" s="316"/>
      <c r="AO134" s="316"/>
      <c r="AY134" s="316"/>
      <c r="AZ134" s="316"/>
      <c r="BI134" s="316"/>
      <c r="BS134" s="316"/>
      <c r="CC134" s="316"/>
      <c r="CM134" s="316"/>
      <c r="CW134" s="316"/>
      <c r="DG134" s="316"/>
      <c r="DQ134" s="316"/>
      <c r="EA134" s="316"/>
      <c r="EK134" s="316"/>
      <c r="EU134" s="316"/>
      <c r="FE134" s="316"/>
      <c r="FO134" s="316"/>
      <c r="FY134" s="316"/>
      <c r="GI134" s="316"/>
      <c r="GS134" s="316"/>
      <c r="HC134" s="316"/>
      <c r="HM134" s="316"/>
      <c r="HW134" s="316"/>
    </row>
    <row r="135" s="3" customFormat="true" x14ac:dyDescent="0.25">
      <c r="A135" s="316"/>
      <c r="K135" s="316"/>
      <c r="U135" s="316"/>
      <c r="AE135" s="316"/>
      <c r="AO135" s="316"/>
      <c r="AY135" s="316"/>
      <c r="AZ135" s="316"/>
      <c r="BI135" s="316"/>
      <c r="BS135" s="316"/>
      <c r="CC135" s="316"/>
      <c r="CM135" s="316"/>
      <c r="CW135" s="316"/>
      <c r="DG135" s="316"/>
      <c r="DQ135" s="316"/>
      <c r="EA135" s="316"/>
      <c r="EK135" s="316"/>
      <c r="EU135" s="316"/>
      <c r="FE135" s="316"/>
      <c r="FO135" s="316"/>
      <c r="FY135" s="316"/>
      <c r="GI135" s="316"/>
      <c r="GS135" s="316"/>
      <c r="HC135" s="316"/>
      <c r="HM135" s="316"/>
      <c r="HW135" s="316"/>
    </row>
    <row r="136" s="3" customFormat="true" x14ac:dyDescent="0.25">
      <c r="A136" s="316"/>
      <c r="K136" s="316"/>
      <c r="U136" s="316"/>
      <c r="AE136" s="316"/>
      <c r="AO136" s="316"/>
      <c r="AY136" s="316"/>
      <c r="AZ136" s="316"/>
      <c r="BI136" s="316"/>
      <c r="BS136" s="316"/>
      <c r="CC136" s="316"/>
      <c r="CM136" s="316"/>
      <c r="CW136" s="316"/>
      <c r="DG136" s="316"/>
      <c r="DQ136" s="316"/>
      <c r="EA136" s="316"/>
      <c r="EK136" s="316"/>
      <c r="EU136" s="316"/>
      <c r="FE136" s="316"/>
      <c r="FO136" s="316"/>
      <c r="FY136" s="316"/>
      <c r="GI136" s="316"/>
      <c r="GS136" s="316"/>
      <c r="HC136" s="316"/>
      <c r="HM136" s="316"/>
      <c r="HW136" s="316"/>
    </row>
    <row r="137" s="3" customFormat="true" x14ac:dyDescent="0.25">
      <c r="A137" s="316"/>
      <c r="K137" s="316"/>
      <c r="U137" s="316"/>
      <c r="AE137" s="316"/>
      <c r="AO137" s="316"/>
      <c r="AY137" s="316"/>
      <c r="AZ137" s="316"/>
      <c r="BI137" s="316"/>
      <c r="BS137" s="316"/>
      <c r="CC137" s="316"/>
      <c r="CM137" s="316"/>
      <c r="CW137" s="316"/>
      <c r="DG137" s="316"/>
      <c r="DQ137" s="316"/>
      <c r="EA137" s="316"/>
      <c r="EK137" s="316"/>
      <c r="EU137" s="316"/>
      <c r="FE137" s="316"/>
      <c r="FO137" s="316"/>
      <c r="FY137" s="316"/>
      <c r="GI137" s="316"/>
      <c r="GS137" s="316"/>
      <c r="HC137" s="316"/>
      <c r="HM137" s="316"/>
      <c r="HW137" s="316"/>
    </row>
    <row r="138" s="3" customFormat="true" x14ac:dyDescent="0.25">
      <c r="A138" s="316"/>
      <c r="K138" s="316"/>
      <c r="U138" s="316"/>
      <c r="AE138" s="316"/>
      <c r="AO138" s="316"/>
      <c r="AY138" s="316"/>
      <c r="AZ138" s="316"/>
      <c r="BI138" s="316"/>
      <c r="BS138" s="316"/>
      <c r="CC138" s="316"/>
      <c r="CM138" s="316"/>
      <c r="CW138" s="316"/>
      <c r="DG138" s="316"/>
      <c r="DQ138" s="316"/>
      <c r="EA138" s="316"/>
      <c r="EK138" s="316"/>
      <c r="EU138" s="316"/>
      <c r="FE138" s="316"/>
      <c r="FO138" s="316"/>
      <c r="FY138" s="316"/>
      <c r="GI138" s="316"/>
      <c r="GS138" s="316"/>
      <c r="HC138" s="316"/>
      <c r="HM138" s="316"/>
      <c r="HW138" s="316"/>
    </row>
    <row r="139" s="3" customFormat="true" x14ac:dyDescent="0.25">
      <c r="A139" s="316"/>
      <c r="K139" s="316"/>
      <c r="U139" s="316"/>
      <c r="AE139" s="316"/>
      <c r="AO139" s="316"/>
      <c r="AY139" s="316"/>
      <c r="AZ139" s="316"/>
      <c r="BI139" s="316"/>
      <c r="BS139" s="316"/>
      <c r="CC139" s="316"/>
      <c r="CM139" s="316"/>
      <c r="CW139" s="316"/>
      <c r="DG139" s="316"/>
      <c r="DQ139" s="316"/>
      <c r="EA139" s="316"/>
      <c r="EK139" s="316"/>
      <c r="EU139" s="316"/>
      <c r="FE139" s="316"/>
      <c r="FO139" s="316"/>
      <c r="FY139" s="316"/>
      <c r="GI139" s="316"/>
      <c r="GS139" s="316"/>
      <c r="HC139" s="316"/>
      <c r="HM139" s="316"/>
      <c r="HW139" s="316"/>
    </row>
    <row r="140" s="3" customFormat="true" x14ac:dyDescent="0.25">
      <c r="A140" s="316"/>
      <c r="K140" s="316"/>
      <c r="U140" s="316"/>
      <c r="AE140" s="316"/>
      <c r="AO140" s="316"/>
      <c r="AY140" s="316"/>
      <c r="AZ140" s="316"/>
      <c r="BI140" s="316"/>
      <c r="BS140" s="316"/>
      <c r="CC140" s="316"/>
      <c r="CM140" s="316"/>
      <c r="CW140" s="316"/>
      <c r="DG140" s="316"/>
      <c r="DQ140" s="316"/>
      <c r="EA140" s="316"/>
      <c r="EK140" s="316"/>
      <c r="EU140" s="316"/>
      <c r="FE140" s="316"/>
      <c r="FO140" s="316"/>
      <c r="FY140" s="316"/>
      <c r="GI140" s="316"/>
      <c r="GS140" s="316"/>
      <c r="HC140" s="316"/>
      <c r="HM140" s="316"/>
      <c r="HW140" s="316"/>
    </row>
    <row r="141" s="3" customFormat="true" x14ac:dyDescent="0.25">
      <c r="A141" s="316"/>
      <c r="K141" s="316"/>
      <c r="U141" s="316"/>
      <c r="AE141" s="316"/>
      <c r="AO141" s="316"/>
      <c r="AY141" s="316"/>
      <c r="AZ141" s="316"/>
      <c r="BI141" s="316"/>
      <c r="BS141" s="316"/>
      <c r="CC141" s="316"/>
      <c r="CM141" s="316"/>
      <c r="CW141" s="316"/>
      <c r="DG141" s="316"/>
      <c r="DQ141" s="316"/>
      <c r="EA141" s="316"/>
      <c r="EK141" s="316"/>
      <c r="EU141" s="316"/>
      <c r="FE141" s="316"/>
      <c r="FO141" s="316"/>
      <c r="FY141" s="316"/>
      <c r="GI141" s="316"/>
      <c r="GS141" s="316"/>
      <c r="HC141" s="316"/>
      <c r="HM141" s="316"/>
      <c r="HW141" s="316"/>
    </row>
    <row r="142" s="3" customFormat="true" x14ac:dyDescent="0.25">
      <c r="A142" s="316"/>
      <c r="K142" s="316"/>
      <c r="U142" s="316"/>
      <c r="AE142" s="316"/>
      <c r="AO142" s="316"/>
      <c r="AY142" s="316"/>
      <c r="AZ142" s="316"/>
      <c r="BI142" s="316"/>
      <c r="BS142" s="316"/>
      <c r="CC142" s="316"/>
      <c r="CM142" s="316"/>
      <c r="CW142" s="316"/>
      <c r="DG142" s="316"/>
      <c r="DQ142" s="316"/>
      <c r="EA142" s="316"/>
      <c r="EK142" s="316"/>
      <c r="EU142" s="316"/>
      <c r="FE142" s="316"/>
      <c r="FO142" s="316"/>
      <c r="FY142" s="316"/>
      <c r="GI142" s="316"/>
      <c r="GS142" s="316"/>
      <c r="HC142" s="316"/>
      <c r="HM142" s="316"/>
      <c r="HW142" s="316"/>
    </row>
    <row r="143" s="3" customFormat="true" x14ac:dyDescent="0.25">
      <c r="A143" s="316"/>
      <c r="K143" s="316"/>
      <c r="U143" s="316"/>
      <c r="AE143" s="316"/>
      <c r="AO143" s="316"/>
      <c r="AY143" s="316"/>
      <c r="AZ143" s="316"/>
      <c r="BI143" s="316"/>
      <c r="BS143" s="316"/>
      <c r="CC143" s="316"/>
      <c r="CM143" s="316"/>
      <c r="CW143" s="316"/>
      <c r="DG143" s="316"/>
      <c r="DQ143" s="316"/>
      <c r="EA143" s="316"/>
      <c r="EK143" s="316"/>
      <c r="EU143" s="316"/>
      <c r="FE143" s="316"/>
      <c r="FO143" s="316"/>
      <c r="FY143" s="316"/>
      <c r="GI143" s="316"/>
      <c r="GS143" s="316"/>
      <c r="HC143" s="316"/>
      <c r="HM143" s="316"/>
      <c r="HW143" s="316"/>
    </row>
    <row r="144" s="3" customFormat="true" x14ac:dyDescent="0.25">
      <c r="A144" s="316"/>
      <c r="K144" s="316"/>
      <c r="U144" s="316"/>
      <c r="AE144" s="316"/>
      <c r="AO144" s="316"/>
      <c r="AY144" s="316"/>
      <c r="AZ144" s="316"/>
      <c r="BI144" s="316"/>
      <c r="BS144" s="316"/>
      <c r="CC144" s="316"/>
      <c r="CM144" s="316"/>
      <c r="CW144" s="316"/>
      <c r="DG144" s="316"/>
      <c r="DQ144" s="316"/>
      <c r="EA144" s="316"/>
      <c r="EK144" s="316"/>
      <c r="EU144" s="316"/>
      <c r="FE144" s="316"/>
      <c r="FO144" s="316"/>
      <c r="FY144" s="316"/>
      <c r="GI144" s="316"/>
      <c r="GS144" s="316"/>
      <c r="HC144" s="316"/>
      <c r="HM144" s="316"/>
      <c r="HW144" s="316"/>
    </row>
    <row r="145" s="3" customFormat="true" x14ac:dyDescent="0.25">
      <c r="A145" s="316"/>
      <c r="K145" s="316"/>
      <c r="U145" s="316"/>
      <c r="AE145" s="316"/>
      <c r="AO145" s="316"/>
      <c r="AY145" s="316"/>
      <c r="AZ145" s="316"/>
      <c r="BI145" s="316"/>
      <c r="BS145" s="316"/>
      <c r="CC145" s="316"/>
      <c r="CM145" s="316"/>
      <c r="CW145" s="316"/>
      <c r="DG145" s="316"/>
      <c r="DQ145" s="316"/>
      <c r="EA145" s="316"/>
      <c r="EK145" s="316"/>
      <c r="EU145" s="316"/>
      <c r="FE145" s="316"/>
      <c r="FO145" s="316"/>
      <c r="FY145" s="316"/>
      <c r="GI145" s="316"/>
      <c r="GS145" s="316"/>
      <c r="HC145" s="316"/>
      <c r="HM145" s="316"/>
      <c r="HW145" s="316"/>
    </row>
    <row r="146" s="3" customFormat="true" x14ac:dyDescent="0.25">
      <c r="A146" s="316"/>
      <c r="K146" s="316"/>
      <c r="U146" s="316"/>
      <c r="AE146" s="316"/>
      <c r="AO146" s="316"/>
      <c r="AY146" s="316"/>
      <c r="AZ146" s="316"/>
      <c r="BI146" s="316"/>
      <c r="BS146" s="316"/>
      <c r="CC146" s="316"/>
      <c r="CM146" s="316"/>
      <c r="CW146" s="316"/>
      <c r="DG146" s="316"/>
      <c r="DQ146" s="316"/>
      <c r="EA146" s="316"/>
      <c r="EK146" s="316"/>
      <c r="EU146" s="316"/>
      <c r="FE146" s="316"/>
      <c r="FO146" s="316"/>
      <c r="FY146" s="316"/>
      <c r="GI146" s="316"/>
      <c r="GS146" s="316"/>
      <c r="HC146" s="316"/>
      <c r="HM146" s="316"/>
      <c r="HW146" s="316"/>
    </row>
    <row r="147" s="3" customFormat="true" x14ac:dyDescent="0.25">
      <c r="A147" s="316"/>
      <c r="K147" s="316"/>
      <c r="U147" s="316"/>
      <c r="AE147" s="316"/>
      <c r="AO147" s="316"/>
      <c r="AY147" s="316"/>
      <c r="AZ147" s="316"/>
      <c r="BI147" s="316"/>
      <c r="BS147" s="316"/>
      <c r="CC147" s="316"/>
      <c r="CM147" s="316"/>
      <c r="CW147" s="316"/>
      <c r="DG147" s="316"/>
      <c r="DQ147" s="316"/>
      <c r="EA147" s="316"/>
      <c r="EK147" s="316"/>
      <c r="EU147" s="316"/>
      <c r="FE147" s="316"/>
      <c r="FO147" s="316"/>
      <c r="FY147" s="316"/>
      <c r="GI147" s="316"/>
      <c r="GS147" s="316"/>
      <c r="HC147" s="316"/>
      <c r="HM147" s="316"/>
      <c r="HW147" s="316"/>
    </row>
    <row r="148" s="3" customFormat="true" x14ac:dyDescent="0.25">
      <c r="A148" s="316"/>
      <c r="K148" s="316"/>
      <c r="U148" s="316"/>
      <c r="AE148" s="316"/>
      <c r="AO148" s="316"/>
      <c r="AY148" s="316"/>
      <c r="AZ148" s="316"/>
      <c r="BI148" s="316"/>
      <c r="BS148" s="316"/>
      <c r="CC148" s="316"/>
      <c r="CM148" s="316"/>
      <c r="CW148" s="316"/>
      <c r="DG148" s="316"/>
      <c r="DQ148" s="316"/>
      <c r="EA148" s="316"/>
      <c r="EK148" s="316"/>
      <c r="EU148" s="316"/>
      <c r="FE148" s="316"/>
      <c r="FO148" s="316"/>
      <c r="FY148" s="316"/>
      <c r="GI148" s="316"/>
      <c r="GS148" s="316"/>
      <c r="HC148" s="316"/>
      <c r="HM148" s="316"/>
      <c r="HW148" s="316"/>
    </row>
    <row r="149" s="3" customFormat="true" x14ac:dyDescent="0.25">
      <c r="A149" s="316"/>
      <c r="K149" s="316"/>
      <c r="U149" s="316"/>
      <c r="AE149" s="316"/>
      <c r="AO149" s="316"/>
      <c r="AY149" s="316"/>
      <c r="AZ149" s="316"/>
      <c r="BI149" s="316"/>
      <c r="BS149" s="316"/>
      <c r="CC149" s="316"/>
      <c r="CM149" s="316"/>
      <c r="CW149" s="316"/>
      <c r="DG149" s="316"/>
      <c r="DQ149" s="316"/>
      <c r="EA149" s="316"/>
      <c r="EK149" s="316"/>
      <c r="EU149" s="316"/>
      <c r="FE149" s="316"/>
      <c r="FO149" s="316"/>
      <c r="FY149" s="316"/>
      <c r="GI149" s="316"/>
      <c r="GS149" s="316"/>
      <c r="HC149" s="316"/>
      <c r="HM149" s="316"/>
      <c r="HW149" s="316"/>
    </row>
    <row r="150" s="3" customFormat="true" x14ac:dyDescent="0.25">
      <c r="A150" s="316"/>
      <c r="K150" s="316"/>
      <c r="U150" s="316"/>
      <c r="AE150" s="316"/>
      <c r="AO150" s="316"/>
      <c r="AY150" s="316"/>
      <c r="AZ150" s="316"/>
      <c r="BI150" s="316"/>
      <c r="BS150" s="316"/>
      <c r="CC150" s="316"/>
      <c r="CM150" s="316"/>
      <c r="CW150" s="316"/>
      <c r="DG150" s="316"/>
      <c r="DQ150" s="316"/>
      <c r="EA150" s="316"/>
      <c r="EK150" s="316"/>
      <c r="EU150" s="316"/>
      <c r="FE150" s="316"/>
      <c r="FO150" s="316"/>
      <c r="FY150" s="316"/>
      <c r="GI150" s="316"/>
      <c r="GS150" s="316"/>
      <c r="HC150" s="316"/>
      <c r="HM150" s="316"/>
      <c r="HW150" s="316"/>
    </row>
    <row r="151" s="3" customFormat="true" x14ac:dyDescent="0.25">
      <c r="A151" s="316"/>
      <c r="K151" s="316"/>
      <c r="U151" s="316"/>
      <c r="AE151" s="316"/>
      <c r="AO151" s="316"/>
      <c r="AY151" s="316"/>
      <c r="AZ151" s="316"/>
      <c r="BI151" s="316"/>
      <c r="BS151" s="316"/>
      <c r="CC151" s="316"/>
      <c r="CM151" s="316"/>
      <c r="CW151" s="316"/>
      <c r="DG151" s="316"/>
      <c r="DQ151" s="316"/>
      <c r="EA151" s="316"/>
      <c r="EK151" s="316"/>
      <c r="EU151" s="316"/>
      <c r="FE151" s="316"/>
      <c r="FO151" s="316"/>
      <c r="FY151" s="316"/>
      <c r="GI151" s="316"/>
      <c r="GS151" s="316"/>
      <c r="HC151" s="316"/>
      <c r="HM151" s="316"/>
      <c r="HW151" s="316"/>
    </row>
    <row r="152" s="3" customFormat="true" x14ac:dyDescent="0.25">
      <c r="A152" s="316"/>
      <c r="K152" s="316"/>
      <c r="U152" s="316"/>
      <c r="AE152" s="316"/>
      <c r="AO152" s="316"/>
      <c r="AY152" s="316"/>
      <c r="AZ152" s="316"/>
      <c r="BI152" s="316"/>
      <c r="BS152" s="316"/>
      <c r="CC152" s="316"/>
      <c r="CM152" s="316"/>
      <c r="CW152" s="316"/>
      <c r="DG152" s="316"/>
      <c r="DQ152" s="316"/>
      <c r="EA152" s="316"/>
      <c r="EK152" s="316"/>
      <c r="EU152" s="316"/>
      <c r="FE152" s="316"/>
      <c r="FO152" s="316"/>
      <c r="FY152" s="316"/>
      <c r="GI152" s="316"/>
      <c r="GS152" s="316"/>
      <c r="HC152" s="316"/>
      <c r="HM152" s="316"/>
      <c r="HW152" s="316"/>
    </row>
    <row r="153" s="3" customFormat="true" x14ac:dyDescent="0.25">
      <c r="A153" s="316"/>
      <c r="K153" s="316"/>
      <c r="U153" s="316"/>
      <c r="AE153" s="316"/>
      <c r="AO153" s="316"/>
      <c r="AY153" s="316"/>
      <c r="AZ153" s="316"/>
      <c r="BI153" s="316"/>
      <c r="BS153" s="316"/>
      <c r="CC153" s="316"/>
      <c r="CM153" s="316"/>
      <c r="CW153" s="316"/>
      <c r="DG153" s="316"/>
      <c r="DQ153" s="316"/>
      <c r="EA153" s="316"/>
      <c r="EK153" s="316"/>
      <c r="EU153" s="316"/>
      <c r="FE153" s="316"/>
      <c r="FO153" s="316"/>
      <c r="FY153" s="316"/>
      <c r="GI153" s="316"/>
      <c r="GS153" s="316"/>
      <c r="HC153" s="316"/>
      <c r="HM153" s="316"/>
      <c r="HW153" s="316"/>
    </row>
    <row r="154" s="3" customFormat="true" x14ac:dyDescent="0.25">
      <c r="A154" s="316"/>
      <c r="K154" s="316"/>
      <c r="U154" s="316"/>
      <c r="AE154" s="316"/>
      <c r="AO154" s="316"/>
      <c r="AY154" s="316"/>
      <c r="AZ154" s="316"/>
      <c r="BI154" s="316"/>
      <c r="BS154" s="316"/>
      <c r="CC154" s="316"/>
      <c r="CM154" s="316"/>
      <c r="CW154" s="316"/>
      <c r="DG154" s="316"/>
      <c r="DQ154" s="316"/>
      <c r="EA154" s="316"/>
      <c r="EK154" s="316"/>
      <c r="EU154" s="316"/>
      <c r="FE154" s="316"/>
      <c r="FO154" s="316"/>
      <c r="FY154" s="316"/>
      <c r="GI154" s="316"/>
      <c r="GS154" s="316"/>
      <c r="HC154" s="316"/>
      <c r="HM154" s="316"/>
      <c r="HW154" s="316"/>
    </row>
    <row r="155" s="3" customFormat="true" x14ac:dyDescent="0.25">
      <c r="A155" s="316"/>
      <c r="K155" s="316"/>
      <c r="U155" s="316"/>
      <c r="AE155" s="316"/>
      <c r="AO155" s="316"/>
      <c r="AY155" s="316"/>
      <c r="AZ155" s="316"/>
      <c r="BI155" s="316"/>
      <c r="BS155" s="316"/>
      <c r="CC155" s="316"/>
      <c r="CM155" s="316"/>
      <c r="CW155" s="316"/>
      <c r="DG155" s="316"/>
      <c r="DQ155" s="316"/>
      <c r="EA155" s="316"/>
      <c r="EK155" s="316"/>
      <c r="EU155" s="316"/>
      <c r="FE155" s="316"/>
      <c r="FO155" s="316"/>
      <c r="FY155" s="316"/>
      <c r="GI155" s="316"/>
      <c r="GS155" s="316"/>
      <c r="HC155" s="316"/>
      <c r="HM155" s="316"/>
      <c r="HW155" s="316"/>
    </row>
    <row r="156" s="3" customFormat="true" x14ac:dyDescent="0.25">
      <c r="A156" s="316"/>
      <c r="K156" s="316"/>
      <c r="U156" s="316"/>
      <c r="AE156" s="316"/>
      <c r="AO156" s="316"/>
      <c r="AY156" s="316"/>
      <c r="AZ156" s="316"/>
      <c r="BI156" s="316"/>
      <c r="BS156" s="316"/>
      <c r="CC156" s="316"/>
      <c r="CM156" s="316"/>
      <c r="CW156" s="316"/>
      <c r="DG156" s="316"/>
      <c r="DQ156" s="316"/>
      <c r="EA156" s="316"/>
      <c r="EK156" s="316"/>
      <c r="EU156" s="316"/>
      <c r="FE156" s="316"/>
      <c r="FO156" s="316"/>
      <c r="FY156" s="316"/>
      <c r="GI156" s="316"/>
      <c r="GS156" s="316"/>
      <c r="HC156" s="316"/>
      <c r="HM156" s="316"/>
      <c r="HW156" s="316"/>
    </row>
    <row r="157" s="3" customFormat="true" x14ac:dyDescent="0.25">
      <c r="A157" s="316"/>
      <c r="K157" s="316"/>
      <c r="U157" s="316"/>
      <c r="AE157" s="316"/>
      <c r="AO157" s="316"/>
      <c r="AY157" s="316"/>
      <c r="AZ157" s="316"/>
      <c r="BI157" s="316"/>
      <c r="BS157" s="316"/>
      <c r="CC157" s="316"/>
      <c r="CM157" s="316"/>
      <c r="CW157" s="316"/>
      <c r="DG157" s="316"/>
      <c r="DQ157" s="316"/>
      <c r="EA157" s="316"/>
      <c r="EK157" s="316"/>
      <c r="EU157" s="316"/>
      <c r="FE157" s="316"/>
      <c r="FO157" s="316"/>
      <c r="FY157" s="316"/>
      <c r="GI157" s="316"/>
      <c r="GS157" s="316"/>
      <c r="HC157" s="316"/>
      <c r="HM157" s="316"/>
      <c r="HW157" s="316"/>
    </row>
    <row r="158" s="3" customFormat="true" x14ac:dyDescent="0.25">
      <c r="A158" s="316"/>
      <c r="K158" s="316"/>
      <c r="U158" s="316"/>
      <c r="AE158" s="316"/>
      <c r="AO158" s="316"/>
      <c r="AY158" s="316"/>
      <c r="AZ158" s="316"/>
      <c r="BI158" s="316"/>
      <c r="BS158" s="316"/>
      <c r="CC158" s="316"/>
      <c r="CM158" s="316"/>
      <c r="CW158" s="316"/>
      <c r="DG158" s="316"/>
      <c r="DQ158" s="316"/>
      <c r="EA158" s="316"/>
      <c r="EK158" s="316"/>
      <c r="EU158" s="316"/>
      <c r="FE158" s="316"/>
      <c r="FO158" s="316"/>
      <c r="FY158" s="316"/>
      <c r="GI158" s="316"/>
      <c r="GS158" s="316"/>
      <c r="HC158" s="316"/>
      <c r="HM158" s="316"/>
      <c r="HW158" s="316"/>
    </row>
    <row r="159" s="3" customFormat="true" x14ac:dyDescent="0.25">
      <c r="A159" s="316"/>
      <c r="K159" s="316"/>
      <c r="U159" s="316"/>
      <c r="AE159" s="316"/>
      <c r="AO159" s="316"/>
      <c r="AY159" s="316"/>
      <c r="AZ159" s="316"/>
      <c r="BI159" s="316"/>
      <c r="BS159" s="316"/>
      <c r="CC159" s="316"/>
      <c r="CM159" s="316"/>
      <c r="CW159" s="316"/>
      <c r="DG159" s="316"/>
      <c r="DQ159" s="316"/>
      <c r="EA159" s="316"/>
      <c r="EK159" s="316"/>
      <c r="EU159" s="316"/>
      <c r="FE159" s="316"/>
      <c r="FO159" s="316"/>
      <c r="FY159" s="316"/>
      <c r="GI159" s="316"/>
      <c r="GS159" s="316"/>
      <c r="HC159" s="316"/>
      <c r="HM159" s="316"/>
      <c r="HW159" s="316"/>
    </row>
    <row r="160" s="3" customFormat="true" x14ac:dyDescent="0.25">
      <c r="A160" s="316"/>
      <c r="K160" s="316"/>
      <c r="U160" s="316"/>
      <c r="AE160" s="316"/>
      <c r="AO160" s="316"/>
      <c r="AY160" s="316"/>
      <c r="AZ160" s="316"/>
      <c r="BI160" s="316"/>
      <c r="BS160" s="316"/>
      <c r="CC160" s="316"/>
      <c r="CM160" s="316"/>
      <c r="CW160" s="316"/>
      <c r="DG160" s="316"/>
      <c r="DQ160" s="316"/>
      <c r="EA160" s="316"/>
      <c r="EK160" s="316"/>
      <c r="EU160" s="316"/>
      <c r="FE160" s="316"/>
      <c r="FO160" s="316"/>
      <c r="FY160" s="316"/>
      <c r="GI160" s="316"/>
      <c r="GS160" s="316"/>
      <c r="HC160" s="316"/>
      <c r="HM160" s="316"/>
      <c r="HW160" s="316"/>
    </row>
    <row r="161" s="3" customFormat="true" x14ac:dyDescent="0.25">
      <c r="A161" s="316"/>
      <c r="K161" s="316"/>
      <c r="U161" s="316"/>
      <c r="AE161" s="316"/>
      <c r="AO161" s="316"/>
      <c r="AY161" s="316"/>
      <c r="AZ161" s="316"/>
      <c r="BI161" s="316"/>
      <c r="BS161" s="316"/>
      <c r="CC161" s="316"/>
      <c r="CM161" s="316"/>
      <c r="CW161" s="316"/>
      <c r="DG161" s="316"/>
      <c r="DQ161" s="316"/>
      <c r="EA161" s="316"/>
      <c r="EK161" s="316"/>
      <c r="EU161" s="316"/>
      <c r="FE161" s="316"/>
      <c r="FO161" s="316"/>
      <c r="FY161" s="316"/>
      <c r="GI161" s="316"/>
      <c r="GS161" s="316"/>
      <c r="HC161" s="316"/>
      <c r="HM161" s="316"/>
      <c r="HW161" s="316"/>
    </row>
    <row r="162" s="3" customFormat="true" x14ac:dyDescent="0.25">
      <c r="A162" s="316"/>
      <c r="K162" s="316"/>
      <c r="U162" s="316"/>
      <c r="AE162" s="316"/>
      <c r="AO162" s="316"/>
      <c r="AY162" s="316"/>
      <c r="AZ162" s="316"/>
      <c r="BI162" s="316"/>
      <c r="BS162" s="316"/>
      <c r="CC162" s="316"/>
      <c r="CM162" s="316"/>
      <c r="CW162" s="316"/>
      <c r="DG162" s="316"/>
      <c r="DQ162" s="316"/>
      <c r="EA162" s="316"/>
      <c r="EK162" s="316"/>
      <c r="EU162" s="316"/>
      <c r="FE162" s="316"/>
      <c r="FO162" s="316"/>
      <c r="FY162" s="316"/>
      <c r="GI162" s="316"/>
      <c r="GS162" s="316"/>
      <c r="HC162" s="316"/>
      <c r="HM162" s="316"/>
      <c r="HW162" s="316"/>
    </row>
    <row r="163" s="3" customFormat="true" x14ac:dyDescent="0.25">
      <c r="A163" s="316"/>
      <c r="K163" s="316"/>
      <c r="U163" s="316"/>
      <c r="AE163" s="316"/>
      <c r="AO163" s="316"/>
      <c r="AY163" s="316"/>
      <c r="AZ163" s="316"/>
      <c r="BI163" s="316"/>
      <c r="BS163" s="316"/>
      <c r="CC163" s="316"/>
      <c r="CM163" s="316"/>
      <c r="CW163" s="316"/>
      <c r="DG163" s="316"/>
      <c r="DQ163" s="316"/>
      <c r="EA163" s="316"/>
      <c r="EK163" s="316"/>
      <c r="EU163" s="316"/>
      <c r="FE163" s="316"/>
      <c r="FO163" s="316"/>
      <c r="FY163" s="316"/>
      <c r="GI163" s="316"/>
      <c r="GS163" s="316"/>
      <c r="HC163" s="316"/>
      <c r="HM163" s="316"/>
      <c r="HW163" s="316"/>
    </row>
    <row r="164" s="3" customFormat="true" x14ac:dyDescent="0.25">
      <c r="A164" s="316"/>
      <c r="K164" s="316"/>
      <c r="U164" s="316"/>
      <c r="AE164" s="316"/>
      <c r="AO164" s="316"/>
      <c r="AY164" s="316"/>
      <c r="AZ164" s="316"/>
      <c r="BI164" s="316"/>
      <c r="BS164" s="316"/>
      <c r="CC164" s="316"/>
      <c r="CM164" s="316"/>
      <c r="CW164" s="316"/>
      <c r="DG164" s="316"/>
      <c r="DQ164" s="316"/>
      <c r="EA164" s="316"/>
      <c r="EK164" s="316"/>
      <c r="EU164" s="316"/>
      <c r="FE164" s="316"/>
      <c r="FO164" s="316"/>
      <c r="FY164" s="316"/>
      <c r="GI164" s="316"/>
      <c r="GS164" s="316"/>
      <c r="HC164" s="316"/>
      <c r="HM164" s="316"/>
      <c r="HW164" s="316"/>
    </row>
    <row r="165" s="3" customFormat="true" x14ac:dyDescent="0.25">
      <c r="A165" s="316"/>
      <c r="K165" s="316"/>
      <c r="U165" s="316"/>
      <c r="AE165" s="316"/>
      <c r="AO165" s="316"/>
      <c r="AY165" s="316"/>
      <c r="AZ165" s="316"/>
      <c r="BI165" s="316"/>
      <c r="BS165" s="316"/>
      <c r="CC165" s="316"/>
      <c r="CM165" s="316"/>
      <c r="CW165" s="316"/>
      <c r="DG165" s="316"/>
      <c r="DQ165" s="316"/>
      <c r="EA165" s="316"/>
      <c r="EK165" s="316"/>
      <c r="EU165" s="316"/>
      <c r="FE165" s="316"/>
      <c r="FO165" s="316"/>
      <c r="FY165" s="316"/>
      <c r="GI165" s="316"/>
      <c r="GS165" s="316"/>
      <c r="HC165" s="316"/>
      <c r="HM165" s="316"/>
      <c r="HW165" s="316"/>
    </row>
    <row r="166" s="3" customFormat="true" x14ac:dyDescent="0.25">
      <c r="A166" s="316"/>
      <c r="K166" s="316"/>
      <c r="U166" s="316"/>
      <c r="AE166" s="316"/>
      <c r="AO166" s="316"/>
      <c r="AY166" s="316"/>
      <c r="AZ166" s="316"/>
      <c r="BI166" s="316"/>
      <c r="BS166" s="316"/>
      <c r="CC166" s="316"/>
      <c r="CM166" s="316"/>
      <c r="CW166" s="316"/>
      <c r="DG166" s="316"/>
      <c r="DQ166" s="316"/>
      <c r="EA166" s="316"/>
      <c r="EK166" s="316"/>
      <c r="EU166" s="316"/>
      <c r="FE166" s="316"/>
      <c r="FO166" s="316"/>
      <c r="FY166" s="316"/>
      <c r="GI166" s="316"/>
      <c r="GS166" s="316"/>
      <c r="HC166" s="316"/>
      <c r="HM166" s="316"/>
      <c r="HW166" s="316"/>
    </row>
    <row r="167" s="3" customFormat="true" x14ac:dyDescent="0.25">
      <c r="A167" s="316"/>
      <c r="K167" s="316"/>
      <c r="U167" s="316"/>
      <c r="AE167" s="316"/>
      <c r="AO167" s="316"/>
      <c r="AY167" s="316"/>
      <c r="AZ167" s="316"/>
      <c r="BI167" s="316"/>
      <c r="BS167" s="316"/>
      <c r="CC167" s="316"/>
      <c r="CM167" s="316"/>
      <c r="CW167" s="316"/>
      <c r="DG167" s="316"/>
      <c r="DQ167" s="316"/>
      <c r="EA167" s="316"/>
      <c r="EK167" s="316"/>
      <c r="EU167" s="316"/>
      <c r="FE167" s="316"/>
      <c r="FO167" s="316"/>
      <c r="FY167" s="316"/>
      <c r="GI167" s="316"/>
      <c r="GS167" s="316"/>
      <c r="HC167" s="316"/>
      <c r="HM167" s="316"/>
      <c r="HW167" s="316"/>
    </row>
    <row r="168" s="3" customFormat="true" x14ac:dyDescent="0.25">
      <c r="A168" s="316"/>
      <c r="K168" s="316"/>
      <c r="U168" s="316"/>
      <c r="AE168" s="316"/>
      <c r="AO168" s="316"/>
      <c r="AY168" s="316"/>
      <c r="AZ168" s="316"/>
      <c r="BI168" s="316"/>
      <c r="BS168" s="316"/>
      <c r="CC168" s="316"/>
      <c r="CM168" s="316"/>
      <c r="CW168" s="316"/>
      <c r="DG168" s="316"/>
      <c r="DQ168" s="316"/>
      <c r="EA168" s="316"/>
      <c r="EK168" s="316"/>
      <c r="EU168" s="316"/>
      <c r="FE168" s="316"/>
      <c r="FO168" s="316"/>
      <c r="FY168" s="316"/>
      <c r="GI168" s="316"/>
      <c r="GS168" s="316"/>
      <c r="HC168" s="316"/>
      <c r="HM168" s="316"/>
      <c r="HW168" s="316"/>
    </row>
    <row r="169" s="3" customFormat="true" x14ac:dyDescent="0.25">
      <c r="A169" s="316"/>
      <c r="K169" s="316"/>
      <c r="U169" s="316"/>
      <c r="AE169" s="316"/>
      <c r="AO169" s="316"/>
      <c r="AY169" s="316"/>
      <c r="AZ169" s="316"/>
      <c r="BI169" s="316"/>
      <c r="BS169" s="316"/>
      <c r="CC169" s="316"/>
      <c r="CM169" s="316"/>
      <c r="CW169" s="316"/>
      <c r="DG169" s="316"/>
      <c r="DQ169" s="316"/>
      <c r="EA169" s="316"/>
      <c r="EK169" s="316"/>
      <c r="EU169" s="316"/>
      <c r="FE169" s="316"/>
      <c r="FO169" s="316"/>
      <c r="FY169" s="316"/>
      <c r="GI169" s="316"/>
      <c r="GS169" s="316"/>
      <c r="HC169" s="316"/>
      <c r="HM169" s="316"/>
      <c r="HW169" s="316"/>
    </row>
    <row r="170" s="3" customFormat="true" x14ac:dyDescent="0.25">
      <c r="A170" s="316"/>
      <c r="K170" s="316"/>
      <c r="U170" s="316"/>
      <c r="AE170" s="316"/>
      <c r="AO170" s="316"/>
      <c r="AY170" s="316"/>
      <c r="AZ170" s="316"/>
      <c r="BI170" s="316"/>
      <c r="BS170" s="316"/>
      <c r="CC170" s="316"/>
      <c r="CM170" s="316"/>
      <c r="CW170" s="316"/>
      <c r="DG170" s="316"/>
      <c r="DQ170" s="316"/>
      <c r="EA170" s="316"/>
      <c r="EK170" s="316"/>
      <c r="EU170" s="316"/>
      <c r="FE170" s="316"/>
      <c r="FO170" s="316"/>
      <c r="FY170" s="316"/>
      <c r="GI170" s="316"/>
      <c r="GS170" s="316"/>
      <c r="HC170" s="316"/>
      <c r="HM170" s="316"/>
      <c r="HW170" s="316"/>
    </row>
    <row r="171" s="3" customFormat="true" x14ac:dyDescent="0.25">
      <c r="A171" s="316"/>
      <c r="K171" s="316"/>
      <c r="U171" s="316"/>
      <c r="AE171" s="316"/>
      <c r="AO171" s="316"/>
      <c r="AY171" s="316"/>
      <c r="AZ171" s="316"/>
      <c r="BI171" s="316"/>
      <c r="BS171" s="316"/>
      <c r="CC171" s="316"/>
      <c r="CM171" s="316"/>
      <c r="CW171" s="316"/>
      <c r="DG171" s="316"/>
      <c r="DQ171" s="316"/>
      <c r="EA171" s="316"/>
      <c r="EK171" s="316"/>
      <c r="EU171" s="316"/>
      <c r="FE171" s="316"/>
      <c r="FO171" s="316"/>
      <c r="FY171" s="316"/>
      <c r="GI171" s="316"/>
      <c r="GS171" s="316"/>
      <c r="HC171" s="316"/>
      <c r="HM171" s="316"/>
      <c r="HW171" s="316"/>
    </row>
    <row r="172" s="3" customFormat="true" x14ac:dyDescent="0.25">
      <c r="A172" s="316"/>
      <c r="K172" s="316"/>
      <c r="U172" s="316"/>
      <c r="AE172" s="316"/>
      <c r="AO172" s="316"/>
      <c r="AY172" s="316"/>
      <c r="AZ172" s="316"/>
      <c r="BI172" s="316"/>
      <c r="BS172" s="316"/>
      <c r="CC172" s="316"/>
      <c r="CM172" s="316"/>
      <c r="CW172" s="316"/>
      <c r="DG172" s="316"/>
      <c r="DQ172" s="316"/>
      <c r="EA172" s="316"/>
      <c r="EK172" s="316"/>
      <c r="EU172" s="316"/>
      <c r="FE172" s="316"/>
      <c r="FO172" s="316"/>
      <c r="FY172" s="316"/>
      <c r="GI172" s="316"/>
      <c r="GS172" s="316"/>
      <c r="HC172" s="316"/>
      <c r="HM172" s="316"/>
      <c r="HW172" s="316"/>
    </row>
    <row r="173" s="3" customFormat="true" x14ac:dyDescent="0.25">
      <c r="A173" s="316"/>
      <c r="K173" s="316"/>
      <c r="U173" s="316"/>
      <c r="AE173" s="316"/>
      <c r="AO173" s="316"/>
      <c r="AY173" s="316"/>
      <c r="AZ173" s="316"/>
      <c r="BI173" s="316"/>
      <c r="BS173" s="316"/>
      <c r="CC173" s="316"/>
      <c r="CM173" s="316"/>
      <c r="CW173" s="316"/>
      <c r="DG173" s="316"/>
      <c r="DQ173" s="316"/>
      <c r="EA173" s="316"/>
      <c r="EK173" s="316"/>
      <c r="EU173" s="316"/>
      <c r="FE173" s="316"/>
      <c r="FO173" s="316"/>
      <c r="FY173" s="316"/>
      <c r="GI173" s="316"/>
      <c r="GS173" s="316"/>
      <c r="HC173" s="316"/>
      <c r="HM173" s="316"/>
      <c r="HW173" s="316"/>
    </row>
    <row r="174" s="3" customFormat="true" x14ac:dyDescent="0.25">
      <c r="A174" s="316"/>
      <c r="K174" s="316"/>
      <c r="U174" s="316"/>
      <c r="AE174" s="316"/>
      <c r="AO174" s="316"/>
      <c r="AY174" s="316"/>
      <c r="AZ174" s="316"/>
      <c r="BI174" s="316"/>
      <c r="BS174" s="316"/>
      <c r="CC174" s="316"/>
      <c r="CM174" s="316"/>
      <c r="CW174" s="316"/>
      <c r="DG174" s="316"/>
      <c r="DQ174" s="316"/>
      <c r="EA174" s="316"/>
      <c r="EK174" s="316"/>
      <c r="EU174" s="316"/>
      <c r="FE174" s="316"/>
      <c r="FO174" s="316"/>
      <c r="FY174" s="316"/>
      <c r="GI174" s="316"/>
      <c r="GS174" s="316"/>
      <c r="HC174" s="316"/>
      <c r="HM174" s="316"/>
      <c r="HW174" s="316"/>
    </row>
    <row r="175" s="3" customFormat="true" x14ac:dyDescent="0.25">
      <c r="A175" s="316"/>
      <c r="K175" s="316"/>
      <c r="U175" s="316"/>
      <c r="AE175" s="316"/>
      <c r="AO175" s="316"/>
      <c r="AY175" s="316"/>
      <c r="AZ175" s="316"/>
      <c r="BI175" s="316"/>
      <c r="BS175" s="316"/>
      <c r="CC175" s="316"/>
      <c r="CM175" s="316"/>
      <c r="CW175" s="316"/>
      <c r="DG175" s="316"/>
      <c r="DQ175" s="316"/>
      <c r="EA175" s="316"/>
      <c r="EK175" s="316"/>
      <c r="EU175" s="316"/>
      <c r="FE175" s="316"/>
      <c r="FO175" s="316"/>
      <c r="FY175" s="316"/>
      <c r="GI175" s="316"/>
      <c r="GS175" s="316"/>
      <c r="HC175" s="316"/>
      <c r="HM175" s="316"/>
      <c r="HW175" s="316"/>
    </row>
    <row r="176" s="3" customFormat="true" x14ac:dyDescent="0.25">
      <c r="A176" s="316"/>
      <c r="K176" s="316"/>
      <c r="U176" s="316"/>
      <c r="AE176" s="316"/>
      <c r="AO176" s="316"/>
      <c r="AY176" s="316"/>
      <c r="AZ176" s="316"/>
      <c r="BI176" s="316"/>
      <c r="BS176" s="316"/>
      <c r="CC176" s="316"/>
      <c r="CM176" s="316"/>
      <c r="CW176" s="316"/>
      <c r="DG176" s="316"/>
      <c r="DQ176" s="316"/>
      <c r="EA176" s="316"/>
      <c r="EK176" s="316"/>
      <c r="EU176" s="316"/>
      <c r="FE176" s="316"/>
      <c r="FO176" s="316"/>
      <c r="FY176" s="316"/>
      <c r="GI176" s="316"/>
      <c r="GS176" s="316"/>
      <c r="HC176" s="316"/>
      <c r="HM176" s="316"/>
      <c r="HW176" s="316"/>
    </row>
    <row r="177" s="3" customFormat="true" x14ac:dyDescent="0.25">
      <c r="A177" s="316"/>
      <c r="K177" s="316"/>
      <c r="U177" s="316"/>
      <c r="AE177" s="316"/>
      <c r="AO177" s="316"/>
      <c r="AY177" s="316"/>
      <c r="AZ177" s="316"/>
      <c r="BI177" s="316"/>
      <c r="BS177" s="316"/>
      <c r="CC177" s="316"/>
      <c r="CM177" s="316"/>
      <c r="CW177" s="316"/>
      <c r="DG177" s="316"/>
      <c r="DQ177" s="316"/>
      <c r="EA177" s="316"/>
      <c r="EK177" s="316"/>
      <c r="EU177" s="316"/>
      <c r="FE177" s="316"/>
      <c r="FO177" s="316"/>
      <c r="FY177" s="316"/>
      <c r="GI177" s="316"/>
      <c r="GS177" s="316"/>
      <c r="HC177" s="316"/>
      <c r="HM177" s="316"/>
      <c r="HW177" s="316"/>
    </row>
    <row r="178" s="3" customFormat="true" x14ac:dyDescent="0.25">
      <c r="A178" s="316"/>
      <c r="K178" s="316"/>
      <c r="U178" s="316"/>
      <c r="AE178" s="316"/>
      <c r="AO178" s="316"/>
      <c r="AY178" s="316"/>
      <c r="AZ178" s="316"/>
      <c r="BI178" s="316"/>
      <c r="BS178" s="316"/>
      <c r="CC178" s="316"/>
      <c r="CM178" s="316"/>
      <c r="CW178" s="316"/>
      <c r="DG178" s="316"/>
      <c r="DQ178" s="316"/>
      <c r="EA178" s="316"/>
      <c r="EK178" s="316"/>
      <c r="EU178" s="316"/>
      <c r="FE178" s="316"/>
      <c r="FO178" s="316"/>
      <c r="FY178" s="316"/>
      <c r="GI178" s="316"/>
      <c r="GS178" s="316"/>
      <c r="HC178" s="316"/>
      <c r="HM178" s="316"/>
      <c r="HW178" s="316"/>
    </row>
    <row r="179" s="3" customFormat="true" x14ac:dyDescent="0.25">
      <c r="A179" s="316"/>
      <c r="K179" s="316"/>
      <c r="U179" s="316"/>
      <c r="AE179" s="316"/>
      <c r="AO179" s="316"/>
      <c r="AY179" s="316"/>
      <c r="AZ179" s="316"/>
      <c r="BI179" s="316"/>
      <c r="BS179" s="316"/>
      <c r="CC179" s="316"/>
      <c r="CM179" s="316"/>
      <c r="CW179" s="316"/>
      <c r="DG179" s="316"/>
      <c r="DQ179" s="316"/>
      <c r="EA179" s="316"/>
      <c r="EK179" s="316"/>
      <c r="EU179" s="316"/>
      <c r="FE179" s="316"/>
      <c r="FO179" s="316"/>
      <c r="FY179" s="316"/>
      <c r="GI179" s="316"/>
      <c r="GS179" s="316"/>
      <c r="HC179" s="316"/>
      <c r="HM179" s="316"/>
      <c r="HW179" s="316"/>
    </row>
    <row r="180" s="3" customFormat="true" x14ac:dyDescent="0.25">
      <c r="A180" s="316"/>
      <c r="K180" s="316"/>
      <c r="U180" s="316"/>
      <c r="AE180" s="316"/>
      <c r="AO180" s="316"/>
      <c r="AY180" s="316"/>
      <c r="AZ180" s="316"/>
      <c r="BI180" s="316"/>
      <c r="BS180" s="316"/>
      <c r="CC180" s="316"/>
      <c r="CM180" s="316"/>
      <c r="CW180" s="316"/>
      <c r="DG180" s="316"/>
      <c r="DQ180" s="316"/>
      <c r="EA180" s="316"/>
      <c r="EK180" s="316"/>
      <c r="EU180" s="316"/>
      <c r="FE180" s="316"/>
      <c r="FO180" s="316"/>
      <c r="FY180" s="316"/>
      <c r="GI180" s="316"/>
      <c r="GS180" s="316"/>
      <c r="HC180" s="316"/>
      <c r="HM180" s="316"/>
      <c r="HW180" s="316"/>
    </row>
    <row r="181" s="3" customFormat="true" x14ac:dyDescent="0.25">
      <c r="A181" s="316"/>
      <c r="K181" s="316"/>
      <c r="U181" s="316"/>
      <c r="AE181" s="316"/>
      <c r="AO181" s="316"/>
      <c r="AY181" s="316"/>
      <c r="AZ181" s="316"/>
      <c r="BI181" s="316"/>
      <c r="BS181" s="316"/>
      <c r="CC181" s="316"/>
      <c r="CM181" s="316"/>
      <c r="CW181" s="316"/>
      <c r="DG181" s="316"/>
      <c r="DQ181" s="316"/>
      <c r="EA181" s="316"/>
      <c r="EK181" s="316"/>
      <c r="EU181" s="316"/>
      <c r="FE181" s="316"/>
      <c r="FO181" s="316"/>
      <c r="FY181" s="316"/>
      <c r="GI181" s="316"/>
      <c r="GS181" s="316"/>
      <c r="HC181" s="316"/>
      <c r="HM181" s="316"/>
      <c r="HW181" s="316"/>
    </row>
    <row r="182" s="3" customFormat="true" x14ac:dyDescent="0.25">
      <c r="A182" s="316"/>
      <c r="K182" s="316"/>
      <c r="U182" s="316"/>
      <c r="AE182" s="316"/>
      <c r="AO182" s="316"/>
      <c r="AY182" s="316"/>
      <c r="AZ182" s="316"/>
      <c r="BI182" s="316"/>
      <c r="BS182" s="316"/>
      <c r="CC182" s="316"/>
      <c r="CM182" s="316"/>
      <c r="CW182" s="316"/>
      <c r="DG182" s="316"/>
      <c r="DQ182" s="316"/>
      <c r="EA182" s="316"/>
      <c r="EK182" s="316"/>
      <c r="EU182" s="316"/>
      <c r="FE182" s="316"/>
      <c r="FO182" s="316"/>
      <c r="FY182" s="316"/>
      <c r="GI182" s="316"/>
      <c r="GS182" s="316"/>
      <c r="HC182" s="316"/>
      <c r="HM182" s="316"/>
      <c r="HW182" s="316"/>
    </row>
    <row r="183" s="3" customFormat="true" x14ac:dyDescent="0.25">
      <c r="A183" s="316"/>
      <c r="K183" s="316"/>
      <c r="U183" s="316"/>
      <c r="AE183" s="316"/>
      <c r="AO183" s="316"/>
      <c r="AY183" s="316"/>
      <c r="AZ183" s="316"/>
      <c r="BI183" s="316"/>
      <c r="BS183" s="316"/>
      <c r="CC183" s="316"/>
      <c r="CM183" s="316"/>
      <c r="CW183" s="316"/>
      <c r="DG183" s="316"/>
      <c r="DQ183" s="316"/>
      <c r="EA183" s="316"/>
      <c r="EK183" s="316"/>
      <c r="EU183" s="316"/>
      <c r="FE183" s="316"/>
      <c r="FO183" s="316"/>
      <c r="FY183" s="316"/>
      <c r="GI183" s="316"/>
      <c r="GS183" s="316"/>
      <c r="HC183" s="316"/>
      <c r="HM183" s="316"/>
      <c r="HW183" s="316"/>
    </row>
    <row r="184" s="3" customFormat="true" x14ac:dyDescent="0.25">
      <c r="A184" s="316"/>
      <c r="K184" s="316"/>
      <c r="U184" s="316"/>
      <c r="AE184" s="316"/>
      <c r="AO184" s="316"/>
      <c r="AY184" s="316"/>
      <c r="AZ184" s="316"/>
      <c r="BI184" s="316"/>
      <c r="BS184" s="316"/>
      <c r="CC184" s="316"/>
      <c r="CM184" s="316"/>
      <c r="CW184" s="316"/>
      <c r="DG184" s="316"/>
      <c r="DQ184" s="316"/>
      <c r="EA184" s="316"/>
      <c r="EK184" s="316"/>
      <c r="EU184" s="316"/>
      <c r="FE184" s="316"/>
      <c r="FO184" s="316"/>
      <c r="FY184" s="316"/>
      <c r="GI184" s="316"/>
      <c r="GS184" s="316"/>
      <c r="HC184" s="316"/>
      <c r="HM184" s="316"/>
      <c r="HW184" s="316"/>
    </row>
    <row r="185" s="3" customFormat="true" x14ac:dyDescent="0.25">
      <c r="A185" s="316"/>
      <c r="K185" s="316"/>
      <c r="U185" s="316"/>
      <c r="AE185" s="316"/>
      <c r="AO185" s="316"/>
      <c r="AY185" s="316"/>
      <c r="AZ185" s="316"/>
      <c r="BI185" s="316"/>
      <c r="BS185" s="316"/>
      <c r="CC185" s="316"/>
      <c r="CM185" s="316"/>
      <c r="CW185" s="316"/>
      <c r="DG185" s="316"/>
      <c r="DQ185" s="316"/>
      <c r="EA185" s="316"/>
      <c r="EK185" s="316"/>
      <c r="EU185" s="316"/>
      <c r="FE185" s="316"/>
      <c r="FO185" s="316"/>
      <c r="FY185" s="316"/>
      <c r="GI185" s="316"/>
      <c r="GS185" s="316"/>
      <c r="HC185" s="316"/>
      <c r="HM185" s="316"/>
      <c r="HW185" s="316"/>
    </row>
    <row r="186" s="3" customFormat="true" x14ac:dyDescent="0.25">
      <c r="A186" s="316"/>
      <c r="K186" s="316"/>
      <c r="U186" s="316"/>
      <c r="AE186" s="316"/>
      <c r="AO186" s="316"/>
      <c r="AY186" s="316"/>
      <c r="AZ186" s="316"/>
      <c r="BI186" s="316"/>
      <c r="BS186" s="316"/>
      <c r="CC186" s="316"/>
      <c r="CM186" s="316"/>
      <c r="CW186" s="316"/>
      <c r="DG186" s="316"/>
      <c r="DQ186" s="316"/>
      <c r="EA186" s="316"/>
      <c r="EK186" s="316"/>
      <c r="EU186" s="316"/>
      <c r="FE186" s="316"/>
      <c r="FO186" s="316"/>
      <c r="FY186" s="316"/>
      <c r="GI186" s="316"/>
      <c r="GS186" s="316"/>
      <c r="HC186" s="316"/>
      <c r="HM186" s="316"/>
      <c r="HW186" s="316"/>
    </row>
    <row r="187" s="3" customFormat="true" x14ac:dyDescent="0.25">
      <c r="A187" s="316"/>
      <c r="K187" s="316"/>
      <c r="U187" s="316"/>
      <c r="AE187" s="316"/>
      <c r="AO187" s="316"/>
      <c r="AY187" s="316"/>
      <c r="AZ187" s="316"/>
      <c r="BI187" s="316"/>
      <c r="BS187" s="316"/>
      <c r="CC187" s="316"/>
      <c r="CM187" s="316"/>
      <c r="CW187" s="316"/>
      <c r="DG187" s="316"/>
      <c r="DQ187" s="316"/>
      <c r="EA187" s="316"/>
      <c r="EK187" s="316"/>
      <c r="EU187" s="316"/>
      <c r="FE187" s="316"/>
      <c r="FO187" s="316"/>
      <c r="FY187" s="316"/>
      <c r="GI187" s="316"/>
      <c r="GS187" s="316"/>
      <c r="HC187" s="316"/>
      <c r="HM187" s="316"/>
      <c r="HW187" s="316"/>
    </row>
    <row r="188" s="3" customFormat="true" x14ac:dyDescent="0.25">
      <c r="A188" s="316"/>
      <c r="K188" s="316"/>
      <c r="U188" s="316"/>
      <c r="AE188" s="316"/>
      <c r="AO188" s="316"/>
      <c r="AY188" s="316"/>
      <c r="AZ188" s="316"/>
      <c r="BI188" s="316"/>
      <c r="BS188" s="316"/>
      <c r="CC188" s="316"/>
      <c r="CM188" s="316"/>
      <c r="CW188" s="316"/>
      <c r="DG188" s="316"/>
      <c r="DQ188" s="316"/>
      <c r="EA188" s="316"/>
      <c r="EK188" s="316"/>
      <c r="EU188" s="316"/>
      <c r="FE188" s="316"/>
      <c r="FO188" s="316"/>
      <c r="FY188" s="316"/>
      <c r="GI188" s="316"/>
      <c r="GS188" s="316"/>
      <c r="HC188" s="316"/>
      <c r="HM188" s="316"/>
      <c r="HW188" s="316"/>
    </row>
    <row r="189" s="3" customFormat="true" x14ac:dyDescent="0.25">
      <c r="A189" s="316"/>
      <c r="K189" s="316"/>
      <c r="U189" s="316"/>
      <c r="AE189" s="316"/>
      <c r="AO189" s="316"/>
      <c r="AY189" s="316"/>
      <c r="AZ189" s="316"/>
      <c r="BI189" s="316"/>
      <c r="BS189" s="316"/>
      <c r="CC189" s="316"/>
      <c r="CM189" s="316"/>
      <c r="CW189" s="316"/>
      <c r="DG189" s="316"/>
      <c r="DQ189" s="316"/>
      <c r="EA189" s="316"/>
      <c r="EK189" s="316"/>
      <c r="EU189" s="316"/>
      <c r="FE189" s="316"/>
      <c r="FO189" s="316"/>
      <c r="FY189" s="316"/>
      <c r="GI189" s="316"/>
      <c r="GS189" s="316"/>
      <c r="HC189" s="316"/>
      <c r="HM189" s="316"/>
      <c r="HW189" s="316"/>
    </row>
    <row r="190" s="3" customFormat="true" x14ac:dyDescent="0.25">
      <c r="A190" s="316"/>
      <c r="K190" s="316"/>
      <c r="U190" s="316"/>
      <c r="AE190" s="316"/>
      <c r="AO190" s="316"/>
      <c r="AY190" s="316"/>
      <c r="AZ190" s="316"/>
      <c r="BI190" s="316"/>
      <c r="BS190" s="316"/>
      <c r="CC190" s="316"/>
      <c r="CM190" s="316"/>
      <c r="CW190" s="316"/>
      <c r="DG190" s="316"/>
      <c r="DQ190" s="316"/>
      <c r="EA190" s="316"/>
      <c r="EK190" s="316"/>
      <c r="EU190" s="316"/>
      <c r="FE190" s="316"/>
      <c r="FO190" s="316"/>
      <c r="FY190" s="316"/>
      <c r="GI190" s="316"/>
      <c r="GS190" s="316"/>
      <c r="HC190" s="316"/>
      <c r="HM190" s="316"/>
      <c r="HW190" s="316"/>
    </row>
    <row r="191" s="3" customFormat="true" x14ac:dyDescent="0.25">
      <c r="A191" s="316"/>
      <c r="K191" s="316"/>
      <c r="U191" s="316"/>
      <c r="AE191" s="316"/>
      <c r="AO191" s="316"/>
      <c r="AY191" s="316"/>
      <c r="AZ191" s="316"/>
      <c r="BI191" s="316"/>
      <c r="BS191" s="316"/>
      <c r="CC191" s="316"/>
      <c r="CM191" s="316"/>
      <c r="CW191" s="316"/>
      <c r="DG191" s="316"/>
      <c r="DQ191" s="316"/>
      <c r="EA191" s="316"/>
      <c r="EK191" s="316"/>
      <c r="EU191" s="316"/>
      <c r="FE191" s="316"/>
      <c r="FO191" s="316"/>
      <c r="FY191" s="316"/>
      <c r="GI191" s="316"/>
      <c r="GS191" s="316"/>
      <c r="HC191" s="316"/>
      <c r="HM191" s="316"/>
      <c r="HW191" s="316"/>
    </row>
    <row r="192" s="3" customFormat="true" x14ac:dyDescent="0.25">
      <c r="A192" s="316"/>
      <c r="K192" s="316"/>
      <c r="U192" s="316"/>
      <c r="AE192" s="316"/>
      <c r="AO192" s="316"/>
      <c r="AY192" s="316"/>
      <c r="AZ192" s="316"/>
      <c r="BI192" s="316"/>
      <c r="BS192" s="316"/>
      <c r="CC192" s="316"/>
      <c r="CM192" s="316"/>
      <c r="CW192" s="316"/>
      <c r="DG192" s="316"/>
      <c r="DQ192" s="316"/>
      <c r="EA192" s="316"/>
      <c r="EK192" s="316"/>
      <c r="EU192" s="316"/>
      <c r="FE192" s="316"/>
      <c r="FO192" s="316"/>
      <c r="FY192" s="316"/>
      <c r="GI192" s="316"/>
      <c r="GS192" s="316"/>
      <c r="HC192" s="316"/>
      <c r="HM192" s="316"/>
      <c r="HW192" s="316"/>
    </row>
    <row r="193" s="3" customFormat="true" x14ac:dyDescent="0.25">
      <c r="A193" s="316"/>
      <c r="K193" s="316"/>
      <c r="U193" s="316"/>
      <c r="AE193" s="316"/>
      <c r="AO193" s="316"/>
      <c r="AY193" s="316"/>
      <c r="AZ193" s="316"/>
      <c r="BI193" s="316"/>
      <c r="BS193" s="316"/>
      <c r="CC193" s="316"/>
      <c r="CM193" s="316"/>
      <c r="CW193" s="316"/>
      <c r="DG193" s="316"/>
      <c r="DQ193" s="316"/>
      <c r="EA193" s="316"/>
      <c r="EK193" s="316"/>
      <c r="EU193" s="316"/>
      <c r="FE193" s="316"/>
      <c r="FO193" s="316"/>
      <c r="FY193" s="316"/>
      <c r="GI193" s="316"/>
      <c r="GS193" s="316"/>
      <c r="HC193" s="316"/>
      <c r="HM193" s="316"/>
      <c r="HW193" s="316"/>
    </row>
    <row r="194" s="3" customFormat="true" x14ac:dyDescent="0.25">
      <c r="A194" s="316"/>
      <c r="K194" s="316"/>
      <c r="U194" s="316"/>
      <c r="AE194" s="316"/>
      <c r="AO194" s="316"/>
      <c r="AY194" s="316"/>
      <c r="AZ194" s="316"/>
      <c r="BI194" s="316"/>
      <c r="BS194" s="316"/>
      <c r="CC194" s="316"/>
      <c r="CM194" s="316"/>
      <c r="CW194" s="316"/>
      <c r="DG194" s="316"/>
      <c r="DQ194" s="316"/>
      <c r="EA194" s="316"/>
      <c r="EK194" s="316"/>
      <c r="EU194" s="316"/>
      <c r="FE194" s="316"/>
      <c r="FO194" s="316"/>
      <c r="FY194" s="316"/>
      <c r="GI194" s="316"/>
      <c r="GS194" s="316"/>
      <c r="HC194" s="316"/>
      <c r="HM194" s="316"/>
      <c r="HW194" s="316"/>
    </row>
    <row r="195" s="3" customFormat="true" x14ac:dyDescent="0.25">
      <c r="A195" s="316"/>
      <c r="K195" s="316"/>
      <c r="U195" s="316"/>
      <c r="AE195" s="316"/>
      <c r="AO195" s="316"/>
      <c r="AY195" s="316"/>
      <c r="AZ195" s="316"/>
      <c r="BI195" s="316"/>
      <c r="BS195" s="316"/>
      <c r="CC195" s="316"/>
      <c r="CM195" s="316"/>
      <c r="CW195" s="316"/>
      <c r="DG195" s="316"/>
      <c r="DQ195" s="316"/>
      <c r="EA195" s="316"/>
      <c r="EK195" s="316"/>
      <c r="EU195" s="316"/>
      <c r="FE195" s="316"/>
      <c r="FO195" s="316"/>
      <c r="FY195" s="316"/>
      <c r="GI195" s="316"/>
      <c r="GS195" s="316"/>
      <c r="HC195" s="316"/>
      <c r="HM195" s="316"/>
      <c r="HW195" s="316"/>
    </row>
    <row r="196" s="3" customFormat="true" x14ac:dyDescent="0.25">
      <c r="A196" s="316"/>
      <c r="K196" s="316"/>
      <c r="U196" s="316"/>
      <c r="AE196" s="316"/>
      <c r="AO196" s="316"/>
      <c r="AY196" s="316"/>
      <c r="AZ196" s="316"/>
      <c r="BI196" s="316"/>
      <c r="BS196" s="316"/>
      <c r="CC196" s="316"/>
      <c r="CM196" s="316"/>
      <c r="CW196" s="316"/>
      <c r="DG196" s="316"/>
      <c r="DQ196" s="316"/>
      <c r="EA196" s="316"/>
      <c r="EK196" s="316"/>
      <c r="EU196" s="316"/>
      <c r="FE196" s="316"/>
      <c r="FO196" s="316"/>
      <c r="FY196" s="316"/>
      <c r="GI196" s="316"/>
      <c r="GS196" s="316"/>
      <c r="HC196" s="316"/>
      <c r="HM196" s="316"/>
      <c r="HW196" s="316"/>
    </row>
    <row r="197" s="3" customFormat="true" x14ac:dyDescent="0.25">
      <c r="A197" s="316"/>
      <c r="K197" s="316"/>
      <c r="U197" s="316"/>
      <c r="AE197" s="316"/>
      <c r="AO197" s="316"/>
      <c r="AY197" s="316"/>
      <c r="AZ197" s="316"/>
      <c r="BI197" s="316"/>
      <c r="BS197" s="316"/>
      <c r="CC197" s="316"/>
      <c r="CM197" s="316"/>
      <c r="CW197" s="316"/>
      <c r="DG197" s="316"/>
      <c r="DQ197" s="316"/>
      <c r="EA197" s="316"/>
      <c r="EK197" s="316"/>
      <c r="EU197" s="316"/>
      <c r="FE197" s="316"/>
      <c r="FO197" s="316"/>
      <c r="FY197" s="316"/>
      <c r="GI197" s="316"/>
      <c r="GS197" s="316"/>
      <c r="HC197" s="316"/>
      <c r="HM197" s="316"/>
      <c r="HW197" s="316"/>
    </row>
    <row r="198" s="3" customFormat="true" x14ac:dyDescent="0.25">
      <c r="A198" s="316"/>
      <c r="K198" s="316"/>
      <c r="U198" s="316"/>
      <c r="AE198" s="316"/>
      <c r="AO198" s="316"/>
      <c r="AY198" s="316"/>
      <c r="AZ198" s="316"/>
      <c r="BI198" s="316"/>
      <c r="BS198" s="316"/>
      <c r="CC198" s="316"/>
      <c r="CM198" s="316"/>
      <c r="CW198" s="316"/>
      <c r="DG198" s="316"/>
      <c r="DQ198" s="316"/>
      <c r="EA198" s="316"/>
      <c r="EK198" s="316"/>
      <c r="EU198" s="316"/>
      <c r="FE198" s="316"/>
      <c r="FO198" s="316"/>
      <c r="FY198" s="316"/>
      <c r="GI198" s="316"/>
      <c r="GS198" s="316"/>
      <c r="HC198" s="316"/>
      <c r="HM198" s="316"/>
      <c r="HW198" s="316"/>
    </row>
    <row r="199" s="3" customFormat="true" x14ac:dyDescent="0.25">
      <c r="A199" s="316"/>
      <c r="K199" s="316"/>
      <c r="U199" s="316"/>
      <c r="AE199" s="316"/>
      <c r="AO199" s="316"/>
      <c r="AY199" s="316"/>
      <c r="AZ199" s="316"/>
      <c r="BI199" s="316"/>
      <c r="BS199" s="316"/>
      <c r="CC199" s="316"/>
      <c r="CM199" s="316"/>
      <c r="CW199" s="316"/>
      <c r="DG199" s="316"/>
      <c r="DQ199" s="316"/>
      <c r="EA199" s="316"/>
      <c r="EK199" s="316"/>
      <c r="EU199" s="316"/>
      <c r="FE199" s="316"/>
      <c r="FO199" s="316"/>
      <c r="FY199" s="316"/>
      <c r="GI199" s="316"/>
      <c r="GS199" s="316"/>
      <c r="HC199" s="316"/>
      <c r="HM199" s="316"/>
      <c r="HW199" s="316"/>
    </row>
    <row r="200" s="3" customFormat="true" x14ac:dyDescent="0.25">
      <c r="A200" s="316"/>
      <c r="K200" s="316"/>
      <c r="U200" s="316"/>
      <c r="AE200" s="316"/>
      <c r="AO200" s="316"/>
      <c r="AY200" s="316"/>
      <c r="AZ200" s="316"/>
      <c r="BI200" s="316"/>
      <c r="BS200" s="316"/>
      <c r="CC200" s="316"/>
      <c r="CM200" s="316"/>
      <c r="CW200" s="316"/>
      <c r="DG200" s="316"/>
      <c r="DQ200" s="316"/>
      <c r="EA200" s="316"/>
      <c r="EK200" s="316"/>
      <c r="EU200" s="316"/>
      <c r="FE200" s="316"/>
      <c r="FO200" s="316"/>
      <c r="FY200" s="316"/>
      <c r="GI200" s="316"/>
      <c r="GS200" s="316"/>
      <c r="HC200" s="316"/>
      <c r="HM200" s="316"/>
      <c r="HW200" s="316"/>
    </row>
    <row r="201" s="3" customFormat="true" x14ac:dyDescent="0.25">
      <c r="A201" s="316"/>
      <c r="K201" s="316"/>
      <c r="U201" s="316"/>
      <c r="AE201" s="316"/>
      <c r="AO201" s="316"/>
      <c r="AY201" s="316"/>
      <c r="AZ201" s="316"/>
      <c r="BI201" s="316"/>
      <c r="BS201" s="316"/>
      <c r="CC201" s="316"/>
      <c r="CM201" s="316"/>
      <c r="CW201" s="316"/>
      <c r="DG201" s="316"/>
      <c r="DQ201" s="316"/>
      <c r="EA201" s="316"/>
      <c r="EK201" s="316"/>
      <c r="EU201" s="316"/>
      <c r="FE201" s="316"/>
      <c r="FO201" s="316"/>
      <c r="FY201" s="316"/>
      <c r="GI201" s="316"/>
      <c r="GS201" s="316"/>
      <c r="HC201" s="316"/>
      <c r="HM201" s="316"/>
      <c r="HW201" s="316"/>
    </row>
    <row r="202" s="3" customFormat="true" x14ac:dyDescent="0.25">
      <c r="A202" s="316"/>
      <c r="K202" s="316"/>
      <c r="U202" s="316"/>
      <c r="AE202" s="316"/>
      <c r="AO202" s="316"/>
      <c r="AY202" s="316"/>
      <c r="AZ202" s="316"/>
      <c r="BI202" s="316"/>
      <c r="BS202" s="316"/>
      <c r="CC202" s="316"/>
      <c r="CM202" s="316"/>
      <c r="CW202" s="316"/>
      <c r="DG202" s="316"/>
      <c r="DQ202" s="316"/>
      <c r="EA202" s="316"/>
      <c r="EK202" s="316"/>
      <c r="EU202" s="316"/>
      <c r="FE202" s="316"/>
      <c r="FO202" s="316"/>
      <c r="FY202" s="316"/>
      <c r="GI202" s="316"/>
      <c r="GS202" s="316"/>
      <c r="HC202" s="316"/>
      <c r="HM202" s="316"/>
      <c r="HW202" s="316"/>
    </row>
    <row r="203" s="3" customFormat="true" x14ac:dyDescent="0.25">
      <c r="A203" s="316"/>
      <c r="K203" s="316"/>
      <c r="U203" s="316"/>
      <c r="AE203" s="316"/>
      <c r="AO203" s="316"/>
      <c r="AY203" s="316"/>
      <c r="AZ203" s="316"/>
      <c r="BI203" s="316"/>
      <c r="BS203" s="316"/>
      <c r="CC203" s="316"/>
      <c r="CM203" s="316"/>
      <c r="CW203" s="316"/>
      <c r="DG203" s="316"/>
      <c r="DQ203" s="316"/>
      <c r="EA203" s="316"/>
      <c r="EK203" s="316"/>
      <c r="EU203" s="316"/>
      <c r="FE203" s="316"/>
      <c r="FO203" s="316"/>
      <c r="FY203" s="316"/>
      <c r="GI203" s="316"/>
      <c r="GS203" s="316"/>
      <c r="HC203" s="316"/>
      <c r="HM203" s="316"/>
      <c r="HW203" s="316"/>
    </row>
    <row r="204" s="3" customFormat="true" x14ac:dyDescent="0.25">
      <c r="A204" s="316"/>
      <c r="K204" s="316"/>
      <c r="U204" s="316"/>
      <c r="AE204" s="316"/>
      <c r="AO204" s="316"/>
      <c r="AY204" s="316"/>
      <c r="AZ204" s="316"/>
      <c r="BI204" s="316"/>
      <c r="BS204" s="316"/>
      <c r="CC204" s="316"/>
      <c r="CM204" s="316"/>
      <c r="CW204" s="316"/>
      <c r="DG204" s="316"/>
      <c r="DQ204" s="316"/>
      <c r="EA204" s="316"/>
      <c r="EK204" s="316"/>
      <c r="EU204" s="316"/>
      <c r="FE204" s="316"/>
      <c r="FO204" s="316"/>
      <c r="FY204" s="316"/>
      <c r="GI204" s="316"/>
      <c r="GS204" s="316"/>
      <c r="HC204" s="316"/>
      <c r="HM204" s="316"/>
      <c r="HW204" s="316"/>
    </row>
    <row r="205" s="3" customFormat="true" x14ac:dyDescent="0.25">
      <c r="A205" s="316"/>
      <c r="K205" s="316"/>
      <c r="U205" s="316"/>
      <c r="AE205" s="316"/>
      <c r="AO205" s="316"/>
      <c r="AY205" s="316"/>
      <c r="AZ205" s="316"/>
      <c r="BI205" s="316"/>
      <c r="BS205" s="316"/>
      <c r="CC205" s="316"/>
      <c r="CM205" s="316"/>
      <c r="CW205" s="316"/>
      <c r="DG205" s="316"/>
      <c r="DQ205" s="316"/>
      <c r="EA205" s="316"/>
      <c r="EK205" s="316"/>
      <c r="EU205" s="316"/>
      <c r="FE205" s="316"/>
      <c r="FO205" s="316"/>
      <c r="FY205" s="316"/>
      <c r="GI205" s="316"/>
      <c r="GS205" s="316"/>
      <c r="HC205" s="316"/>
      <c r="HM205" s="316"/>
      <c r="HW205" s="316"/>
    </row>
    <row r="206" s="3" customFormat="true" x14ac:dyDescent="0.25">
      <c r="A206" s="316"/>
      <c r="K206" s="316"/>
      <c r="U206" s="316"/>
      <c r="AE206" s="316"/>
      <c r="AO206" s="316"/>
      <c r="AY206" s="316"/>
      <c r="AZ206" s="316"/>
      <c r="BI206" s="316"/>
      <c r="BS206" s="316"/>
      <c r="CC206" s="316"/>
      <c r="CM206" s="316"/>
      <c r="CW206" s="316"/>
      <c r="DG206" s="316"/>
      <c r="DQ206" s="316"/>
      <c r="EA206" s="316"/>
      <c r="EK206" s="316"/>
      <c r="EU206" s="316"/>
      <c r="FE206" s="316"/>
      <c r="FO206" s="316"/>
      <c r="FY206" s="316"/>
      <c r="GI206" s="316"/>
      <c r="GS206" s="316"/>
      <c r="HC206" s="316"/>
      <c r="HM206" s="316"/>
      <c r="HW206" s="316"/>
    </row>
    <row r="207" s="3" customFormat="true" x14ac:dyDescent="0.25">
      <c r="A207" s="316"/>
      <c r="K207" s="316"/>
      <c r="U207" s="316"/>
      <c r="AE207" s="316"/>
      <c r="AO207" s="316"/>
      <c r="AY207" s="316"/>
      <c r="AZ207" s="316"/>
      <c r="BI207" s="316"/>
      <c r="BS207" s="316"/>
      <c r="CC207" s="316"/>
      <c r="CM207" s="316"/>
      <c r="CW207" s="316"/>
      <c r="DG207" s="316"/>
      <c r="DQ207" s="316"/>
      <c r="EA207" s="316"/>
      <c r="EK207" s="316"/>
      <c r="EU207" s="316"/>
      <c r="FE207" s="316"/>
      <c r="FO207" s="316"/>
      <c r="FY207" s="316"/>
      <c r="GI207" s="316"/>
      <c r="GS207" s="316"/>
      <c r="HC207" s="316"/>
      <c r="HM207" s="316"/>
      <c r="HW207" s="316"/>
    </row>
    <row r="208" s="3" customFormat="true" x14ac:dyDescent="0.25">
      <c r="A208" s="316"/>
      <c r="K208" s="316"/>
      <c r="U208" s="316"/>
      <c r="AE208" s="316"/>
      <c r="AO208" s="316"/>
      <c r="AY208" s="316"/>
      <c r="AZ208" s="316"/>
      <c r="BI208" s="316"/>
      <c r="BS208" s="316"/>
      <c r="CC208" s="316"/>
      <c r="CM208" s="316"/>
      <c r="CW208" s="316"/>
      <c r="DG208" s="316"/>
      <c r="DQ208" s="316"/>
      <c r="EA208" s="316"/>
      <c r="EK208" s="316"/>
      <c r="EU208" s="316"/>
      <c r="FE208" s="316"/>
      <c r="FO208" s="316"/>
      <c r="FY208" s="316"/>
      <c r="GI208" s="316"/>
      <c r="GS208" s="316"/>
      <c r="HC208" s="316"/>
      <c r="HM208" s="316"/>
      <c r="HW208" s="316"/>
    </row>
    <row r="209" s="3" customFormat="true" x14ac:dyDescent="0.25">
      <c r="A209" s="316"/>
      <c r="K209" s="316"/>
      <c r="U209" s="316"/>
      <c r="AE209" s="316"/>
      <c r="AO209" s="316"/>
      <c r="AY209" s="316"/>
      <c r="AZ209" s="316"/>
      <c r="BI209" s="316"/>
      <c r="BS209" s="316"/>
      <c r="CC209" s="316"/>
      <c r="CM209" s="316"/>
      <c r="CW209" s="316"/>
      <c r="DG209" s="316"/>
      <c r="DQ209" s="316"/>
      <c r="EA209" s="316"/>
      <c r="EK209" s="316"/>
      <c r="EU209" s="316"/>
      <c r="FE209" s="316"/>
      <c r="FO209" s="316"/>
      <c r="FY209" s="316"/>
      <c r="GI209" s="316"/>
      <c r="GS209" s="316"/>
      <c r="HC209" s="316"/>
      <c r="HM209" s="316"/>
      <c r="HW209" s="316"/>
    </row>
    <row r="210" s="3" customFormat="true" x14ac:dyDescent="0.25">
      <c r="A210" s="316"/>
      <c r="K210" s="316"/>
      <c r="U210" s="316"/>
      <c r="AE210" s="316"/>
      <c r="AO210" s="316"/>
      <c r="AY210" s="316"/>
      <c r="AZ210" s="316"/>
      <c r="BI210" s="316"/>
      <c r="BS210" s="316"/>
      <c r="CC210" s="316"/>
      <c r="CM210" s="316"/>
      <c r="CW210" s="316"/>
      <c r="DG210" s="316"/>
      <c r="DQ210" s="316"/>
      <c r="EA210" s="316"/>
      <c r="EK210" s="316"/>
      <c r="EU210" s="316"/>
      <c r="FE210" s="316"/>
      <c r="FO210" s="316"/>
      <c r="FY210" s="316"/>
      <c r="GI210" s="316"/>
      <c r="GS210" s="316"/>
      <c r="HC210" s="316"/>
      <c r="HM210" s="316"/>
      <c r="HW210" s="316"/>
    </row>
    <row r="211" s="3" customFormat="true" x14ac:dyDescent="0.25">
      <c r="A211" s="316"/>
      <c r="K211" s="316"/>
      <c r="U211" s="316"/>
      <c r="AE211" s="316"/>
      <c r="AO211" s="316"/>
      <c r="AY211" s="316"/>
      <c r="AZ211" s="316"/>
      <c r="BI211" s="316"/>
      <c r="BS211" s="316"/>
      <c r="CC211" s="316"/>
      <c r="CM211" s="316"/>
      <c r="CW211" s="316"/>
      <c r="DG211" s="316"/>
      <c r="DQ211" s="316"/>
      <c r="EA211" s="316"/>
      <c r="EK211" s="316"/>
      <c r="EU211" s="316"/>
      <c r="FE211" s="316"/>
      <c r="FO211" s="316"/>
      <c r="FY211" s="316"/>
      <c r="GI211" s="316"/>
      <c r="GS211" s="316"/>
      <c r="HC211" s="316"/>
      <c r="HM211" s="316"/>
      <c r="HW211" s="316"/>
    </row>
    <row r="212" s="3" customFormat="true" x14ac:dyDescent="0.25">
      <c r="A212" s="316"/>
      <c r="K212" s="316"/>
      <c r="U212" s="316"/>
      <c r="AE212" s="316"/>
      <c r="AO212" s="316"/>
      <c r="AY212" s="316"/>
      <c r="AZ212" s="316"/>
      <c r="BI212" s="316"/>
      <c r="BS212" s="316"/>
      <c r="CC212" s="316"/>
      <c r="CM212" s="316"/>
      <c r="CW212" s="316"/>
      <c r="DG212" s="316"/>
      <c r="DQ212" s="316"/>
      <c r="EA212" s="316"/>
      <c r="EK212" s="316"/>
      <c r="EU212" s="316"/>
      <c r="FE212" s="316"/>
      <c r="FO212" s="316"/>
      <c r="FY212" s="316"/>
      <c r="GI212" s="316"/>
      <c r="GS212" s="316"/>
      <c r="HC212" s="316"/>
      <c r="HM212" s="316"/>
      <c r="HW212" s="316"/>
    </row>
    <row r="213" s="3" customFormat="true" x14ac:dyDescent="0.25">
      <c r="A213" s="316"/>
      <c r="K213" s="316"/>
      <c r="U213" s="316"/>
      <c r="AE213" s="316"/>
      <c r="AO213" s="316"/>
      <c r="AY213" s="316"/>
      <c r="AZ213" s="316"/>
      <c r="BI213" s="316"/>
      <c r="BS213" s="316"/>
      <c r="CC213" s="316"/>
      <c r="CM213" s="316"/>
      <c r="CW213" s="316"/>
      <c r="DG213" s="316"/>
      <c r="DQ213" s="316"/>
      <c r="EA213" s="316"/>
      <c r="EK213" s="316"/>
      <c r="EU213" s="316"/>
      <c r="FE213" s="316"/>
      <c r="FO213" s="316"/>
      <c r="FY213" s="316"/>
      <c r="GI213" s="316"/>
      <c r="GS213" s="316"/>
      <c r="HC213" s="316"/>
      <c r="HM213" s="316"/>
      <c r="HW213" s="316"/>
    </row>
    <row r="214" s="3" customFormat="true" x14ac:dyDescent="0.25">
      <c r="A214" s="316"/>
      <c r="K214" s="316"/>
      <c r="U214" s="316"/>
      <c r="AE214" s="316"/>
      <c r="AO214" s="316"/>
      <c r="AY214" s="316"/>
      <c r="AZ214" s="316"/>
      <c r="BI214" s="316"/>
      <c r="BS214" s="316"/>
      <c r="CC214" s="316"/>
      <c r="CM214" s="316"/>
      <c r="CW214" s="316"/>
      <c r="DG214" s="316"/>
      <c r="DQ214" s="316"/>
      <c r="EA214" s="316"/>
      <c r="EK214" s="316"/>
      <c r="EU214" s="316"/>
      <c r="FE214" s="316"/>
      <c r="FO214" s="316"/>
      <c r="FY214" s="316"/>
      <c r="GI214" s="316"/>
      <c r="GS214" s="316"/>
      <c r="HC214" s="316"/>
      <c r="HM214" s="316"/>
      <c r="HW214" s="316"/>
    </row>
    <row r="215" s="3" customFormat="true" x14ac:dyDescent="0.25">
      <c r="A215" s="316"/>
      <c r="K215" s="316"/>
      <c r="U215" s="316"/>
      <c r="AE215" s="316"/>
      <c r="AO215" s="316"/>
      <c r="AY215" s="316"/>
      <c r="AZ215" s="316"/>
      <c r="BI215" s="316"/>
      <c r="BS215" s="316"/>
      <c r="CC215" s="316"/>
      <c r="CM215" s="316"/>
      <c r="CW215" s="316"/>
      <c r="DG215" s="316"/>
      <c r="DQ215" s="316"/>
      <c r="EA215" s="316"/>
      <c r="EK215" s="316"/>
      <c r="EU215" s="316"/>
      <c r="FE215" s="316"/>
      <c r="FO215" s="316"/>
      <c r="FY215" s="316"/>
      <c r="GI215" s="316"/>
      <c r="GS215" s="316"/>
      <c r="HC215" s="316"/>
      <c r="HM215" s="316"/>
      <c r="HW215" s="316"/>
    </row>
    <row r="216" s="3" customFormat="true" x14ac:dyDescent="0.25">
      <c r="A216" s="316"/>
      <c r="K216" s="316"/>
      <c r="U216" s="316"/>
      <c r="AE216" s="316"/>
      <c r="AO216" s="316"/>
      <c r="AY216" s="316"/>
      <c r="AZ216" s="316"/>
      <c r="BI216" s="316"/>
      <c r="BS216" s="316"/>
      <c r="CC216" s="316"/>
      <c r="CM216" s="316"/>
      <c r="CW216" s="316"/>
      <c r="DG216" s="316"/>
      <c r="DQ216" s="316"/>
      <c r="EA216" s="316"/>
      <c r="EK216" s="316"/>
      <c r="EU216" s="316"/>
      <c r="FE216" s="316"/>
      <c r="FO216" s="316"/>
      <c r="FY216" s="316"/>
      <c r="GI216" s="316"/>
      <c r="GS216" s="316"/>
      <c r="HC216" s="316"/>
      <c r="HM216" s="316"/>
      <c r="HW216" s="316"/>
    </row>
    <row r="217" s="3" customFormat="true" x14ac:dyDescent="0.25">
      <c r="A217" s="316"/>
      <c r="K217" s="316"/>
      <c r="U217" s="316"/>
      <c r="AE217" s="316"/>
      <c r="AO217" s="316"/>
      <c r="AY217" s="316"/>
      <c r="AZ217" s="316"/>
      <c r="BI217" s="316"/>
      <c r="BS217" s="316"/>
      <c r="CC217" s="316"/>
      <c r="CM217" s="316"/>
      <c r="CW217" s="316"/>
      <c r="DG217" s="316"/>
      <c r="DQ217" s="316"/>
      <c r="EA217" s="316"/>
      <c r="EK217" s="316"/>
      <c r="EU217" s="316"/>
      <c r="FE217" s="316"/>
      <c r="FO217" s="316"/>
      <c r="FY217" s="316"/>
      <c r="GI217" s="316"/>
      <c r="GS217" s="316"/>
      <c r="HC217" s="316"/>
      <c r="HM217" s="316"/>
      <c r="HW217" s="316"/>
    </row>
    <row r="218" s="3" customFormat="true" x14ac:dyDescent="0.25">
      <c r="A218" s="316"/>
      <c r="K218" s="316"/>
      <c r="U218" s="316"/>
      <c r="AE218" s="316"/>
      <c r="AO218" s="316"/>
      <c r="AY218" s="316"/>
      <c r="AZ218" s="316"/>
      <c r="BI218" s="316"/>
      <c r="BS218" s="316"/>
      <c r="CC218" s="316"/>
      <c r="CM218" s="316"/>
      <c r="CW218" s="316"/>
      <c r="DG218" s="316"/>
      <c r="DQ218" s="316"/>
      <c r="EA218" s="316"/>
      <c r="EK218" s="316"/>
      <c r="EU218" s="316"/>
      <c r="FE218" s="316"/>
      <c r="FO218" s="316"/>
      <c r="FY218" s="316"/>
      <c r="GI218" s="316"/>
      <c r="GS218" s="316"/>
      <c r="HC218" s="316"/>
      <c r="HM218" s="316"/>
      <c r="HW218" s="316"/>
    </row>
    <row r="219" s="3" customFormat="true" x14ac:dyDescent="0.25">
      <c r="A219" s="316"/>
      <c r="K219" s="316"/>
      <c r="U219" s="316"/>
      <c r="AE219" s="316"/>
      <c r="AO219" s="316"/>
      <c r="AY219" s="316"/>
      <c r="AZ219" s="316"/>
      <c r="BI219" s="316"/>
      <c r="BS219" s="316"/>
      <c r="CC219" s="316"/>
      <c r="CM219" s="316"/>
      <c r="CW219" s="316"/>
      <c r="DG219" s="316"/>
      <c r="DQ219" s="316"/>
      <c r="EA219" s="316"/>
      <c r="EK219" s="316"/>
      <c r="EU219" s="316"/>
      <c r="FE219" s="316"/>
      <c r="FO219" s="316"/>
      <c r="FY219" s="316"/>
      <c r="GI219" s="316"/>
      <c r="GS219" s="316"/>
      <c r="HC219" s="316"/>
      <c r="HM219" s="316"/>
      <c r="HW219" s="316"/>
    </row>
    <row r="220" s="3" customFormat="true" x14ac:dyDescent="0.25">
      <c r="A220" s="316"/>
      <c r="K220" s="316"/>
      <c r="U220" s="316"/>
      <c r="AE220" s="316"/>
      <c r="AO220" s="316"/>
      <c r="AY220" s="316"/>
      <c r="AZ220" s="316"/>
      <c r="BI220" s="316"/>
      <c r="BS220" s="316"/>
      <c r="CC220" s="316"/>
      <c r="CM220" s="316"/>
      <c r="CW220" s="316"/>
      <c r="DG220" s="316"/>
      <c r="DQ220" s="316"/>
      <c r="EA220" s="316"/>
      <c r="EK220" s="316"/>
      <c r="EU220" s="316"/>
      <c r="FE220" s="316"/>
      <c r="FO220" s="316"/>
      <c r="FY220" s="316"/>
      <c r="GI220" s="316"/>
      <c r="GS220" s="316"/>
      <c r="HC220" s="316"/>
      <c r="HM220" s="316"/>
      <c r="HW220" s="316"/>
    </row>
    <row r="221" s="3" customFormat="true" x14ac:dyDescent="0.25">
      <c r="A221" s="316"/>
      <c r="K221" s="316"/>
      <c r="U221" s="316"/>
      <c r="AE221" s="316"/>
      <c r="AO221" s="316"/>
      <c r="AY221" s="316"/>
      <c r="AZ221" s="316"/>
      <c r="BI221" s="316"/>
      <c r="BS221" s="316"/>
      <c r="CC221" s="316"/>
      <c r="CM221" s="316"/>
      <c r="CW221" s="316"/>
      <c r="DG221" s="316"/>
      <c r="DQ221" s="316"/>
      <c r="EA221" s="316"/>
      <c r="EK221" s="316"/>
      <c r="EU221" s="316"/>
      <c r="FE221" s="316"/>
      <c r="FO221" s="316"/>
      <c r="FY221" s="316"/>
      <c r="GI221" s="316"/>
      <c r="GS221" s="316"/>
      <c r="HC221" s="316"/>
      <c r="HM221" s="316"/>
      <c r="HW221" s="316"/>
    </row>
    <row r="222" s="3" customFormat="true" x14ac:dyDescent="0.25">
      <c r="A222" s="316"/>
      <c r="K222" s="316"/>
      <c r="U222" s="316"/>
      <c r="AE222" s="316"/>
      <c r="AO222" s="316"/>
      <c r="AY222" s="316"/>
      <c r="AZ222" s="316"/>
      <c r="BI222" s="316"/>
      <c r="BS222" s="316"/>
      <c r="CC222" s="316"/>
      <c r="CM222" s="316"/>
      <c r="CW222" s="316"/>
      <c r="DG222" s="316"/>
      <c r="DQ222" s="316"/>
      <c r="EA222" s="316"/>
      <c r="EK222" s="316"/>
      <c r="EU222" s="316"/>
      <c r="FE222" s="316"/>
      <c r="FO222" s="316"/>
      <c r="FY222" s="316"/>
      <c r="GI222" s="316"/>
      <c r="GS222" s="316"/>
      <c r="HC222" s="316"/>
      <c r="HM222" s="316"/>
      <c r="HW222" s="316"/>
    </row>
    <row r="223" s="3" customFormat="true" x14ac:dyDescent="0.25">
      <c r="A223" s="316"/>
      <c r="K223" s="316"/>
      <c r="U223" s="316"/>
      <c r="AE223" s="316"/>
      <c r="AO223" s="316"/>
      <c r="AY223" s="316"/>
      <c r="AZ223" s="316"/>
      <c r="BI223" s="316"/>
      <c r="BS223" s="316"/>
      <c r="CC223" s="316"/>
      <c r="CM223" s="316"/>
      <c r="CW223" s="316"/>
      <c r="DG223" s="316"/>
      <c r="DQ223" s="316"/>
      <c r="EA223" s="316"/>
      <c r="EK223" s="316"/>
      <c r="EU223" s="316"/>
      <c r="FE223" s="316"/>
      <c r="FO223" s="316"/>
      <c r="FY223" s="316"/>
      <c r="GI223" s="316"/>
      <c r="GS223" s="316"/>
      <c r="HC223" s="316"/>
      <c r="HM223" s="316"/>
      <c r="HW223" s="316"/>
    </row>
    <row r="224" s="3" customFormat="true" x14ac:dyDescent="0.25">
      <c r="A224" s="316"/>
      <c r="K224" s="316"/>
      <c r="U224" s="316"/>
      <c r="AE224" s="316"/>
      <c r="AO224" s="316"/>
      <c r="AY224" s="316"/>
      <c r="AZ224" s="316"/>
      <c r="BI224" s="316"/>
      <c r="BS224" s="316"/>
      <c r="CC224" s="316"/>
      <c r="CM224" s="316"/>
      <c r="CW224" s="316"/>
      <c r="DG224" s="316"/>
      <c r="DQ224" s="316"/>
      <c r="EA224" s="316"/>
      <c r="EK224" s="316"/>
      <c r="EU224" s="316"/>
      <c r="FE224" s="316"/>
      <c r="FO224" s="316"/>
      <c r="FY224" s="316"/>
      <c r="GI224" s="316"/>
      <c r="GS224" s="316"/>
      <c r="HC224" s="316"/>
      <c r="HM224" s="316"/>
      <c r="HW224" s="316"/>
    </row>
    <row r="225" s="3" customFormat="true" x14ac:dyDescent="0.25">
      <c r="A225" s="316"/>
      <c r="K225" s="316"/>
      <c r="U225" s="316"/>
      <c r="AE225" s="316"/>
      <c r="AO225" s="316"/>
      <c r="AY225" s="316"/>
      <c r="AZ225" s="316"/>
      <c r="BI225" s="316"/>
      <c r="BS225" s="316"/>
      <c r="CC225" s="316"/>
      <c r="CM225" s="316"/>
      <c r="CW225" s="316"/>
      <c r="DG225" s="316"/>
      <c r="DQ225" s="316"/>
      <c r="EA225" s="316"/>
      <c r="EK225" s="316"/>
      <c r="EU225" s="316"/>
      <c r="FE225" s="316"/>
      <c r="FO225" s="316"/>
      <c r="FY225" s="316"/>
      <c r="GI225" s="316"/>
      <c r="GS225" s="316"/>
      <c r="HC225" s="316"/>
      <c r="HM225" s="316"/>
      <c r="HW225" s="316"/>
    </row>
    <row r="226" s="3" customFormat="true" x14ac:dyDescent="0.25">
      <c r="A226" s="316"/>
      <c r="K226" s="316"/>
      <c r="U226" s="316"/>
      <c r="AE226" s="316"/>
      <c r="AO226" s="316"/>
      <c r="AY226" s="316"/>
      <c r="AZ226" s="316"/>
      <c r="BI226" s="316"/>
      <c r="BS226" s="316"/>
      <c r="CC226" s="316"/>
      <c r="CM226" s="316"/>
      <c r="CW226" s="316"/>
      <c r="DG226" s="316"/>
      <c r="DQ226" s="316"/>
      <c r="EA226" s="316"/>
      <c r="EK226" s="316"/>
      <c r="EU226" s="316"/>
      <c r="FE226" s="316"/>
      <c r="FO226" s="316"/>
      <c r="FY226" s="316"/>
      <c r="GI226" s="316"/>
      <c r="GS226" s="316"/>
      <c r="HC226" s="316"/>
      <c r="HM226" s="316"/>
      <c r="HW226" s="316"/>
    </row>
    <row r="227" s="3" customFormat="true" x14ac:dyDescent="0.25">
      <c r="A227" s="316"/>
      <c r="K227" s="316"/>
      <c r="U227" s="316"/>
      <c r="AE227" s="316"/>
      <c r="AO227" s="316"/>
      <c r="AY227" s="316"/>
      <c r="AZ227" s="316"/>
      <c r="BI227" s="316"/>
      <c r="BS227" s="316"/>
      <c r="CC227" s="316"/>
      <c r="CM227" s="316"/>
      <c r="CW227" s="316"/>
      <c r="DG227" s="316"/>
      <c r="DQ227" s="316"/>
      <c r="EA227" s="316"/>
      <c r="EK227" s="316"/>
      <c r="EU227" s="316"/>
      <c r="FE227" s="316"/>
      <c r="FO227" s="316"/>
      <c r="FY227" s="316"/>
      <c r="GI227" s="316"/>
      <c r="GS227" s="316"/>
      <c r="HC227" s="316"/>
      <c r="HM227" s="316"/>
      <c r="HW227" s="316"/>
    </row>
    <row r="228" s="3" customFormat="true" x14ac:dyDescent="0.25">
      <c r="A228" s="316"/>
      <c r="K228" s="316"/>
      <c r="U228" s="316"/>
      <c r="AE228" s="316"/>
      <c r="AO228" s="316"/>
      <c r="AY228" s="316"/>
      <c r="AZ228" s="316"/>
      <c r="BI228" s="316"/>
      <c r="BS228" s="316"/>
      <c r="CC228" s="316"/>
      <c r="CM228" s="316"/>
      <c r="CW228" s="316"/>
      <c r="DG228" s="316"/>
      <c r="DQ228" s="316"/>
      <c r="EA228" s="316"/>
      <c r="EK228" s="316"/>
      <c r="EU228" s="316"/>
      <c r="FE228" s="316"/>
      <c r="FO228" s="316"/>
      <c r="FY228" s="316"/>
      <c r="GI228" s="316"/>
      <c r="GS228" s="316"/>
      <c r="HC228" s="316"/>
      <c r="HM228" s="316"/>
      <c r="HW228" s="316"/>
    </row>
    <row r="229" s="3" customFormat="true" x14ac:dyDescent="0.25">
      <c r="A229" s="316"/>
      <c r="K229" s="316"/>
      <c r="U229" s="316"/>
      <c r="AE229" s="316"/>
      <c r="AO229" s="316"/>
      <c r="AY229" s="316"/>
      <c r="AZ229" s="316"/>
      <c r="BI229" s="316"/>
      <c r="BS229" s="316"/>
      <c r="CC229" s="316"/>
      <c r="CM229" s="316"/>
      <c r="CW229" s="316"/>
      <c r="DG229" s="316"/>
      <c r="DQ229" s="316"/>
      <c r="EA229" s="316"/>
      <c r="EK229" s="316"/>
      <c r="EU229" s="316"/>
      <c r="FE229" s="316"/>
      <c r="FO229" s="316"/>
      <c r="FY229" s="316"/>
      <c r="GI229" s="316"/>
      <c r="GS229" s="316"/>
      <c r="HC229" s="316"/>
      <c r="HM229" s="316"/>
      <c r="HW229" s="316"/>
    </row>
    <row r="230" s="3" customFormat="true" x14ac:dyDescent="0.25">
      <c r="A230" s="316"/>
      <c r="K230" s="316"/>
      <c r="U230" s="316"/>
      <c r="AE230" s="316"/>
      <c r="AO230" s="316"/>
      <c r="AY230" s="316"/>
      <c r="AZ230" s="316"/>
      <c r="BI230" s="316"/>
      <c r="BS230" s="316"/>
      <c r="CC230" s="316"/>
      <c r="CM230" s="316"/>
      <c r="CW230" s="316"/>
      <c r="DG230" s="316"/>
      <c r="DQ230" s="316"/>
      <c r="EA230" s="316"/>
      <c r="EK230" s="316"/>
      <c r="EU230" s="316"/>
      <c r="FE230" s="316"/>
      <c r="FO230" s="316"/>
      <c r="FY230" s="316"/>
      <c r="GI230" s="316"/>
      <c r="GS230" s="316"/>
      <c r="HC230" s="316"/>
      <c r="HM230" s="316"/>
      <c r="HW230" s="316"/>
    </row>
    <row r="231" s="3" customFormat="true" x14ac:dyDescent="0.25">
      <c r="A231" s="316"/>
      <c r="K231" s="316"/>
      <c r="U231" s="316"/>
      <c r="AE231" s="316"/>
      <c r="AO231" s="316"/>
      <c r="AY231" s="316"/>
      <c r="AZ231" s="316"/>
      <c r="BI231" s="316"/>
      <c r="BS231" s="316"/>
      <c r="CC231" s="316"/>
      <c r="CM231" s="316"/>
      <c r="CW231" s="316"/>
      <c r="DG231" s="316"/>
      <c r="DQ231" s="316"/>
      <c r="EA231" s="316"/>
      <c r="EK231" s="316"/>
      <c r="EU231" s="316"/>
      <c r="FE231" s="316"/>
      <c r="FO231" s="316"/>
      <c r="FY231" s="316"/>
      <c r="GI231" s="316"/>
      <c r="GS231" s="316"/>
      <c r="HC231" s="316"/>
      <c r="HM231" s="316"/>
      <c r="HW231" s="316"/>
    </row>
    <row r="232" s="3" customFormat="true" x14ac:dyDescent="0.25">
      <c r="A232" s="316"/>
      <c r="K232" s="316"/>
      <c r="U232" s="316"/>
      <c r="AE232" s="316"/>
      <c r="AO232" s="316"/>
      <c r="AY232" s="316"/>
      <c r="AZ232" s="316"/>
      <c r="BI232" s="316"/>
      <c r="BS232" s="316"/>
      <c r="CC232" s="316"/>
      <c r="CM232" s="316"/>
      <c r="CW232" s="316"/>
      <c r="DG232" s="316"/>
      <c r="DQ232" s="316"/>
      <c r="EA232" s="316"/>
      <c r="EK232" s="316"/>
      <c r="EU232" s="316"/>
      <c r="FE232" s="316"/>
      <c r="FO232" s="316"/>
      <c r="FY232" s="316"/>
      <c r="GI232" s="316"/>
      <c r="GS232" s="316"/>
      <c r="HC232" s="316"/>
      <c r="HM232" s="316"/>
      <c r="HW232" s="316"/>
    </row>
    <row r="233" s="3" customFormat="true" x14ac:dyDescent="0.25">
      <c r="A233" s="316"/>
      <c r="K233" s="316"/>
      <c r="U233" s="316"/>
      <c r="AE233" s="316"/>
      <c r="AO233" s="316"/>
      <c r="AY233" s="316"/>
      <c r="AZ233" s="316"/>
      <c r="BI233" s="316"/>
      <c r="BS233" s="316"/>
      <c r="CC233" s="316"/>
      <c r="CM233" s="316"/>
      <c r="CW233" s="316"/>
      <c r="DG233" s="316"/>
      <c r="DQ233" s="316"/>
      <c r="EA233" s="316"/>
      <c r="EK233" s="316"/>
      <c r="EU233" s="316"/>
      <c r="FE233" s="316"/>
      <c r="FO233" s="316"/>
      <c r="FY233" s="316"/>
      <c r="GI233" s="316"/>
      <c r="GS233" s="316"/>
      <c r="HC233" s="316"/>
      <c r="HM233" s="316"/>
      <c r="HW233" s="316"/>
    </row>
    <row r="234" s="3" customFormat="true" x14ac:dyDescent="0.25">
      <c r="A234" s="316"/>
      <c r="K234" s="316"/>
      <c r="U234" s="316"/>
      <c r="AE234" s="316"/>
      <c r="AO234" s="316"/>
      <c r="AY234" s="316"/>
      <c r="AZ234" s="316"/>
      <c r="BI234" s="316"/>
      <c r="BS234" s="316"/>
      <c r="CC234" s="316"/>
      <c r="CM234" s="316"/>
      <c r="CW234" s="316"/>
      <c r="DG234" s="316"/>
      <c r="DQ234" s="316"/>
      <c r="EA234" s="316"/>
      <c r="EK234" s="316"/>
      <c r="EU234" s="316"/>
      <c r="FE234" s="316"/>
      <c r="FO234" s="316"/>
      <c r="FY234" s="316"/>
      <c r="GI234" s="316"/>
      <c r="GS234" s="316"/>
      <c r="HC234" s="316"/>
      <c r="HM234" s="316"/>
      <c r="HW234" s="316"/>
    </row>
    <row r="235" s="3" customFormat="true" x14ac:dyDescent="0.25">
      <c r="A235" s="316"/>
      <c r="K235" s="316"/>
      <c r="U235" s="316"/>
      <c r="AE235" s="316"/>
      <c r="AO235" s="316"/>
      <c r="AY235" s="316"/>
      <c r="AZ235" s="316"/>
      <c r="BI235" s="316"/>
      <c r="BS235" s="316"/>
      <c r="CC235" s="316"/>
      <c r="CM235" s="316"/>
      <c r="CW235" s="316"/>
      <c r="DG235" s="316"/>
      <c r="DQ235" s="316"/>
      <c r="EA235" s="316"/>
      <c r="EK235" s="316"/>
      <c r="EU235" s="316"/>
      <c r="FE235" s="316"/>
      <c r="FO235" s="316"/>
      <c r="FY235" s="316"/>
      <c r="GI235" s="316"/>
      <c r="GS235" s="316"/>
      <c r="HC235" s="316"/>
      <c r="HM235" s="316"/>
      <c r="HW235" s="316"/>
    </row>
    <row r="236" s="3" customFormat="true" x14ac:dyDescent="0.25">
      <c r="A236" s="316"/>
      <c r="K236" s="316"/>
      <c r="U236" s="316"/>
      <c r="AE236" s="316"/>
      <c r="AO236" s="316"/>
      <c r="AY236" s="316"/>
      <c r="AZ236" s="316"/>
      <c r="BI236" s="316"/>
      <c r="BS236" s="316"/>
      <c r="CC236" s="316"/>
      <c r="CM236" s="316"/>
      <c r="CW236" s="316"/>
      <c r="DG236" s="316"/>
      <c r="DQ236" s="316"/>
      <c r="EA236" s="316"/>
      <c r="EK236" s="316"/>
      <c r="EU236" s="316"/>
      <c r="FE236" s="316"/>
      <c r="FO236" s="316"/>
      <c r="FY236" s="316"/>
      <c r="GI236" s="316"/>
      <c r="GS236" s="316"/>
      <c r="HC236" s="316"/>
      <c r="HM236" s="316"/>
      <c r="HW236" s="316"/>
    </row>
    <row r="237" s="3" customFormat="true" x14ac:dyDescent="0.25">
      <c r="A237" s="316"/>
      <c r="K237" s="316"/>
      <c r="U237" s="316"/>
      <c r="AE237" s="316"/>
      <c r="AO237" s="316"/>
      <c r="AY237" s="316"/>
      <c r="AZ237" s="316"/>
      <c r="BI237" s="316"/>
      <c r="BS237" s="316"/>
      <c r="CC237" s="316"/>
      <c r="CM237" s="316"/>
      <c r="CW237" s="316"/>
      <c r="DG237" s="316"/>
      <c r="DQ237" s="316"/>
      <c r="EA237" s="316"/>
      <c r="EK237" s="316"/>
      <c r="EU237" s="316"/>
      <c r="FE237" s="316"/>
      <c r="FO237" s="316"/>
      <c r="FY237" s="316"/>
      <c r="GI237" s="316"/>
      <c r="GS237" s="316"/>
      <c r="HC237" s="316"/>
      <c r="HM237" s="316"/>
      <c r="HW237" s="316"/>
    </row>
    <row r="238" s="3" customFormat="true" x14ac:dyDescent="0.25">
      <c r="A238" s="316"/>
      <c r="K238" s="316"/>
      <c r="U238" s="316"/>
      <c r="AE238" s="316"/>
      <c r="AO238" s="316"/>
      <c r="AY238" s="316"/>
      <c r="AZ238" s="316"/>
      <c r="BI238" s="316"/>
      <c r="BS238" s="316"/>
      <c r="CC238" s="316"/>
      <c r="CM238" s="316"/>
      <c r="CW238" s="316"/>
      <c r="DG238" s="316"/>
      <c r="DQ238" s="316"/>
      <c r="EA238" s="316"/>
      <c r="EK238" s="316"/>
      <c r="EU238" s="316"/>
      <c r="FE238" s="316"/>
      <c r="FO238" s="316"/>
      <c r="FY238" s="316"/>
      <c r="GI238" s="316"/>
      <c r="GS238" s="316"/>
      <c r="HC238" s="316"/>
      <c r="HM238" s="316"/>
      <c r="HW238" s="316"/>
    </row>
    <row r="239" s="3" customFormat="true" x14ac:dyDescent="0.25">
      <c r="A239" s="316"/>
      <c r="K239" s="316"/>
      <c r="U239" s="316"/>
      <c r="AE239" s="316"/>
      <c r="AO239" s="316"/>
      <c r="AY239" s="316"/>
      <c r="AZ239" s="316"/>
      <c r="BI239" s="316"/>
      <c r="BS239" s="316"/>
      <c r="CC239" s="316"/>
      <c r="CM239" s="316"/>
      <c r="CW239" s="316"/>
      <c r="DG239" s="316"/>
      <c r="DQ239" s="316"/>
      <c r="EA239" s="316"/>
      <c r="EK239" s="316"/>
      <c r="EU239" s="316"/>
      <c r="FE239" s="316"/>
      <c r="FO239" s="316"/>
      <c r="FY239" s="316"/>
      <c r="GI239" s="316"/>
      <c r="GS239" s="316"/>
      <c r="HC239" s="316"/>
      <c r="HM239" s="316"/>
      <c r="HW239" s="316"/>
    </row>
    <row r="240" s="3" customFormat="true" x14ac:dyDescent="0.25">
      <c r="A240" s="316"/>
      <c r="K240" s="316"/>
      <c r="U240" s="316"/>
      <c r="AE240" s="316"/>
      <c r="AO240" s="316"/>
      <c r="AY240" s="316"/>
      <c r="AZ240" s="316"/>
      <c r="BI240" s="316"/>
      <c r="BS240" s="316"/>
      <c r="CC240" s="316"/>
      <c r="CM240" s="316"/>
      <c r="CW240" s="316"/>
      <c r="DG240" s="316"/>
      <c r="DQ240" s="316"/>
      <c r="EA240" s="316"/>
      <c r="EK240" s="316"/>
      <c r="EU240" s="316"/>
      <c r="FE240" s="316"/>
      <c r="FO240" s="316"/>
      <c r="FY240" s="316"/>
      <c r="GI240" s="316"/>
      <c r="GS240" s="316"/>
      <c r="HC240" s="316"/>
      <c r="HM240" s="316"/>
      <c r="HW240" s="316"/>
    </row>
    <row r="241" s="3" customFormat="true" x14ac:dyDescent="0.25">
      <c r="A241" s="316"/>
      <c r="K241" s="316"/>
      <c r="U241" s="316"/>
      <c r="AE241" s="316"/>
      <c r="AO241" s="316"/>
      <c r="AY241" s="316"/>
      <c r="AZ241" s="316"/>
      <c r="BI241" s="316"/>
      <c r="BS241" s="316"/>
      <c r="CC241" s="316"/>
      <c r="CM241" s="316"/>
      <c r="CW241" s="316"/>
      <c r="DG241" s="316"/>
      <c r="DQ241" s="316"/>
      <c r="EA241" s="316"/>
      <c r="EK241" s="316"/>
      <c r="EU241" s="316"/>
      <c r="FE241" s="316"/>
      <c r="FO241" s="316"/>
      <c r="FY241" s="316"/>
      <c r="GI241" s="316"/>
      <c r="GS241" s="316"/>
      <c r="HC241" s="316"/>
      <c r="HM241" s="316"/>
      <c r="HW241" s="316"/>
    </row>
    <row r="242" s="3" customFormat="true" x14ac:dyDescent="0.25">
      <c r="A242" s="316"/>
      <c r="K242" s="316"/>
      <c r="U242" s="316"/>
      <c r="AE242" s="316"/>
      <c r="AO242" s="316"/>
      <c r="AY242" s="316"/>
      <c r="AZ242" s="316"/>
      <c r="BI242" s="316"/>
      <c r="BS242" s="316"/>
      <c r="CC242" s="316"/>
      <c r="CM242" s="316"/>
      <c r="CW242" s="316"/>
      <c r="DG242" s="316"/>
      <c r="DQ242" s="316"/>
      <c r="EA242" s="316"/>
      <c r="EK242" s="316"/>
      <c r="EU242" s="316"/>
      <c r="FE242" s="316"/>
      <c r="FO242" s="316"/>
      <c r="FY242" s="316"/>
      <c r="GI242" s="316"/>
      <c r="GS242" s="316"/>
      <c r="HC242" s="316"/>
      <c r="HM242" s="316"/>
      <c r="HW242" s="316"/>
    </row>
    <row r="243" s="3" customFormat="true" x14ac:dyDescent="0.25">
      <c r="A243" s="316"/>
      <c r="K243" s="316"/>
      <c r="U243" s="316"/>
      <c r="AE243" s="316"/>
      <c r="AO243" s="316"/>
      <c r="AY243" s="316"/>
      <c r="AZ243" s="316"/>
      <c r="BI243" s="316"/>
      <c r="BS243" s="316"/>
      <c r="CC243" s="316"/>
      <c r="CM243" s="316"/>
      <c r="CW243" s="316"/>
      <c r="DG243" s="316"/>
      <c r="DQ243" s="316"/>
      <c r="EA243" s="316"/>
      <c r="EK243" s="316"/>
      <c r="EU243" s="316"/>
      <c r="FE243" s="316"/>
      <c r="FO243" s="316"/>
      <c r="FY243" s="316"/>
      <c r="GI243" s="316"/>
      <c r="GS243" s="316"/>
      <c r="HC243" s="316"/>
      <c r="HM243" s="316"/>
      <c r="HW243" s="316"/>
    </row>
    <row r="244" s="3" customFormat="true" x14ac:dyDescent="0.25">
      <c r="A244" s="316"/>
      <c r="K244" s="316"/>
      <c r="U244" s="316"/>
      <c r="AE244" s="316"/>
      <c r="AO244" s="316"/>
      <c r="AY244" s="316"/>
      <c r="AZ244" s="316"/>
      <c r="BI244" s="316"/>
      <c r="BS244" s="316"/>
      <c r="CC244" s="316"/>
      <c r="CM244" s="316"/>
      <c r="CW244" s="316"/>
      <c r="DG244" s="316"/>
      <c r="DQ244" s="316"/>
      <c r="EA244" s="316"/>
      <c r="EK244" s="316"/>
      <c r="EU244" s="316"/>
      <c r="FE244" s="316"/>
      <c r="FO244" s="316"/>
      <c r="FY244" s="316"/>
      <c r="GI244" s="316"/>
      <c r="GS244" s="316"/>
      <c r="HC244" s="316"/>
      <c r="HM244" s="316"/>
      <c r="HW244" s="316"/>
    </row>
    <row r="245" s="3" customFormat="true" x14ac:dyDescent="0.25">
      <c r="A245" s="316"/>
      <c r="K245" s="316"/>
      <c r="U245" s="316"/>
      <c r="AE245" s="316"/>
      <c r="AO245" s="316"/>
      <c r="AY245" s="316"/>
      <c r="AZ245" s="316"/>
      <c r="BI245" s="316"/>
      <c r="BS245" s="316"/>
      <c r="CC245" s="316"/>
      <c r="CM245" s="316"/>
      <c r="CW245" s="316"/>
      <c r="DG245" s="316"/>
      <c r="DQ245" s="316"/>
      <c r="EA245" s="316"/>
      <c r="EK245" s="316"/>
      <c r="EU245" s="316"/>
      <c r="FE245" s="316"/>
      <c r="FO245" s="316"/>
      <c r="FY245" s="316"/>
      <c r="GI245" s="316"/>
      <c r="GS245" s="316"/>
      <c r="HC245" s="316"/>
      <c r="HM245" s="316"/>
      <c r="HW245" s="316"/>
    </row>
    <row r="246" s="3" customFormat="true" x14ac:dyDescent="0.25">
      <c r="A246" s="316"/>
      <c r="K246" s="316"/>
      <c r="U246" s="316"/>
      <c r="AE246" s="316"/>
      <c r="AO246" s="316"/>
      <c r="AY246" s="316"/>
      <c r="AZ246" s="316"/>
      <c r="BI246" s="316"/>
      <c r="BS246" s="316"/>
      <c r="CC246" s="316"/>
      <c r="CM246" s="316"/>
      <c r="CW246" s="316"/>
      <c r="DG246" s="316"/>
      <c r="DQ246" s="316"/>
      <c r="EA246" s="316"/>
      <c r="EK246" s="316"/>
      <c r="EU246" s="316"/>
      <c r="FE246" s="316"/>
      <c r="FO246" s="316"/>
      <c r="FY246" s="316"/>
      <c r="GI246" s="316"/>
      <c r="GS246" s="316"/>
      <c r="HC246" s="316"/>
      <c r="HM246" s="316"/>
      <c r="HW246" s="316"/>
    </row>
    <row r="247" s="3" customFormat="true" x14ac:dyDescent="0.25">
      <c r="A247" s="316"/>
      <c r="K247" s="316"/>
      <c r="U247" s="316"/>
      <c r="AE247" s="316"/>
      <c r="AO247" s="316"/>
      <c r="AY247" s="316"/>
      <c r="AZ247" s="316"/>
      <c r="BI247" s="316"/>
      <c r="BS247" s="316"/>
      <c r="CC247" s="316"/>
      <c r="CM247" s="316"/>
      <c r="CW247" s="316"/>
      <c r="DG247" s="316"/>
      <c r="DQ247" s="316"/>
      <c r="EA247" s="316"/>
      <c r="EK247" s="316"/>
      <c r="EU247" s="316"/>
      <c r="FE247" s="316"/>
      <c r="FO247" s="316"/>
      <c r="FY247" s="316"/>
      <c r="GI247" s="316"/>
      <c r="GS247" s="316"/>
      <c r="HC247" s="316"/>
      <c r="HM247" s="316"/>
      <c r="HW247" s="316"/>
    </row>
    <row r="248" s="3" customFormat="true" x14ac:dyDescent="0.25">
      <c r="A248" s="316"/>
      <c r="K248" s="316"/>
      <c r="U248" s="316"/>
      <c r="AE248" s="316"/>
      <c r="AO248" s="316"/>
      <c r="AY248" s="316"/>
      <c r="AZ248" s="316"/>
      <c r="BI248" s="316"/>
      <c r="BS248" s="316"/>
      <c r="CC248" s="316"/>
      <c r="CM248" s="316"/>
      <c r="CW248" s="316"/>
      <c r="DG248" s="316"/>
      <c r="DQ248" s="316"/>
      <c r="EA248" s="316"/>
      <c r="EK248" s="316"/>
      <c r="EU248" s="316"/>
      <c r="FE248" s="316"/>
      <c r="FO248" s="316"/>
      <c r="FY248" s="316"/>
      <c r="GI248" s="316"/>
      <c r="GS248" s="316"/>
      <c r="HC248" s="316"/>
      <c r="HM248" s="316"/>
      <c r="HW248" s="316"/>
    </row>
    <row r="249" s="3" customFormat="true" x14ac:dyDescent="0.25">
      <c r="A249" s="316"/>
      <c r="K249" s="316"/>
      <c r="U249" s="316"/>
      <c r="AE249" s="316"/>
      <c r="AO249" s="316"/>
      <c r="AY249" s="316"/>
      <c r="AZ249" s="316"/>
      <c r="BI249" s="316"/>
      <c r="BS249" s="316"/>
      <c r="CC249" s="316"/>
      <c r="CM249" s="316"/>
      <c r="CW249" s="316"/>
      <c r="DG249" s="316"/>
      <c r="DQ249" s="316"/>
      <c r="EA249" s="316"/>
      <c r="EK249" s="316"/>
      <c r="EU249" s="316"/>
      <c r="FE249" s="316"/>
      <c r="FO249" s="316"/>
      <c r="FY249" s="316"/>
      <c r="GI249" s="316"/>
      <c r="GS249" s="316"/>
      <c r="HC249" s="316"/>
      <c r="HM249" s="316"/>
      <c r="HW249" s="316"/>
    </row>
    <row r="250" s="3" customFormat="true" x14ac:dyDescent="0.25">
      <c r="A250" s="316"/>
      <c r="K250" s="316"/>
      <c r="U250" s="316"/>
      <c r="AE250" s="316"/>
      <c r="AO250" s="316"/>
      <c r="AY250" s="316"/>
      <c r="AZ250" s="316"/>
      <c r="BI250" s="316"/>
      <c r="BS250" s="316"/>
      <c r="CC250" s="316"/>
      <c r="CM250" s="316"/>
      <c r="CW250" s="316"/>
      <c r="DG250" s="316"/>
      <c r="DQ250" s="316"/>
      <c r="EA250" s="316"/>
      <c r="EK250" s="316"/>
      <c r="EU250" s="316"/>
      <c r="FE250" s="316"/>
      <c r="FO250" s="316"/>
      <c r="FY250" s="316"/>
      <c r="GI250" s="316"/>
      <c r="GS250" s="316"/>
      <c r="HC250" s="316"/>
      <c r="HM250" s="316"/>
      <c r="HW250" s="316"/>
    </row>
    <row r="251" s="3" customFormat="true" x14ac:dyDescent="0.25">
      <c r="A251" s="316"/>
      <c r="K251" s="316"/>
      <c r="U251" s="316"/>
      <c r="AE251" s="316"/>
      <c r="AO251" s="316"/>
      <c r="AY251" s="316"/>
      <c r="AZ251" s="316"/>
      <c r="BI251" s="316"/>
      <c r="BS251" s="316"/>
      <c r="CC251" s="316"/>
      <c r="CM251" s="316"/>
      <c r="CW251" s="316"/>
      <c r="DG251" s="316"/>
      <c r="DQ251" s="316"/>
      <c r="EA251" s="316"/>
      <c r="EK251" s="316"/>
      <c r="EU251" s="316"/>
      <c r="FE251" s="316"/>
      <c r="FO251" s="316"/>
      <c r="FY251" s="316"/>
      <c r="GI251" s="316"/>
      <c r="GS251" s="316"/>
      <c r="HC251" s="316"/>
      <c r="HM251" s="316"/>
      <c r="HW251" s="316"/>
    </row>
    <row r="252" s="3" customFormat="true" x14ac:dyDescent="0.25">
      <c r="A252" s="316"/>
      <c r="K252" s="316"/>
      <c r="U252" s="316"/>
      <c r="AE252" s="316"/>
      <c r="AO252" s="316"/>
      <c r="AY252" s="316"/>
      <c r="AZ252" s="316"/>
      <c r="BI252" s="316"/>
      <c r="BS252" s="316"/>
      <c r="CC252" s="316"/>
      <c r="CM252" s="316"/>
      <c r="CW252" s="316"/>
      <c r="DG252" s="316"/>
      <c r="DQ252" s="316"/>
      <c r="EA252" s="316"/>
      <c r="EK252" s="316"/>
      <c r="EU252" s="316"/>
      <c r="FE252" s="316"/>
      <c r="FO252" s="316"/>
      <c r="FY252" s="316"/>
      <c r="GI252" s="316"/>
      <c r="GS252" s="316"/>
      <c r="HC252" s="316"/>
      <c r="HM252" s="316"/>
      <c r="HW252" s="316"/>
    </row>
    <row r="253" s="3" customFormat="true" x14ac:dyDescent="0.25">
      <c r="A253" s="316"/>
      <c r="K253" s="316"/>
      <c r="U253" s="316"/>
      <c r="AE253" s="316"/>
      <c r="AO253" s="316"/>
      <c r="AY253" s="316"/>
      <c r="AZ253" s="316"/>
      <c r="BI253" s="316"/>
      <c r="BS253" s="316"/>
      <c r="CC253" s="316"/>
      <c r="CM253" s="316"/>
      <c r="CW253" s="316"/>
      <c r="DG253" s="316"/>
      <c r="DQ253" s="316"/>
      <c r="EA253" s="316"/>
      <c r="EK253" s="316"/>
      <c r="EU253" s="316"/>
      <c r="FE253" s="316"/>
      <c r="FO253" s="316"/>
      <c r="FY253" s="316"/>
      <c r="GI253" s="316"/>
      <c r="GS253" s="316"/>
      <c r="HC253" s="316"/>
      <c r="HM253" s="316"/>
      <c r="HW253" s="316"/>
    </row>
    <row r="254" s="3" customFormat="true" x14ac:dyDescent="0.25">
      <c r="A254" s="316"/>
      <c r="K254" s="316"/>
      <c r="U254" s="316"/>
      <c r="AE254" s="316"/>
      <c r="AO254" s="316"/>
      <c r="AY254" s="316"/>
      <c r="AZ254" s="316"/>
      <c r="BI254" s="316"/>
      <c r="BS254" s="316"/>
      <c r="CC254" s="316"/>
      <c r="CM254" s="316"/>
      <c r="CW254" s="316"/>
      <c r="DG254" s="316"/>
      <c r="DQ254" s="316"/>
      <c r="EA254" s="316"/>
      <c r="EK254" s="316"/>
      <c r="EU254" s="316"/>
      <c r="FE254" s="316"/>
      <c r="FO254" s="316"/>
      <c r="FY254" s="316"/>
      <c r="GI254" s="316"/>
      <c r="GS254" s="316"/>
      <c r="HC254" s="316"/>
      <c r="HM254" s="316"/>
      <c r="HW254" s="316"/>
    </row>
    <row r="255" s="3" customFormat="true" x14ac:dyDescent="0.25">
      <c r="A255" s="316"/>
      <c r="K255" s="316"/>
      <c r="U255" s="316"/>
      <c r="AE255" s="316"/>
      <c r="AO255" s="316"/>
      <c r="AY255" s="316"/>
      <c r="AZ255" s="316"/>
      <c r="BI255" s="316"/>
      <c r="BS255" s="316"/>
      <c r="CC255" s="316"/>
      <c r="CM255" s="316"/>
      <c r="CW255" s="316"/>
      <c r="DG255" s="316"/>
      <c r="DQ255" s="316"/>
      <c r="EA255" s="316"/>
      <c r="EK255" s="316"/>
      <c r="EU255" s="316"/>
      <c r="FE255" s="316"/>
      <c r="FO255" s="316"/>
      <c r="FY255" s="316"/>
      <c r="GI255" s="316"/>
      <c r="GS255" s="316"/>
      <c r="HC255" s="316"/>
      <c r="HM255" s="316"/>
      <c r="HW255" s="316"/>
    </row>
    <row r="256" s="3" customFormat="true" x14ac:dyDescent="0.25">
      <c r="A256" s="316"/>
      <c r="K256" s="316"/>
      <c r="U256" s="316"/>
      <c r="AE256" s="316"/>
      <c r="AO256" s="316"/>
      <c r="AY256" s="316"/>
      <c r="AZ256" s="316"/>
      <c r="BI256" s="316"/>
      <c r="BS256" s="316"/>
      <c r="CC256" s="316"/>
      <c r="CM256" s="316"/>
      <c r="CW256" s="316"/>
      <c r="DG256" s="316"/>
      <c r="DQ256" s="316"/>
      <c r="EA256" s="316"/>
      <c r="EK256" s="316"/>
      <c r="EU256" s="316"/>
      <c r="FE256" s="316"/>
      <c r="FO256" s="316"/>
      <c r="FY256" s="316"/>
      <c r="GI256" s="316"/>
      <c r="GS256" s="316"/>
      <c r="HC256" s="316"/>
      <c r="HM256" s="316"/>
      <c r="HW256" s="316"/>
    </row>
    <row r="257" s="3" customFormat="true" x14ac:dyDescent="0.25">
      <c r="A257" s="316"/>
      <c r="K257" s="316"/>
      <c r="U257" s="316"/>
      <c r="AE257" s="316"/>
      <c r="AO257" s="316"/>
      <c r="AY257" s="316"/>
      <c r="AZ257" s="316"/>
      <c r="BI257" s="316"/>
      <c r="BS257" s="316"/>
      <c r="CC257" s="316"/>
      <c r="CM257" s="316"/>
      <c r="CW257" s="316"/>
      <c r="DG257" s="316"/>
      <c r="DQ257" s="316"/>
      <c r="EA257" s="316"/>
      <c r="EK257" s="316"/>
      <c r="EU257" s="316"/>
      <c r="FE257" s="316"/>
      <c r="FO257" s="316"/>
      <c r="FY257" s="316"/>
      <c r="GI257" s="316"/>
      <c r="GS257" s="316"/>
      <c r="HC257" s="316"/>
      <c r="HM257" s="316"/>
      <c r="HW257" s="316"/>
    </row>
    <row r="258" s="3" customFormat="true" x14ac:dyDescent="0.25">
      <c r="A258" s="316"/>
      <c r="K258" s="316"/>
      <c r="U258" s="316"/>
      <c r="AE258" s="316"/>
      <c r="AO258" s="316"/>
      <c r="AY258" s="316"/>
      <c r="AZ258" s="316"/>
      <c r="BI258" s="316"/>
      <c r="BS258" s="316"/>
      <c r="CC258" s="316"/>
      <c r="CM258" s="316"/>
      <c r="CW258" s="316"/>
      <c r="DG258" s="316"/>
      <c r="DQ258" s="316"/>
      <c r="EA258" s="316"/>
      <c r="EK258" s="316"/>
      <c r="EU258" s="316"/>
      <c r="FE258" s="316"/>
      <c r="FO258" s="316"/>
      <c r="FY258" s="316"/>
      <c r="GI258" s="316"/>
      <c r="GS258" s="316"/>
      <c r="HC258" s="316"/>
      <c r="HM258" s="316"/>
      <c r="HW258" s="316"/>
    </row>
    <row r="259" s="3" customFormat="true" x14ac:dyDescent="0.25">
      <c r="A259" s="316"/>
      <c r="K259" s="316"/>
      <c r="U259" s="316"/>
      <c r="AE259" s="316"/>
      <c r="AO259" s="316"/>
      <c r="AY259" s="316"/>
      <c r="AZ259" s="316"/>
      <c r="BI259" s="316"/>
      <c r="BS259" s="316"/>
      <c r="CC259" s="316"/>
      <c r="CM259" s="316"/>
      <c r="CW259" s="316"/>
      <c r="DG259" s="316"/>
      <c r="DQ259" s="316"/>
      <c r="EA259" s="316"/>
      <c r="EK259" s="316"/>
      <c r="EU259" s="316"/>
      <c r="FE259" s="316"/>
      <c r="FO259" s="316"/>
      <c r="FY259" s="316"/>
      <c r="GI259" s="316"/>
      <c r="GS259" s="316"/>
      <c r="HC259" s="316"/>
      <c r="HM259" s="316"/>
      <c r="HW259" s="316"/>
    </row>
    <row r="260" s="3" customFormat="true" x14ac:dyDescent="0.25">
      <c r="A260" s="316"/>
      <c r="K260" s="316"/>
      <c r="U260" s="316"/>
      <c r="AE260" s="316"/>
      <c r="AO260" s="316"/>
      <c r="AY260" s="316"/>
      <c r="AZ260" s="316"/>
      <c r="BI260" s="316"/>
      <c r="BS260" s="316"/>
      <c r="CC260" s="316"/>
      <c r="CM260" s="316"/>
      <c r="CW260" s="316"/>
      <c r="DG260" s="316"/>
      <c r="DQ260" s="316"/>
      <c r="EA260" s="316"/>
      <c r="EK260" s="316"/>
      <c r="EU260" s="316"/>
      <c r="FE260" s="316"/>
      <c r="FO260" s="316"/>
      <c r="FY260" s="316"/>
      <c r="GI260" s="316"/>
      <c r="GS260" s="316"/>
      <c r="HC260" s="316"/>
      <c r="HM260" s="316"/>
      <c r="HW260" s="316"/>
    </row>
    <row r="261" s="3" customFormat="true" x14ac:dyDescent="0.25">
      <c r="A261" s="316"/>
      <c r="K261" s="316"/>
      <c r="U261" s="316"/>
      <c r="AE261" s="316"/>
      <c r="AO261" s="316"/>
      <c r="AY261" s="316"/>
      <c r="AZ261" s="316"/>
      <c r="BI261" s="316"/>
      <c r="BS261" s="316"/>
      <c r="CC261" s="316"/>
      <c r="CM261" s="316"/>
      <c r="CW261" s="316"/>
      <c r="DG261" s="316"/>
      <c r="DQ261" s="316"/>
      <c r="EA261" s="316"/>
      <c r="EK261" s="316"/>
      <c r="EU261" s="316"/>
      <c r="FE261" s="316"/>
      <c r="FO261" s="316"/>
      <c r="FY261" s="316"/>
      <c r="GI261" s="316"/>
      <c r="GS261" s="316"/>
      <c r="HC261" s="316"/>
      <c r="HM261" s="316"/>
      <c r="HW261" s="316"/>
    </row>
    <row r="262" s="3" customFormat="true" x14ac:dyDescent="0.25">
      <c r="A262" s="316"/>
      <c r="K262" s="316"/>
      <c r="U262" s="316"/>
      <c r="AE262" s="316"/>
      <c r="AO262" s="316"/>
      <c r="AY262" s="316"/>
      <c r="AZ262" s="316"/>
      <c r="BI262" s="316"/>
      <c r="BS262" s="316"/>
      <c r="CC262" s="316"/>
      <c r="CM262" s="316"/>
      <c r="CW262" s="316"/>
      <c r="DG262" s="316"/>
      <c r="DQ262" s="316"/>
      <c r="EA262" s="316"/>
      <c r="EK262" s="316"/>
      <c r="EU262" s="316"/>
      <c r="FE262" s="316"/>
      <c r="FO262" s="316"/>
      <c r="FY262" s="316"/>
      <c r="GI262" s="316"/>
      <c r="GS262" s="316"/>
      <c r="HC262" s="316"/>
      <c r="HM262" s="316"/>
      <c r="HW262" s="316"/>
    </row>
    <row r="263" s="3" customFormat="true" x14ac:dyDescent="0.25">
      <c r="A263" s="316"/>
      <c r="K263" s="316"/>
      <c r="U263" s="316"/>
      <c r="AE263" s="316"/>
      <c r="AO263" s="316"/>
      <c r="AY263" s="316"/>
      <c r="AZ263" s="316"/>
      <c r="BI263" s="316"/>
      <c r="BS263" s="316"/>
      <c r="CC263" s="316"/>
      <c r="CM263" s="316"/>
      <c r="CW263" s="316"/>
      <c r="DG263" s="316"/>
      <c r="DQ263" s="316"/>
      <c r="EA263" s="316"/>
      <c r="EK263" s="316"/>
      <c r="EU263" s="316"/>
      <c r="FE263" s="316"/>
      <c r="FO263" s="316"/>
      <c r="FY263" s="316"/>
      <c r="GI263" s="316"/>
      <c r="GS263" s="316"/>
      <c r="HC263" s="316"/>
      <c r="HM263" s="316"/>
      <c r="HW263" s="316"/>
    </row>
    <row r="264" s="3" customFormat="true" x14ac:dyDescent="0.25">
      <c r="A264" s="316"/>
      <c r="K264" s="316"/>
      <c r="U264" s="316"/>
      <c r="AE264" s="316"/>
      <c r="AO264" s="316"/>
      <c r="AY264" s="316"/>
      <c r="AZ264" s="316"/>
      <c r="BI264" s="316"/>
      <c r="BS264" s="316"/>
      <c r="CC264" s="316"/>
      <c r="CM264" s="316"/>
      <c r="CW264" s="316"/>
      <c r="DG264" s="316"/>
      <c r="DQ264" s="316"/>
      <c r="EA264" s="316"/>
      <c r="EK264" s="316"/>
      <c r="EU264" s="316"/>
      <c r="FE264" s="316"/>
      <c r="FO264" s="316"/>
      <c r="FY264" s="316"/>
      <c r="GI264" s="316"/>
      <c r="GS264" s="316"/>
      <c r="HC264" s="316"/>
      <c r="HM264" s="316"/>
      <c r="HW264" s="316"/>
    </row>
    <row r="265" s="3" customFormat="true" x14ac:dyDescent="0.25">
      <c r="A265" s="316"/>
      <c r="K265" s="316"/>
      <c r="U265" s="316"/>
      <c r="AE265" s="316"/>
      <c r="AO265" s="316"/>
      <c r="AY265" s="316"/>
      <c r="AZ265" s="316"/>
      <c r="BI265" s="316"/>
      <c r="BS265" s="316"/>
      <c r="CC265" s="316"/>
      <c r="CM265" s="316"/>
      <c r="CW265" s="316"/>
      <c r="DG265" s="316"/>
      <c r="DQ265" s="316"/>
      <c r="EA265" s="316"/>
      <c r="EK265" s="316"/>
      <c r="EU265" s="316"/>
      <c r="FE265" s="316"/>
      <c r="FO265" s="316"/>
      <c r="FY265" s="316"/>
      <c r="GI265" s="316"/>
      <c r="GS265" s="316"/>
      <c r="HC265" s="316"/>
      <c r="HM265" s="316"/>
      <c r="HW265" s="316"/>
    </row>
    <row r="266" s="3" customFormat="true" x14ac:dyDescent="0.25">
      <c r="A266" s="316"/>
      <c r="K266" s="316"/>
      <c r="U266" s="316"/>
      <c r="AE266" s="316"/>
      <c r="AO266" s="316"/>
      <c r="AY266" s="316"/>
      <c r="AZ266" s="316"/>
      <c r="BI266" s="316"/>
      <c r="BS266" s="316"/>
      <c r="CC266" s="316"/>
      <c r="CM266" s="316"/>
      <c r="CW266" s="316"/>
      <c r="DG266" s="316"/>
      <c r="DQ266" s="316"/>
      <c r="EA266" s="316"/>
      <c r="EK266" s="316"/>
      <c r="EU266" s="316"/>
      <c r="FE266" s="316"/>
      <c r="FO266" s="316"/>
      <c r="FY266" s="316"/>
      <c r="GI266" s="316"/>
      <c r="GS266" s="316"/>
      <c r="HC266" s="316"/>
      <c r="HM266" s="316"/>
      <c r="HW266" s="316"/>
    </row>
    <row r="267" s="3" customFormat="true" x14ac:dyDescent="0.25">
      <c r="A267" s="316"/>
      <c r="K267" s="316"/>
      <c r="U267" s="316"/>
      <c r="AE267" s="316"/>
      <c r="AO267" s="316"/>
      <c r="AY267" s="316"/>
      <c r="AZ267" s="316"/>
      <c r="BI267" s="316"/>
      <c r="BS267" s="316"/>
      <c r="CC267" s="316"/>
      <c r="CM267" s="316"/>
      <c r="CW267" s="316"/>
      <c r="DG267" s="316"/>
      <c r="DQ267" s="316"/>
      <c r="EA267" s="316"/>
      <c r="EK267" s="316"/>
      <c r="EU267" s="316"/>
      <c r="FE267" s="316"/>
      <c r="FO267" s="316"/>
      <c r="FY267" s="316"/>
      <c r="GI267" s="316"/>
      <c r="GS267" s="316"/>
      <c r="HC267" s="316"/>
      <c r="HM267" s="316"/>
      <c r="HW267" s="316"/>
    </row>
    <row r="268" s="3" customFormat="true" x14ac:dyDescent="0.25">
      <c r="A268" s="316"/>
      <c r="K268" s="316"/>
      <c r="U268" s="316"/>
      <c r="AE268" s="316"/>
      <c r="AO268" s="316"/>
      <c r="AY268" s="316"/>
      <c r="AZ268" s="316"/>
      <c r="BI268" s="316"/>
      <c r="BS268" s="316"/>
      <c r="CC268" s="316"/>
      <c r="CM268" s="316"/>
      <c r="CW268" s="316"/>
      <c r="DG268" s="316"/>
      <c r="DQ268" s="316"/>
      <c r="EA268" s="316"/>
      <c r="EK268" s="316"/>
      <c r="EU268" s="316"/>
      <c r="FE268" s="316"/>
      <c r="FO268" s="316"/>
      <c r="FY268" s="316"/>
      <c r="GI268" s="316"/>
      <c r="GS268" s="316"/>
      <c r="HC268" s="316"/>
      <c r="HM268" s="316"/>
      <c r="HW268" s="316"/>
    </row>
    <row r="269" s="3" customFormat="true" x14ac:dyDescent="0.25">
      <c r="A269" s="316"/>
      <c r="K269" s="316"/>
      <c r="U269" s="316"/>
      <c r="AE269" s="316"/>
      <c r="AO269" s="316"/>
      <c r="AY269" s="316"/>
      <c r="AZ269" s="316"/>
      <c r="BI269" s="316"/>
      <c r="BS269" s="316"/>
      <c r="CC269" s="316"/>
      <c r="CM269" s="316"/>
      <c r="CW269" s="316"/>
      <c r="DG269" s="316"/>
      <c r="DQ269" s="316"/>
      <c r="EA269" s="316"/>
      <c r="EK269" s="316"/>
      <c r="EU269" s="316"/>
      <c r="FE269" s="316"/>
      <c r="FO269" s="316"/>
      <c r="FY269" s="316"/>
      <c r="GI269" s="316"/>
      <c r="GS269" s="316"/>
      <c r="HC269" s="316"/>
      <c r="HM269" s="316"/>
      <c r="HW269" s="316"/>
    </row>
    <row r="270" s="3" customFormat="true" x14ac:dyDescent="0.25">
      <c r="A270" s="316"/>
      <c r="K270" s="316"/>
      <c r="U270" s="316"/>
      <c r="AE270" s="316"/>
      <c r="AO270" s="316"/>
      <c r="AY270" s="316"/>
      <c r="AZ270" s="316"/>
      <c r="BI270" s="316"/>
      <c r="BS270" s="316"/>
      <c r="CC270" s="316"/>
      <c r="CM270" s="316"/>
      <c r="CW270" s="316"/>
      <c r="DG270" s="316"/>
      <c r="DQ270" s="316"/>
      <c r="EA270" s="316"/>
      <c r="EK270" s="316"/>
      <c r="EU270" s="316"/>
      <c r="FE270" s="316"/>
      <c r="FO270" s="316"/>
      <c r="FY270" s="316"/>
      <c r="GI270" s="316"/>
      <c r="GS270" s="316"/>
      <c r="HC270" s="316"/>
      <c r="HM270" s="316"/>
      <c r="HW270" s="316"/>
    </row>
    <row r="271" s="3" customFormat="true" x14ac:dyDescent="0.25">
      <c r="A271" s="316"/>
      <c r="K271" s="316"/>
      <c r="U271" s="316"/>
      <c r="AE271" s="316"/>
      <c r="AO271" s="316"/>
      <c r="AY271" s="316"/>
      <c r="AZ271" s="316"/>
      <c r="BI271" s="316"/>
      <c r="BS271" s="316"/>
      <c r="CC271" s="316"/>
      <c r="CM271" s="316"/>
      <c r="CW271" s="316"/>
      <c r="DG271" s="316"/>
      <c r="DQ271" s="316"/>
      <c r="EA271" s="316"/>
      <c r="EK271" s="316"/>
      <c r="EU271" s="316"/>
      <c r="FE271" s="316"/>
      <c r="FO271" s="316"/>
      <c r="FY271" s="316"/>
      <c r="GI271" s="316"/>
      <c r="GS271" s="316"/>
      <c r="HC271" s="316"/>
      <c r="HM271" s="316"/>
      <c r="HW271" s="316"/>
    </row>
    <row r="272" s="3" customFormat="true" x14ac:dyDescent="0.25">
      <c r="A272" s="316"/>
      <c r="K272" s="316"/>
      <c r="U272" s="316"/>
      <c r="AE272" s="316"/>
      <c r="AO272" s="316"/>
      <c r="AY272" s="316"/>
      <c r="AZ272" s="316"/>
      <c r="BI272" s="316"/>
      <c r="BS272" s="316"/>
      <c r="CC272" s="316"/>
      <c r="CM272" s="316"/>
      <c r="CW272" s="316"/>
      <c r="DG272" s="316"/>
      <c r="DQ272" s="316"/>
      <c r="EA272" s="316"/>
      <c r="EK272" s="316"/>
      <c r="EU272" s="316"/>
      <c r="FE272" s="316"/>
      <c r="FO272" s="316"/>
      <c r="FY272" s="316"/>
      <c r="GI272" s="316"/>
      <c r="GS272" s="316"/>
      <c r="HC272" s="316"/>
      <c r="HM272" s="316"/>
      <c r="HW272" s="316"/>
    </row>
    <row r="273" s="3" customFormat="true" x14ac:dyDescent="0.25">
      <c r="A273" s="316"/>
      <c r="K273" s="316"/>
      <c r="U273" s="316"/>
      <c r="AE273" s="316"/>
      <c r="AO273" s="316"/>
      <c r="AY273" s="316"/>
      <c r="AZ273" s="316"/>
      <c r="BI273" s="316"/>
      <c r="BS273" s="316"/>
      <c r="CC273" s="316"/>
      <c r="CM273" s="316"/>
      <c r="CW273" s="316"/>
      <c r="DG273" s="316"/>
      <c r="DQ273" s="316"/>
      <c r="EA273" s="316"/>
      <c r="EK273" s="316"/>
      <c r="EU273" s="316"/>
      <c r="FE273" s="316"/>
      <c r="FO273" s="316"/>
      <c r="FY273" s="316"/>
      <c r="GI273" s="316"/>
      <c r="GS273" s="316"/>
      <c r="HC273" s="316"/>
      <c r="HM273" s="316"/>
      <c r="HW273" s="316"/>
    </row>
    <row r="274" s="3" customFormat="true" x14ac:dyDescent="0.25">
      <c r="A274" s="316"/>
      <c r="K274" s="316"/>
      <c r="U274" s="316"/>
      <c r="AE274" s="316"/>
      <c r="AO274" s="316"/>
      <c r="AY274" s="316"/>
      <c r="AZ274" s="316"/>
      <c r="BI274" s="316"/>
      <c r="BS274" s="316"/>
      <c r="CC274" s="316"/>
      <c r="CM274" s="316"/>
      <c r="CW274" s="316"/>
      <c r="DG274" s="316"/>
      <c r="DQ274" s="316"/>
      <c r="EA274" s="316"/>
      <c r="EK274" s="316"/>
      <c r="EU274" s="316"/>
      <c r="FE274" s="316"/>
      <c r="FO274" s="316"/>
      <c r="FY274" s="316"/>
      <c r="GI274" s="316"/>
      <c r="GS274" s="316"/>
      <c r="HC274" s="316"/>
      <c r="HM274" s="316"/>
      <c r="HW274" s="316"/>
    </row>
    <row r="275" s="3" customFormat="true" x14ac:dyDescent="0.25">
      <c r="A275" s="316"/>
      <c r="K275" s="316"/>
      <c r="U275" s="316"/>
      <c r="AE275" s="316"/>
      <c r="AO275" s="316"/>
      <c r="AY275" s="316"/>
      <c r="AZ275" s="316"/>
      <c r="BI275" s="316"/>
      <c r="BS275" s="316"/>
      <c r="CC275" s="316"/>
      <c r="CM275" s="316"/>
      <c r="CW275" s="316"/>
      <c r="DG275" s="316"/>
      <c r="DQ275" s="316"/>
      <c r="EA275" s="316"/>
      <c r="EK275" s="316"/>
      <c r="EU275" s="316"/>
      <c r="FE275" s="316"/>
      <c r="FO275" s="316"/>
      <c r="FY275" s="316"/>
      <c r="GI275" s="316"/>
      <c r="GS275" s="316"/>
      <c r="HC275" s="316"/>
      <c r="HM275" s="316"/>
      <c r="HW275" s="316"/>
    </row>
    <row r="276" s="3" customFormat="true" x14ac:dyDescent="0.25">
      <c r="A276" s="316"/>
      <c r="K276" s="316"/>
      <c r="U276" s="316"/>
      <c r="AE276" s="316"/>
      <c r="AO276" s="316"/>
      <c r="AY276" s="316"/>
      <c r="AZ276" s="316"/>
      <c r="BI276" s="316"/>
      <c r="BS276" s="316"/>
      <c r="CC276" s="316"/>
      <c r="CM276" s="316"/>
      <c r="CW276" s="316"/>
      <c r="DG276" s="316"/>
      <c r="DQ276" s="316"/>
      <c r="EA276" s="316"/>
      <c r="EK276" s="316"/>
      <c r="EU276" s="316"/>
      <c r="FE276" s="316"/>
      <c r="FO276" s="316"/>
      <c r="FY276" s="316"/>
      <c r="GI276" s="316"/>
      <c r="GS276" s="316"/>
      <c r="HC276" s="316"/>
      <c r="HM276" s="316"/>
      <c r="HW276" s="316"/>
    </row>
    <row r="277" s="3" customFormat="true" x14ac:dyDescent="0.25">
      <c r="A277" s="316"/>
      <c r="K277" s="316"/>
      <c r="U277" s="316"/>
      <c r="AE277" s="316"/>
      <c r="AO277" s="316"/>
      <c r="AY277" s="316"/>
      <c r="AZ277" s="316"/>
      <c r="BI277" s="316"/>
      <c r="BS277" s="316"/>
      <c r="CC277" s="316"/>
      <c r="CM277" s="316"/>
      <c r="CW277" s="316"/>
      <c r="DG277" s="316"/>
      <c r="DQ277" s="316"/>
      <c r="EA277" s="316"/>
      <c r="EK277" s="316"/>
      <c r="EU277" s="316"/>
      <c r="FE277" s="316"/>
      <c r="FO277" s="316"/>
      <c r="FY277" s="316"/>
      <c r="GI277" s="316"/>
      <c r="GS277" s="316"/>
      <c r="HC277" s="316"/>
      <c r="HM277" s="316"/>
      <c r="HW277" s="316"/>
    </row>
    <row r="278" s="3" customFormat="true" x14ac:dyDescent="0.25">
      <c r="A278" s="316"/>
      <c r="K278" s="316"/>
      <c r="U278" s="316"/>
      <c r="AE278" s="316"/>
      <c r="AO278" s="316"/>
      <c r="AY278" s="316"/>
      <c r="AZ278" s="316"/>
      <c r="BI278" s="316"/>
      <c r="BS278" s="316"/>
      <c r="CC278" s="316"/>
      <c r="CM278" s="316"/>
      <c r="CW278" s="316"/>
      <c r="DG278" s="316"/>
      <c r="DQ278" s="316"/>
      <c r="EA278" s="316"/>
      <c r="EK278" s="316"/>
      <c r="EU278" s="316"/>
      <c r="FE278" s="316"/>
      <c r="FO278" s="316"/>
      <c r="FY278" s="316"/>
      <c r="GI278" s="316"/>
      <c r="GS278" s="316"/>
      <c r="HC278" s="316"/>
      <c r="HM278" s="316"/>
      <c r="HW278" s="316"/>
    </row>
    <row r="279" s="3" customFormat="true" x14ac:dyDescent="0.25">
      <c r="A279" s="316"/>
      <c r="K279" s="316"/>
      <c r="U279" s="316"/>
      <c r="AE279" s="316"/>
      <c r="AO279" s="316"/>
      <c r="AY279" s="316"/>
      <c r="AZ279" s="316"/>
      <c r="BI279" s="316"/>
      <c r="BS279" s="316"/>
      <c r="CC279" s="316"/>
      <c r="CM279" s="316"/>
      <c r="CW279" s="316"/>
      <c r="DG279" s="316"/>
      <c r="DQ279" s="316"/>
      <c r="EA279" s="316"/>
      <c r="EK279" s="316"/>
      <c r="EU279" s="316"/>
      <c r="FE279" s="316"/>
      <c r="FO279" s="316"/>
      <c r="FY279" s="316"/>
      <c r="GI279" s="316"/>
      <c r="GS279" s="316"/>
      <c r="HC279" s="316"/>
      <c r="HM279" s="316"/>
      <c r="HW279" s="316"/>
    </row>
    <row r="280" s="3" customFormat="true" x14ac:dyDescent="0.25">
      <c r="A280" s="316"/>
      <c r="K280" s="316"/>
      <c r="U280" s="316"/>
      <c r="AE280" s="316"/>
      <c r="AO280" s="316"/>
      <c r="AY280" s="316"/>
      <c r="AZ280" s="316"/>
      <c r="BI280" s="316"/>
      <c r="BS280" s="316"/>
      <c r="CC280" s="316"/>
      <c r="CM280" s="316"/>
      <c r="CW280" s="316"/>
      <c r="DG280" s="316"/>
      <c r="DQ280" s="316"/>
      <c r="EA280" s="316"/>
      <c r="EK280" s="316"/>
      <c r="EU280" s="316"/>
      <c r="FE280" s="316"/>
      <c r="FO280" s="316"/>
      <c r="FY280" s="316"/>
      <c r="GI280" s="316"/>
      <c r="GS280" s="316"/>
      <c r="HC280" s="316"/>
      <c r="HM280" s="316"/>
      <c r="HW280" s="316"/>
    </row>
    <row r="281" s="3" customFormat="true" x14ac:dyDescent="0.25">
      <c r="A281" s="316"/>
      <c r="K281" s="316"/>
      <c r="U281" s="316"/>
      <c r="AE281" s="316"/>
      <c r="AO281" s="316"/>
      <c r="AY281" s="316"/>
      <c r="AZ281" s="316"/>
      <c r="BI281" s="316"/>
      <c r="BS281" s="316"/>
      <c r="CC281" s="316"/>
      <c r="CM281" s="316"/>
      <c r="CW281" s="316"/>
      <c r="DG281" s="316"/>
      <c r="DQ281" s="316"/>
      <c r="EA281" s="316"/>
      <c r="EK281" s="316"/>
      <c r="EU281" s="316"/>
      <c r="FE281" s="316"/>
      <c r="FO281" s="316"/>
      <c r="FY281" s="316"/>
      <c r="GI281" s="316"/>
      <c r="GS281" s="316"/>
      <c r="HC281" s="316"/>
      <c r="HM281" s="316"/>
      <c r="HW281" s="316"/>
    </row>
    <row r="282" s="3" customFormat="true" x14ac:dyDescent="0.25">
      <c r="A282" s="316"/>
      <c r="K282" s="316"/>
      <c r="U282" s="316"/>
      <c r="AE282" s="316"/>
      <c r="AO282" s="316"/>
      <c r="AY282" s="316"/>
      <c r="AZ282" s="316"/>
      <c r="BI282" s="316"/>
      <c r="BS282" s="316"/>
      <c r="CC282" s="316"/>
      <c r="CM282" s="316"/>
      <c r="CW282" s="316"/>
      <c r="DG282" s="316"/>
      <c r="DQ282" s="316"/>
      <c r="EA282" s="316"/>
      <c r="EK282" s="316"/>
      <c r="EU282" s="316"/>
      <c r="FE282" s="316"/>
      <c r="FO282" s="316"/>
      <c r="FY282" s="316"/>
      <c r="GI282" s="316"/>
      <c r="GS282" s="316"/>
      <c r="HC282" s="316"/>
      <c r="HM282" s="316"/>
      <c r="HW282" s="316"/>
    </row>
    <row r="283" s="3" customFormat="true" x14ac:dyDescent="0.25">
      <c r="A283" s="316"/>
      <c r="K283" s="316"/>
      <c r="U283" s="316"/>
      <c r="AE283" s="316"/>
      <c r="AO283" s="316"/>
      <c r="AY283" s="316"/>
      <c r="AZ283" s="316"/>
      <c r="BI283" s="316"/>
      <c r="BS283" s="316"/>
      <c r="CC283" s="316"/>
      <c r="CM283" s="316"/>
      <c r="CW283" s="316"/>
      <c r="DG283" s="316"/>
      <c r="DQ283" s="316"/>
      <c r="EA283" s="316"/>
      <c r="EK283" s="316"/>
      <c r="EU283" s="316"/>
      <c r="FE283" s="316"/>
      <c r="FO283" s="316"/>
      <c r="FY283" s="316"/>
      <c r="GI283" s="316"/>
      <c r="GS283" s="316"/>
      <c r="HC283" s="316"/>
      <c r="HM283" s="316"/>
      <c r="HW283" s="316"/>
    </row>
    <row r="284" s="3" customFormat="true" x14ac:dyDescent="0.25">
      <c r="A284" s="316"/>
      <c r="K284" s="316"/>
      <c r="U284" s="316"/>
      <c r="AE284" s="316"/>
      <c r="AO284" s="316"/>
      <c r="AY284" s="316"/>
      <c r="AZ284" s="316"/>
      <c r="BI284" s="316"/>
      <c r="BS284" s="316"/>
      <c r="CC284" s="316"/>
      <c r="CM284" s="316"/>
      <c r="CW284" s="316"/>
      <c r="DG284" s="316"/>
      <c r="DQ284" s="316"/>
      <c r="EA284" s="316"/>
      <c r="EK284" s="316"/>
      <c r="EU284" s="316"/>
      <c r="FE284" s="316"/>
      <c r="FO284" s="316"/>
      <c r="FY284" s="316"/>
      <c r="GI284" s="316"/>
      <c r="GS284" s="316"/>
      <c r="HC284" s="316"/>
      <c r="HM284" s="316"/>
      <c r="HW284" s="316"/>
    </row>
    <row r="285" s="3" customFormat="true" x14ac:dyDescent="0.25">
      <c r="A285" s="316"/>
      <c r="K285" s="316"/>
      <c r="U285" s="316"/>
      <c r="AE285" s="316"/>
      <c r="AO285" s="316"/>
      <c r="AY285" s="316"/>
      <c r="AZ285" s="316"/>
      <c r="BI285" s="316"/>
      <c r="BS285" s="316"/>
      <c r="CC285" s="316"/>
      <c r="CM285" s="316"/>
      <c r="CW285" s="316"/>
      <c r="DG285" s="316"/>
      <c r="DQ285" s="316"/>
      <c r="EA285" s="316"/>
      <c r="EK285" s="316"/>
      <c r="EU285" s="316"/>
      <c r="FE285" s="316"/>
      <c r="FO285" s="316"/>
      <c r="FY285" s="316"/>
      <c r="GI285" s="316"/>
      <c r="GS285" s="316"/>
      <c r="HC285" s="316"/>
      <c r="HM285" s="316"/>
      <c r="HW285" s="316"/>
    </row>
    <row r="286" s="3" customFormat="true" x14ac:dyDescent="0.25">
      <c r="A286" s="316"/>
      <c r="K286" s="316"/>
      <c r="U286" s="316"/>
      <c r="AE286" s="316"/>
      <c r="AO286" s="316"/>
      <c r="AY286" s="316"/>
      <c r="AZ286" s="316"/>
      <c r="BI286" s="316"/>
      <c r="BS286" s="316"/>
      <c r="CC286" s="316"/>
      <c r="CM286" s="316"/>
      <c r="CW286" s="316"/>
      <c r="DG286" s="316"/>
      <c r="DQ286" s="316"/>
      <c r="EA286" s="316"/>
      <c r="EK286" s="316"/>
      <c r="EU286" s="316"/>
      <c r="FE286" s="316"/>
      <c r="FO286" s="316"/>
      <c r="FY286" s="316"/>
      <c r="GI286" s="316"/>
      <c r="GS286" s="316"/>
      <c r="HC286" s="316"/>
      <c r="HM286" s="316"/>
      <c r="HW286" s="316"/>
    </row>
    <row r="287" s="3" customFormat="true" x14ac:dyDescent="0.25">
      <c r="A287" s="316"/>
      <c r="K287" s="316"/>
      <c r="U287" s="316"/>
      <c r="AE287" s="316"/>
      <c r="AO287" s="316"/>
      <c r="AY287" s="316"/>
      <c r="AZ287" s="316"/>
      <c r="BI287" s="316"/>
      <c r="BS287" s="316"/>
      <c r="CC287" s="316"/>
      <c r="CM287" s="316"/>
      <c r="CW287" s="316"/>
      <c r="DG287" s="316"/>
      <c r="DQ287" s="316"/>
      <c r="EA287" s="316"/>
      <c r="EK287" s="316"/>
      <c r="EU287" s="316"/>
      <c r="FE287" s="316"/>
      <c r="FO287" s="316"/>
      <c r="FY287" s="316"/>
      <c r="GI287" s="316"/>
      <c r="GS287" s="316"/>
      <c r="HC287" s="316"/>
      <c r="HM287" s="316"/>
      <c r="HW287" s="316"/>
    </row>
    <row r="288" s="3" customFormat="true" x14ac:dyDescent="0.25">
      <c r="A288" s="316"/>
      <c r="K288" s="316"/>
      <c r="U288" s="316"/>
      <c r="AE288" s="316"/>
      <c r="AO288" s="316"/>
      <c r="AY288" s="316"/>
      <c r="AZ288" s="316"/>
      <c r="BI288" s="316"/>
      <c r="BS288" s="316"/>
      <c r="CC288" s="316"/>
      <c r="CM288" s="316"/>
      <c r="CW288" s="316"/>
      <c r="DG288" s="316"/>
      <c r="DQ288" s="316"/>
      <c r="EA288" s="316"/>
      <c r="EK288" s="316"/>
      <c r="EU288" s="316"/>
      <c r="FE288" s="316"/>
      <c r="FO288" s="316"/>
      <c r="FY288" s="316"/>
      <c r="GI288" s="316"/>
      <c r="GS288" s="316"/>
      <c r="HC288" s="316"/>
      <c r="HM288" s="316"/>
      <c r="HW288" s="316"/>
    </row>
    <row r="289" s="3" customFormat="true" x14ac:dyDescent="0.25">
      <c r="A289" s="316"/>
      <c r="K289" s="316"/>
      <c r="U289" s="316"/>
      <c r="AE289" s="316"/>
      <c r="AO289" s="316"/>
      <c r="AY289" s="316"/>
      <c r="AZ289" s="316"/>
      <c r="BI289" s="316"/>
      <c r="BS289" s="316"/>
      <c r="CC289" s="316"/>
      <c r="CM289" s="316"/>
      <c r="CW289" s="316"/>
      <c r="DG289" s="316"/>
      <c r="DQ289" s="316"/>
      <c r="EA289" s="316"/>
      <c r="EK289" s="316"/>
      <c r="EU289" s="316"/>
      <c r="FE289" s="316"/>
      <c r="FO289" s="316"/>
      <c r="FY289" s="316"/>
      <c r="GI289" s="316"/>
      <c r="GS289" s="316"/>
      <c r="HC289" s="316"/>
      <c r="HM289" s="316"/>
      <c r="HW289" s="316"/>
    </row>
    <row r="290" s="3" customFormat="true" x14ac:dyDescent="0.25">
      <c r="A290" s="316"/>
      <c r="K290" s="316"/>
      <c r="U290" s="316"/>
      <c r="AE290" s="316"/>
      <c r="AO290" s="316"/>
      <c r="AY290" s="316"/>
      <c r="AZ290" s="316"/>
      <c r="BI290" s="316"/>
      <c r="BS290" s="316"/>
      <c r="CC290" s="316"/>
      <c r="CM290" s="316"/>
      <c r="CW290" s="316"/>
      <c r="DG290" s="316"/>
      <c r="DQ290" s="316"/>
      <c r="EA290" s="316"/>
      <c r="EK290" s="316"/>
      <c r="EU290" s="316"/>
      <c r="FE290" s="316"/>
      <c r="FO290" s="316"/>
      <c r="FY290" s="316"/>
      <c r="GI290" s="316"/>
      <c r="GS290" s="316"/>
      <c r="HC290" s="316"/>
      <c r="HM290" s="316"/>
      <c r="HW290" s="316"/>
    </row>
    <row r="291" s="3" customFormat="true" x14ac:dyDescent="0.25">
      <c r="A291" s="316"/>
      <c r="K291" s="316"/>
      <c r="U291" s="316"/>
      <c r="AE291" s="316"/>
      <c r="AO291" s="316"/>
      <c r="AY291" s="316"/>
      <c r="AZ291" s="316"/>
      <c r="BI291" s="316"/>
      <c r="BS291" s="316"/>
      <c r="CC291" s="316"/>
      <c r="CM291" s="316"/>
      <c r="CW291" s="316"/>
      <c r="DG291" s="316"/>
      <c r="DQ291" s="316"/>
      <c r="EA291" s="316"/>
      <c r="EK291" s="316"/>
      <c r="EU291" s="316"/>
      <c r="FE291" s="316"/>
      <c r="FO291" s="316"/>
      <c r="FY291" s="316"/>
      <c r="GI291" s="316"/>
      <c r="GS291" s="316"/>
      <c r="HC291" s="316"/>
      <c r="HM291" s="316"/>
      <c r="HW291" s="316"/>
    </row>
    <row r="292" s="3" customFormat="true" x14ac:dyDescent="0.25">
      <c r="A292" s="316"/>
      <c r="K292" s="316"/>
      <c r="U292" s="316"/>
      <c r="AE292" s="316"/>
      <c r="AO292" s="316"/>
      <c r="AY292" s="316"/>
      <c r="AZ292" s="316"/>
      <c r="BI292" s="316"/>
      <c r="BS292" s="316"/>
      <c r="CC292" s="316"/>
      <c r="CM292" s="316"/>
      <c r="CW292" s="316"/>
      <c r="DG292" s="316"/>
      <c r="DQ292" s="316"/>
      <c r="EA292" s="316"/>
      <c r="EK292" s="316"/>
      <c r="EU292" s="316"/>
      <c r="FE292" s="316"/>
      <c r="FO292" s="316"/>
      <c r="FY292" s="316"/>
      <c r="GI292" s="316"/>
      <c r="GS292" s="316"/>
      <c r="HC292" s="316"/>
      <c r="HM292" s="316"/>
      <c r="HW292" s="316"/>
    </row>
    <row r="293" s="3" customFormat="true" x14ac:dyDescent="0.25">
      <c r="A293" s="316"/>
      <c r="K293" s="316"/>
      <c r="U293" s="316"/>
      <c r="AE293" s="316"/>
      <c r="AO293" s="316"/>
      <c r="AY293" s="316"/>
      <c r="AZ293" s="316"/>
      <c r="BI293" s="316"/>
      <c r="BS293" s="316"/>
      <c r="CC293" s="316"/>
      <c r="CM293" s="316"/>
      <c r="CW293" s="316"/>
      <c r="DG293" s="316"/>
      <c r="DQ293" s="316"/>
      <c r="EA293" s="316"/>
      <c r="EK293" s="316"/>
      <c r="EU293" s="316"/>
      <c r="FE293" s="316"/>
      <c r="FO293" s="316"/>
      <c r="FY293" s="316"/>
      <c r="GI293" s="316"/>
      <c r="GS293" s="316"/>
      <c r="HC293" s="316"/>
      <c r="HM293" s="316"/>
      <c r="HW293" s="316"/>
    </row>
    <row r="294" s="3" customFormat="true" x14ac:dyDescent="0.25">
      <c r="A294" s="316"/>
      <c r="K294" s="316"/>
      <c r="U294" s="316"/>
      <c r="AE294" s="316"/>
      <c r="AO294" s="316"/>
      <c r="AY294" s="316"/>
      <c r="AZ294" s="316"/>
      <c r="BI294" s="316"/>
      <c r="BS294" s="316"/>
      <c r="CC294" s="316"/>
      <c r="CM294" s="316"/>
      <c r="CW294" s="316"/>
      <c r="DG294" s="316"/>
      <c r="DQ294" s="316"/>
      <c r="EA294" s="316"/>
      <c r="EK294" s="316"/>
      <c r="EU294" s="316"/>
      <c r="FE294" s="316"/>
      <c r="FO294" s="316"/>
      <c r="FY294" s="316"/>
      <c r="GI294" s="316"/>
      <c r="GS294" s="316"/>
      <c r="HC294" s="316"/>
      <c r="HM294" s="316"/>
      <c r="HW294" s="316"/>
    </row>
    <row r="295" s="3" customFormat="true" x14ac:dyDescent="0.25">
      <c r="A295" s="316"/>
      <c r="K295" s="316"/>
      <c r="U295" s="316"/>
      <c r="AE295" s="316"/>
      <c r="AO295" s="316"/>
      <c r="AY295" s="316"/>
      <c r="AZ295" s="316"/>
      <c r="BI295" s="316"/>
      <c r="BS295" s="316"/>
      <c r="CC295" s="316"/>
      <c r="CM295" s="316"/>
      <c r="CW295" s="316"/>
      <c r="DG295" s="316"/>
      <c r="DQ295" s="316"/>
      <c r="EA295" s="316"/>
      <c r="EK295" s="316"/>
      <c r="EU295" s="316"/>
      <c r="FE295" s="316"/>
      <c r="FO295" s="316"/>
      <c r="FY295" s="316"/>
      <c r="GI295" s="316"/>
      <c r="GS295" s="316"/>
      <c r="HC295" s="316"/>
      <c r="HM295" s="316"/>
      <c r="HW295" s="316"/>
    </row>
    <row r="296" s="3" customFormat="true" x14ac:dyDescent="0.25">
      <c r="A296" s="316"/>
      <c r="K296" s="316"/>
      <c r="U296" s="316"/>
      <c r="AE296" s="316"/>
      <c r="AO296" s="316"/>
      <c r="AY296" s="316"/>
      <c r="AZ296" s="316"/>
      <c r="BI296" s="316"/>
      <c r="BS296" s="316"/>
      <c r="CC296" s="316"/>
      <c r="CM296" s="316"/>
      <c r="CW296" s="316"/>
      <c r="DG296" s="316"/>
      <c r="DQ296" s="316"/>
      <c r="EA296" s="316"/>
      <c r="EK296" s="316"/>
      <c r="EU296" s="316"/>
      <c r="FE296" s="316"/>
      <c r="FO296" s="316"/>
      <c r="FY296" s="316"/>
      <c r="GI296" s="316"/>
      <c r="GS296" s="316"/>
      <c r="HC296" s="316"/>
      <c r="HM296" s="316"/>
      <c r="HW296" s="316"/>
    </row>
    <row r="297" s="3" customFormat="true" x14ac:dyDescent="0.25">
      <c r="A297" s="316"/>
      <c r="K297" s="316"/>
      <c r="U297" s="316"/>
      <c r="AE297" s="316"/>
      <c r="AO297" s="316"/>
      <c r="AY297" s="316"/>
      <c r="AZ297" s="316"/>
      <c r="BI297" s="316"/>
      <c r="BS297" s="316"/>
      <c r="CC297" s="316"/>
      <c r="CM297" s="316"/>
      <c r="CW297" s="316"/>
      <c r="DG297" s="316"/>
      <c r="DQ297" s="316"/>
      <c r="EA297" s="316"/>
      <c r="EK297" s="316"/>
      <c r="EU297" s="316"/>
      <c r="FE297" s="316"/>
      <c r="FO297" s="316"/>
      <c r="FY297" s="316"/>
      <c r="GI297" s="316"/>
      <c r="GS297" s="316"/>
      <c r="HC297" s="316"/>
      <c r="HM297" s="316"/>
      <c r="HW297" s="316"/>
    </row>
    <row r="298" s="3" customFormat="true" x14ac:dyDescent="0.25">
      <c r="A298" s="316"/>
      <c r="K298" s="316"/>
      <c r="U298" s="316"/>
      <c r="AE298" s="316"/>
      <c r="AO298" s="316"/>
      <c r="AY298" s="316"/>
      <c r="AZ298" s="316"/>
      <c r="BI298" s="316"/>
      <c r="BS298" s="316"/>
      <c r="CC298" s="316"/>
      <c r="CM298" s="316"/>
      <c r="CW298" s="316"/>
      <c r="DG298" s="316"/>
      <c r="DQ298" s="316"/>
      <c r="EA298" s="316"/>
      <c r="EK298" s="316"/>
      <c r="EU298" s="316"/>
      <c r="FE298" s="316"/>
      <c r="FO298" s="316"/>
      <c r="FY298" s="316"/>
      <c r="GI298" s="316"/>
      <c r="GS298" s="316"/>
      <c r="HC298" s="316"/>
      <c r="HM298" s="316"/>
      <c r="HW298" s="316"/>
    </row>
    <row r="299" s="3" customFormat="true" x14ac:dyDescent="0.25">
      <c r="A299" s="316"/>
      <c r="K299" s="316"/>
      <c r="U299" s="316"/>
      <c r="AE299" s="316"/>
      <c r="AO299" s="316"/>
      <c r="AY299" s="316"/>
      <c r="AZ299" s="316"/>
      <c r="BI299" s="316"/>
      <c r="BS299" s="316"/>
      <c r="CC299" s="316"/>
      <c r="CM299" s="316"/>
      <c r="CW299" s="316"/>
      <c r="DG299" s="316"/>
      <c r="DQ299" s="316"/>
      <c r="EA299" s="316"/>
      <c r="EK299" s="316"/>
      <c r="EU299" s="316"/>
      <c r="FE299" s="316"/>
      <c r="FO299" s="316"/>
      <c r="FY299" s="316"/>
      <c r="GI299" s="316"/>
      <c r="GS299" s="316"/>
      <c r="HC299" s="316"/>
      <c r="HM299" s="316"/>
      <c r="HW299" s="316"/>
    </row>
    <row r="300" s="3" customFormat="true" x14ac:dyDescent="0.25">
      <c r="A300" s="316"/>
      <c r="K300" s="316"/>
      <c r="U300" s="316"/>
      <c r="AE300" s="316"/>
      <c r="AO300" s="316"/>
      <c r="AY300" s="316"/>
      <c r="AZ300" s="316"/>
      <c r="BI300" s="316"/>
      <c r="BS300" s="316"/>
      <c r="CC300" s="316"/>
      <c r="CM300" s="316"/>
      <c r="CW300" s="316"/>
      <c r="DG300" s="316"/>
      <c r="DQ300" s="316"/>
      <c r="EA300" s="316"/>
      <c r="EK300" s="316"/>
      <c r="EU300" s="316"/>
      <c r="FE300" s="316"/>
      <c r="FO300" s="316"/>
      <c r="FY300" s="316"/>
      <c r="GI300" s="316"/>
      <c r="GS300" s="316"/>
      <c r="HC300" s="316"/>
      <c r="HM300" s="316"/>
      <c r="HW300" s="316"/>
    </row>
    <row r="301" s="3" customFormat="true" x14ac:dyDescent="0.25">
      <c r="A301" s="316"/>
      <c r="K301" s="316"/>
      <c r="U301" s="316"/>
      <c r="AE301" s="316"/>
      <c r="AO301" s="316"/>
      <c r="AY301" s="316"/>
      <c r="AZ301" s="316"/>
      <c r="BI301" s="316"/>
      <c r="BS301" s="316"/>
      <c r="CC301" s="316"/>
      <c r="CM301" s="316"/>
      <c r="CW301" s="316"/>
      <c r="DG301" s="316"/>
      <c r="DQ301" s="316"/>
      <c r="EA301" s="316"/>
      <c r="EK301" s="316"/>
      <c r="EU301" s="316"/>
      <c r="FE301" s="316"/>
      <c r="FO301" s="316"/>
      <c r="FY301" s="316"/>
      <c r="GI301" s="316"/>
      <c r="GS301" s="316"/>
      <c r="HC301" s="316"/>
      <c r="HM301" s="316"/>
      <c r="HW301" s="316"/>
    </row>
    <row r="302" s="3" customFormat="true" x14ac:dyDescent="0.25">
      <c r="A302" s="316"/>
      <c r="K302" s="316"/>
      <c r="U302" s="316"/>
      <c r="AE302" s="316"/>
      <c r="AO302" s="316"/>
      <c r="AY302" s="316"/>
      <c r="AZ302" s="316"/>
      <c r="BI302" s="316"/>
      <c r="BS302" s="316"/>
      <c r="CC302" s="316"/>
      <c r="CM302" s="316"/>
      <c r="CW302" s="316"/>
      <c r="DG302" s="316"/>
      <c r="DQ302" s="316"/>
      <c r="EA302" s="316"/>
      <c r="EK302" s="316"/>
      <c r="EU302" s="316"/>
      <c r="FE302" s="316"/>
      <c r="FO302" s="316"/>
      <c r="FY302" s="316"/>
      <c r="GI302" s="316"/>
      <c r="GS302" s="316"/>
      <c r="HC302" s="316"/>
      <c r="HM302" s="316"/>
      <c r="HW302" s="316"/>
    </row>
    <row r="303" s="3" customFormat="true" x14ac:dyDescent="0.25">
      <c r="A303" s="316"/>
      <c r="K303" s="316"/>
      <c r="U303" s="316"/>
      <c r="AE303" s="316"/>
      <c r="AO303" s="316"/>
      <c r="AY303" s="316"/>
      <c r="AZ303" s="316"/>
      <c r="BI303" s="316"/>
      <c r="BS303" s="316"/>
      <c r="CC303" s="316"/>
      <c r="CM303" s="316"/>
      <c r="CW303" s="316"/>
      <c r="DG303" s="316"/>
      <c r="DQ303" s="316"/>
      <c r="EA303" s="316"/>
      <c r="EK303" s="316"/>
      <c r="EU303" s="316"/>
      <c r="FE303" s="316"/>
      <c r="FO303" s="316"/>
      <c r="FY303" s="316"/>
      <c r="GI303" s="316"/>
      <c r="GS303" s="316"/>
      <c r="HC303" s="316"/>
      <c r="HM303" s="316"/>
      <c r="HW303" s="316"/>
    </row>
    <row r="304" s="3" customFormat="true" x14ac:dyDescent="0.25">
      <c r="A304" s="316"/>
      <c r="K304" s="316"/>
      <c r="U304" s="316"/>
      <c r="AE304" s="316"/>
      <c r="AO304" s="316"/>
      <c r="AY304" s="316"/>
      <c r="AZ304" s="316"/>
      <c r="BI304" s="316"/>
      <c r="BS304" s="316"/>
      <c r="CC304" s="316"/>
      <c r="CM304" s="316"/>
      <c r="CW304" s="316"/>
      <c r="DG304" s="316"/>
      <c r="DQ304" s="316"/>
      <c r="EA304" s="316"/>
      <c r="EK304" s="316"/>
      <c r="EU304" s="316"/>
      <c r="FE304" s="316"/>
      <c r="FO304" s="316"/>
      <c r="FY304" s="316"/>
      <c r="GI304" s="316"/>
      <c r="GS304" s="316"/>
      <c r="HC304" s="316"/>
      <c r="HM304" s="316"/>
      <c r="HW304" s="316"/>
    </row>
    <row r="305" s="3" customFormat="true" x14ac:dyDescent="0.25">
      <c r="A305" s="316"/>
      <c r="K305" s="316"/>
      <c r="U305" s="316"/>
      <c r="AE305" s="316"/>
      <c r="AO305" s="316"/>
      <c r="AY305" s="316"/>
      <c r="AZ305" s="316"/>
      <c r="BI305" s="316"/>
      <c r="BS305" s="316"/>
      <c r="CC305" s="316"/>
      <c r="CM305" s="316"/>
      <c r="CW305" s="316"/>
      <c r="DG305" s="316"/>
      <c r="DQ305" s="316"/>
      <c r="EA305" s="316"/>
      <c r="EK305" s="316"/>
      <c r="EU305" s="316"/>
      <c r="FE305" s="316"/>
      <c r="FO305" s="316"/>
      <c r="FY305" s="316"/>
      <c r="GI305" s="316"/>
      <c r="GS305" s="316"/>
      <c r="HC305" s="316"/>
      <c r="HM305" s="316"/>
      <c r="HW305" s="316"/>
    </row>
    <row r="306" s="3" customFormat="true" x14ac:dyDescent="0.25">
      <c r="A306" s="316"/>
      <c r="K306" s="316"/>
      <c r="U306" s="316"/>
      <c r="AE306" s="316"/>
      <c r="AO306" s="316"/>
      <c r="AY306" s="316"/>
      <c r="AZ306" s="316"/>
      <c r="BI306" s="316"/>
      <c r="BS306" s="316"/>
      <c r="CC306" s="316"/>
      <c r="CM306" s="316"/>
      <c r="CW306" s="316"/>
      <c r="DG306" s="316"/>
      <c r="DQ306" s="316"/>
      <c r="EA306" s="316"/>
      <c r="EK306" s="316"/>
      <c r="EU306" s="316"/>
      <c r="FE306" s="316"/>
      <c r="FO306" s="316"/>
      <c r="FY306" s="316"/>
      <c r="GI306" s="316"/>
      <c r="GS306" s="316"/>
      <c r="HC306" s="316"/>
      <c r="HM306" s="316"/>
      <c r="HW306" s="316"/>
    </row>
    <row r="307" s="3" customFormat="true" x14ac:dyDescent="0.25">
      <c r="A307" s="316"/>
      <c r="K307" s="316"/>
      <c r="U307" s="316"/>
      <c r="AE307" s="316"/>
      <c r="AO307" s="316"/>
      <c r="AY307" s="316"/>
      <c r="AZ307" s="316"/>
      <c r="BI307" s="316"/>
      <c r="BS307" s="316"/>
      <c r="CC307" s="316"/>
      <c r="CM307" s="316"/>
      <c r="CW307" s="316"/>
      <c r="DG307" s="316"/>
      <c r="DQ307" s="316"/>
      <c r="EA307" s="316"/>
      <c r="EK307" s="316"/>
      <c r="EU307" s="316"/>
      <c r="FE307" s="316"/>
      <c r="FO307" s="316"/>
      <c r="FY307" s="316"/>
      <c r="GI307" s="316"/>
      <c r="GS307" s="316"/>
      <c r="HC307" s="316"/>
      <c r="HM307" s="316"/>
      <c r="HW307" s="316"/>
    </row>
    <row r="308" s="3" customFormat="true" x14ac:dyDescent="0.25">
      <c r="A308" s="316"/>
      <c r="K308" s="316"/>
      <c r="U308" s="316"/>
      <c r="AE308" s="316"/>
      <c r="AO308" s="316"/>
      <c r="AY308" s="316"/>
      <c r="AZ308" s="316"/>
      <c r="BI308" s="316"/>
      <c r="BS308" s="316"/>
      <c r="CC308" s="316"/>
      <c r="CM308" s="316"/>
      <c r="CW308" s="316"/>
      <c r="DG308" s="316"/>
      <c r="DQ308" s="316"/>
      <c r="EA308" s="316"/>
      <c r="EK308" s="316"/>
      <c r="EU308" s="316"/>
      <c r="FE308" s="316"/>
      <c r="FO308" s="316"/>
      <c r="FY308" s="316"/>
      <c r="GI308" s="316"/>
      <c r="GS308" s="316"/>
      <c r="HC308" s="316"/>
      <c r="HM308" s="316"/>
      <c r="HW308" s="316"/>
    </row>
    <row r="309" s="3" customFormat="true" x14ac:dyDescent="0.25">
      <c r="A309" s="316"/>
      <c r="K309" s="316"/>
      <c r="U309" s="316"/>
      <c r="AE309" s="316"/>
      <c r="AO309" s="316"/>
      <c r="AY309" s="316"/>
      <c r="AZ309" s="316"/>
      <c r="BI309" s="316"/>
      <c r="BS309" s="316"/>
      <c r="CC309" s="316"/>
      <c r="CM309" s="316"/>
      <c r="CW309" s="316"/>
      <c r="DG309" s="316"/>
      <c r="DQ309" s="316"/>
      <c r="EA309" s="316"/>
      <c r="EK309" s="316"/>
      <c r="EU309" s="316"/>
      <c r="FE309" s="316"/>
      <c r="FO309" s="316"/>
      <c r="FY309" s="316"/>
      <c r="GI309" s="316"/>
      <c r="GS309" s="316"/>
      <c r="HC309" s="316"/>
      <c r="HM309" s="316"/>
      <c r="HW309" s="316"/>
    </row>
    <row r="310" s="3" customFormat="true" x14ac:dyDescent="0.25">
      <c r="A310" s="316"/>
      <c r="K310" s="316"/>
      <c r="U310" s="316"/>
      <c r="AE310" s="316"/>
      <c r="AO310" s="316"/>
      <c r="AY310" s="316"/>
      <c r="AZ310" s="316"/>
      <c r="BI310" s="316"/>
      <c r="BS310" s="316"/>
      <c r="CC310" s="316"/>
      <c r="CM310" s="316"/>
      <c r="CW310" s="316"/>
      <c r="DG310" s="316"/>
      <c r="DQ310" s="316"/>
      <c r="EA310" s="316"/>
      <c r="EK310" s="316"/>
      <c r="EU310" s="316"/>
      <c r="FE310" s="316"/>
      <c r="FO310" s="316"/>
      <c r="FY310" s="316"/>
      <c r="GI310" s="316"/>
      <c r="GS310" s="316"/>
      <c r="HC310" s="316"/>
      <c r="HM310" s="316"/>
      <c r="HW310" s="316"/>
    </row>
    <row r="311" s="3" customFormat="true" x14ac:dyDescent="0.25">
      <c r="A311" s="316"/>
      <c r="K311" s="316"/>
      <c r="U311" s="316"/>
      <c r="AE311" s="316"/>
      <c r="AO311" s="316"/>
      <c r="AY311" s="316"/>
      <c r="AZ311" s="316"/>
      <c r="BI311" s="316"/>
      <c r="BS311" s="316"/>
      <c r="CC311" s="316"/>
      <c r="CM311" s="316"/>
      <c r="CW311" s="316"/>
      <c r="DG311" s="316"/>
      <c r="DQ311" s="316"/>
      <c r="EA311" s="316"/>
      <c r="EK311" s="316"/>
      <c r="EU311" s="316"/>
      <c r="FE311" s="316"/>
      <c r="FO311" s="316"/>
      <c r="FY311" s="316"/>
      <c r="GI311" s="316"/>
      <c r="GS311" s="316"/>
      <c r="HC311" s="316"/>
      <c r="HM311" s="316"/>
      <c r="HW311" s="316"/>
    </row>
    <row r="312" s="3" customFormat="true" x14ac:dyDescent="0.25">
      <c r="A312" s="316"/>
      <c r="K312" s="316"/>
      <c r="U312" s="316"/>
      <c r="AE312" s="316"/>
      <c r="AO312" s="316"/>
      <c r="AY312" s="316"/>
      <c r="AZ312" s="316"/>
      <c r="BI312" s="316"/>
      <c r="BS312" s="316"/>
      <c r="CC312" s="316"/>
      <c r="CM312" s="316"/>
      <c r="CW312" s="316"/>
      <c r="DG312" s="316"/>
      <c r="DQ312" s="316"/>
      <c r="EA312" s="316"/>
      <c r="EK312" s="316"/>
      <c r="EU312" s="316"/>
      <c r="FE312" s="316"/>
      <c r="FO312" s="316"/>
      <c r="FY312" s="316"/>
      <c r="GI312" s="316"/>
      <c r="GS312" s="316"/>
      <c r="HC312" s="316"/>
      <c r="HM312" s="316"/>
      <c r="HW312" s="316"/>
    </row>
    <row r="313" s="3" customFormat="true" x14ac:dyDescent="0.25">
      <c r="A313" s="316"/>
      <c r="K313" s="316"/>
      <c r="U313" s="316"/>
      <c r="AE313" s="316"/>
      <c r="AO313" s="316"/>
      <c r="AY313" s="316"/>
      <c r="AZ313" s="316"/>
      <c r="BI313" s="316"/>
      <c r="BS313" s="316"/>
      <c r="CC313" s="316"/>
      <c r="CM313" s="316"/>
      <c r="CW313" s="316"/>
      <c r="DG313" s="316"/>
      <c r="DQ313" s="316"/>
      <c r="EA313" s="316"/>
      <c r="EK313" s="316"/>
      <c r="EU313" s="316"/>
      <c r="FE313" s="316"/>
      <c r="FO313" s="316"/>
      <c r="FY313" s="316"/>
      <c r="GI313" s="316"/>
      <c r="GS313" s="316"/>
      <c r="HC313" s="316"/>
      <c r="HM313" s="316"/>
      <c r="HW313" s="316"/>
    </row>
    <row r="314" s="3" customFormat="true" x14ac:dyDescent="0.25">
      <c r="A314" s="316"/>
      <c r="K314" s="316"/>
      <c r="U314" s="316"/>
      <c r="AE314" s="316"/>
      <c r="AO314" s="316"/>
      <c r="AY314" s="316"/>
      <c r="AZ314" s="316"/>
      <c r="BI314" s="316"/>
      <c r="BS314" s="316"/>
      <c r="CC314" s="316"/>
      <c r="CM314" s="316"/>
      <c r="CW314" s="316"/>
      <c r="DG314" s="316"/>
      <c r="DQ314" s="316"/>
      <c r="EA314" s="316"/>
      <c r="EK314" s="316"/>
      <c r="EU314" s="316"/>
      <c r="FE314" s="316"/>
      <c r="FO314" s="316"/>
      <c r="FY314" s="316"/>
      <c r="GI314" s="316"/>
      <c r="GS314" s="316"/>
      <c r="HC314" s="316"/>
      <c r="HM314" s="316"/>
      <c r="HW314" s="316"/>
    </row>
    <row r="315" s="3" customFormat="true" x14ac:dyDescent="0.25">
      <c r="A315" s="316"/>
      <c r="K315" s="316"/>
      <c r="U315" s="316"/>
      <c r="AE315" s="316"/>
      <c r="AO315" s="316"/>
      <c r="AY315" s="316"/>
      <c r="AZ315" s="316"/>
      <c r="BI315" s="316"/>
      <c r="BS315" s="316"/>
      <c r="CC315" s="316"/>
      <c r="CM315" s="316"/>
      <c r="CW315" s="316"/>
      <c r="DG315" s="316"/>
      <c r="DQ315" s="316"/>
      <c r="EA315" s="316"/>
      <c r="EK315" s="316"/>
      <c r="EU315" s="316"/>
      <c r="FE315" s="316"/>
      <c r="FO315" s="316"/>
      <c r="FY315" s="316"/>
      <c r="GI315" s="316"/>
      <c r="GS315" s="316"/>
      <c r="HC315" s="316"/>
      <c r="HM315" s="316"/>
      <c r="HW315" s="316"/>
    </row>
    <row r="316" s="3" customFormat="true" x14ac:dyDescent="0.25">
      <c r="A316" s="316"/>
      <c r="K316" s="316"/>
      <c r="U316" s="316"/>
      <c r="AE316" s="316"/>
      <c r="AO316" s="316"/>
      <c r="AY316" s="316"/>
      <c r="AZ316" s="316"/>
      <c r="BI316" s="316"/>
      <c r="BS316" s="316"/>
      <c r="CC316" s="316"/>
      <c r="CM316" s="316"/>
      <c r="CW316" s="316"/>
      <c r="DG316" s="316"/>
      <c r="DQ316" s="316"/>
      <c r="EA316" s="316"/>
      <c r="EK316" s="316"/>
      <c r="EU316" s="316"/>
      <c r="FE316" s="316"/>
      <c r="FO316" s="316"/>
      <c r="FY316" s="316"/>
      <c r="GI316" s="316"/>
      <c r="GS316" s="316"/>
      <c r="HC316" s="316"/>
      <c r="HM316" s="316"/>
      <c r="HW316" s="316"/>
    </row>
    <row r="317" s="3" customFormat="true" x14ac:dyDescent="0.25">
      <c r="A317" s="316"/>
      <c r="K317" s="316"/>
      <c r="U317" s="316"/>
      <c r="AE317" s="316"/>
      <c r="AO317" s="316"/>
      <c r="AY317" s="316"/>
      <c r="AZ317" s="316"/>
      <c r="BI317" s="316"/>
      <c r="BS317" s="316"/>
      <c r="CC317" s="316"/>
      <c r="CM317" s="316"/>
      <c r="CW317" s="316"/>
      <c r="DG317" s="316"/>
      <c r="DQ317" s="316"/>
      <c r="EA317" s="316"/>
      <c r="EK317" s="316"/>
      <c r="EU317" s="316"/>
      <c r="FE317" s="316"/>
      <c r="FO317" s="316"/>
      <c r="FY317" s="316"/>
      <c r="GI317" s="316"/>
      <c r="GS317" s="316"/>
      <c r="HC317" s="316"/>
      <c r="HM317" s="316"/>
      <c r="HW317" s="316"/>
    </row>
    <row r="318" s="3" customFormat="true" x14ac:dyDescent="0.25">
      <c r="A318" s="316"/>
      <c r="K318" s="316"/>
      <c r="U318" s="316"/>
      <c r="AE318" s="316"/>
      <c r="AO318" s="316"/>
      <c r="AY318" s="316"/>
      <c r="AZ318" s="316"/>
      <c r="BI318" s="316"/>
      <c r="BS318" s="316"/>
      <c r="CC318" s="316"/>
      <c r="CM318" s="316"/>
      <c r="CW318" s="316"/>
      <c r="DG318" s="316"/>
      <c r="DQ318" s="316"/>
      <c r="EA318" s="316"/>
      <c r="EK318" s="316"/>
      <c r="EU318" s="316"/>
      <c r="FE318" s="316"/>
      <c r="FO318" s="316"/>
      <c r="FY318" s="316"/>
      <c r="GI318" s="316"/>
      <c r="GS318" s="316"/>
      <c r="HC318" s="316"/>
      <c r="HM318" s="316"/>
      <c r="HW318" s="316"/>
    </row>
    <row r="319" s="3" customFormat="true" x14ac:dyDescent="0.25">
      <c r="A319" s="316"/>
      <c r="K319" s="316"/>
      <c r="U319" s="316"/>
      <c r="AE319" s="316"/>
      <c r="AO319" s="316"/>
      <c r="AY319" s="316"/>
      <c r="AZ319" s="316"/>
      <c r="BI319" s="316"/>
      <c r="BS319" s="316"/>
      <c r="CC319" s="316"/>
      <c r="CM319" s="316"/>
      <c r="CW319" s="316"/>
      <c r="DG319" s="316"/>
      <c r="DQ319" s="316"/>
      <c r="EA319" s="316"/>
      <c r="EK319" s="316"/>
      <c r="EU319" s="316"/>
      <c r="FE319" s="316"/>
      <c r="FO319" s="316"/>
      <c r="FY319" s="316"/>
      <c r="GI319" s="316"/>
      <c r="GS319" s="316"/>
      <c r="HC319" s="316"/>
      <c r="HM319" s="316"/>
      <c r="HW319" s="316"/>
    </row>
    <row r="320" s="3" customFormat="true" x14ac:dyDescent="0.25">
      <c r="A320" s="316"/>
      <c r="K320" s="316"/>
      <c r="U320" s="316"/>
      <c r="AE320" s="316"/>
      <c r="AO320" s="316"/>
      <c r="AY320" s="316"/>
      <c r="AZ320" s="316"/>
      <c r="BI320" s="316"/>
      <c r="BS320" s="316"/>
      <c r="CC320" s="316"/>
      <c r="CM320" s="316"/>
      <c r="CW320" s="316"/>
      <c r="DG320" s="316"/>
      <c r="DQ320" s="316"/>
      <c r="EA320" s="316"/>
      <c r="EK320" s="316"/>
      <c r="EU320" s="316"/>
      <c r="FE320" s="316"/>
      <c r="FO320" s="316"/>
      <c r="FY320" s="316"/>
      <c r="GI320" s="316"/>
      <c r="GS320" s="316"/>
      <c r="HC320" s="316"/>
      <c r="HM320" s="316"/>
      <c r="HW320" s="316"/>
    </row>
    <row r="321" s="3" customFormat="true" x14ac:dyDescent="0.25">
      <c r="A321" s="316"/>
      <c r="K321" s="316"/>
      <c r="U321" s="316"/>
      <c r="AE321" s="316"/>
      <c r="AO321" s="316"/>
      <c r="AY321" s="316"/>
      <c r="AZ321" s="316"/>
      <c r="BI321" s="316"/>
      <c r="BS321" s="316"/>
      <c r="CC321" s="316"/>
      <c r="CM321" s="316"/>
      <c r="CW321" s="316"/>
      <c r="DG321" s="316"/>
      <c r="DQ321" s="316"/>
      <c r="EA321" s="316"/>
      <c r="EK321" s="316"/>
      <c r="EU321" s="316"/>
      <c r="FE321" s="316"/>
      <c r="FO321" s="316"/>
      <c r="FY321" s="316"/>
      <c r="GI321" s="316"/>
      <c r="GS321" s="316"/>
      <c r="HC321" s="316"/>
      <c r="HM321" s="316"/>
      <c r="HW321" s="316"/>
    </row>
    <row r="322" s="3" customFormat="true" x14ac:dyDescent="0.25">
      <c r="A322" s="316"/>
      <c r="K322" s="316"/>
      <c r="U322" s="316"/>
      <c r="AE322" s="316"/>
      <c r="AO322" s="316"/>
      <c r="AY322" s="316"/>
      <c r="AZ322" s="316"/>
      <c r="BI322" s="316"/>
      <c r="BS322" s="316"/>
      <c r="CC322" s="316"/>
      <c r="CM322" s="316"/>
      <c r="CW322" s="316"/>
      <c r="DG322" s="316"/>
      <c r="DQ322" s="316"/>
      <c r="EA322" s="316"/>
      <c r="EK322" s="316"/>
      <c r="EU322" s="316"/>
      <c r="FE322" s="316"/>
      <c r="FO322" s="316"/>
      <c r="FY322" s="316"/>
      <c r="GI322" s="316"/>
      <c r="GS322" s="316"/>
      <c r="HC322" s="316"/>
      <c r="HM322" s="316"/>
      <c r="HW322" s="316"/>
    </row>
    <row r="323" s="3" customFormat="true" x14ac:dyDescent="0.25">
      <c r="A323" s="316"/>
      <c r="K323" s="316"/>
      <c r="U323" s="316"/>
      <c r="AE323" s="316"/>
      <c r="AO323" s="316"/>
      <c r="AY323" s="316"/>
      <c r="AZ323" s="316"/>
      <c r="BI323" s="316"/>
      <c r="BS323" s="316"/>
      <c r="CC323" s="316"/>
      <c r="CM323" s="316"/>
      <c r="CW323" s="316"/>
      <c r="DG323" s="316"/>
      <c r="DQ323" s="316"/>
      <c r="EA323" s="316"/>
      <c r="EK323" s="316"/>
      <c r="EU323" s="316"/>
      <c r="FE323" s="316"/>
      <c r="FO323" s="316"/>
      <c r="FY323" s="316"/>
      <c r="GI323" s="316"/>
      <c r="GS323" s="316"/>
      <c r="HC323" s="316"/>
      <c r="HM323" s="316"/>
      <c r="HW323" s="316"/>
    </row>
    <row r="324" s="3" customFormat="true" x14ac:dyDescent="0.25">
      <c r="A324" s="316"/>
      <c r="K324" s="316"/>
      <c r="U324" s="316"/>
      <c r="AE324" s="316"/>
      <c r="AO324" s="316"/>
      <c r="AY324" s="316"/>
      <c r="AZ324" s="316"/>
      <c r="BI324" s="316"/>
      <c r="BS324" s="316"/>
      <c r="CC324" s="316"/>
      <c r="CM324" s="316"/>
      <c r="CW324" s="316"/>
      <c r="DG324" s="316"/>
      <c r="DQ324" s="316"/>
      <c r="EA324" s="316"/>
      <c r="EK324" s="316"/>
      <c r="EU324" s="316"/>
      <c r="FE324" s="316"/>
      <c r="FO324" s="316"/>
      <c r="FY324" s="316"/>
      <c r="GI324" s="316"/>
      <c r="GS324" s="316"/>
      <c r="HC324" s="316"/>
      <c r="HM324" s="316"/>
      <c r="HW324" s="316"/>
    </row>
    <row r="325" s="3" customFormat="true" x14ac:dyDescent="0.25">
      <c r="A325" s="316"/>
      <c r="K325" s="316"/>
      <c r="U325" s="316"/>
      <c r="AE325" s="316"/>
      <c r="AO325" s="316"/>
      <c r="AY325" s="316"/>
      <c r="AZ325" s="316"/>
      <c r="BI325" s="316"/>
      <c r="BS325" s="316"/>
      <c r="CC325" s="316"/>
      <c r="CM325" s="316"/>
      <c r="CW325" s="316"/>
      <c r="DG325" s="316"/>
      <c r="DQ325" s="316"/>
      <c r="EA325" s="316"/>
      <c r="EK325" s="316"/>
      <c r="EU325" s="316"/>
      <c r="FE325" s="316"/>
      <c r="FO325" s="316"/>
      <c r="FY325" s="316"/>
      <c r="GI325" s="316"/>
      <c r="GS325" s="316"/>
      <c r="HC325" s="316"/>
      <c r="HM325" s="316"/>
      <c r="HW325" s="316"/>
    </row>
    <row r="326" s="3" customFormat="true" x14ac:dyDescent="0.25">
      <c r="A326" s="316"/>
      <c r="K326" s="316"/>
      <c r="U326" s="316"/>
      <c r="AE326" s="316"/>
      <c r="AO326" s="316"/>
      <c r="AY326" s="316"/>
      <c r="AZ326" s="316"/>
      <c r="BI326" s="316"/>
      <c r="BS326" s="316"/>
      <c r="CC326" s="316"/>
      <c r="CM326" s="316"/>
      <c r="CW326" s="316"/>
      <c r="DG326" s="316"/>
      <c r="DQ326" s="316"/>
      <c r="EA326" s="316"/>
      <c r="EK326" s="316"/>
      <c r="EU326" s="316"/>
      <c r="FE326" s="316"/>
      <c r="FO326" s="316"/>
      <c r="FY326" s="316"/>
      <c r="GI326" s="316"/>
      <c r="GS326" s="316"/>
      <c r="HC326" s="316"/>
      <c r="HM326" s="316"/>
      <c r="HW326" s="316"/>
    </row>
    <row r="327" s="3" customFormat="true" x14ac:dyDescent="0.25">
      <c r="A327" s="316"/>
      <c r="K327" s="316"/>
      <c r="U327" s="316"/>
      <c r="AE327" s="316"/>
      <c r="AO327" s="316"/>
      <c r="AY327" s="316"/>
      <c r="AZ327" s="316"/>
      <c r="BI327" s="316"/>
      <c r="BS327" s="316"/>
      <c r="CC327" s="316"/>
      <c r="CM327" s="316"/>
      <c r="CW327" s="316"/>
      <c r="DG327" s="316"/>
      <c r="DQ327" s="316"/>
      <c r="EA327" s="316"/>
      <c r="EK327" s="316"/>
      <c r="EU327" s="316"/>
      <c r="FE327" s="316"/>
      <c r="FO327" s="316"/>
      <c r="FY327" s="316"/>
      <c r="GI327" s="316"/>
      <c r="GS327" s="316"/>
      <c r="HC327" s="316"/>
      <c r="HM327" s="316"/>
      <c r="HW327" s="316"/>
    </row>
    <row r="328" s="3" customFormat="true" x14ac:dyDescent="0.25">
      <c r="A328" s="316"/>
      <c r="K328" s="316"/>
      <c r="U328" s="316"/>
      <c r="AE328" s="316"/>
      <c r="AO328" s="316"/>
      <c r="AY328" s="316"/>
      <c r="AZ328" s="316"/>
      <c r="BI328" s="316"/>
      <c r="BS328" s="316"/>
      <c r="CC328" s="316"/>
      <c r="CM328" s="316"/>
      <c r="CW328" s="316"/>
      <c r="DG328" s="316"/>
      <c r="DQ328" s="316"/>
      <c r="EA328" s="316"/>
      <c r="EK328" s="316"/>
      <c r="EU328" s="316"/>
      <c r="FE328" s="316"/>
      <c r="FO328" s="316"/>
      <c r="FY328" s="316"/>
      <c r="GI328" s="316"/>
      <c r="GS328" s="316"/>
      <c r="HC328" s="316"/>
      <c r="HM328" s="316"/>
      <c r="HW328" s="316"/>
    </row>
    <row r="329" s="3" customFormat="true" x14ac:dyDescent="0.25">
      <c r="A329" s="316"/>
      <c r="K329" s="316"/>
      <c r="U329" s="316"/>
      <c r="AE329" s="316"/>
      <c r="AO329" s="316"/>
      <c r="AY329" s="316"/>
      <c r="AZ329" s="316"/>
      <c r="BI329" s="316"/>
      <c r="BS329" s="316"/>
      <c r="CC329" s="316"/>
      <c r="CM329" s="316"/>
      <c r="CW329" s="316"/>
      <c r="DG329" s="316"/>
      <c r="DQ329" s="316"/>
      <c r="EA329" s="316"/>
      <c r="EK329" s="316"/>
      <c r="EU329" s="316"/>
      <c r="FE329" s="316"/>
      <c r="FO329" s="316"/>
      <c r="FY329" s="316"/>
      <c r="GI329" s="316"/>
      <c r="GS329" s="316"/>
      <c r="HC329" s="316"/>
      <c r="HM329" s="316"/>
      <c r="HW329" s="316"/>
    </row>
    <row r="330" s="3" customFormat="true" x14ac:dyDescent="0.25">
      <c r="A330" s="316"/>
      <c r="K330" s="316"/>
      <c r="U330" s="316"/>
      <c r="AE330" s="316"/>
      <c r="AO330" s="316"/>
      <c r="AY330" s="316"/>
      <c r="AZ330" s="316"/>
      <c r="BI330" s="316"/>
      <c r="BS330" s="316"/>
      <c r="CC330" s="316"/>
      <c r="CM330" s="316"/>
      <c r="CW330" s="316"/>
      <c r="DG330" s="316"/>
      <c r="DQ330" s="316"/>
      <c r="EA330" s="316"/>
      <c r="EK330" s="316"/>
      <c r="EU330" s="316"/>
      <c r="FE330" s="316"/>
      <c r="FO330" s="316"/>
      <c r="FY330" s="316"/>
      <c r="GI330" s="316"/>
      <c r="GS330" s="316"/>
      <c r="HC330" s="316"/>
      <c r="HM330" s="316"/>
      <c r="HW330" s="316"/>
    </row>
    <row r="331" s="3" customFormat="true" x14ac:dyDescent="0.25">
      <c r="A331" s="316"/>
      <c r="K331" s="316"/>
      <c r="U331" s="316"/>
      <c r="AE331" s="316"/>
      <c r="AO331" s="316"/>
      <c r="AY331" s="316"/>
      <c r="AZ331" s="316"/>
      <c r="BI331" s="316"/>
      <c r="BS331" s="316"/>
      <c r="CC331" s="316"/>
      <c r="CM331" s="316"/>
      <c r="CW331" s="316"/>
      <c r="DG331" s="316"/>
      <c r="DQ331" s="316"/>
      <c r="EA331" s="316"/>
      <c r="EK331" s="316"/>
      <c r="EU331" s="316"/>
      <c r="FE331" s="316"/>
      <c r="FO331" s="316"/>
      <c r="FY331" s="316"/>
      <c r="GI331" s="316"/>
      <c r="GS331" s="316"/>
      <c r="HC331" s="316"/>
      <c r="HM331" s="316"/>
      <c r="HW331" s="316"/>
    </row>
    <row r="332" s="3" customFormat="true" x14ac:dyDescent="0.25">
      <c r="A332" s="316"/>
      <c r="K332" s="316"/>
      <c r="U332" s="316"/>
      <c r="AE332" s="316"/>
      <c r="AO332" s="316"/>
      <c r="AY332" s="316"/>
      <c r="AZ332" s="316"/>
      <c r="BI332" s="316"/>
      <c r="BS332" s="316"/>
      <c r="CC332" s="316"/>
      <c r="CM332" s="316"/>
      <c r="CW332" s="316"/>
      <c r="DG332" s="316"/>
      <c r="DQ332" s="316"/>
      <c r="EA332" s="316"/>
      <c r="EK332" s="316"/>
      <c r="EU332" s="316"/>
      <c r="FE332" s="316"/>
      <c r="FO332" s="316"/>
      <c r="FY332" s="316"/>
      <c r="GI332" s="316"/>
      <c r="GS332" s="316"/>
      <c r="HC332" s="316"/>
      <c r="HM332" s="316"/>
      <c r="HW332" s="316"/>
    </row>
    <row r="333" s="3" customFormat="true" x14ac:dyDescent="0.25">
      <c r="A333" s="316"/>
      <c r="K333" s="316"/>
      <c r="U333" s="316"/>
      <c r="AE333" s="316"/>
      <c r="AO333" s="316"/>
      <c r="AY333" s="316"/>
      <c r="AZ333" s="316"/>
      <c r="BI333" s="316"/>
      <c r="BS333" s="316"/>
      <c r="CC333" s="316"/>
      <c r="CM333" s="316"/>
      <c r="CW333" s="316"/>
      <c r="DG333" s="316"/>
      <c r="DQ333" s="316"/>
      <c r="EA333" s="316"/>
      <c r="EK333" s="316"/>
      <c r="EU333" s="316"/>
      <c r="FE333" s="316"/>
      <c r="FO333" s="316"/>
      <c r="FY333" s="316"/>
      <c r="GI333" s="316"/>
      <c r="GS333" s="316"/>
      <c r="HC333" s="316"/>
      <c r="HM333" s="316"/>
      <c r="HW333" s="316"/>
    </row>
    <row r="334" s="3" customFormat="true" x14ac:dyDescent="0.25">
      <c r="A334" s="316"/>
      <c r="K334" s="316"/>
      <c r="U334" s="316"/>
      <c r="AE334" s="316"/>
      <c r="AO334" s="316"/>
      <c r="AY334" s="316"/>
      <c r="AZ334" s="316"/>
      <c r="BI334" s="316"/>
      <c r="BS334" s="316"/>
      <c r="CC334" s="316"/>
      <c r="CM334" s="316"/>
      <c r="CW334" s="316"/>
      <c r="DG334" s="316"/>
      <c r="DQ334" s="316"/>
      <c r="EA334" s="316"/>
      <c r="EK334" s="316"/>
      <c r="EU334" s="316"/>
      <c r="FE334" s="316"/>
      <c r="FO334" s="316"/>
      <c r="FY334" s="316"/>
      <c r="GI334" s="316"/>
      <c r="GS334" s="316"/>
      <c r="HC334" s="316"/>
      <c r="HM334" s="316"/>
      <c r="HW334" s="316"/>
    </row>
    <row r="335" s="3" customFormat="true" x14ac:dyDescent="0.25">
      <c r="A335" s="316"/>
      <c r="K335" s="316"/>
      <c r="U335" s="316"/>
      <c r="AE335" s="316"/>
      <c r="AO335" s="316"/>
      <c r="AY335" s="316"/>
      <c r="AZ335" s="316"/>
      <c r="BI335" s="316"/>
      <c r="BS335" s="316"/>
      <c r="CC335" s="316"/>
      <c r="CM335" s="316"/>
      <c r="CW335" s="316"/>
      <c r="DG335" s="316"/>
      <c r="DQ335" s="316"/>
      <c r="EA335" s="316"/>
      <c r="EK335" s="316"/>
      <c r="EU335" s="316"/>
      <c r="FE335" s="316"/>
      <c r="FO335" s="316"/>
      <c r="FY335" s="316"/>
      <c r="GI335" s="316"/>
      <c r="GS335" s="316"/>
      <c r="HC335" s="316"/>
      <c r="HM335" s="316"/>
      <c r="HW335" s="316"/>
    </row>
    <row r="336" s="3" customFormat="true" x14ac:dyDescent="0.25">
      <c r="A336" s="316"/>
      <c r="K336" s="316"/>
      <c r="U336" s="316"/>
      <c r="AE336" s="316"/>
      <c r="AO336" s="316"/>
      <c r="AY336" s="316"/>
      <c r="AZ336" s="316"/>
      <c r="BI336" s="316"/>
      <c r="BS336" s="316"/>
      <c r="CC336" s="316"/>
      <c r="CM336" s="316"/>
      <c r="CW336" s="316"/>
      <c r="DG336" s="316"/>
      <c r="DQ336" s="316"/>
      <c r="EA336" s="316"/>
      <c r="EK336" s="316"/>
      <c r="EU336" s="316"/>
      <c r="FE336" s="316"/>
      <c r="FO336" s="316"/>
      <c r="FY336" s="316"/>
      <c r="GI336" s="316"/>
      <c r="GS336" s="316"/>
      <c r="HC336" s="316"/>
      <c r="HM336" s="316"/>
      <c r="HW336" s="316"/>
    </row>
    <row r="337" s="3" customFormat="true" x14ac:dyDescent="0.25">
      <c r="A337" s="316"/>
      <c r="K337" s="316"/>
      <c r="U337" s="316"/>
      <c r="AE337" s="316"/>
      <c r="AO337" s="316"/>
      <c r="AY337" s="316"/>
      <c r="AZ337" s="316"/>
      <c r="BI337" s="316"/>
      <c r="BS337" s="316"/>
      <c r="CC337" s="316"/>
      <c r="CM337" s="316"/>
      <c r="CW337" s="316"/>
      <c r="DG337" s="316"/>
      <c r="DQ337" s="316"/>
      <c r="EA337" s="316"/>
      <c r="EK337" s="316"/>
      <c r="EU337" s="316"/>
      <c r="FE337" s="316"/>
      <c r="FO337" s="316"/>
      <c r="FY337" s="316"/>
      <c r="GI337" s="316"/>
      <c r="GS337" s="316"/>
      <c r="HC337" s="316"/>
      <c r="HM337" s="316"/>
      <c r="HW337" s="316"/>
    </row>
    <row r="338" s="3" customFormat="true" x14ac:dyDescent="0.25">
      <c r="A338" s="316"/>
      <c r="K338" s="316"/>
      <c r="U338" s="316"/>
      <c r="AE338" s="316"/>
      <c r="AO338" s="316"/>
      <c r="AY338" s="316"/>
      <c r="AZ338" s="316"/>
      <c r="BI338" s="316"/>
      <c r="BS338" s="316"/>
      <c r="CC338" s="316"/>
      <c r="CM338" s="316"/>
      <c r="CW338" s="316"/>
      <c r="DG338" s="316"/>
      <c r="DQ338" s="316"/>
      <c r="EA338" s="316"/>
      <c r="EK338" s="316"/>
      <c r="EU338" s="316"/>
      <c r="FE338" s="316"/>
      <c r="FO338" s="316"/>
      <c r="FY338" s="316"/>
      <c r="GI338" s="316"/>
      <c r="GS338" s="316"/>
      <c r="HC338" s="316"/>
      <c r="HM338" s="316"/>
      <c r="HW338" s="316"/>
    </row>
    <row r="339" s="3" customFormat="true" x14ac:dyDescent="0.25">
      <c r="A339" s="316"/>
      <c r="K339" s="316"/>
      <c r="U339" s="316"/>
      <c r="AE339" s="316"/>
      <c r="AO339" s="316"/>
      <c r="AY339" s="316"/>
      <c r="AZ339" s="316"/>
      <c r="BI339" s="316"/>
      <c r="BS339" s="316"/>
      <c r="CC339" s="316"/>
      <c r="CM339" s="316"/>
      <c r="CW339" s="316"/>
      <c r="DG339" s="316"/>
      <c r="DQ339" s="316"/>
      <c r="EA339" s="316"/>
      <c r="EK339" s="316"/>
      <c r="EU339" s="316"/>
      <c r="FE339" s="316"/>
      <c r="FO339" s="316"/>
      <c r="FY339" s="316"/>
      <c r="GI339" s="316"/>
      <c r="GS339" s="316"/>
      <c r="HC339" s="316"/>
      <c r="HM339" s="316"/>
      <c r="HW339" s="316"/>
    </row>
    <row r="340" s="3" customFormat="true" x14ac:dyDescent="0.25">
      <c r="A340" s="316"/>
      <c r="K340" s="316"/>
      <c r="U340" s="316"/>
      <c r="AE340" s="316"/>
      <c r="AO340" s="316"/>
      <c r="AY340" s="316"/>
      <c r="AZ340" s="316"/>
      <c r="BI340" s="316"/>
      <c r="BS340" s="316"/>
      <c r="CC340" s="316"/>
      <c r="CM340" s="316"/>
      <c r="CW340" s="316"/>
      <c r="DG340" s="316"/>
      <c r="DQ340" s="316"/>
      <c r="EA340" s="316"/>
      <c r="EK340" s="316"/>
      <c r="EU340" s="316"/>
      <c r="FE340" s="316"/>
      <c r="FO340" s="316"/>
      <c r="FY340" s="316"/>
      <c r="GI340" s="316"/>
      <c r="GS340" s="316"/>
      <c r="HC340" s="316"/>
      <c r="HM340" s="316"/>
      <c r="HW340" s="316"/>
    </row>
    <row r="341" s="3" customFormat="true" x14ac:dyDescent="0.25">
      <c r="A341" s="316"/>
      <c r="K341" s="316"/>
      <c r="U341" s="316"/>
      <c r="AE341" s="316"/>
      <c r="AO341" s="316"/>
      <c r="AY341" s="316"/>
      <c r="AZ341" s="316"/>
      <c r="BI341" s="316"/>
      <c r="BS341" s="316"/>
      <c r="CC341" s="316"/>
      <c r="CM341" s="316"/>
      <c r="CW341" s="316"/>
      <c r="DG341" s="316"/>
      <c r="DQ341" s="316"/>
      <c r="EA341" s="316"/>
      <c r="EK341" s="316"/>
      <c r="EU341" s="316"/>
      <c r="FE341" s="316"/>
      <c r="FO341" s="316"/>
      <c r="FY341" s="316"/>
      <c r="GI341" s="316"/>
      <c r="GS341" s="316"/>
      <c r="HC341" s="316"/>
      <c r="HM341" s="316"/>
      <c r="HW341" s="316"/>
    </row>
    <row r="342" s="3" customFormat="true" x14ac:dyDescent="0.25">
      <c r="A342" s="316"/>
      <c r="K342" s="316"/>
      <c r="U342" s="316"/>
      <c r="AE342" s="316"/>
      <c r="AO342" s="316"/>
      <c r="AY342" s="316"/>
      <c r="AZ342" s="316"/>
      <c r="BI342" s="316"/>
      <c r="BS342" s="316"/>
      <c r="CC342" s="316"/>
      <c r="CM342" s="316"/>
      <c r="CW342" s="316"/>
      <c r="DG342" s="316"/>
      <c r="DQ342" s="316"/>
      <c r="EA342" s="316"/>
      <c r="EK342" s="316"/>
      <c r="EU342" s="316"/>
      <c r="FE342" s="316"/>
      <c r="FO342" s="316"/>
      <c r="FY342" s="316"/>
      <c r="GI342" s="316"/>
      <c r="GS342" s="316"/>
      <c r="HC342" s="316"/>
      <c r="HM342" s="316"/>
      <c r="HW342" s="316"/>
    </row>
    <row r="343" s="3" customFormat="true" x14ac:dyDescent="0.25">
      <c r="A343" s="316"/>
      <c r="K343" s="316"/>
      <c r="U343" s="316"/>
      <c r="AE343" s="316"/>
      <c r="AO343" s="316"/>
      <c r="AY343" s="316"/>
      <c r="AZ343" s="316"/>
      <c r="BI343" s="316"/>
      <c r="BS343" s="316"/>
      <c r="CC343" s="316"/>
      <c r="CM343" s="316"/>
      <c r="CW343" s="316"/>
      <c r="DG343" s="316"/>
      <c r="DQ343" s="316"/>
      <c r="EA343" s="316"/>
      <c r="EK343" s="316"/>
      <c r="EU343" s="316"/>
      <c r="FE343" s="316"/>
      <c r="FO343" s="316"/>
      <c r="FY343" s="316"/>
      <c r="GI343" s="316"/>
      <c r="GS343" s="316"/>
      <c r="HC343" s="316"/>
      <c r="HM343" s="316"/>
      <c r="HW343" s="316"/>
    </row>
    <row r="344" s="3" customFormat="true" x14ac:dyDescent="0.25">
      <c r="A344" s="316"/>
      <c r="K344" s="316"/>
      <c r="U344" s="316"/>
      <c r="AE344" s="316"/>
      <c r="AO344" s="316"/>
      <c r="AY344" s="316"/>
      <c r="AZ344" s="316"/>
      <c r="BI344" s="316"/>
      <c r="BS344" s="316"/>
      <c r="CC344" s="316"/>
      <c r="CM344" s="316"/>
      <c r="CW344" s="316"/>
      <c r="DG344" s="316"/>
      <c r="DQ344" s="316"/>
      <c r="EA344" s="316"/>
      <c r="EK344" s="316"/>
      <c r="EU344" s="316"/>
      <c r="FE344" s="316"/>
      <c r="FO344" s="316"/>
      <c r="FY344" s="316"/>
      <c r="GI344" s="316"/>
      <c r="GS344" s="316"/>
      <c r="HC344" s="316"/>
      <c r="HM344" s="316"/>
      <c r="HW344" s="316"/>
    </row>
    <row r="345" s="3" customFormat="true" x14ac:dyDescent="0.25">
      <c r="A345" s="316"/>
      <c r="K345" s="316"/>
      <c r="U345" s="316"/>
      <c r="AE345" s="316"/>
      <c r="AO345" s="316"/>
      <c r="AY345" s="316"/>
      <c r="AZ345" s="316"/>
      <c r="BI345" s="316"/>
      <c r="BS345" s="316"/>
      <c r="CC345" s="316"/>
      <c r="CM345" s="316"/>
      <c r="CW345" s="316"/>
      <c r="DG345" s="316"/>
      <c r="DQ345" s="316"/>
      <c r="EA345" s="316"/>
      <c r="EK345" s="316"/>
      <c r="EU345" s="316"/>
      <c r="FE345" s="316"/>
      <c r="FO345" s="316"/>
      <c r="FY345" s="316"/>
      <c r="GI345" s="316"/>
      <c r="GS345" s="316"/>
      <c r="HC345" s="316"/>
      <c r="HM345" s="316"/>
      <c r="HW345" s="316"/>
    </row>
    <row r="346" s="3" customFormat="true" x14ac:dyDescent="0.25">
      <c r="A346" s="316"/>
      <c r="K346" s="316"/>
      <c r="U346" s="316"/>
      <c r="AE346" s="316"/>
      <c r="AO346" s="316"/>
      <c r="AY346" s="316"/>
      <c r="AZ346" s="316"/>
      <c r="BI346" s="316"/>
      <c r="BS346" s="316"/>
      <c r="CC346" s="316"/>
      <c r="CM346" s="316"/>
      <c r="CW346" s="316"/>
      <c r="DG346" s="316"/>
      <c r="DQ346" s="316"/>
      <c r="EA346" s="316"/>
      <c r="EK346" s="316"/>
      <c r="EU346" s="316"/>
      <c r="FE346" s="316"/>
      <c r="FO346" s="316"/>
      <c r="FY346" s="316"/>
      <c r="GI346" s="316"/>
      <c r="GS346" s="316"/>
      <c r="HC346" s="316"/>
      <c r="HM346" s="316"/>
      <c r="HW346" s="316"/>
    </row>
    <row r="347" s="3" customFormat="true" x14ac:dyDescent="0.25">
      <c r="A347" s="316"/>
      <c r="K347" s="316"/>
      <c r="U347" s="316"/>
      <c r="AE347" s="316"/>
      <c r="AO347" s="316"/>
      <c r="AY347" s="316"/>
      <c r="AZ347" s="316"/>
      <c r="BI347" s="316"/>
      <c r="BS347" s="316"/>
      <c r="CC347" s="316"/>
      <c r="CM347" s="316"/>
      <c r="CW347" s="316"/>
      <c r="DG347" s="316"/>
      <c r="DQ347" s="316"/>
      <c r="EA347" s="316"/>
      <c r="EK347" s="316"/>
      <c r="EU347" s="316"/>
      <c r="FE347" s="316"/>
      <c r="FO347" s="316"/>
      <c r="FY347" s="316"/>
      <c r="GI347" s="316"/>
      <c r="GS347" s="316"/>
      <c r="HC347" s="316"/>
      <c r="HM347" s="316"/>
      <c r="HW347" s="316"/>
    </row>
    <row r="348" s="3" customFormat="true" x14ac:dyDescent="0.25">
      <c r="A348" s="316"/>
      <c r="K348" s="316"/>
      <c r="U348" s="316"/>
      <c r="AE348" s="316"/>
      <c r="AO348" s="316"/>
      <c r="AY348" s="316"/>
      <c r="AZ348" s="316"/>
      <c r="BI348" s="316"/>
      <c r="BS348" s="316"/>
      <c r="CC348" s="316"/>
      <c r="CM348" s="316"/>
      <c r="CW348" s="316"/>
      <c r="DG348" s="316"/>
      <c r="DQ348" s="316"/>
      <c r="EA348" s="316"/>
      <c r="EK348" s="316"/>
      <c r="EU348" s="316"/>
      <c r="FE348" s="316"/>
      <c r="FO348" s="316"/>
      <c r="FY348" s="316"/>
      <c r="GI348" s="316"/>
      <c r="GS348" s="316"/>
      <c r="HC348" s="316"/>
      <c r="HM348" s="316"/>
      <c r="HW348" s="316"/>
    </row>
    <row r="349" s="3" customFormat="true" x14ac:dyDescent="0.25">
      <c r="A349" s="316"/>
      <c r="K349" s="316"/>
      <c r="U349" s="316"/>
      <c r="AE349" s="316"/>
      <c r="AO349" s="316"/>
      <c r="AY349" s="316"/>
      <c r="AZ349" s="316"/>
      <c r="BI349" s="316"/>
      <c r="BS349" s="316"/>
      <c r="CC349" s="316"/>
      <c r="CM349" s="316"/>
      <c r="CW349" s="316"/>
      <c r="DG349" s="316"/>
      <c r="DQ349" s="316"/>
      <c r="EA349" s="316"/>
      <c r="EK349" s="316"/>
      <c r="EU349" s="316"/>
      <c r="FE349" s="316"/>
      <c r="FO349" s="316"/>
      <c r="FY349" s="316"/>
      <c r="GI349" s="316"/>
      <c r="GS349" s="316"/>
      <c r="HC349" s="316"/>
      <c r="HM349" s="316"/>
      <c r="HW349" s="316"/>
    </row>
    <row r="350" s="3" customFormat="true" x14ac:dyDescent="0.25">
      <c r="A350" s="316"/>
      <c r="K350" s="316"/>
      <c r="U350" s="316"/>
      <c r="AE350" s="316"/>
      <c r="AO350" s="316"/>
      <c r="AY350" s="316"/>
      <c r="AZ350" s="316"/>
      <c r="BI350" s="316"/>
      <c r="BS350" s="316"/>
      <c r="CC350" s="316"/>
      <c r="CM350" s="316"/>
      <c r="CW350" s="316"/>
      <c r="DG350" s="316"/>
      <c r="DQ350" s="316"/>
      <c r="EA350" s="316"/>
      <c r="EK350" s="316"/>
      <c r="EU350" s="316"/>
      <c r="FE350" s="316"/>
      <c r="FO350" s="316"/>
      <c r="FY350" s="316"/>
      <c r="GI350" s="316"/>
      <c r="GS350" s="316"/>
      <c r="HC350" s="316"/>
      <c r="HM350" s="316"/>
      <c r="HW350" s="316"/>
    </row>
    <row r="351" s="3" customFormat="true" x14ac:dyDescent="0.25">
      <c r="A351" s="316"/>
      <c r="K351" s="316"/>
      <c r="U351" s="316"/>
      <c r="AE351" s="316"/>
      <c r="AO351" s="316"/>
      <c r="AY351" s="316"/>
      <c r="AZ351" s="316"/>
      <c r="BI351" s="316"/>
      <c r="BS351" s="316"/>
      <c r="CC351" s="316"/>
      <c r="CM351" s="316"/>
      <c r="CW351" s="316"/>
      <c r="DG351" s="316"/>
      <c r="DQ351" s="316"/>
      <c r="EA351" s="316"/>
      <c r="EK351" s="316"/>
      <c r="EU351" s="316"/>
      <c r="FE351" s="316"/>
      <c r="FO351" s="316"/>
      <c r="FY351" s="316"/>
      <c r="GI351" s="316"/>
      <c r="GS351" s="316"/>
      <c r="HC351" s="316"/>
      <c r="HM351" s="316"/>
      <c r="HW351" s="316"/>
    </row>
    <row r="352" s="3" customFormat="true" x14ac:dyDescent="0.25">
      <c r="A352" s="316"/>
      <c r="K352" s="316"/>
      <c r="U352" s="316"/>
      <c r="AE352" s="316"/>
      <c r="AO352" s="316"/>
      <c r="AY352" s="316"/>
      <c r="AZ352" s="316"/>
      <c r="BI352" s="316"/>
      <c r="BS352" s="316"/>
      <c r="CC352" s="316"/>
      <c r="CM352" s="316"/>
      <c r="CW352" s="316"/>
      <c r="DG352" s="316"/>
      <c r="DQ352" s="316"/>
      <c r="EA352" s="316"/>
      <c r="EK352" s="316"/>
      <c r="EU352" s="316"/>
      <c r="FE352" s="316"/>
      <c r="FO352" s="316"/>
      <c r="FY352" s="316"/>
      <c r="GI352" s="316"/>
      <c r="GS352" s="316"/>
      <c r="HC352" s="316"/>
      <c r="HM352" s="316"/>
      <c r="HW352" s="316"/>
    </row>
    <row r="353" s="3" customFormat="true" x14ac:dyDescent="0.25">
      <c r="A353" s="316"/>
      <c r="K353" s="316"/>
      <c r="U353" s="316"/>
      <c r="AE353" s="316"/>
      <c r="AO353" s="316"/>
      <c r="AY353" s="316"/>
      <c r="AZ353" s="316"/>
      <c r="BI353" s="316"/>
      <c r="BS353" s="316"/>
      <c r="CC353" s="316"/>
      <c r="CM353" s="316"/>
      <c r="CW353" s="316"/>
      <c r="DG353" s="316"/>
      <c r="DQ353" s="316"/>
      <c r="EA353" s="316"/>
      <c r="EK353" s="316"/>
      <c r="EU353" s="316"/>
      <c r="FE353" s="316"/>
      <c r="FO353" s="316"/>
      <c r="FY353" s="316"/>
      <c r="GI353" s="316"/>
      <c r="GS353" s="316"/>
      <c r="HC353" s="316"/>
      <c r="HM353" s="316"/>
      <c r="HW353" s="316"/>
    </row>
    <row r="354" s="3" customFormat="true" x14ac:dyDescent="0.25">
      <c r="A354" s="316"/>
      <c r="K354" s="316"/>
      <c r="U354" s="316"/>
      <c r="AE354" s="316"/>
      <c r="AO354" s="316"/>
      <c r="AY354" s="316"/>
      <c r="AZ354" s="316"/>
      <c r="BI354" s="316"/>
      <c r="BS354" s="316"/>
      <c r="CC354" s="316"/>
      <c r="CM354" s="316"/>
      <c r="CW354" s="316"/>
      <c r="DG354" s="316"/>
      <c r="DQ354" s="316"/>
      <c r="EA354" s="316"/>
      <c r="EK354" s="316"/>
      <c r="EU354" s="316"/>
      <c r="FE354" s="316"/>
      <c r="FO354" s="316"/>
      <c r="FY354" s="316"/>
      <c r="GI354" s="316"/>
      <c r="GS354" s="316"/>
      <c r="HC354" s="316"/>
      <c r="HM354" s="316"/>
      <c r="HW354" s="316"/>
    </row>
    <row r="355" s="3" customFormat="true" x14ac:dyDescent="0.25">
      <c r="A355" s="316"/>
      <c r="K355" s="316"/>
      <c r="U355" s="316"/>
      <c r="AE355" s="316"/>
      <c r="AO355" s="316"/>
      <c r="AY355" s="316"/>
      <c r="AZ355" s="316"/>
      <c r="BI355" s="316"/>
      <c r="BS355" s="316"/>
      <c r="CC355" s="316"/>
      <c r="CM355" s="316"/>
      <c r="CW355" s="316"/>
      <c r="DG355" s="316"/>
      <c r="DQ355" s="316"/>
      <c r="EA355" s="316"/>
      <c r="EK355" s="316"/>
      <c r="EU355" s="316"/>
      <c r="FE355" s="316"/>
      <c r="FO355" s="316"/>
      <c r="FY355" s="316"/>
      <c r="GI355" s="316"/>
      <c r="GS355" s="316"/>
      <c r="HC355" s="316"/>
      <c r="HM355" s="316"/>
      <c r="HW355" s="316"/>
    </row>
    <row r="356" s="3" customFormat="true" x14ac:dyDescent="0.25">
      <c r="A356" s="316"/>
      <c r="K356" s="316"/>
      <c r="U356" s="316"/>
      <c r="AE356" s="316"/>
      <c r="AO356" s="316"/>
      <c r="AY356" s="316"/>
      <c r="AZ356" s="316"/>
      <c r="BI356" s="316"/>
      <c r="BS356" s="316"/>
      <c r="CC356" s="316"/>
      <c r="CM356" s="316"/>
      <c r="CW356" s="316"/>
      <c r="DG356" s="316"/>
      <c r="DQ356" s="316"/>
      <c r="EA356" s="316"/>
      <c r="EK356" s="316"/>
      <c r="EU356" s="316"/>
      <c r="FE356" s="316"/>
      <c r="FO356" s="316"/>
      <c r="FY356" s="316"/>
      <c r="GI356" s="316"/>
      <c r="GS356" s="316"/>
      <c r="HC356" s="316"/>
      <c r="HM356" s="316"/>
      <c r="HW356" s="316"/>
    </row>
    <row r="357" s="3" customFormat="true" x14ac:dyDescent="0.25">
      <c r="A357" s="316"/>
      <c r="K357" s="316"/>
      <c r="U357" s="316"/>
      <c r="AE357" s="316"/>
      <c r="AO357" s="316"/>
      <c r="AY357" s="316"/>
      <c r="AZ357" s="316"/>
      <c r="BI357" s="316"/>
      <c r="BS357" s="316"/>
      <c r="CC357" s="316"/>
      <c r="CM357" s="316"/>
      <c r="CW357" s="316"/>
      <c r="DG357" s="316"/>
      <c r="DQ357" s="316"/>
      <c r="EA357" s="316"/>
      <c r="EK357" s="316"/>
      <c r="EU357" s="316"/>
      <c r="FE357" s="316"/>
      <c r="FO357" s="316"/>
      <c r="FY357" s="316"/>
      <c r="GI357" s="316"/>
      <c r="GS357" s="316"/>
      <c r="HC357" s="316"/>
      <c r="HM357" s="316"/>
      <c r="HW357" s="316"/>
    </row>
    <row r="358" s="3" customFormat="true" x14ac:dyDescent="0.25">
      <c r="A358" s="316"/>
      <c r="K358" s="316"/>
      <c r="U358" s="316"/>
      <c r="AE358" s="316"/>
      <c r="AO358" s="316"/>
      <c r="AY358" s="316"/>
      <c r="AZ358" s="316"/>
      <c r="BI358" s="316"/>
      <c r="BS358" s="316"/>
      <c r="CC358" s="316"/>
      <c r="CM358" s="316"/>
      <c r="CW358" s="316"/>
      <c r="DG358" s="316"/>
      <c r="DQ358" s="316"/>
      <c r="EA358" s="316"/>
      <c r="EK358" s="316"/>
      <c r="EU358" s="316"/>
      <c r="FE358" s="316"/>
      <c r="FO358" s="316"/>
      <c r="FY358" s="316"/>
      <c r="GI358" s="316"/>
      <c r="GS358" s="316"/>
      <c r="HC358" s="316"/>
      <c r="HM358" s="316"/>
      <c r="HW358" s="316"/>
    </row>
    <row r="359" s="3" customFormat="true" x14ac:dyDescent="0.25">
      <c r="A359" s="316"/>
      <c r="K359" s="316"/>
      <c r="U359" s="316"/>
      <c r="AE359" s="316"/>
      <c r="AO359" s="316"/>
      <c r="AY359" s="316"/>
      <c r="AZ359" s="316"/>
      <c r="BI359" s="316"/>
      <c r="BS359" s="316"/>
      <c r="CC359" s="316"/>
      <c r="CM359" s="316"/>
      <c r="CW359" s="316"/>
      <c r="DG359" s="316"/>
      <c r="DQ359" s="316"/>
      <c r="EA359" s="316"/>
      <c r="EK359" s="316"/>
      <c r="EU359" s="316"/>
      <c r="FE359" s="316"/>
      <c r="FO359" s="316"/>
      <c r="FY359" s="316"/>
      <c r="GI359" s="316"/>
      <c r="GS359" s="316"/>
      <c r="HC359" s="316"/>
      <c r="HM359" s="316"/>
      <c r="HW359" s="316"/>
    </row>
    <row r="360" s="3" customFormat="true" x14ac:dyDescent="0.25">
      <c r="A360" s="316"/>
      <c r="K360" s="316"/>
      <c r="U360" s="316"/>
      <c r="AE360" s="316"/>
      <c r="AO360" s="316"/>
      <c r="AY360" s="316"/>
      <c r="AZ360" s="316"/>
      <c r="BI360" s="316"/>
      <c r="BS360" s="316"/>
      <c r="CC360" s="316"/>
      <c r="CM360" s="316"/>
      <c r="CW360" s="316"/>
      <c r="DG360" s="316"/>
      <c r="DQ360" s="316"/>
      <c r="EA360" s="316"/>
      <c r="EK360" s="316"/>
      <c r="EU360" s="316"/>
      <c r="FE360" s="316"/>
      <c r="FO360" s="316"/>
      <c r="FY360" s="316"/>
      <c r="GI360" s="316"/>
      <c r="GS360" s="316"/>
      <c r="HC360" s="316"/>
      <c r="HM360" s="316"/>
      <c r="HW360" s="316"/>
    </row>
    <row r="361" s="3" customFormat="true" x14ac:dyDescent="0.25">
      <c r="A361" s="316"/>
      <c r="K361" s="316"/>
      <c r="U361" s="316"/>
      <c r="AE361" s="316"/>
      <c r="AO361" s="316"/>
      <c r="AY361" s="316"/>
      <c r="AZ361" s="316"/>
      <c r="BI361" s="316"/>
      <c r="BS361" s="316"/>
      <c r="CC361" s="316"/>
      <c r="CM361" s="316"/>
      <c r="CW361" s="316"/>
      <c r="DG361" s="316"/>
      <c r="DQ361" s="316"/>
      <c r="EA361" s="316"/>
      <c r="EK361" s="316"/>
      <c r="EU361" s="316"/>
      <c r="FE361" s="316"/>
      <c r="FO361" s="316"/>
      <c r="FY361" s="316"/>
      <c r="GI361" s="316"/>
      <c r="GS361" s="316"/>
      <c r="HC361" s="316"/>
      <c r="HM361" s="316"/>
      <c r="HW361" s="316"/>
    </row>
    <row r="362" s="3" customFormat="true" x14ac:dyDescent="0.25">
      <c r="A362" s="316"/>
      <c r="K362" s="316"/>
      <c r="U362" s="316"/>
      <c r="AE362" s="316"/>
      <c r="AO362" s="316"/>
      <c r="AY362" s="316"/>
      <c r="AZ362" s="316"/>
      <c r="BI362" s="316"/>
      <c r="BS362" s="316"/>
      <c r="CC362" s="316"/>
      <c r="CM362" s="316"/>
      <c r="CW362" s="316"/>
      <c r="DG362" s="316"/>
      <c r="DQ362" s="316"/>
      <c r="EA362" s="316"/>
      <c r="EK362" s="316"/>
      <c r="EU362" s="316"/>
      <c r="FE362" s="316"/>
      <c r="FO362" s="316"/>
      <c r="FY362" s="316"/>
      <c r="GI362" s="316"/>
      <c r="GS362" s="316"/>
      <c r="HC362" s="316"/>
      <c r="HM362" s="316"/>
      <c r="HW362" s="316"/>
    </row>
    <row r="363" s="3" customFormat="true" x14ac:dyDescent="0.25">
      <c r="A363" s="316"/>
      <c r="K363" s="316"/>
      <c r="U363" s="316"/>
      <c r="AE363" s="316"/>
      <c r="AO363" s="316"/>
      <c r="AY363" s="316"/>
      <c r="AZ363" s="316"/>
      <c r="BI363" s="316"/>
      <c r="BS363" s="316"/>
      <c r="CC363" s="316"/>
      <c r="CM363" s="316"/>
      <c r="CW363" s="316"/>
      <c r="DG363" s="316"/>
      <c r="DQ363" s="316"/>
      <c r="EA363" s="316"/>
      <c r="EK363" s="316"/>
      <c r="EU363" s="316"/>
      <c r="FE363" s="316"/>
      <c r="FO363" s="316"/>
      <c r="FY363" s="316"/>
      <c r="GI363" s="316"/>
      <c r="GS363" s="316"/>
      <c r="HC363" s="316"/>
      <c r="HM363" s="316"/>
      <c r="HW363" s="316"/>
    </row>
    <row r="364" s="3" customFormat="true" x14ac:dyDescent="0.25">
      <c r="A364" s="316"/>
      <c r="K364" s="316"/>
      <c r="U364" s="316"/>
      <c r="AE364" s="316"/>
      <c r="AO364" s="316"/>
      <c r="AY364" s="316"/>
      <c r="AZ364" s="316"/>
      <c r="BI364" s="316"/>
      <c r="BS364" s="316"/>
      <c r="CC364" s="316"/>
      <c r="CM364" s="316"/>
      <c r="CW364" s="316"/>
      <c r="DG364" s="316"/>
      <c r="DQ364" s="316"/>
      <c r="EA364" s="316"/>
      <c r="EK364" s="316"/>
      <c r="EU364" s="316"/>
      <c r="FE364" s="316"/>
      <c r="FO364" s="316"/>
      <c r="FY364" s="316"/>
      <c r="GI364" s="316"/>
      <c r="GS364" s="316"/>
      <c r="HC364" s="316"/>
      <c r="HM364" s="316"/>
      <c r="HW364" s="316"/>
    </row>
    <row r="365" s="3" customFormat="true" x14ac:dyDescent="0.25">
      <c r="A365" s="316"/>
      <c r="K365" s="316"/>
      <c r="U365" s="316"/>
      <c r="AE365" s="316"/>
      <c r="AO365" s="316"/>
      <c r="AY365" s="316"/>
      <c r="AZ365" s="316"/>
      <c r="BI365" s="316"/>
      <c r="BS365" s="316"/>
      <c r="CC365" s="316"/>
      <c r="CM365" s="316"/>
      <c r="CW365" s="316"/>
      <c r="DG365" s="316"/>
      <c r="DQ365" s="316"/>
      <c r="EA365" s="316"/>
      <c r="EK365" s="316"/>
      <c r="EU365" s="316"/>
      <c r="FE365" s="316"/>
      <c r="FO365" s="316"/>
      <c r="FY365" s="316"/>
      <c r="GI365" s="316"/>
      <c r="GS365" s="316"/>
      <c r="HC365" s="316"/>
      <c r="HM365" s="316"/>
      <c r="HW365" s="316"/>
    </row>
    <row r="366" s="3" customFormat="true" x14ac:dyDescent="0.25">
      <c r="A366" s="316"/>
      <c r="K366" s="316"/>
      <c r="U366" s="316"/>
      <c r="AE366" s="316"/>
      <c r="AO366" s="316"/>
      <c r="AY366" s="316"/>
      <c r="AZ366" s="316"/>
      <c r="BI366" s="316"/>
      <c r="BS366" s="316"/>
      <c r="CC366" s="316"/>
      <c r="CM366" s="316"/>
      <c r="CW366" s="316"/>
      <c r="DG366" s="316"/>
      <c r="DQ366" s="316"/>
      <c r="EA366" s="316"/>
      <c r="EK366" s="316"/>
      <c r="EU366" s="316"/>
      <c r="FE366" s="316"/>
      <c r="FO366" s="316"/>
      <c r="FY366" s="316"/>
      <c r="GI366" s="316"/>
      <c r="GS366" s="316"/>
      <c r="HC366" s="316"/>
      <c r="HM366" s="316"/>
      <c r="HW366" s="316"/>
    </row>
    <row r="367" s="3" customFormat="true" x14ac:dyDescent="0.25">
      <c r="A367" s="316"/>
      <c r="K367" s="316"/>
      <c r="U367" s="316"/>
      <c r="AE367" s="316"/>
      <c r="AO367" s="316"/>
      <c r="AY367" s="316"/>
      <c r="AZ367" s="316"/>
      <c r="BI367" s="316"/>
      <c r="BS367" s="316"/>
      <c r="CC367" s="316"/>
      <c r="CM367" s="316"/>
      <c r="CW367" s="316"/>
      <c r="DG367" s="316"/>
      <c r="DQ367" s="316"/>
      <c r="EA367" s="316"/>
      <c r="EK367" s="316"/>
      <c r="EU367" s="316"/>
      <c r="FE367" s="316"/>
      <c r="FO367" s="316"/>
      <c r="FY367" s="316"/>
      <c r="GI367" s="316"/>
      <c r="GS367" s="316"/>
      <c r="HC367" s="316"/>
      <c r="HM367" s="316"/>
      <c r="HW367" s="316"/>
    </row>
    <row r="368" s="3" customFormat="true" x14ac:dyDescent="0.25">
      <c r="A368" s="316"/>
      <c r="K368" s="316"/>
      <c r="U368" s="316"/>
      <c r="AE368" s="316"/>
      <c r="AO368" s="316"/>
      <c r="AY368" s="316"/>
      <c r="AZ368" s="316"/>
      <c r="BI368" s="316"/>
      <c r="BS368" s="316"/>
      <c r="CC368" s="316"/>
      <c r="CM368" s="316"/>
      <c r="CW368" s="316"/>
      <c r="DG368" s="316"/>
      <c r="DQ368" s="316"/>
      <c r="EA368" s="316"/>
      <c r="EK368" s="316"/>
      <c r="EU368" s="316"/>
      <c r="FE368" s="316"/>
      <c r="FO368" s="316"/>
      <c r="FY368" s="316"/>
      <c r="GI368" s="316"/>
      <c r="GS368" s="316"/>
      <c r="HC368" s="316"/>
      <c r="HM368" s="316"/>
      <c r="HW368" s="316"/>
    </row>
    <row r="369" s="3" customFormat="true" x14ac:dyDescent="0.25">
      <c r="A369" s="316"/>
      <c r="K369" s="316"/>
      <c r="U369" s="316"/>
      <c r="AE369" s="316"/>
      <c r="AO369" s="316"/>
      <c r="AY369" s="316"/>
      <c r="AZ369" s="316"/>
      <c r="BI369" s="316"/>
      <c r="BS369" s="316"/>
      <c r="CC369" s="316"/>
      <c r="CM369" s="316"/>
      <c r="CW369" s="316"/>
      <c r="DG369" s="316"/>
      <c r="DQ369" s="316"/>
      <c r="EA369" s="316"/>
      <c r="EK369" s="316"/>
      <c r="EU369" s="316"/>
      <c r="FE369" s="316"/>
      <c r="FO369" s="316"/>
      <c r="FY369" s="316"/>
      <c r="GI369" s="316"/>
      <c r="GS369" s="316"/>
      <c r="HC369" s="316"/>
      <c r="HM369" s="316"/>
      <c r="HW369" s="316"/>
    </row>
    <row r="370" s="3" customFormat="true" x14ac:dyDescent="0.25">
      <c r="A370" s="316"/>
      <c r="K370" s="316"/>
      <c r="U370" s="316"/>
      <c r="AE370" s="316"/>
      <c r="AO370" s="316"/>
      <c r="AY370" s="316"/>
      <c r="AZ370" s="316"/>
      <c r="BI370" s="316"/>
      <c r="BS370" s="316"/>
      <c r="CC370" s="316"/>
      <c r="CM370" s="316"/>
      <c r="CW370" s="316"/>
      <c r="DG370" s="316"/>
      <c r="DQ370" s="316"/>
      <c r="EA370" s="316"/>
      <c r="EK370" s="316"/>
      <c r="EU370" s="316"/>
      <c r="FE370" s="316"/>
      <c r="FO370" s="316"/>
      <c r="FY370" s="316"/>
      <c r="GI370" s="316"/>
      <c r="GS370" s="316"/>
      <c r="HC370" s="316"/>
      <c r="HM370" s="316"/>
      <c r="HW370" s="316"/>
    </row>
    <row r="371" s="3" customFormat="true" x14ac:dyDescent="0.25">
      <c r="A371" s="316"/>
      <c r="K371" s="316"/>
      <c r="U371" s="316"/>
      <c r="AE371" s="316"/>
      <c r="AO371" s="316"/>
      <c r="AY371" s="316"/>
      <c r="AZ371" s="316"/>
      <c r="BI371" s="316"/>
      <c r="BS371" s="316"/>
      <c r="CC371" s="316"/>
      <c r="CM371" s="316"/>
      <c r="CW371" s="316"/>
      <c r="DG371" s="316"/>
      <c r="DQ371" s="316"/>
      <c r="EA371" s="316"/>
      <c r="EK371" s="316"/>
      <c r="EU371" s="316"/>
      <c r="FE371" s="316"/>
      <c r="FO371" s="316"/>
      <c r="FY371" s="316"/>
      <c r="GI371" s="316"/>
      <c r="GS371" s="316"/>
      <c r="HC371" s="316"/>
      <c r="HM371" s="316"/>
      <c r="HW371" s="316"/>
    </row>
    <row r="372" s="3" customFormat="true" x14ac:dyDescent="0.25">
      <c r="A372" s="316"/>
      <c r="K372" s="316"/>
      <c r="U372" s="316"/>
      <c r="AE372" s="316"/>
      <c r="AO372" s="316"/>
      <c r="AY372" s="316"/>
      <c r="AZ372" s="316"/>
      <c r="BI372" s="316"/>
      <c r="BS372" s="316"/>
      <c r="CC372" s="316"/>
      <c r="CM372" s="316"/>
      <c r="CW372" s="316"/>
      <c r="DG372" s="316"/>
      <c r="DQ372" s="316"/>
      <c r="EA372" s="316"/>
      <c r="EK372" s="316"/>
      <c r="EU372" s="316"/>
      <c r="FE372" s="316"/>
      <c r="FO372" s="316"/>
      <c r="FY372" s="316"/>
      <c r="GI372" s="316"/>
      <c r="GS372" s="316"/>
      <c r="HC372" s="316"/>
      <c r="HM372" s="316"/>
      <c r="HW372" s="316"/>
    </row>
    <row r="373" s="3" customFormat="true" x14ac:dyDescent="0.25">
      <c r="A373" s="316"/>
      <c r="K373" s="316"/>
      <c r="U373" s="316"/>
      <c r="AE373" s="316"/>
      <c r="AO373" s="316"/>
      <c r="AY373" s="316"/>
      <c r="AZ373" s="316"/>
      <c r="BI373" s="316"/>
      <c r="BS373" s="316"/>
      <c r="CC373" s="316"/>
      <c r="CM373" s="316"/>
      <c r="CW373" s="316"/>
      <c r="DG373" s="316"/>
      <c r="DQ373" s="316"/>
      <c r="EA373" s="316"/>
      <c r="EK373" s="316"/>
      <c r="EU373" s="316"/>
      <c r="FE373" s="316"/>
      <c r="FO373" s="316"/>
      <c r="FY373" s="316"/>
      <c r="GI373" s="316"/>
      <c r="GS373" s="316"/>
      <c r="HC373" s="316"/>
      <c r="HM373" s="316"/>
      <c r="HW373" s="316"/>
    </row>
    <row r="374" s="3" customFormat="true" x14ac:dyDescent="0.25">
      <c r="A374" s="316"/>
      <c r="K374" s="316"/>
      <c r="U374" s="316"/>
      <c r="AE374" s="316"/>
      <c r="AO374" s="316"/>
      <c r="AY374" s="316"/>
      <c r="AZ374" s="316"/>
      <c r="BI374" s="316"/>
      <c r="BS374" s="316"/>
      <c r="CC374" s="316"/>
      <c r="CM374" s="316"/>
      <c r="CW374" s="316"/>
      <c r="DG374" s="316"/>
      <c r="DQ374" s="316"/>
      <c r="EA374" s="316"/>
      <c r="EK374" s="316"/>
      <c r="EU374" s="316"/>
      <c r="FE374" s="316"/>
      <c r="FO374" s="316"/>
      <c r="FY374" s="316"/>
      <c r="GI374" s="316"/>
      <c r="GS374" s="316"/>
      <c r="HC374" s="316"/>
      <c r="HM374" s="316"/>
      <c r="HW374" s="316"/>
    </row>
    <row r="375" s="3" customFormat="true" x14ac:dyDescent="0.25">
      <c r="A375" s="316"/>
      <c r="K375" s="316"/>
      <c r="U375" s="316"/>
      <c r="AE375" s="316"/>
      <c r="AO375" s="316"/>
      <c r="AY375" s="316"/>
      <c r="AZ375" s="316"/>
      <c r="BI375" s="316"/>
      <c r="BS375" s="316"/>
      <c r="CC375" s="316"/>
      <c r="CM375" s="316"/>
      <c r="CW375" s="316"/>
      <c r="DG375" s="316"/>
      <c r="DQ375" s="316"/>
      <c r="EA375" s="316"/>
      <c r="EK375" s="316"/>
      <c r="EU375" s="316"/>
      <c r="FE375" s="316"/>
      <c r="FO375" s="316"/>
      <c r="FY375" s="316"/>
      <c r="GI375" s="316"/>
      <c r="GS375" s="316"/>
      <c r="HC375" s="316"/>
      <c r="HM375" s="316"/>
      <c r="HW375" s="316"/>
    </row>
    <row r="376" s="3" customFormat="true" x14ac:dyDescent="0.25">
      <c r="A376" s="316"/>
      <c r="K376" s="316"/>
      <c r="U376" s="316"/>
      <c r="AE376" s="316"/>
      <c r="AO376" s="316"/>
      <c r="AY376" s="316"/>
      <c r="AZ376" s="316"/>
      <c r="BI376" s="316"/>
      <c r="BS376" s="316"/>
      <c r="CC376" s="316"/>
      <c r="CM376" s="316"/>
      <c r="CW376" s="316"/>
      <c r="DG376" s="316"/>
      <c r="DQ376" s="316"/>
      <c r="EA376" s="316"/>
      <c r="EK376" s="316"/>
      <c r="EU376" s="316"/>
      <c r="FE376" s="316"/>
      <c r="FO376" s="316"/>
      <c r="FY376" s="316"/>
      <c r="GI376" s="316"/>
      <c r="GS376" s="316"/>
      <c r="HC376" s="316"/>
      <c r="HM376" s="316"/>
      <c r="HW376" s="316"/>
    </row>
    <row r="377" s="3" customFormat="true" x14ac:dyDescent="0.25">
      <c r="A377" s="316"/>
      <c r="K377" s="316"/>
      <c r="U377" s="316"/>
      <c r="AE377" s="316"/>
      <c r="AO377" s="316"/>
      <c r="AY377" s="316"/>
      <c r="AZ377" s="316"/>
      <c r="BI377" s="316"/>
      <c r="BS377" s="316"/>
      <c r="CC377" s="316"/>
      <c r="CM377" s="316"/>
      <c r="CW377" s="316"/>
      <c r="DG377" s="316"/>
      <c r="DQ377" s="316"/>
      <c r="EA377" s="316"/>
      <c r="EK377" s="316"/>
      <c r="EU377" s="316"/>
      <c r="FE377" s="316"/>
      <c r="FO377" s="316"/>
      <c r="FY377" s="316"/>
      <c r="GI377" s="316"/>
      <c r="GS377" s="316"/>
      <c r="HC377" s="316"/>
      <c r="HM377" s="316"/>
      <c r="HW377" s="316"/>
    </row>
    <row r="378" s="3" customFormat="true" x14ac:dyDescent="0.25">
      <c r="A378" s="316"/>
      <c r="K378" s="316"/>
      <c r="U378" s="316"/>
      <c r="AE378" s="316"/>
      <c r="AO378" s="316"/>
      <c r="AY378" s="316"/>
      <c r="AZ378" s="316"/>
      <c r="BI378" s="316"/>
      <c r="BS378" s="316"/>
      <c r="CC378" s="316"/>
      <c r="CM378" s="316"/>
      <c r="CW378" s="316"/>
      <c r="DG378" s="316"/>
      <c r="DQ378" s="316"/>
      <c r="EA378" s="316"/>
      <c r="EK378" s="316"/>
      <c r="EU378" s="316"/>
      <c r="FE378" s="316"/>
      <c r="FO378" s="316"/>
      <c r="FY378" s="316"/>
      <c r="GI378" s="316"/>
      <c r="GS378" s="316"/>
      <c r="HC378" s="316"/>
      <c r="HM378" s="316"/>
      <c r="HW378" s="316"/>
    </row>
    <row r="379" s="3" customFormat="true" x14ac:dyDescent="0.25">
      <c r="A379" s="316"/>
      <c r="K379" s="316"/>
      <c r="U379" s="316"/>
      <c r="AE379" s="316"/>
      <c r="AO379" s="316"/>
      <c r="AY379" s="316"/>
      <c r="AZ379" s="316"/>
      <c r="BI379" s="316"/>
      <c r="BS379" s="316"/>
      <c r="CC379" s="316"/>
      <c r="CM379" s="316"/>
      <c r="CW379" s="316"/>
      <c r="DG379" s="316"/>
      <c r="DQ379" s="316"/>
      <c r="EA379" s="316"/>
      <c r="EK379" s="316"/>
      <c r="EU379" s="316"/>
      <c r="FE379" s="316"/>
      <c r="FO379" s="316"/>
      <c r="FY379" s="316"/>
      <c r="GI379" s="316"/>
      <c r="GS379" s="316"/>
      <c r="HC379" s="316"/>
      <c r="HM379" s="316"/>
      <c r="HW379" s="316"/>
    </row>
    <row r="380" s="3" customFormat="true" x14ac:dyDescent="0.25">
      <c r="A380" s="316"/>
      <c r="K380" s="316"/>
      <c r="U380" s="316"/>
      <c r="AE380" s="316"/>
      <c r="AO380" s="316"/>
      <c r="AY380" s="316"/>
      <c r="AZ380" s="316"/>
      <c r="BI380" s="316"/>
      <c r="BS380" s="316"/>
      <c r="CC380" s="316"/>
      <c r="CM380" s="316"/>
      <c r="CW380" s="316"/>
      <c r="DG380" s="316"/>
      <c r="DQ380" s="316"/>
      <c r="EA380" s="316"/>
      <c r="EK380" s="316"/>
      <c r="EU380" s="316"/>
      <c r="FE380" s="316"/>
      <c r="FO380" s="316"/>
      <c r="FY380" s="316"/>
      <c r="GI380" s="316"/>
      <c r="GS380" s="316"/>
      <c r="HC380" s="316"/>
      <c r="HM380" s="316"/>
      <c r="HW380" s="316"/>
    </row>
    <row r="381" s="3" customFormat="true" x14ac:dyDescent="0.25">
      <c r="A381" s="316"/>
      <c r="K381" s="316"/>
      <c r="U381" s="316"/>
      <c r="AE381" s="316"/>
      <c r="AO381" s="316"/>
      <c r="AY381" s="316"/>
      <c r="AZ381" s="316"/>
      <c r="BI381" s="316"/>
      <c r="BS381" s="316"/>
      <c r="CC381" s="316"/>
      <c r="CM381" s="316"/>
      <c r="CW381" s="316"/>
      <c r="DG381" s="316"/>
      <c r="DQ381" s="316"/>
      <c r="EA381" s="316"/>
      <c r="EK381" s="316"/>
      <c r="EU381" s="316"/>
      <c r="FE381" s="316"/>
      <c r="FO381" s="316"/>
      <c r="FY381" s="316"/>
      <c r="GI381" s="316"/>
      <c r="GS381" s="316"/>
      <c r="HC381" s="316"/>
      <c r="HM381" s="316"/>
      <c r="HW381" s="316"/>
    </row>
    <row r="382" s="3" customFormat="true" x14ac:dyDescent="0.25">
      <c r="A382" s="316"/>
      <c r="K382" s="316"/>
      <c r="U382" s="316"/>
      <c r="AE382" s="316"/>
      <c r="AO382" s="316"/>
      <c r="AY382" s="316"/>
      <c r="AZ382" s="316"/>
      <c r="BI382" s="316"/>
      <c r="BS382" s="316"/>
      <c r="CC382" s="316"/>
      <c r="CM382" s="316"/>
      <c r="CW382" s="316"/>
      <c r="DG382" s="316"/>
      <c r="DQ382" s="316"/>
      <c r="EA382" s="316"/>
      <c r="EK382" s="316"/>
      <c r="EU382" s="316"/>
      <c r="FE382" s="316"/>
      <c r="FO382" s="316"/>
      <c r="FY382" s="316"/>
      <c r="GI382" s="316"/>
      <c r="GS382" s="316"/>
      <c r="HC382" s="316"/>
      <c r="HM382" s="316"/>
      <c r="HW382" s="316"/>
    </row>
    <row r="383" s="3" customFormat="true" x14ac:dyDescent="0.25">
      <c r="A383" s="316"/>
      <c r="K383" s="316"/>
      <c r="U383" s="316"/>
      <c r="AE383" s="316"/>
      <c r="AO383" s="316"/>
      <c r="AY383" s="316"/>
      <c r="AZ383" s="316"/>
      <c r="BI383" s="316"/>
      <c r="BS383" s="316"/>
      <c r="CC383" s="316"/>
      <c r="CM383" s="316"/>
      <c r="CW383" s="316"/>
      <c r="DG383" s="316"/>
      <c r="DQ383" s="316"/>
      <c r="EA383" s="316"/>
      <c r="EK383" s="316"/>
      <c r="EU383" s="316"/>
      <c r="FE383" s="316"/>
      <c r="FO383" s="316"/>
      <c r="FY383" s="316"/>
      <c r="GI383" s="316"/>
      <c r="GS383" s="316"/>
      <c r="HC383" s="316"/>
      <c r="HM383" s="316"/>
      <c r="HW383" s="316"/>
    </row>
    <row r="384" s="3" customFormat="true" x14ac:dyDescent="0.25">
      <c r="A384" s="316"/>
      <c r="K384" s="316"/>
      <c r="U384" s="316"/>
      <c r="AE384" s="316"/>
      <c r="AO384" s="316"/>
      <c r="AY384" s="316"/>
      <c r="AZ384" s="316"/>
      <c r="BI384" s="316"/>
      <c r="BS384" s="316"/>
      <c r="CC384" s="316"/>
      <c r="CM384" s="316"/>
      <c r="CW384" s="316"/>
      <c r="DG384" s="316"/>
      <c r="DQ384" s="316"/>
      <c r="EA384" s="316"/>
      <c r="EK384" s="316"/>
      <c r="EU384" s="316"/>
      <c r="FE384" s="316"/>
      <c r="FO384" s="316"/>
      <c r="FY384" s="316"/>
      <c r="GI384" s="316"/>
      <c r="GS384" s="316"/>
      <c r="HC384" s="316"/>
      <c r="HM384" s="316"/>
      <c r="HW384" s="316"/>
    </row>
    <row r="385" s="3" customFormat="true" x14ac:dyDescent="0.25">
      <c r="A385" s="316"/>
      <c r="K385" s="316"/>
      <c r="U385" s="316"/>
      <c r="AE385" s="316"/>
      <c r="AO385" s="316"/>
      <c r="AY385" s="316"/>
      <c r="AZ385" s="316"/>
      <c r="BI385" s="316"/>
      <c r="BS385" s="316"/>
      <c r="CC385" s="316"/>
      <c r="CM385" s="316"/>
      <c r="CW385" s="316"/>
      <c r="DG385" s="316"/>
      <c r="DQ385" s="316"/>
      <c r="EA385" s="316"/>
      <c r="EK385" s="316"/>
      <c r="EU385" s="316"/>
      <c r="FE385" s="316"/>
      <c r="FO385" s="316"/>
      <c r="FY385" s="316"/>
      <c r="GI385" s="316"/>
      <c r="GS385" s="316"/>
      <c r="HC385" s="316"/>
      <c r="HM385" s="316"/>
      <c r="HW385" s="316"/>
    </row>
    <row r="386" s="3" customFormat="true" x14ac:dyDescent="0.25">
      <c r="A386" s="316"/>
      <c r="K386" s="316"/>
      <c r="U386" s="316"/>
      <c r="AE386" s="316"/>
      <c r="AO386" s="316"/>
      <c r="AY386" s="316"/>
      <c r="AZ386" s="316"/>
      <c r="BI386" s="316"/>
      <c r="BS386" s="316"/>
      <c r="CC386" s="316"/>
      <c r="CM386" s="316"/>
      <c r="CW386" s="316"/>
      <c r="DG386" s="316"/>
      <c r="DQ386" s="316"/>
      <c r="EA386" s="316"/>
      <c r="EK386" s="316"/>
      <c r="EU386" s="316"/>
      <c r="FE386" s="316"/>
      <c r="FO386" s="316"/>
      <c r="FY386" s="316"/>
      <c r="GI386" s="316"/>
      <c r="GS386" s="316"/>
      <c r="HC386" s="316"/>
      <c r="HM386" s="316"/>
      <c r="HW386" s="316"/>
    </row>
    <row r="387" s="3" customFormat="true" x14ac:dyDescent="0.25">
      <c r="A387" s="316"/>
      <c r="K387" s="316"/>
      <c r="U387" s="316"/>
      <c r="AE387" s="316"/>
      <c r="AO387" s="316"/>
      <c r="AY387" s="316"/>
      <c r="AZ387" s="316"/>
      <c r="BI387" s="316"/>
      <c r="BS387" s="316"/>
      <c r="CC387" s="316"/>
      <c r="CM387" s="316"/>
      <c r="CW387" s="316"/>
      <c r="DG387" s="316"/>
      <c r="DQ387" s="316"/>
      <c r="EA387" s="316"/>
      <c r="EK387" s="316"/>
      <c r="EU387" s="316"/>
      <c r="FE387" s="316"/>
      <c r="FO387" s="316"/>
      <c r="FY387" s="316"/>
      <c r="GI387" s="316"/>
      <c r="GS387" s="316"/>
      <c r="HC387" s="316"/>
      <c r="HM387" s="316"/>
      <c r="HW387" s="316"/>
    </row>
    <row r="388" s="3" customFormat="true" x14ac:dyDescent="0.25">
      <c r="A388" s="316"/>
      <c r="K388" s="316"/>
      <c r="U388" s="316"/>
      <c r="AE388" s="316"/>
      <c r="AO388" s="316"/>
      <c r="AY388" s="316"/>
      <c r="AZ388" s="316"/>
      <c r="BI388" s="316"/>
      <c r="BS388" s="316"/>
      <c r="CC388" s="316"/>
      <c r="CM388" s="316"/>
      <c r="CW388" s="316"/>
      <c r="DG388" s="316"/>
      <c r="DQ388" s="316"/>
      <c r="EA388" s="316"/>
      <c r="EK388" s="316"/>
      <c r="EU388" s="316"/>
      <c r="FE388" s="316"/>
      <c r="FO388" s="316"/>
      <c r="FY388" s="316"/>
      <c r="GI388" s="316"/>
      <c r="GS388" s="316"/>
      <c r="HC388" s="316"/>
      <c r="HM388" s="316"/>
      <c r="HW388" s="316"/>
    </row>
    <row r="389" s="3" customFormat="true" x14ac:dyDescent="0.25">
      <c r="A389" s="316"/>
      <c r="K389" s="316"/>
      <c r="U389" s="316"/>
      <c r="AE389" s="316"/>
      <c r="AO389" s="316"/>
      <c r="AY389" s="316"/>
      <c r="AZ389" s="316"/>
      <c r="BI389" s="316"/>
      <c r="BS389" s="316"/>
      <c r="CC389" s="316"/>
      <c r="CM389" s="316"/>
      <c r="CW389" s="316"/>
      <c r="DG389" s="316"/>
      <c r="DQ389" s="316"/>
      <c r="EA389" s="316"/>
      <c r="EK389" s="316"/>
      <c r="EU389" s="316"/>
      <c r="FE389" s="316"/>
      <c r="FO389" s="316"/>
      <c r="FY389" s="316"/>
      <c r="GI389" s="316"/>
      <c r="GS389" s="316"/>
      <c r="HC389" s="316"/>
      <c r="HM389" s="316"/>
      <c r="HW389" s="316"/>
    </row>
    <row r="390" s="3" customFormat="true" x14ac:dyDescent="0.25">
      <c r="A390" s="316"/>
      <c r="K390" s="316"/>
      <c r="U390" s="316"/>
      <c r="AE390" s="316"/>
      <c r="AO390" s="316"/>
      <c r="AY390" s="316"/>
      <c r="AZ390" s="316"/>
      <c r="BI390" s="316"/>
      <c r="BS390" s="316"/>
      <c r="CC390" s="316"/>
      <c r="CM390" s="316"/>
      <c r="CW390" s="316"/>
      <c r="DG390" s="316"/>
      <c r="DQ390" s="316"/>
      <c r="EA390" s="316"/>
      <c r="EK390" s="316"/>
      <c r="EU390" s="316"/>
      <c r="FE390" s="316"/>
      <c r="FO390" s="316"/>
      <c r="FY390" s="316"/>
      <c r="GI390" s="316"/>
      <c r="GS390" s="316"/>
      <c r="HC390" s="316"/>
      <c r="HM390" s="316"/>
      <c r="HW390" s="316"/>
    </row>
    <row r="391" s="3" customFormat="true" x14ac:dyDescent="0.25">
      <c r="A391" s="316"/>
      <c r="K391" s="316"/>
      <c r="U391" s="316"/>
      <c r="AE391" s="316"/>
      <c r="AO391" s="316"/>
      <c r="AY391" s="316"/>
      <c r="AZ391" s="316"/>
      <c r="BI391" s="316"/>
      <c r="BS391" s="316"/>
      <c r="CC391" s="316"/>
      <c r="CM391" s="316"/>
      <c r="CW391" s="316"/>
      <c r="DG391" s="316"/>
      <c r="DQ391" s="316"/>
      <c r="EA391" s="316"/>
      <c r="EK391" s="316"/>
      <c r="EU391" s="316"/>
      <c r="FE391" s="316"/>
      <c r="FO391" s="316"/>
      <c r="FY391" s="316"/>
      <c r="GI391" s="316"/>
      <c r="GS391" s="316"/>
      <c r="HC391" s="316"/>
      <c r="HM391" s="316"/>
      <c r="HW391" s="316"/>
    </row>
    <row r="392" s="3" customFormat="true" x14ac:dyDescent="0.25">
      <c r="A392" s="316"/>
      <c r="K392" s="316"/>
      <c r="U392" s="316"/>
      <c r="AE392" s="316"/>
      <c r="AO392" s="316"/>
      <c r="AY392" s="316"/>
      <c r="AZ392" s="316"/>
      <c r="BI392" s="316"/>
      <c r="BS392" s="316"/>
      <c r="CC392" s="316"/>
      <c r="CM392" s="316"/>
      <c r="CW392" s="316"/>
      <c r="DG392" s="316"/>
      <c r="DQ392" s="316"/>
      <c r="EA392" s="316"/>
      <c r="EK392" s="316"/>
      <c r="EU392" s="316"/>
      <c r="FE392" s="316"/>
      <c r="FO392" s="316"/>
      <c r="FY392" s="316"/>
      <c r="GI392" s="316"/>
      <c r="GS392" s="316"/>
      <c r="HC392" s="316"/>
      <c r="HM392" s="316"/>
      <c r="HW392" s="316"/>
    </row>
    <row r="393" s="3" customFormat="true" x14ac:dyDescent="0.25">
      <c r="A393" s="316"/>
      <c r="K393" s="316"/>
      <c r="U393" s="316"/>
      <c r="AE393" s="316"/>
      <c r="AO393" s="316"/>
      <c r="AY393" s="316"/>
      <c r="AZ393" s="316"/>
      <c r="BI393" s="316"/>
      <c r="BS393" s="316"/>
      <c r="CC393" s="316"/>
      <c r="CM393" s="316"/>
      <c r="CW393" s="316"/>
      <c r="DG393" s="316"/>
      <c r="DQ393" s="316"/>
      <c r="EA393" s="316"/>
      <c r="EK393" s="316"/>
      <c r="EU393" s="316"/>
      <c r="FE393" s="316"/>
      <c r="FO393" s="316"/>
      <c r="FY393" s="316"/>
      <c r="GI393" s="316"/>
      <c r="GS393" s="316"/>
      <c r="HC393" s="316"/>
      <c r="HM393" s="316"/>
      <c r="HW393" s="316"/>
    </row>
    <row r="394" s="3" customFormat="true" x14ac:dyDescent="0.25">
      <c r="A394" s="316"/>
      <c r="K394" s="316"/>
      <c r="U394" s="316"/>
      <c r="AE394" s="316"/>
      <c r="AO394" s="316"/>
      <c r="AY394" s="316"/>
      <c r="AZ394" s="316"/>
      <c r="BI394" s="316"/>
      <c r="BS394" s="316"/>
      <c r="CC394" s="316"/>
      <c r="CM394" s="316"/>
      <c r="CW394" s="316"/>
      <c r="DG394" s="316"/>
      <c r="DQ394" s="316"/>
      <c r="EA394" s="316"/>
      <c r="EK394" s="316"/>
      <c r="EU394" s="316"/>
      <c r="FE394" s="316"/>
      <c r="FO394" s="316"/>
      <c r="FY394" s="316"/>
      <c r="GI394" s="316"/>
      <c r="GS394" s="316"/>
      <c r="HC394" s="316"/>
      <c r="HM394" s="316"/>
      <c r="HW394" s="316"/>
    </row>
    <row r="395" s="3" customFormat="true" x14ac:dyDescent="0.25">
      <c r="A395" s="316"/>
      <c r="K395" s="316"/>
      <c r="U395" s="316"/>
      <c r="AE395" s="316"/>
      <c r="AO395" s="316"/>
      <c r="AY395" s="316"/>
      <c r="AZ395" s="316"/>
      <c r="BI395" s="316"/>
      <c r="BS395" s="316"/>
      <c r="CC395" s="316"/>
      <c r="CM395" s="316"/>
      <c r="CW395" s="316"/>
      <c r="DG395" s="316"/>
      <c r="DQ395" s="316"/>
      <c r="EA395" s="316"/>
      <c r="EK395" s="316"/>
      <c r="EU395" s="316"/>
      <c r="FE395" s="316"/>
      <c r="FO395" s="316"/>
      <c r="FY395" s="316"/>
      <c r="GI395" s="316"/>
      <c r="GS395" s="316"/>
      <c r="HC395" s="316"/>
      <c r="HM395" s="316"/>
      <c r="HW395" s="316"/>
    </row>
    <row r="396" s="3" customFormat="true" x14ac:dyDescent="0.25">
      <c r="A396" s="316"/>
      <c r="K396" s="316"/>
      <c r="U396" s="316"/>
      <c r="AE396" s="316"/>
      <c r="AO396" s="316"/>
      <c r="AY396" s="316"/>
      <c r="AZ396" s="316"/>
      <c r="BI396" s="316"/>
      <c r="BS396" s="316"/>
      <c r="CC396" s="316"/>
      <c r="CM396" s="316"/>
      <c r="CW396" s="316"/>
      <c r="DG396" s="316"/>
      <c r="DQ396" s="316"/>
      <c r="EA396" s="316"/>
      <c r="EK396" s="316"/>
      <c r="EU396" s="316"/>
      <c r="FE396" s="316"/>
      <c r="FO396" s="316"/>
      <c r="FY396" s="316"/>
      <c r="GI396" s="316"/>
      <c r="GS396" s="316"/>
      <c r="HC396" s="316"/>
      <c r="HM396" s="316"/>
      <c r="HW396" s="316"/>
    </row>
    <row r="397" s="3" customFormat="true" x14ac:dyDescent="0.25">
      <c r="A397" s="316"/>
      <c r="K397" s="316"/>
      <c r="U397" s="316"/>
      <c r="AE397" s="316"/>
      <c r="AO397" s="316"/>
      <c r="AY397" s="316"/>
      <c r="AZ397" s="316"/>
      <c r="BI397" s="316"/>
      <c r="BS397" s="316"/>
      <c r="CC397" s="316"/>
      <c r="CM397" s="316"/>
      <c r="CW397" s="316"/>
      <c r="DG397" s="316"/>
      <c r="DQ397" s="316"/>
      <c r="EA397" s="316"/>
      <c r="EK397" s="316"/>
      <c r="EU397" s="316"/>
      <c r="FE397" s="316"/>
      <c r="FO397" s="316"/>
      <c r="FY397" s="316"/>
      <c r="GI397" s="316"/>
      <c r="GS397" s="316"/>
      <c r="HC397" s="316"/>
      <c r="HM397" s="316"/>
      <c r="HW397" s="316"/>
    </row>
    <row r="398" s="3" customFormat="true" x14ac:dyDescent="0.25">
      <c r="A398" s="316"/>
      <c r="K398" s="316"/>
      <c r="U398" s="316"/>
      <c r="AE398" s="316"/>
      <c r="AO398" s="316"/>
      <c r="AY398" s="316"/>
      <c r="AZ398" s="316"/>
      <c r="BI398" s="316"/>
      <c r="BS398" s="316"/>
      <c r="CC398" s="316"/>
      <c r="CM398" s="316"/>
      <c r="CW398" s="316"/>
      <c r="DG398" s="316"/>
      <c r="DQ398" s="316"/>
      <c r="EA398" s="316"/>
      <c r="EK398" s="316"/>
      <c r="EU398" s="316"/>
      <c r="FE398" s="316"/>
      <c r="FO398" s="316"/>
      <c r="FY398" s="316"/>
      <c r="GI398" s="316"/>
      <c r="GS398" s="316"/>
      <c r="HC398" s="316"/>
      <c r="HM398" s="316"/>
      <c r="HW398" s="316"/>
    </row>
    <row r="399" s="3" customFormat="true" x14ac:dyDescent="0.25">
      <c r="A399" s="316"/>
      <c r="K399" s="316"/>
      <c r="U399" s="316"/>
      <c r="AE399" s="316"/>
      <c r="AO399" s="316"/>
      <c r="AY399" s="316"/>
      <c r="AZ399" s="316"/>
      <c r="BI399" s="316"/>
      <c r="BS399" s="316"/>
      <c r="CC399" s="316"/>
      <c r="CM399" s="316"/>
      <c r="CW399" s="316"/>
      <c r="DG399" s="316"/>
      <c r="DQ399" s="316"/>
      <c r="EA399" s="316"/>
      <c r="EK399" s="316"/>
      <c r="EU399" s="316"/>
      <c r="FE399" s="316"/>
      <c r="FO399" s="316"/>
      <c r="FY399" s="316"/>
      <c r="GI399" s="316"/>
      <c r="GS399" s="316"/>
      <c r="HC399" s="316"/>
      <c r="HM399" s="316"/>
      <c r="HW399" s="316"/>
    </row>
    <row r="400" s="3" customFormat="true" x14ac:dyDescent="0.25">
      <c r="A400" s="316"/>
      <c r="K400" s="316"/>
      <c r="U400" s="316"/>
      <c r="AE400" s="316"/>
      <c r="AO400" s="316"/>
      <c r="AY400" s="316"/>
      <c r="AZ400" s="316"/>
      <c r="BI400" s="316"/>
      <c r="BS400" s="316"/>
      <c r="CC400" s="316"/>
      <c r="CM400" s="316"/>
      <c r="CW400" s="316"/>
      <c r="DG400" s="316"/>
      <c r="DQ400" s="316"/>
      <c r="EA400" s="316"/>
      <c r="EK400" s="316"/>
      <c r="EU400" s="316"/>
      <c r="FE400" s="316"/>
      <c r="FO400" s="316"/>
      <c r="FY400" s="316"/>
      <c r="GI400" s="316"/>
      <c r="GS400" s="316"/>
      <c r="HC400" s="316"/>
      <c r="HM400" s="316"/>
      <c r="HW400" s="316"/>
    </row>
    <row r="401" s="3" customFormat="true" x14ac:dyDescent="0.25">
      <c r="A401" s="316"/>
      <c r="K401" s="316"/>
      <c r="U401" s="316"/>
      <c r="AE401" s="316"/>
      <c r="AO401" s="316"/>
      <c r="AY401" s="316"/>
      <c r="AZ401" s="316"/>
      <c r="BI401" s="316"/>
      <c r="BS401" s="316"/>
      <c r="CC401" s="316"/>
      <c r="CM401" s="316"/>
      <c r="CW401" s="316"/>
      <c r="DG401" s="316"/>
      <c r="DQ401" s="316"/>
      <c r="EA401" s="316"/>
      <c r="EK401" s="316"/>
      <c r="EU401" s="316"/>
      <c r="FE401" s="316"/>
      <c r="FO401" s="316"/>
      <c r="FY401" s="316"/>
      <c r="GI401" s="316"/>
      <c r="GS401" s="316"/>
      <c r="HC401" s="316"/>
      <c r="HM401" s="316"/>
      <c r="HW401" s="316"/>
    </row>
    <row r="402" s="3" customFormat="true" x14ac:dyDescent="0.25">
      <c r="A402" s="316"/>
      <c r="K402" s="316"/>
      <c r="U402" s="316"/>
      <c r="AE402" s="316"/>
      <c r="AO402" s="316"/>
      <c r="AY402" s="316"/>
      <c r="AZ402" s="316"/>
      <c r="BI402" s="316"/>
      <c r="BS402" s="316"/>
      <c r="CC402" s="316"/>
      <c r="CM402" s="316"/>
      <c r="CW402" s="316"/>
      <c r="DG402" s="316"/>
      <c r="DQ402" s="316"/>
      <c r="EA402" s="316"/>
      <c r="EK402" s="316"/>
      <c r="EU402" s="316"/>
      <c r="FE402" s="316"/>
      <c r="FO402" s="316"/>
      <c r="FY402" s="316"/>
      <c r="GI402" s="316"/>
      <c r="GS402" s="316"/>
      <c r="HC402" s="316"/>
      <c r="HM402" s="316"/>
      <c r="HW402" s="316"/>
    </row>
    <row r="403" s="3" customFormat="true" x14ac:dyDescent="0.25">
      <c r="A403" s="316"/>
      <c r="K403" s="316"/>
      <c r="U403" s="316"/>
      <c r="AE403" s="316"/>
      <c r="AO403" s="316"/>
      <c r="AY403" s="316"/>
      <c r="AZ403" s="316"/>
      <c r="BI403" s="316"/>
      <c r="BS403" s="316"/>
      <c r="CC403" s="316"/>
      <c r="CM403" s="316"/>
      <c r="CW403" s="316"/>
      <c r="DG403" s="316"/>
      <c r="DQ403" s="316"/>
      <c r="EA403" s="316"/>
      <c r="EK403" s="316"/>
      <c r="EU403" s="316"/>
      <c r="FE403" s="316"/>
      <c r="FO403" s="316"/>
      <c r="FY403" s="316"/>
      <c r="GI403" s="316"/>
      <c r="GS403" s="316"/>
      <c r="HC403" s="316"/>
      <c r="HM403" s="316"/>
      <c r="HW403" s="316"/>
    </row>
    <row r="404" s="3" customFormat="true" x14ac:dyDescent="0.25">
      <c r="A404" s="316"/>
      <c r="K404" s="316"/>
      <c r="U404" s="316"/>
      <c r="AE404" s="316"/>
      <c r="AO404" s="316"/>
      <c r="AY404" s="316"/>
      <c r="AZ404" s="316"/>
      <c r="BI404" s="316"/>
      <c r="BS404" s="316"/>
      <c r="CC404" s="316"/>
      <c r="CM404" s="316"/>
      <c r="CW404" s="316"/>
      <c r="DG404" s="316"/>
      <c r="DQ404" s="316"/>
      <c r="EA404" s="316"/>
      <c r="EK404" s="316"/>
      <c r="EU404" s="316"/>
      <c r="FE404" s="316"/>
      <c r="FO404" s="316"/>
      <c r="FY404" s="316"/>
      <c r="GI404" s="316"/>
      <c r="GS404" s="316"/>
      <c r="HC404" s="316"/>
      <c r="HM404" s="316"/>
      <c r="HW404" s="316"/>
    </row>
    <row r="405" s="3" customFormat="true" x14ac:dyDescent="0.25">
      <c r="A405" s="316"/>
      <c r="K405" s="316"/>
      <c r="U405" s="316"/>
      <c r="AE405" s="316"/>
      <c r="AO405" s="316"/>
      <c r="AY405" s="316"/>
      <c r="AZ405" s="316"/>
      <c r="BI405" s="316"/>
      <c r="BS405" s="316"/>
      <c r="CC405" s="316"/>
      <c r="CM405" s="316"/>
      <c r="CW405" s="316"/>
      <c r="DG405" s="316"/>
      <c r="DQ405" s="316"/>
      <c r="EA405" s="316"/>
      <c r="EK405" s="316"/>
      <c r="EU405" s="316"/>
      <c r="FE405" s="316"/>
      <c r="FO405" s="316"/>
      <c r="FY405" s="316"/>
      <c r="GI405" s="316"/>
      <c r="GS405" s="316"/>
      <c r="HC405" s="316"/>
      <c r="HM405" s="316"/>
      <c r="HW405" s="316"/>
    </row>
    <row r="406" s="3" customFormat="true" x14ac:dyDescent="0.25">
      <c r="A406" s="316"/>
      <c r="K406" s="316"/>
      <c r="U406" s="316"/>
      <c r="AE406" s="316"/>
      <c r="AO406" s="316"/>
      <c r="AY406" s="316"/>
      <c r="AZ406" s="316"/>
      <c r="BI406" s="316"/>
      <c r="BS406" s="316"/>
      <c r="CC406" s="316"/>
      <c r="CM406" s="316"/>
      <c r="CW406" s="316"/>
      <c r="DG406" s="316"/>
      <c r="DQ406" s="316"/>
      <c r="EA406" s="316"/>
      <c r="EK406" s="316"/>
      <c r="EU406" s="316"/>
      <c r="FE406" s="316"/>
      <c r="FO406" s="316"/>
      <c r="FY406" s="316"/>
      <c r="GI406" s="316"/>
      <c r="GS406" s="316"/>
      <c r="HC406" s="316"/>
      <c r="HM406" s="316"/>
      <c r="HW406" s="316"/>
    </row>
    <row r="407" s="3" customFormat="true" x14ac:dyDescent="0.25">
      <c r="A407" s="316"/>
      <c r="K407" s="316"/>
      <c r="U407" s="316"/>
      <c r="AE407" s="316"/>
      <c r="AO407" s="316"/>
      <c r="AY407" s="316"/>
      <c r="AZ407" s="316"/>
      <c r="BI407" s="316"/>
      <c r="BS407" s="316"/>
      <c r="CC407" s="316"/>
      <c r="CM407" s="316"/>
      <c r="CW407" s="316"/>
      <c r="DG407" s="316"/>
      <c r="DQ407" s="316"/>
      <c r="EA407" s="316"/>
      <c r="EK407" s="316"/>
      <c r="EU407" s="316"/>
      <c r="FE407" s="316"/>
      <c r="FO407" s="316"/>
      <c r="FY407" s="316"/>
      <c r="GI407" s="316"/>
      <c r="GS407" s="316"/>
      <c r="HC407" s="316"/>
      <c r="HM407" s="316"/>
      <c r="HW407" s="316"/>
    </row>
    <row r="408" s="3" customFormat="true" x14ac:dyDescent="0.25">
      <c r="A408" s="316"/>
      <c r="K408" s="316"/>
      <c r="U408" s="316"/>
      <c r="AE408" s="316"/>
      <c r="AO408" s="316"/>
      <c r="AY408" s="316"/>
      <c r="AZ408" s="316"/>
      <c r="BI408" s="316"/>
      <c r="BS408" s="316"/>
      <c r="CC408" s="316"/>
      <c r="CM408" s="316"/>
      <c r="CW408" s="316"/>
      <c r="DG408" s="316"/>
      <c r="DQ408" s="316"/>
      <c r="EA408" s="316"/>
      <c r="EK408" s="316"/>
      <c r="EU408" s="316"/>
      <c r="FE408" s="316"/>
      <c r="FO408" s="316"/>
      <c r="FY408" s="316"/>
      <c r="GI408" s="316"/>
      <c r="GS408" s="316"/>
      <c r="HC408" s="316"/>
      <c r="HM408" s="316"/>
      <c r="HW408" s="316"/>
    </row>
    <row r="409" s="3" customFormat="true" x14ac:dyDescent="0.25">
      <c r="A409" s="316"/>
      <c r="K409" s="316"/>
      <c r="U409" s="316"/>
      <c r="AE409" s="316"/>
      <c r="AO409" s="316"/>
      <c r="AY409" s="316"/>
      <c r="AZ409" s="316"/>
      <c r="BI409" s="316"/>
      <c r="BS409" s="316"/>
      <c r="CC409" s="316"/>
      <c r="CM409" s="316"/>
      <c r="CW409" s="316"/>
      <c r="DG409" s="316"/>
      <c r="DQ409" s="316"/>
      <c r="EA409" s="316"/>
      <c r="EK409" s="316"/>
      <c r="EU409" s="316"/>
      <c r="FE409" s="316"/>
      <c r="FO409" s="316"/>
      <c r="FY409" s="316"/>
      <c r="GI409" s="316"/>
      <c r="GS409" s="316"/>
      <c r="HC409" s="316"/>
      <c r="HM409" s="316"/>
      <c r="HW409" s="316"/>
    </row>
    <row r="410" s="3" customFormat="true" x14ac:dyDescent="0.25">
      <c r="A410" s="316"/>
      <c r="K410" s="316"/>
      <c r="U410" s="316"/>
      <c r="AE410" s="316"/>
      <c r="AO410" s="316"/>
      <c r="AY410" s="316"/>
      <c r="AZ410" s="316"/>
      <c r="BI410" s="316"/>
      <c r="BS410" s="316"/>
      <c r="CC410" s="316"/>
      <c r="CM410" s="316"/>
      <c r="CW410" s="316"/>
      <c r="DG410" s="316"/>
      <c r="DQ410" s="316"/>
      <c r="EA410" s="316"/>
      <c r="EK410" s="316"/>
      <c r="EU410" s="316"/>
      <c r="FE410" s="316"/>
      <c r="FO410" s="316"/>
      <c r="FY410" s="316"/>
      <c r="GI410" s="316"/>
      <c r="GS410" s="316"/>
      <c r="HC410" s="316"/>
      <c r="HM410" s="316"/>
      <c r="HW410" s="316"/>
    </row>
    <row r="411" s="3" customFormat="true" x14ac:dyDescent="0.25">
      <c r="A411" s="316"/>
      <c r="K411" s="316"/>
      <c r="U411" s="316"/>
      <c r="AE411" s="316"/>
      <c r="AO411" s="316"/>
      <c r="AY411" s="316"/>
      <c r="AZ411" s="316"/>
      <c r="BI411" s="316"/>
      <c r="BS411" s="316"/>
      <c r="CC411" s="316"/>
      <c r="CM411" s="316"/>
      <c r="CW411" s="316"/>
      <c r="DG411" s="316"/>
      <c r="DQ411" s="316"/>
      <c r="EA411" s="316"/>
      <c r="EK411" s="316"/>
      <c r="EU411" s="316"/>
      <c r="FE411" s="316"/>
      <c r="FO411" s="316"/>
      <c r="FY411" s="316"/>
      <c r="GI411" s="316"/>
      <c r="GS411" s="316"/>
      <c r="HC411" s="316"/>
      <c r="HM411" s="316"/>
      <c r="HW411" s="316"/>
    </row>
    <row r="412" s="3" customFormat="true" x14ac:dyDescent="0.25">
      <c r="A412" s="316"/>
      <c r="K412" s="316"/>
      <c r="U412" s="316"/>
      <c r="AE412" s="316"/>
      <c r="AO412" s="316"/>
      <c r="AY412" s="316"/>
      <c r="AZ412" s="316"/>
      <c r="BI412" s="316"/>
      <c r="BS412" s="316"/>
      <c r="CC412" s="316"/>
      <c r="CM412" s="316"/>
      <c r="CW412" s="316"/>
      <c r="DG412" s="316"/>
      <c r="DQ412" s="316"/>
      <c r="EA412" s="316"/>
      <c r="EK412" s="316"/>
      <c r="EU412" s="316"/>
      <c r="FE412" s="316"/>
      <c r="FO412" s="316"/>
      <c r="FY412" s="316"/>
      <c r="GI412" s="316"/>
      <c r="GS412" s="316"/>
      <c r="HC412" s="316"/>
      <c r="HM412" s="316"/>
      <c r="HW412" s="316"/>
    </row>
    <row r="413" s="3" customFormat="true" x14ac:dyDescent="0.25">
      <c r="A413" s="316"/>
      <c r="K413" s="316"/>
      <c r="U413" s="316"/>
      <c r="AE413" s="316"/>
      <c r="AO413" s="316"/>
      <c r="AY413" s="316"/>
      <c r="AZ413" s="316"/>
      <c r="BI413" s="316"/>
      <c r="BS413" s="316"/>
      <c r="CC413" s="316"/>
      <c r="CM413" s="316"/>
      <c r="CW413" s="316"/>
      <c r="DG413" s="316"/>
      <c r="DQ413" s="316"/>
      <c r="EA413" s="316"/>
      <c r="EK413" s="316"/>
      <c r="EU413" s="316"/>
      <c r="FE413" s="316"/>
      <c r="FO413" s="316"/>
      <c r="FY413" s="316"/>
      <c r="GI413" s="316"/>
      <c r="GS413" s="316"/>
      <c r="HC413" s="316"/>
      <c r="HM413" s="316"/>
      <c r="HW413" s="316"/>
    </row>
    <row r="414" s="3" customFormat="true" x14ac:dyDescent="0.25">
      <c r="A414" s="316"/>
      <c r="K414" s="316"/>
      <c r="U414" s="316"/>
      <c r="AE414" s="316"/>
      <c r="AO414" s="316"/>
      <c r="AY414" s="316"/>
      <c r="AZ414" s="316"/>
      <c r="BI414" s="316"/>
      <c r="BS414" s="316"/>
      <c r="CC414" s="316"/>
      <c r="CM414" s="316"/>
      <c r="CW414" s="316"/>
      <c r="DG414" s="316"/>
      <c r="DQ414" s="316"/>
      <c r="EA414" s="316"/>
      <c r="EK414" s="316"/>
      <c r="EU414" s="316"/>
      <c r="FE414" s="316"/>
      <c r="FO414" s="316"/>
      <c r="FY414" s="316"/>
      <c r="GI414" s="316"/>
      <c r="GS414" s="316"/>
      <c r="HC414" s="316"/>
      <c r="HM414" s="316"/>
      <c r="HW414" s="316"/>
    </row>
    <row r="415" s="3" customFormat="true" x14ac:dyDescent="0.25">
      <c r="A415" s="316"/>
      <c r="K415" s="316"/>
      <c r="U415" s="316"/>
      <c r="AE415" s="316"/>
      <c r="AO415" s="316"/>
      <c r="AY415" s="316"/>
      <c r="AZ415" s="316"/>
      <c r="BI415" s="316"/>
      <c r="BS415" s="316"/>
      <c r="CC415" s="316"/>
      <c r="CM415" s="316"/>
      <c r="CW415" s="316"/>
      <c r="DG415" s="316"/>
      <c r="DQ415" s="316"/>
      <c r="EA415" s="316"/>
      <c r="EK415" s="316"/>
      <c r="EU415" s="316"/>
      <c r="FE415" s="316"/>
      <c r="FO415" s="316"/>
      <c r="FY415" s="316"/>
      <c r="GI415" s="316"/>
      <c r="GS415" s="316"/>
      <c r="HC415" s="316"/>
      <c r="HM415" s="316"/>
      <c r="HW415" s="316"/>
    </row>
    <row r="416" s="3" customFormat="true" x14ac:dyDescent="0.25">
      <c r="A416" s="316"/>
      <c r="K416" s="316"/>
      <c r="U416" s="316"/>
      <c r="AE416" s="316"/>
      <c r="AO416" s="316"/>
      <c r="AY416" s="316"/>
      <c r="AZ416" s="316"/>
      <c r="BI416" s="316"/>
      <c r="BS416" s="316"/>
      <c r="CC416" s="316"/>
      <c r="CM416" s="316"/>
      <c r="CW416" s="316"/>
      <c r="DG416" s="316"/>
      <c r="DQ416" s="316"/>
      <c r="EA416" s="316"/>
      <c r="EK416" s="316"/>
      <c r="EU416" s="316"/>
      <c r="FE416" s="316"/>
      <c r="FO416" s="316"/>
      <c r="FY416" s="316"/>
      <c r="GI416" s="316"/>
      <c r="GS416" s="316"/>
      <c r="HC416" s="316"/>
      <c r="HM416" s="316"/>
      <c r="HW416" s="316"/>
    </row>
    <row r="417" s="3" customFormat="true" x14ac:dyDescent="0.25">
      <c r="A417" s="316"/>
      <c r="K417" s="316"/>
      <c r="U417" s="316"/>
      <c r="AE417" s="316"/>
      <c r="AO417" s="316"/>
      <c r="AY417" s="316"/>
      <c r="AZ417" s="316"/>
      <c r="BI417" s="316"/>
      <c r="BS417" s="316"/>
      <c r="CC417" s="316"/>
      <c r="CM417" s="316"/>
      <c r="CW417" s="316"/>
      <c r="DG417" s="316"/>
      <c r="DQ417" s="316"/>
      <c r="EA417" s="316"/>
      <c r="EK417" s="316"/>
      <c r="EU417" s="316"/>
      <c r="FE417" s="316"/>
      <c r="FO417" s="316"/>
      <c r="FY417" s="316"/>
      <c r="GI417" s="316"/>
      <c r="GS417" s="316"/>
      <c r="HC417" s="316"/>
      <c r="HM417" s="316"/>
      <c r="HW417" s="316"/>
    </row>
    <row r="418" s="3" customFormat="true" x14ac:dyDescent="0.25">
      <c r="A418" s="316"/>
      <c r="K418" s="316"/>
      <c r="U418" s="316"/>
      <c r="AE418" s="316"/>
      <c r="AO418" s="316"/>
      <c r="AY418" s="316"/>
      <c r="AZ418" s="316"/>
      <c r="BI418" s="316"/>
      <c r="BS418" s="316"/>
      <c r="CC418" s="316"/>
      <c r="CM418" s="316"/>
      <c r="CW418" s="316"/>
      <c r="DG418" s="316"/>
      <c r="DQ418" s="316"/>
      <c r="EA418" s="316"/>
      <c r="EK418" s="316"/>
      <c r="EU418" s="316"/>
      <c r="FE418" s="316"/>
      <c r="FO418" s="316"/>
      <c r="FY418" s="316"/>
      <c r="GI418" s="316"/>
      <c r="GS418" s="316"/>
      <c r="HC418" s="316"/>
      <c r="HM418" s="316"/>
      <c r="HW418" s="316"/>
    </row>
    <row r="419" s="3" customFormat="true" x14ac:dyDescent="0.25">
      <c r="A419" s="316"/>
      <c r="K419" s="316"/>
      <c r="U419" s="316"/>
      <c r="AE419" s="316"/>
      <c r="AO419" s="316"/>
      <c r="AY419" s="316"/>
      <c r="AZ419" s="316"/>
      <c r="BI419" s="316"/>
      <c r="BS419" s="316"/>
      <c r="CC419" s="316"/>
      <c r="CM419" s="316"/>
      <c r="CW419" s="316"/>
      <c r="DG419" s="316"/>
      <c r="DQ419" s="316"/>
      <c r="EA419" s="316"/>
      <c r="EK419" s="316"/>
      <c r="EU419" s="316"/>
      <c r="FE419" s="316"/>
      <c r="FO419" s="316"/>
      <c r="FY419" s="316"/>
      <c r="GI419" s="316"/>
      <c r="GS419" s="316"/>
      <c r="HC419" s="316"/>
      <c r="HM419" s="316"/>
      <c r="HW419" s="316"/>
    </row>
    <row r="420" s="3" customFormat="true" x14ac:dyDescent="0.25">
      <c r="A420" s="316"/>
      <c r="K420" s="316"/>
      <c r="U420" s="316"/>
      <c r="AE420" s="316"/>
      <c r="AO420" s="316"/>
      <c r="AY420" s="316"/>
      <c r="AZ420" s="316"/>
      <c r="BI420" s="316"/>
      <c r="BS420" s="316"/>
      <c r="CC420" s="316"/>
      <c r="CM420" s="316"/>
      <c r="CW420" s="316"/>
      <c r="DG420" s="316"/>
      <c r="DQ420" s="316"/>
      <c r="EA420" s="316"/>
      <c r="EK420" s="316"/>
      <c r="EU420" s="316"/>
      <c r="FE420" s="316"/>
      <c r="FO420" s="316"/>
      <c r="FY420" s="316"/>
      <c r="GI420" s="316"/>
      <c r="GS420" s="316"/>
      <c r="HC420" s="316"/>
      <c r="HM420" s="316"/>
      <c r="HW420" s="316"/>
    </row>
    <row r="421" s="3" customFormat="true" x14ac:dyDescent="0.25">
      <c r="A421" s="316"/>
      <c r="K421" s="316"/>
      <c r="U421" s="316"/>
      <c r="AE421" s="316"/>
      <c r="AO421" s="316"/>
      <c r="AY421" s="316"/>
      <c r="AZ421" s="316"/>
      <c r="BI421" s="316"/>
      <c r="BS421" s="316"/>
      <c r="CC421" s="316"/>
      <c r="CM421" s="316"/>
      <c r="CW421" s="316"/>
      <c r="DG421" s="316"/>
      <c r="DQ421" s="316"/>
      <c r="EA421" s="316"/>
      <c r="EK421" s="316"/>
      <c r="EU421" s="316"/>
      <c r="FE421" s="316"/>
      <c r="FO421" s="316"/>
      <c r="FY421" s="316"/>
      <c r="GI421" s="316"/>
      <c r="GS421" s="316"/>
      <c r="HC421" s="316"/>
      <c r="HM421" s="316"/>
      <c r="HW421" s="316"/>
    </row>
    <row r="422" s="3" customFormat="true" x14ac:dyDescent="0.25">
      <c r="A422" s="316"/>
      <c r="K422" s="316"/>
      <c r="U422" s="316"/>
      <c r="AE422" s="316"/>
      <c r="AO422" s="316"/>
      <c r="AY422" s="316"/>
      <c r="AZ422" s="316"/>
      <c r="BI422" s="316"/>
      <c r="BS422" s="316"/>
      <c r="CC422" s="316"/>
      <c r="CM422" s="316"/>
      <c r="CW422" s="316"/>
      <c r="DG422" s="316"/>
      <c r="DQ422" s="316"/>
      <c r="EA422" s="316"/>
      <c r="EK422" s="316"/>
      <c r="EU422" s="316"/>
      <c r="FE422" s="316"/>
      <c r="FO422" s="316"/>
      <c r="FY422" s="316"/>
      <c r="GI422" s="316"/>
      <c r="GS422" s="316"/>
      <c r="HC422" s="316"/>
      <c r="HM422" s="316"/>
      <c r="HW422" s="316"/>
    </row>
    <row r="423" s="3" customFormat="true" x14ac:dyDescent="0.25">
      <c r="A423" s="316"/>
      <c r="K423" s="316"/>
      <c r="U423" s="316"/>
      <c r="AE423" s="316"/>
      <c r="AO423" s="316"/>
      <c r="AY423" s="316"/>
      <c r="AZ423" s="316"/>
      <c r="BI423" s="316"/>
      <c r="BS423" s="316"/>
      <c r="CC423" s="316"/>
      <c r="CM423" s="316"/>
      <c r="CW423" s="316"/>
      <c r="DG423" s="316"/>
      <c r="DQ423" s="316"/>
      <c r="EA423" s="316"/>
      <c r="EK423" s="316"/>
      <c r="EU423" s="316"/>
      <c r="FE423" s="316"/>
      <c r="FO423" s="316"/>
      <c r="FY423" s="316"/>
      <c r="GI423" s="316"/>
      <c r="GS423" s="316"/>
      <c r="HC423" s="316"/>
      <c r="HM423" s="316"/>
      <c r="HW423" s="316"/>
    </row>
    <row r="424" s="3" customFormat="true" x14ac:dyDescent="0.25">
      <c r="A424" s="316"/>
      <c r="K424" s="316"/>
      <c r="U424" s="316"/>
      <c r="AE424" s="316"/>
      <c r="AO424" s="316"/>
      <c r="AY424" s="316"/>
      <c r="AZ424" s="316"/>
      <c r="BI424" s="316"/>
      <c r="BS424" s="316"/>
      <c r="CC424" s="316"/>
      <c r="CM424" s="316"/>
      <c r="CW424" s="316"/>
      <c r="DG424" s="316"/>
      <c r="DQ424" s="316"/>
      <c r="EA424" s="316"/>
      <c r="EK424" s="316"/>
      <c r="EU424" s="316"/>
      <c r="FE424" s="316"/>
      <c r="FO424" s="316"/>
      <c r="FY424" s="316"/>
      <c r="GI424" s="316"/>
      <c r="GS424" s="316"/>
      <c r="HC424" s="316"/>
      <c r="HM424" s="316"/>
      <c r="HW424" s="316"/>
    </row>
    <row r="425" s="3" customFormat="true" x14ac:dyDescent="0.25">
      <c r="A425" s="316"/>
      <c r="K425" s="316"/>
      <c r="U425" s="316"/>
      <c r="AE425" s="316"/>
      <c r="AO425" s="316"/>
      <c r="AY425" s="316"/>
      <c r="AZ425" s="316"/>
      <c r="BI425" s="316"/>
      <c r="BS425" s="316"/>
      <c r="CC425" s="316"/>
      <c r="CM425" s="316"/>
      <c r="CW425" s="316"/>
      <c r="DG425" s="316"/>
      <c r="DQ425" s="316"/>
      <c r="EA425" s="316"/>
      <c r="EK425" s="316"/>
      <c r="EU425" s="316"/>
      <c r="FE425" s="316"/>
      <c r="FO425" s="316"/>
      <c r="FY425" s="316"/>
      <c r="GI425" s="316"/>
      <c r="GS425" s="316"/>
      <c r="HC425" s="316"/>
      <c r="HM425" s="316"/>
      <c r="HW425" s="316"/>
    </row>
    <row r="426" s="3" customFormat="true" x14ac:dyDescent="0.25">
      <c r="A426" s="316"/>
      <c r="K426" s="316"/>
      <c r="U426" s="316"/>
      <c r="AE426" s="316"/>
      <c r="AO426" s="316"/>
      <c r="AY426" s="316"/>
      <c r="AZ426" s="316"/>
      <c r="BI426" s="316"/>
      <c r="BS426" s="316"/>
      <c r="CC426" s="316"/>
      <c r="CM426" s="316"/>
      <c r="CW426" s="316"/>
      <c r="DG426" s="316"/>
      <c r="DQ426" s="316"/>
      <c r="EA426" s="316"/>
      <c r="EK426" s="316"/>
      <c r="EU426" s="316"/>
      <c r="FE426" s="316"/>
      <c r="FO426" s="316"/>
      <c r="FY426" s="316"/>
      <c r="GI426" s="316"/>
      <c r="GS426" s="316"/>
      <c r="HC426" s="316"/>
      <c r="HM426" s="316"/>
      <c r="HW426" s="316"/>
    </row>
    <row r="427" s="3" customFormat="true" x14ac:dyDescent="0.25">
      <c r="A427" s="316"/>
      <c r="K427" s="316"/>
      <c r="U427" s="316"/>
      <c r="AE427" s="316"/>
      <c r="AO427" s="316"/>
      <c r="AY427" s="316"/>
      <c r="AZ427" s="316"/>
      <c r="BI427" s="316"/>
      <c r="BS427" s="316"/>
      <c r="CC427" s="316"/>
      <c r="CM427" s="316"/>
      <c r="CW427" s="316"/>
      <c r="DG427" s="316"/>
      <c r="DQ427" s="316"/>
      <c r="EA427" s="316"/>
      <c r="EK427" s="316"/>
      <c r="EU427" s="316"/>
      <c r="FE427" s="316"/>
      <c r="FO427" s="316"/>
      <c r="FY427" s="316"/>
      <c r="GI427" s="316"/>
      <c r="GS427" s="316"/>
      <c r="HC427" s="316"/>
      <c r="HM427" s="316"/>
      <c r="HW427" s="316"/>
    </row>
    <row r="428" s="3" customFormat="true" x14ac:dyDescent="0.25">
      <c r="A428" s="316"/>
      <c r="K428" s="316"/>
      <c r="U428" s="316"/>
      <c r="AE428" s="316"/>
      <c r="AO428" s="316"/>
      <c r="AY428" s="316"/>
      <c r="AZ428" s="316"/>
      <c r="BI428" s="316"/>
      <c r="BS428" s="316"/>
      <c r="CC428" s="316"/>
      <c r="CM428" s="316"/>
      <c r="CW428" s="316"/>
      <c r="DG428" s="316"/>
      <c r="DQ428" s="316"/>
      <c r="EA428" s="316"/>
      <c r="EK428" s="316"/>
      <c r="EU428" s="316"/>
      <c r="FE428" s="316"/>
      <c r="FO428" s="316"/>
      <c r="FY428" s="316"/>
      <c r="GI428" s="316"/>
      <c r="GS428" s="316"/>
      <c r="HC428" s="316"/>
      <c r="HM428" s="316"/>
      <c r="HW428" s="316"/>
    </row>
    <row r="429" s="3" customFormat="true" x14ac:dyDescent="0.25">
      <c r="A429" s="316"/>
      <c r="K429" s="316"/>
      <c r="U429" s="316"/>
      <c r="AE429" s="316"/>
      <c r="AO429" s="316"/>
      <c r="AY429" s="316"/>
      <c r="AZ429" s="316"/>
      <c r="BI429" s="316"/>
      <c r="BS429" s="316"/>
      <c r="CC429" s="316"/>
      <c r="CM429" s="316"/>
      <c r="CW429" s="316"/>
      <c r="DG429" s="316"/>
      <c r="DQ429" s="316"/>
      <c r="EA429" s="316"/>
      <c r="EK429" s="316"/>
      <c r="EU429" s="316"/>
      <c r="FE429" s="316"/>
      <c r="FO429" s="316"/>
      <c r="FY429" s="316"/>
      <c r="GI429" s="316"/>
      <c r="GS429" s="316"/>
      <c r="HC429" s="316"/>
      <c r="HM429" s="316"/>
      <c r="HW429" s="316"/>
    </row>
    <row r="430" s="3" customFormat="true" x14ac:dyDescent="0.25">
      <c r="A430" s="316"/>
      <c r="K430" s="316"/>
      <c r="U430" s="316"/>
      <c r="AE430" s="316"/>
      <c r="AO430" s="316"/>
      <c r="AY430" s="316"/>
      <c r="AZ430" s="316"/>
      <c r="BI430" s="316"/>
      <c r="BS430" s="316"/>
      <c r="CC430" s="316"/>
      <c r="CM430" s="316"/>
      <c r="CW430" s="316"/>
      <c r="DG430" s="316"/>
      <c r="DQ430" s="316"/>
      <c r="EA430" s="316"/>
      <c r="EK430" s="316"/>
      <c r="EU430" s="316"/>
      <c r="FE430" s="316"/>
      <c r="FO430" s="316"/>
      <c r="FY430" s="316"/>
      <c r="GI430" s="316"/>
      <c r="GS430" s="316"/>
      <c r="HC430" s="316"/>
      <c r="HM430" s="316"/>
      <c r="HW430" s="316"/>
    </row>
    <row r="431" s="3" customFormat="true" x14ac:dyDescent="0.25">
      <c r="A431" s="316"/>
      <c r="K431" s="316"/>
      <c r="U431" s="316"/>
      <c r="AE431" s="316"/>
      <c r="AO431" s="316"/>
      <c r="AY431" s="316"/>
      <c r="AZ431" s="316"/>
      <c r="BI431" s="316"/>
      <c r="BS431" s="316"/>
      <c r="CC431" s="316"/>
      <c r="CM431" s="316"/>
      <c r="CW431" s="316"/>
      <c r="DG431" s="316"/>
      <c r="DQ431" s="316"/>
      <c r="EA431" s="316"/>
      <c r="EK431" s="316"/>
      <c r="EU431" s="316"/>
      <c r="FE431" s="316"/>
      <c r="FO431" s="316"/>
      <c r="FY431" s="316"/>
      <c r="GI431" s="316"/>
      <c r="GS431" s="316"/>
      <c r="HC431" s="316"/>
      <c r="HM431" s="316"/>
      <c r="HW431" s="316"/>
    </row>
    <row r="432" s="3" customFormat="true" x14ac:dyDescent="0.25">
      <c r="A432" s="316"/>
      <c r="K432" s="316"/>
      <c r="U432" s="316"/>
      <c r="AE432" s="316"/>
      <c r="AO432" s="316"/>
      <c r="AY432" s="316"/>
      <c r="AZ432" s="316"/>
      <c r="BI432" s="316"/>
      <c r="BS432" s="316"/>
      <c r="CC432" s="316"/>
      <c r="CM432" s="316"/>
      <c r="CW432" s="316"/>
      <c r="DG432" s="316"/>
      <c r="DQ432" s="316"/>
      <c r="EA432" s="316"/>
      <c r="EK432" s="316"/>
      <c r="EU432" s="316"/>
      <c r="FE432" s="316"/>
      <c r="FO432" s="316"/>
      <c r="FY432" s="316"/>
      <c r="GI432" s="316"/>
      <c r="GS432" s="316"/>
      <c r="HC432" s="316"/>
      <c r="HM432" s="316"/>
      <c r="HW432" s="316"/>
    </row>
    <row r="433" s="3" customFormat="true" x14ac:dyDescent="0.25">
      <c r="A433" s="316"/>
      <c r="K433" s="316"/>
      <c r="U433" s="316"/>
      <c r="AE433" s="316"/>
      <c r="AO433" s="316"/>
      <c r="AY433" s="316"/>
      <c r="AZ433" s="316"/>
      <c r="BI433" s="316"/>
      <c r="BS433" s="316"/>
      <c r="CC433" s="316"/>
      <c r="CM433" s="316"/>
      <c r="CW433" s="316"/>
      <c r="DG433" s="316"/>
      <c r="DQ433" s="316"/>
      <c r="EA433" s="316"/>
      <c r="EK433" s="316"/>
      <c r="EU433" s="316"/>
      <c r="FE433" s="316"/>
      <c r="FO433" s="316"/>
      <c r="FY433" s="316"/>
      <c r="GI433" s="316"/>
      <c r="GS433" s="316"/>
      <c r="HC433" s="316"/>
      <c r="HM433" s="316"/>
      <c r="HW433" s="316"/>
    </row>
    <row r="434" s="3" customFormat="true" x14ac:dyDescent="0.25">
      <c r="A434" s="316"/>
      <c r="K434" s="316"/>
      <c r="U434" s="316"/>
      <c r="AE434" s="316"/>
      <c r="AO434" s="316"/>
      <c r="AY434" s="316"/>
      <c r="AZ434" s="316"/>
      <c r="BI434" s="316"/>
      <c r="BS434" s="316"/>
      <c r="CC434" s="316"/>
      <c r="CM434" s="316"/>
      <c r="CW434" s="316"/>
      <c r="DG434" s="316"/>
      <c r="DQ434" s="316"/>
      <c r="EA434" s="316"/>
      <c r="EK434" s="316"/>
      <c r="EU434" s="316"/>
      <c r="FE434" s="316"/>
      <c r="FO434" s="316"/>
      <c r="FY434" s="316"/>
      <c r="GI434" s="316"/>
      <c r="GS434" s="316"/>
      <c r="HC434" s="316"/>
      <c r="HM434" s="316"/>
      <c r="HW434" s="316"/>
    </row>
    <row r="435" s="3" customFormat="true" x14ac:dyDescent="0.25">
      <c r="A435" s="316"/>
      <c r="K435" s="316"/>
      <c r="U435" s="316"/>
      <c r="AE435" s="316"/>
      <c r="AO435" s="316"/>
      <c r="AY435" s="316"/>
      <c r="AZ435" s="316"/>
      <c r="BI435" s="316"/>
      <c r="BS435" s="316"/>
      <c r="CC435" s="316"/>
      <c r="CM435" s="316"/>
      <c r="CW435" s="316"/>
      <c r="DG435" s="316"/>
      <c r="DQ435" s="316"/>
      <c r="EA435" s="316"/>
      <c r="EK435" s="316"/>
      <c r="EU435" s="316"/>
      <c r="FE435" s="316"/>
      <c r="FO435" s="316"/>
      <c r="FY435" s="316"/>
      <c r="GI435" s="316"/>
      <c r="GS435" s="316"/>
      <c r="HC435" s="316"/>
      <c r="HM435" s="316"/>
      <c r="HW435" s="316"/>
    </row>
    <row r="436" s="3" customFormat="true" x14ac:dyDescent="0.25">
      <c r="A436" s="316"/>
      <c r="K436" s="316"/>
      <c r="U436" s="316"/>
      <c r="AE436" s="316"/>
      <c r="AO436" s="316"/>
      <c r="AY436" s="316"/>
      <c r="AZ436" s="316"/>
      <c r="BI436" s="316"/>
      <c r="BS436" s="316"/>
      <c r="CC436" s="316"/>
      <c r="CM436" s="316"/>
      <c r="CW436" s="316"/>
      <c r="DG436" s="316"/>
      <c r="DQ436" s="316"/>
      <c r="EA436" s="316"/>
      <c r="EK436" s="316"/>
      <c r="EU436" s="316"/>
      <c r="FE436" s="316"/>
      <c r="FO436" s="316"/>
      <c r="FY436" s="316"/>
      <c r="GI436" s="316"/>
      <c r="GS436" s="316"/>
      <c r="HC436" s="316"/>
      <c r="HM436" s="316"/>
      <c r="HW436" s="316"/>
    </row>
    <row r="437" s="3" customFormat="true" x14ac:dyDescent="0.25">
      <c r="A437" s="316"/>
      <c r="K437" s="316"/>
      <c r="U437" s="316"/>
      <c r="AE437" s="316"/>
      <c r="AO437" s="316"/>
      <c r="AY437" s="316"/>
      <c r="AZ437" s="316"/>
      <c r="BI437" s="316"/>
      <c r="BS437" s="316"/>
      <c r="CC437" s="316"/>
      <c r="CM437" s="316"/>
      <c r="CW437" s="316"/>
      <c r="DG437" s="316"/>
      <c r="DQ437" s="316"/>
      <c r="EA437" s="316"/>
      <c r="EK437" s="316"/>
      <c r="EU437" s="316"/>
      <c r="FE437" s="316"/>
      <c r="FO437" s="316"/>
      <c r="FY437" s="316"/>
      <c r="GI437" s="316"/>
      <c r="GS437" s="316"/>
      <c r="HC437" s="316"/>
      <c r="HM437" s="316"/>
      <c r="HW437" s="316"/>
    </row>
    <row r="438" s="3" customFormat="true" x14ac:dyDescent="0.25">
      <c r="A438" s="316"/>
      <c r="K438" s="316"/>
      <c r="U438" s="316"/>
      <c r="AE438" s="316"/>
      <c r="AO438" s="316"/>
      <c r="AY438" s="316"/>
      <c r="AZ438" s="316"/>
      <c r="BI438" s="316"/>
      <c r="BS438" s="316"/>
      <c r="CC438" s="316"/>
      <c r="CM438" s="316"/>
      <c r="CW438" s="316"/>
      <c r="DG438" s="316"/>
      <c r="DQ438" s="316"/>
      <c r="EA438" s="316"/>
      <c r="EK438" s="316"/>
      <c r="EU438" s="316"/>
      <c r="FE438" s="316"/>
      <c r="FO438" s="316"/>
      <c r="FY438" s="316"/>
      <c r="GI438" s="316"/>
      <c r="GS438" s="316"/>
      <c r="HC438" s="316"/>
      <c r="HM438" s="316"/>
      <c r="HW438" s="316"/>
    </row>
    <row r="439" s="3" customFormat="true" x14ac:dyDescent="0.25">
      <c r="A439" s="316"/>
      <c r="K439" s="316"/>
      <c r="U439" s="316"/>
      <c r="AE439" s="316"/>
      <c r="AO439" s="316"/>
      <c r="AY439" s="316"/>
      <c r="AZ439" s="316"/>
      <c r="BI439" s="316"/>
      <c r="BS439" s="316"/>
      <c r="CC439" s="316"/>
      <c r="CM439" s="316"/>
      <c r="CW439" s="316"/>
      <c r="DG439" s="316"/>
      <c r="DQ439" s="316"/>
      <c r="EA439" s="316"/>
      <c r="EK439" s="316"/>
      <c r="EU439" s="316"/>
      <c r="FE439" s="316"/>
      <c r="FO439" s="316"/>
      <c r="FY439" s="316"/>
      <c r="GI439" s="316"/>
      <c r="GS439" s="316"/>
      <c r="HC439" s="316"/>
      <c r="HM439" s="316"/>
      <c r="HW439" s="316"/>
    </row>
    <row r="440" s="3" customFormat="true" x14ac:dyDescent="0.25">
      <c r="A440" s="316"/>
      <c r="K440" s="316"/>
      <c r="U440" s="316"/>
      <c r="AE440" s="316"/>
      <c r="AO440" s="316"/>
      <c r="AY440" s="316"/>
      <c r="AZ440" s="316"/>
      <c r="BI440" s="316"/>
      <c r="BS440" s="316"/>
      <c r="CC440" s="316"/>
      <c r="CM440" s="316"/>
      <c r="CW440" s="316"/>
      <c r="DG440" s="316"/>
      <c r="DQ440" s="316"/>
      <c r="EA440" s="316"/>
      <c r="EK440" s="316"/>
      <c r="EU440" s="316"/>
      <c r="FE440" s="316"/>
      <c r="FO440" s="316"/>
      <c r="FY440" s="316"/>
      <c r="GI440" s="316"/>
      <c r="GS440" s="316"/>
      <c r="HC440" s="316"/>
      <c r="HM440" s="316"/>
      <c r="HW440" s="316"/>
    </row>
    <row r="441" s="3" customFormat="true" x14ac:dyDescent="0.25">
      <c r="A441" s="316"/>
      <c r="K441" s="316"/>
      <c r="U441" s="316"/>
      <c r="AE441" s="316"/>
      <c r="AO441" s="316"/>
      <c r="AY441" s="316"/>
      <c r="AZ441" s="316"/>
      <c r="BI441" s="316"/>
      <c r="BS441" s="316"/>
      <c r="CC441" s="316"/>
      <c r="CM441" s="316"/>
      <c r="CW441" s="316"/>
      <c r="DG441" s="316"/>
      <c r="DQ441" s="316"/>
      <c r="EA441" s="316"/>
      <c r="EK441" s="316"/>
      <c r="EU441" s="316"/>
      <c r="FE441" s="316"/>
      <c r="FO441" s="316"/>
      <c r="FY441" s="316"/>
      <c r="GI441" s="316"/>
      <c r="GS441" s="316"/>
      <c r="HC441" s="316"/>
      <c r="HM441" s="316"/>
      <c r="HW441" s="316"/>
    </row>
    <row r="442" s="3" customFormat="true" x14ac:dyDescent="0.25">
      <c r="A442" s="316"/>
      <c r="K442" s="316"/>
      <c r="U442" s="316"/>
      <c r="AE442" s="316"/>
      <c r="AO442" s="316"/>
      <c r="AY442" s="316"/>
      <c r="AZ442" s="316"/>
      <c r="BI442" s="316"/>
      <c r="BS442" s="316"/>
      <c r="CC442" s="316"/>
      <c r="CM442" s="316"/>
      <c r="CW442" s="316"/>
      <c r="DG442" s="316"/>
      <c r="DQ442" s="316"/>
      <c r="EA442" s="316"/>
      <c r="EK442" s="316"/>
      <c r="EU442" s="316"/>
      <c r="FE442" s="316"/>
      <c r="FO442" s="316"/>
      <c r="FY442" s="316"/>
      <c r="GI442" s="316"/>
      <c r="GS442" s="316"/>
      <c r="HC442" s="316"/>
      <c r="HM442" s="316"/>
      <c r="HW442" s="316"/>
    </row>
    <row r="443" s="3" customFormat="true" x14ac:dyDescent="0.25">
      <c r="A443" s="316"/>
      <c r="K443" s="316"/>
      <c r="U443" s="316"/>
      <c r="AE443" s="316"/>
      <c r="AO443" s="316"/>
      <c r="AY443" s="316"/>
      <c r="AZ443" s="316"/>
      <c r="BI443" s="316"/>
      <c r="BS443" s="316"/>
      <c r="CC443" s="316"/>
      <c r="CM443" s="316"/>
      <c r="CW443" s="316"/>
      <c r="DG443" s="316"/>
      <c r="DQ443" s="316"/>
      <c r="EA443" s="316"/>
      <c r="EK443" s="316"/>
      <c r="EU443" s="316"/>
      <c r="FE443" s="316"/>
      <c r="FO443" s="316"/>
      <c r="FY443" s="316"/>
      <c r="GI443" s="316"/>
      <c r="GS443" s="316"/>
      <c r="HC443" s="316"/>
      <c r="HM443" s="316"/>
      <c r="HW443" s="316"/>
    </row>
    <row r="444" s="3" customFormat="true" x14ac:dyDescent="0.25">
      <c r="A444" s="316"/>
      <c r="K444" s="316"/>
      <c r="U444" s="316"/>
      <c r="AE444" s="316"/>
      <c r="AO444" s="316"/>
      <c r="AY444" s="316"/>
      <c r="AZ444" s="316"/>
      <c r="BI444" s="316"/>
      <c r="BS444" s="316"/>
      <c r="CC444" s="316"/>
      <c r="CM444" s="316"/>
      <c r="CW444" s="316"/>
      <c r="DG444" s="316"/>
      <c r="DQ444" s="316"/>
      <c r="EA444" s="316"/>
      <c r="EK444" s="316"/>
      <c r="EU444" s="316"/>
      <c r="FE444" s="316"/>
      <c r="FO444" s="316"/>
      <c r="FY444" s="316"/>
      <c r="GI444" s="316"/>
      <c r="GS444" s="316"/>
      <c r="HC444" s="316"/>
      <c r="HM444" s="316"/>
      <c r="HW444" s="316"/>
    </row>
    <row r="445" s="3" customFormat="true" x14ac:dyDescent="0.25">
      <c r="A445" s="316"/>
      <c r="K445" s="316"/>
      <c r="U445" s="316"/>
      <c r="AE445" s="316"/>
      <c r="AO445" s="316"/>
      <c r="AY445" s="316"/>
      <c r="AZ445" s="316"/>
      <c r="BI445" s="316"/>
      <c r="BS445" s="316"/>
      <c r="CC445" s="316"/>
      <c r="CM445" s="316"/>
      <c r="CW445" s="316"/>
      <c r="DG445" s="316"/>
      <c r="DQ445" s="316"/>
      <c r="EA445" s="316"/>
      <c r="EK445" s="316"/>
      <c r="EU445" s="316"/>
      <c r="FE445" s="316"/>
      <c r="FO445" s="316"/>
      <c r="FY445" s="316"/>
      <c r="GI445" s="316"/>
      <c r="GS445" s="316"/>
      <c r="HC445" s="316"/>
      <c r="HM445" s="316"/>
      <c r="HW445" s="316"/>
    </row>
    <row r="446" s="3" customFormat="true" x14ac:dyDescent="0.25">
      <c r="A446" s="316"/>
      <c r="K446" s="316"/>
      <c r="U446" s="316"/>
      <c r="AE446" s="316"/>
      <c r="AO446" s="316"/>
      <c r="AY446" s="316"/>
      <c r="AZ446" s="316"/>
      <c r="BI446" s="316"/>
      <c r="BS446" s="316"/>
      <c r="CC446" s="316"/>
      <c r="CM446" s="316"/>
      <c r="CW446" s="316"/>
      <c r="DG446" s="316"/>
      <c r="DQ446" s="316"/>
      <c r="EA446" s="316"/>
      <c r="EK446" s="316"/>
      <c r="EU446" s="316"/>
      <c r="FE446" s="316"/>
      <c r="FO446" s="316"/>
      <c r="FY446" s="316"/>
      <c r="GI446" s="316"/>
      <c r="GS446" s="316"/>
      <c r="HC446" s="316"/>
      <c r="HM446" s="316"/>
      <c r="HW446" s="316"/>
    </row>
    <row r="447" s="3" customFormat="true" x14ac:dyDescent="0.25">
      <c r="A447" s="316"/>
      <c r="K447" s="316"/>
      <c r="U447" s="316"/>
      <c r="AE447" s="316"/>
      <c r="AO447" s="316"/>
      <c r="AY447" s="316"/>
      <c r="AZ447" s="316"/>
      <c r="BI447" s="316"/>
      <c r="BS447" s="316"/>
      <c r="CC447" s="316"/>
      <c r="CM447" s="316"/>
      <c r="CW447" s="316"/>
      <c r="DG447" s="316"/>
      <c r="DQ447" s="316"/>
      <c r="EA447" s="316"/>
      <c r="EK447" s="316"/>
      <c r="EU447" s="316"/>
      <c r="FE447" s="316"/>
      <c r="FO447" s="316"/>
      <c r="FY447" s="316"/>
      <c r="GI447" s="316"/>
      <c r="GS447" s="316"/>
      <c r="HC447" s="316"/>
      <c r="HM447" s="316"/>
      <c r="HW447" s="316"/>
    </row>
    <row r="448" s="3" customFormat="true" x14ac:dyDescent="0.25">
      <c r="A448" s="316"/>
      <c r="K448" s="316"/>
      <c r="U448" s="316"/>
      <c r="AE448" s="316"/>
      <c r="AO448" s="316"/>
      <c r="AY448" s="316"/>
      <c r="AZ448" s="316"/>
      <c r="BI448" s="316"/>
      <c r="BS448" s="316"/>
      <c r="CC448" s="316"/>
      <c r="CM448" s="316"/>
      <c r="CW448" s="316"/>
      <c r="DG448" s="316"/>
      <c r="DQ448" s="316"/>
      <c r="EA448" s="316"/>
      <c r="EK448" s="316"/>
      <c r="EU448" s="316"/>
      <c r="FE448" s="316"/>
      <c r="FO448" s="316"/>
      <c r="FY448" s="316"/>
      <c r="GI448" s="316"/>
      <c r="GS448" s="316"/>
      <c r="HC448" s="316"/>
      <c r="HM448" s="316"/>
      <c r="HW448" s="316"/>
    </row>
    <row r="449" s="3" customFormat="true" x14ac:dyDescent="0.25">
      <c r="A449" s="316"/>
      <c r="K449" s="316"/>
      <c r="U449" s="316"/>
      <c r="AE449" s="316"/>
      <c r="AO449" s="316"/>
      <c r="AY449" s="316"/>
      <c r="AZ449" s="316"/>
      <c r="BI449" s="316"/>
      <c r="BS449" s="316"/>
      <c r="CC449" s="316"/>
      <c r="CM449" s="316"/>
      <c r="CW449" s="316"/>
      <c r="DG449" s="316"/>
      <c r="DQ449" s="316"/>
      <c r="EA449" s="316"/>
      <c r="EK449" s="316"/>
      <c r="EU449" s="316"/>
      <c r="FE449" s="316"/>
      <c r="FO449" s="316"/>
      <c r="FY449" s="316"/>
      <c r="GI449" s="316"/>
      <c r="GS449" s="316"/>
      <c r="HC449" s="316"/>
      <c r="HM449" s="316"/>
      <c r="HW449" s="316"/>
    </row>
    <row r="450" s="3" customFormat="true" x14ac:dyDescent="0.25">
      <c r="A450" s="316"/>
      <c r="K450" s="316"/>
      <c r="U450" s="316"/>
      <c r="AE450" s="316"/>
      <c r="AO450" s="316"/>
      <c r="AY450" s="316"/>
      <c r="AZ450" s="316"/>
      <c r="BI450" s="316"/>
      <c r="BS450" s="316"/>
      <c r="CC450" s="316"/>
      <c r="CM450" s="316"/>
      <c r="CW450" s="316"/>
      <c r="DG450" s="316"/>
      <c r="DQ450" s="316"/>
      <c r="EA450" s="316"/>
      <c r="EK450" s="316"/>
      <c r="EU450" s="316"/>
      <c r="FE450" s="316"/>
      <c r="FO450" s="316"/>
      <c r="FY450" s="316"/>
      <c r="GI450" s="316"/>
      <c r="GS450" s="316"/>
      <c r="HC450" s="316"/>
      <c r="HM450" s="316"/>
      <c r="HW450" s="316"/>
    </row>
    <row r="451" s="3" customFormat="true" x14ac:dyDescent="0.25">
      <c r="A451" s="316"/>
      <c r="K451" s="316"/>
      <c r="U451" s="316"/>
      <c r="AE451" s="316"/>
      <c r="AO451" s="316"/>
      <c r="AY451" s="316"/>
      <c r="AZ451" s="316"/>
      <c r="BI451" s="316"/>
      <c r="BS451" s="316"/>
      <c r="CC451" s="316"/>
      <c r="CM451" s="316"/>
      <c r="CW451" s="316"/>
      <c r="DG451" s="316"/>
      <c r="DQ451" s="316"/>
      <c r="EA451" s="316"/>
      <c r="EK451" s="316"/>
      <c r="EU451" s="316"/>
      <c r="FE451" s="316"/>
      <c r="FO451" s="316"/>
      <c r="FY451" s="316"/>
      <c r="GI451" s="316"/>
      <c r="GS451" s="316"/>
      <c r="HC451" s="316"/>
      <c r="HM451" s="316"/>
      <c r="HW451" s="316"/>
    </row>
    <row r="452" s="3" customFormat="true" x14ac:dyDescent="0.25">
      <c r="A452" s="316"/>
      <c r="K452" s="316"/>
      <c r="U452" s="316"/>
      <c r="AE452" s="316"/>
      <c r="AO452" s="316"/>
      <c r="AY452" s="316"/>
      <c r="AZ452" s="316"/>
      <c r="BI452" s="316"/>
      <c r="BS452" s="316"/>
      <c r="CC452" s="316"/>
      <c r="CM452" s="316"/>
      <c r="CW452" s="316"/>
      <c r="DG452" s="316"/>
      <c r="DQ452" s="316"/>
      <c r="EA452" s="316"/>
      <c r="EK452" s="316"/>
      <c r="EU452" s="316"/>
      <c r="FE452" s="316"/>
      <c r="FO452" s="316"/>
      <c r="FY452" s="316"/>
      <c r="GI452" s="316"/>
      <c r="GS452" s="316"/>
      <c r="HC452" s="316"/>
      <c r="HM452" s="316"/>
      <c r="HW452" s="316"/>
    </row>
    <row r="453" s="3" customFormat="true" x14ac:dyDescent="0.25">
      <c r="A453" s="316"/>
      <c r="K453" s="316"/>
      <c r="U453" s="316"/>
      <c r="AE453" s="316"/>
      <c r="AO453" s="316"/>
      <c r="AY453" s="316"/>
      <c r="AZ453" s="316"/>
      <c r="BI453" s="316"/>
      <c r="BS453" s="316"/>
      <c r="CC453" s="316"/>
      <c r="CM453" s="316"/>
      <c r="CW453" s="316"/>
      <c r="DG453" s="316"/>
      <c r="DQ453" s="316"/>
      <c r="EA453" s="316"/>
      <c r="EK453" s="316"/>
      <c r="EU453" s="316"/>
      <c r="FE453" s="316"/>
      <c r="FO453" s="316"/>
      <c r="FY453" s="316"/>
      <c r="GI453" s="316"/>
      <c r="GS453" s="316"/>
      <c r="HC453" s="316"/>
      <c r="HM453" s="316"/>
      <c r="HW453" s="316"/>
    </row>
    <row r="454" s="3" customFormat="true" x14ac:dyDescent="0.25">
      <c r="A454" s="316"/>
      <c r="K454" s="316"/>
      <c r="U454" s="316"/>
      <c r="AE454" s="316"/>
      <c r="AO454" s="316"/>
      <c r="AY454" s="316"/>
      <c r="AZ454" s="316"/>
      <c r="BI454" s="316"/>
      <c r="BS454" s="316"/>
      <c r="CC454" s="316"/>
      <c r="CM454" s="316"/>
      <c r="CW454" s="316"/>
      <c r="DG454" s="316"/>
      <c r="DQ454" s="316"/>
      <c r="EA454" s="316"/>
      <c r="EK454" s="316"/>
      <c r="EU454" s="316"/>
      <c r="FE454" s="316"/>
      <c r="FO454" s="316"/>
      <c r="FY454" s="316"/>
      <c r="GI454" s="316"/>
      <c r="GS454" s="316"/>
      <c r="HC454" s="316"/>
      <c r="HM454" s="316"/>
      <c r="HW454" s="316"/>
    </row>
    <row r="455" s="3" customFormat="true" x14ac:dyDescent="0.25">
      <c r="A455" s="316"/>
      <c r="K455" s="316"/>
      <c r="U455" s="316"/>
      <c r="AE455" s="316"/>
      <c r="AO455" s="316"/>
      <c r="AY455" s="316"/>
      <c r="AZ455" s="316"/>
      <c r="BI455" s="316"/>
      <c r="BS455" s="316"/>
      <c r="CC455" s="316"/>
      <c r="CM455" s="316"/>
      <c r="CW455" s="316"/>
      <c r="DG455" s="316"/>
      <c r="DQ455" s="316"/>
      <c r="EA455" s="316"/>
      <c r="EK455" s="316"/>
      <c r="EU455" s="316"/>
      <c r="FE455" s="316"/>
      <c r="FO455" s="316"/>
      <c r="FY455" s="316"/>
      <c r="GI455" s="316"/>
      <c r="GS455" s="316"/>
      <c r="HC455" s="316"/>
      <c r="HM455" s="316"/>
      <c r="HW455" s="316"/>
    </row>
    <row r="456" s="3" customFormat="true" x14ac:dyDescent="0.25">
      <c r="A456" s="316"/>
      <c r="K456" s="316"/>
      <c r="U456" s="316"/>
      <c r="AE456" s="316"/>
      <c r="AO456" s="316"/>
      <c r="AY456" s="316"/>
      <c r="AZ456" s="316"/>
      <c r="BI456" s="316"/>
      <c r="BS456" s="316"/>
      <c r="CC456" s="316"/>
      <c r="CM456" s="316"/>
      <c r="CW456" s="316"/>
      <c r="DG456" s="316"/>
      <c r="DQ456" s="316"/>
      <c r="EA456" s="316"/>
      <c r="EK456" s="316"/>
      <c r="EU456" s="316"/>
      <c r="FE456" s="316"/>
      <c r="FO456" s="316"/>
      <c r="FY456" s="316"/>
      <c r="GI456" s="316"/>
      <c r="GS456" s="316"/>
      <c r="HC456" s="316"/>
      <c r="HM456" s="316"/>
      <c r="HW456" s="316"/>
    </row>
    <row r="457" s="3" customFormat="true" x14ac:dyDescent="0.25">
      <c r="A457" s="316"/>
      <c r="K457" s="316"/>
      <c r="U457" s="316"/>
      <c r="AE457" s="316"/>
      <c r="AO457" s="316"/>
      <c r="AY457" s="316"/>
      <c r="AZ457" s="316"/>
      <c r="BI457" s="316"/>
      <c r="BS457" s="316"/>
      <c r="CC457" s="316"/>
      <c r="CM457" s="316"/>
      <c r="CW457" s="316"/>
      <c r="DG457" s="316"/>
      <c r="DQ457" s="316"/>
      <c r="EA457" s="316"/>
      <c r="EK457" s="316"/>
      <c r="EU457" s="316"/>
      <c r="FE457" s="316"/>
      <c r="FO457" s="316"/>
      <c r="FY457" s="316"/>
      <c r="GI457" s="316"/>
      <c r="GS457" s="316"/>
      <c r="HC457" s="316"/>
      <c r="HM457" s="316"/>
      <c r="HW457" s="316"/>
    </row>
    <row r="458" s="3" customFormat="true" x14ac:dyDescent="0.25">
      <c r="A458" s="316"/>
      <c r="K458" s="316"/>
      <c r="U458" s="316"/>
      <c r="AE458" s="316"/>
      <c r="AO458" s="316"/>
      <c r="AY458" s="316"/>
      <c r="AZ458" s="316"/>
      <c r="BI458" s="316"/>
      <c r="BS458" s="316"/>
      <c r="CC458" s="316"/>
      <c r="CM458" s="316"/>
      <c r="CW458" s="316"/>
      <c r="DG458" s="316"/>
      <c r="DQ458" s="316"/>
      <c r="EA458" s="316"/>
      <c r="EK458" s="316"/>
      <c r="EU458" s="316"/>
      <c r="FE458" s="316"/>
      <c r="FO458" s="316"/>
      <c r="FY458" s="316"/>
      <c r="GI458" s="316"/>
      <c r="GS458" s="316"/>
      <c r="HC458" s="316"/>
      <c r="HM458" s="316"/>
      <c r="HW458" s="316"/>
    </row>
    <row r="459" s="3" customFormat="true" x14ac:dyDescent="0.25">
      <c r="A459" s="316"/>
      <c r="K459" s="316"/>
      <c r="U459" s="316"/>
      <c r="AE459" s="316"/>
      <c r="AO459" s="316"/>
      <c r="AY459" s="316"/>
      <c r="AZ459" s="316"/>
      <c r="BI459" s="316"/>
      <c r="BS459" s="316"/>
      <c r="CC459" s="316"/>
      <c r="CM459" s="316"/>
      <c r="CW459" s="316"/>
      <c r="DG459" s="316"/>
      <c r="DQ459" s="316"/>
      <c r="EA459" s="316"/>
      <c r="EK459" s="316"/>
      <c r="EU459" s="316"/>
      <c r="FE459" s="316"/>
      <c r="FO459" s="316"/>
      <c r="FY459" s="316"/>
      <c r="GI459" s="316"/>
      <c r="GS459" s="316"/>
      <c r="HC459" s="316"/>
      <c r="HM459" s="316"/>
      <c r="HW459" s="316"/>
    </row>
    <row r="460" s="3" customFormat="true" x14ac:dyDescent="0.25">
      <c r="A460" s="316"/>
      <c r="K460" s="316"/>
      <c r="U460" s="316"/>
      <c r="AE460" s="316"/>
      <c r="AO460" s="316"/>
      <c r="AY460" s="316"/>
      <c r="AZ460" s="316"/>
      <c r="BI460" s="316"/>
      <c r="BS460" s="316"/>
      <c r="CC460" s="316"/>
      <c r="CM460" s="316"/>
      <c r="CW460" s="316"/>
      <c r="DG460" s="316"/>
      <c r="DQ460" s="316"/>
      <c r="EA460" s="316"/>
      <c r="EK460" s="316"/>
      <c r="EU460" s="316"/>
      <c r="FE460" s="316"/>
      <c r="FO460" s="316"/>
      <c r="FY460" s="316"/>
      <c r="GI460" s="316"/>
      <c r="GS460" s="316"/>
      <c r="HC460" s="316"/>
      <c r="HM460" s="316"/>
      <c r="HW460" s="316"/>
    </row>
    <row r="461" s="3" customFormat="true" x14ac:dyDescent="0.25">
      <c r="A461" s="316"/>
      <c r="K461" s="316"/>
      <c r="U461" s="316"/>
      <c r="AE461" s="316"/>
      <c r="AO461" s="316"/>
      <c r="AY461" s="316"/>
      <c r="AZ461" s="316"/>
      <c r="BI461" s="316"/>
      <c r="BS461" s="316"/>
      <c r="CC461" s="316"/>
      <c r="CM461" s="316"/>
      <c r="CW461" s="316"/>
      <c r="DG461" s="316"/>
      <c r="DQ461" s="316"/>
      <c r="EA461" s="316"/>
      <c r="EK461" s="316"/>
      <c r="EU461" s="316"/>
      <c r="FE461" s="316"/>
      <c r="FO461" s="316"/>
      <c r="FY461" s="316"/>
      <c r="GI461" s="316"/>
      <c r="GS461" s="316"/>
      <c r="HC461" s="316"/>
      <c r="HM461" s="316"/>
      <c r="HW461" s="316"/>
    </row>
    <row r="462" s="3" customFormat="true" x14ac:dyDescent="0.25">
      <c r="A462" s="316"/>
      <c r="K462" s="316"/>
      <c r="U462" s="316"/>
      <c r="AE462" s="316"/>
      <c r="AO462" s="316"/>
      <c r="AY462" s="316"/>
      <c r="AZ462" s="316"/>
      <c r="BI462" s="316"/>
      <c r="BS462" s="316"/>
      <c r="CC462" s="316"/>
      <c r="CM462" s="316"/>
      <c r="CW462" s="316"/>
      <c r="DG462" s="316"/>
      <c r="DQ462" s="316"/>
      <c r="EA462" s="316"/>
      <c r="EK462" s="316"/>
      <c r="EU462" s="316"/>
      <c r="FE462" s="316"/>
      <c r="FO462" s="316"/>
      <c r="FY462" s="316"/>
      <c r="GI462" s="316"/>
      <c r="GS462" s="316"/>
      <c r="HC462" s="316"/>
      <c r="HM462" s="316"/>
      <c r="HW462" s="316"/>
    </row>
    <row r="463" s="3" customFormat="true" x14ac:dyDescent="0.25">
      <c r="A463" s="316"/>
      <c r="K463" s="316"/>
      <c r="U463" s="316"/>
      <c r="AE463" s="316"/>
      <c r="AO463" s="316"/>
      <c r="AY463" s="316"/>
      <c r="AZ463" s="316"/>
      <c r="BI463" s="316"/>
      <c r="BS463" s="316"/>
      <c r="CC463" s="316"/>
      <c r="CM463" s="316"/>
      <c r="CW463" s="316"/>
      <c r="DG463" s="316"/>
      <c r="DQ463" s="316"/>
      <c r="EA463" s="316"/>
      <c r="EK463" s="316"/>
      <c r="EU463" s="316"/>
      <c r="FE463" s="316"/>
      <c r="FO463" s="316"/>
      <c r="FY463" s="316"/>
      <c r="GI463" s="316"/>
      <c r="GS463" s="316"/>
      <c r="HC463" s="316"/>
      <c r="HM463" s="316"/>
      <c r="HW463" s="316"/>
    </row>
    <row r="464" s="3" customFormat="true" x14ac:dyDescent="0.25">
      <c r="A464" s="316"/>
      <c r="K464" s="316"/>
      <c r="U464" s="316"/>
      <c r="AE464" s="316"/>
      <c r="AO464" s="316"/>
      <c r="AY464" s="316"/>
      <c r="AZ464" s="316"/>
      <c r="BI464" s="316"/>
      <c r="BS464" s="316"/>
      <c r="CC464" s="316"/>
      <c r="CM464" s="316"/>
      <c r="CW464" s="316"/>
      <c r="DG464" s="316"/>
      <c r="DQ464" s="316"/>
      <c r="EA464" s="316"/>
      <c r="EK464" s="316"/>
      <c r="EU464" s="316"/>
      <c r="FE464" s="316"/>
      <c r="FO464" s="316"/>
      <c r="FY464" s="316"/>
      <c r="GI464" s="316"/>
      <c r="GS464" s="316"/>
      <c r="HC464" s="316"/>
      <c r="HM464" s="316"/>
      <c r="HW464" s="316"/>
    </row>
    <row r="465" s="3" customFormat="true" x14ac:dyDescent="0.25">
      <c r="A465" s="316"/>
      <c r="K465" s="316"/>
      <c r="U465" s="316"/>
      <c r="AE465" s="316"/>
      <c r="AO465" s="316"/>
      <c r="AY465" s="316"/>
      <c r="AZ465" s="316"/>
      <c r="BI465" s="316"/>
      <c r="BS465" s="316"/>
      <c r="CC465" s="316"/>
      <c r="CM465" s="316"/>
      <c r="CW465" s="316"/>
      <c r="DG465" s="316"/>
      <c r="DQ465" s="316"/>
      <c r="EA465" s="316"/>
      <c r="EK465" s="316"/>
      <c r="EU465" s="316"/>
      <c r="FE465" s="316"/>
      <c r="FO465" s="316"/>
      <c r="FY465" s="316"/>
      <c r="GI465" s="316"/>
      <c r="GS465" s="316"/>
      <c r="HC465" s="316"/>
      <c r="HM465" s="316"/>
      <c r="HW465" s="316"/>
    </row>
    <row r="466" s="3" customFormat="true" x14ac:dyDescent="0.25">
      <c r="A466" s="316"/>
      <c r="K466" s="316"/>
      <c r="U466" s="316"/>
      <c r="AE466" s="316"/>
      <c r="AO466" s="316"/>
      <c r="AY466" s="316"/>
      <c r="AZ466" s="316"/>
      <c r="BI466" s="316"/>
      <c r="BS466" s="316"/>
      <c r="CC466" s="316"/>
      <c r="CM466" s="316"/>
      <c r="CW466" s="316"/>
      <c r="DG466" s="316"/>
      <c r="DQ466" s="316"/>
      <c r="EA466" s="316"/>
      <c r="EK466" s="316"/>
      <c r="EU466" s="316"/>
      <c r="FE466" s="316"/>
      <c r="FO466" s="316"/>
      <c r="FY466" s="316"/>
      <c r="GI466" s="316"/>
      <c r="GS466" s="316"/>
      <c r="HC466" s="316"/>
      <c r="HM466" s="316"/>
      <c r="HW466" s="316"/>
    </row>
    <row r="467" s="3" customFormat="true" x14ac:dyDescent="0.25">
      <c r="A467" s="316"/>
      <c r="K467" s="316"/>
      <c r="U467" s="316"/>
      <c r="AE467" s="316"/>
      <c r="AO467" s="316"/>
      <c r="AY467" s="316"/>
      <c r="AZ467" s="316"/>
      <c r="BI467" s="316"/>
      <c r="BS467" s="316"/>
      <c r="CC467" s="316"/>
      <c r="CM467" s="316"/>
      <c r="CW467" s="316"/>
      <c r="DG467" s="316"/>
      <c r="DQ467" s="316"/>
      <c r="EA467" s="316"/>
      <c r="EK467" s="316"/>
      <c r="EU467" s="316"/>
      <c r="FE467" s="316"/>
      <c r="FO467" s="316"/>
      <c r="FY467" s="316"/>
      <c r="GI467" s="316"/>
      <c r="GS467" s="316"/>
      <c r="HC467" s="316"/>
      <c r="HM467" s="316"/>
      <c r="HW467" s="316"/>
    </row>
    <row r="468" s="3" customFormat="true" x14ac:dyDescent="0.25">
      <c r="A468" s="316"/>
      <c r="K468" s="316"/>
      <c r="U468" s="316"/>
      <c r="AE468" s="316"/>
      <c r="AO468" s="316"/>
      <c r="AY468" s="316"/>
      <c r="AZ468" s="316"/>
      <c r="BI468" s="316"/>
      <c r="BS468" s="316"/>
      <c r="CC468" s="316"/>
      <c r="CM468" s="316"/>
      <c r="CW468" s="316"/>
      <c r="DG468" s="316"/>
      <c r="DQ468" s="316"/>
      <c r="EA468" s="316"/>
      <c r="EK468" s="316"/>
      <c r="EU468" s="316"/>
      <c r="FE468" s="316"/>
      <c r="FO468" s="316"/>
      <c r="FY468" s="316"/>
      <c r="GI468" s="316"/>
      <c r="GS468" s="316"/>
      <c r="HC468" s="316"/>
      <c r="HM468" s="316"/>
      <c r="HW468" s="316"/>
    </row>
    <row r="469" s="3" customFormat="true" x14ac:dyDescent="0.25">
      <c r="A469" s="316"/>
      <c r="K469" s="316"/>
      <c r="U469" s="316"/>
      <c r="AE469" s="316"/>
      <c r="AO469" s="316"/>
      <c r="AY469" s="316"/>
      <c r="AZ469" s="316"/>
      <c r="BI469" s="316"/>
      <c r="BS469" s="316"/>
      <c r="CC469" s="316"/>
      <c r="CM469" s="316"/>
      <c r="CW469" s="316"/>
      <c r="DG469" s="316"/>
      <c r="DQ469" s="316"/>
      <c r="EA469" s="316"/>
      <c r="EK469" s="316"/>
      <c r="EU469" s="316"/>
      <c r="FE469" s="316"/>
      <c r="FO469" s="316"/>
      <c r="FY469" s="316"/>
      <c r="GI469" s="316"/>
      <c r="GS469" s="316"/>
      <c r="HC469" s="316"/>
      <c r="HM469" s="316"/>
      <c r="HW469" s="316"/>
    </row>
    <row r="470" s="3" customFormat="true" x14ac:dyDescent="0.25">
      <c r="A470" s="316"/>
      <c r="K470" s="316"/>
      <c r="U470" s="316"/>
      <c r="AE470" s="316"/>
      <c r="AO470" s="316"/>
      <c r="AY470" s="316"/>
      <c r="AZ470" s="316"/>
      <c r="BI470" s="316"/>
      <c r="BS470" s="316"/>
      <c r="CC470" s="316"/>
      <c r="CM470" s="316"/>
      <c r="CW470" s="316"/>
      <c r="DG470" s="316"/>
      <c r="DQ470" s="316"/>
      <c r="EA470" s="316"/>
      <c r="EK470" s="316"/>
      <c r="EU470" s="316"/>
      <c r="FE470" s="316"/>
      <c r="FO470" s="316"/>
      <c r="FY470" s="316"/>
      <c r="GI470" s="316"/>
      <c r="GS470" s="316"/>
      <c r="HC470" s="316"/>
      <c r="HM470" s="316"/>
      <c r="HW470" s="316"/>
    </row>
    <row r="471" s="3" customFormat="true" x14ac:dyDescent="0.25">
      <c r="A471" s="316"/>
      <c r="K471" s="316"/>
      <c r="U471" s="316"/>
      <c r="AE471" s="316"/>
      <c r="AO471" s="316"/>
      <c r="AY471" s="316"/>
      <c r="AZ471" s="316"/>
      <c r="BI471" s="316"/>
      <c r="BS471" s="316"/>
      <c r="CC471" s="316"/>
      <c r="CM471" s="316"/>
      <c r="CW471" s="316"/>
      <c r="DG471" s="316"/>
      <c r="DQ471" s="316"/>
      <c r="EA471" s="316"/>
      <c r="EK471" s="316"/>
      <c r="EU471" s="316"/>
      <c r="FE471" s="316"/>
      <c r="FO471" s="316"/>
      <c r="FY471" s="316"/>
      <c r="GI471" s="316"/>
      <c r="GS471" s="316"/>
      <c r="HC471" s="316"/>
      <c r="HM471" s="316"/>
      <c r="HW471" s="316"/>
    </row>
    <row r="472" s="3" customFormat="true" x14ac:dyDescent="0.25">
      <c r="A472" s="316"/>
      <c r="K472" s="316"/>
      <c r="U472" s="316"/>
      <c r="AE472" s="316"/>
      <c r="AO472" s="316"/>
      <c r="AY472" s="316"/>
      <c r="AZ472" s="316"/>
      <c r="BI472" s="316"/>
      <c r="BS472" s="316"/>
      <c r="CC472" s="316"/>
      <c r="CM472" s="316"/>
      <c r="CW472" s="316"/>
      <c r="DG472" s="316"/>
      <c r="DQ472" s="316"/>
      <c r="EA472" s="316"/>
      <c r="EK472" s="316"/>
      <c r="EU472" s="316"/>
      <c r="FE472" s="316"/>
      <c r="FO472" s="316"/>
      <c r="FY472" s="316"/>
      <c r="GI472" s="316"/>
      <c r="GS472" s="316"/>
      <c r="HC472" s="316"/>
      <c r="HM472" s="316"/>
      <c r="HW472" s="316"/>
    </row>
    <row r="473" s="3" customFormat="true" x14ac:dyDescent="0.25">
      <c r="A473" s="316"/>
      <c r="K473" s="316"/>
      <c r="U473" s="316"/>
      <c r="AE473" s="316"/>
      <c r="AO473" s="316"/>
      <c r="AY473" s="316"/>
      <c r="AZ473" s="316"/>
      <c r="BI473" s="316"/>
      <c r="BS473" s="316"/>
      <c r="CC473" s="316"/>
      <c r="CM473" s="316"/>
      <c r="CW473" s="316"/>
      <c r="DG473" s="316"/>
      <c r="DQ473" s="316"/>
      <c r="EA473" s="316"/>
      <c r="EK473" s="316"/>
      <c r="EU473" s="316"/>
      <c r="FE473" s="316"/>
      <c r="FO473" s="316"/>
      <c r="FY473" s="316"/>
      <c r="GI473" s="316"/>
      <c r="GS473" s="316"/>
      <c r="HC473" s="316"/>
      <c r="HM473" s="316"/>
      <c r="HW473" s="316"/>
    </row>
    <row r="474" s="3" customFormat="true" x14ac:dyDescent="0.25">
      <c r="A474" s="316"/>
      <c r="K474" s="316"/>
      <c r="U474" s="316"/>
      <c r="AE474" s="316"/>
      <c r="AO474" s="316"/>
      <c r="AY474" s="316"/>
      <c r="AZ474" s="316"/>
      <c r="BI474" s="316"/>
      <c r="BS474" s="316"/>
      <c r="CC474" s="316"/>
      <c r="CM474" s="316"/>
      <c r="CW474" s="316"/>
      <c r="DG474" s="316"/>
      <c r="DQ474" s="316"/>
      <c r="EA474" s="316"/>
      <c r="EK474" s="316"/>
      <c r="EU474" s="316"/>
      <c r="FE474" s="316"/>
      <c r="FO474" s="316"/>
      <c r="FY474" s="316"/>
      <c r="GI474" s="316"/>
      <c r="GS474" s="316"/>
      <c r="HC474" s="316"/>
      <c r="HM474" s="316"/>
      <c r="HW474" s="316"/>
    </row>
    <row r="475" s="3" customFormat="true" x14ac:dyDescent="0.25">
      <c r="A475" s="316"/>
      <c r="K475" s="316"/>
      <c r="U475" s="316"/>
      <c r="AE475" s="316"/>
      <c r="AO475" s="316"/>
      <c r="AY475" s="316"/>
      <c r="AZ475" s="316"/>
      <c r="BI475" s="316"/>
      <c r="BS475" s="316"/>
      <c r="CC475" s="316"/>
      <c r="CM475" s="316"/>
      <c r="CW475" s="316"/>
      <c r="DG475" s="316"/>
      <c r="DQ475" s="316"/>
      <c r="EA475" s="316"/>
      <c r="EK475" s="316"/>
      <c r="EU475" s="316"/>
      <c r="FE475" s="316"/>
      <c r="FO475" s="316"/>
      <c r="FY475" s="316"/>
      <c r="GI475" s="316"/>
      <c r="GS475" s="316"/>
      <c r="HC475" s="316"/>
      <c r="HM475" s="316"/>
      <c r="HW475" s="316"/>
    </row>
    <row r="476" s="3" customFormat="true" x14ac:dyDescent="0.25">
      <c r="A476" s="316"/>
      <c r="K476" s="316"/>
      <c r="U476" s="316"/>
      <c r="AE476" s="316"/>
      <c r="AO476" s="316"/>
      <c r="AY476" s="316"/>
      <c r="AZ476" s="316"/>
      <c r="BI476" s="316"/>
      <c r="BS476" s="316"/>
      <c r="CC476" s="316"/>
      <c r="CM476" s="316"/>
      <c r="CW476" s="316"/>
      <c r="DG476" s="316"/>
      <c r="DQ476" s="316"/>
      <c r="EA476" s="316"/>
      <c r="EK476" s="316"/>
      <c r="EU476" s="316"/>
      <c r="FE476" s="316"/>
      <c r="FO476" s="316"/>
      <c r="FY476" s="316"/>
      <c r="GI476" s="316"/>
      <c r="GS476" s="316"/>
      <c r="HC476" s="316"/>
      <c r="HM476" s="316"/>
      <c r="HW476" s="316"/>
    </row>
    <row r="477" s="3" customFormat="true" x14ac:dyDescent="0.25">
      <c r="A477" s="316"/>
      <c r="K477" s="316"/>
      <c r="U477" s="316"/>
      <c r="AE477" s="316"/>
      <c r="AO477" s="316"/>
      <c r="AY477" s="316"/>
      <c r="AZ477" s="316"/>
      <c r="BI477" s="316"/>
      <c r="BS477" s="316"/>
      <c r="CC477" s="316"/>
      <c r="CM477" s="316"/>
      <c r="CW477" s="316"/>
      <c r="DG477" s="316"/>
      <c r="DQ477" s="316"/>
      <c r="EA477" s="316"/>
      <c r="EK477" s="316"/>
      <c r="EU477" s="316"/>
      <c r="FE477" s="316"/>
      <c r="FO477" s="316"/>
      <c r="FY477" s="316"/>
      <c r="GI477" s="316"/>
      <c r="GS477" s="316"/>
      <c r="HC477" s="316"/>
      <c r="HM477" s="316"/>
      <c r="HW477" s="316"/>
    </row>
    <row r="478" s="3" customFormat="true" x14ac:dyDescent="0.25">
      <c r="A478" s="316"/>
      <c r="K478" s="316"/>
      <c r="U478" s="316"/>
      <c r="AE478" s="316"/>
      <c r="AO478" s="316"/>
      <c r="AY478" s="316"/>
      <c r="AZ478" s="316"/>
      <c r="BI478" s="316"/>
      <c r="BS478" s="316"/>
      <c r="CC478" s="316"/>
      <c r="CM478" s="316"/>
      <c r="CW478" s="316"/>
      <c r="DG478" s="316"/>
      <c r="DQ478" s="316"/>
      <c r="EA478" s="316"/>
      <c r="EK478" s="316"/>
      <c r="EU478" s="316"/>
      <c r="FE478" s="316"/>
      <c r="FO478" s="316"/>
      <c r="FY478" s="316"/>
      <c r="GI478" s="316"/>
      <c r="GS478" s="316"/>
      <c r="HC478" s="316"/>
      <c r="HM478" s="316"/>
      <c r="HW478" s="316"/>
    </row>
    <row r="479" s="3" customFormat="true" x14ac:dyDescent="0.25">
      <c r="A479" s="316"/>
      <c r="K479" s="316"/>
      <c r="U479" s="316"/>
      <c r="AE479" s="316"/>
      <c r="AO479" s="316"/>
      <c r="AY479" s="316"/>
      <c r="AZ479" s="316"/>
      <c r="BI479" s="316"/>
      <c r="BS479" s="316"/>
      <c r="CC479" s="316"/>
      <c r="CM479" s="316"/>
      <c r="CW479" s="316"/>
      <c r="DG479" s="316"/>
      <c r="DQ479" s="316"/>
      <c r="EA479" s="316"/>
      <c r="EK479" s="316"/>
      <c r="EU479" s="316"/>
      <c r="FE479" s="316"/>
      <c r="FO479" s="316"/>
      <c r="FY479" s="316"/>
      <c r="GI479" s="316"/>
      <c r="GS479" s="316"/>
      <c r="HC479" s="316"/>
      <c r="HM479" s="316"/>
      <c r="HW479" s="316"/>
    </row>
    <row r="480" s="3" customFormat="true" x14ac:dyDescent="0.25">
      <c r="A480" s="316"/>
      <c r="K480" s="316"/>
      <c r="U480" s="316"/>
      <c r="AE480" s="316"/>
      <c r="AO480" s="316"/>
      <c r="AY480" s="316"/>
      <c r="AZ480" s="316"/>
      <c r="BI480" s="316"/>
      <c r="BS480" s="316"/>
      <c r="CC480" s="316"/>
      <c r="CM480" s="316"/>
      <c r="CW480" s="316"/>
      <c r="DG480" s="316"/>
      <c r="DQ480" s="316"/>
      <c r="EA480" s="316"/>
      <c r="EK480" s="316"/>
      <c r="EU480" s="316"/>
      <c r="FE480" s="316"/>
      <c r="FO480" s="316"/>
      <c r="FY480" s="316"/>
      <c r="GI480" s="316"/>
      <c r="GS480" s="316"/>
      <c r="HC480" s="316"/>
      <c r="HM480" s="316"/>
      <c r="HW480" s="316"/>
    </row>
    <row r="481" s="3" customFormat="true" x14ac:dyDescent="0.25">
      <c r="A481" s="316"/>
      <c r="K481" s="316"/>
      <c r="U481" s="316"/>
      <c r="AE481" s="316"/>
      <c r="AO481" s="316"/>
      <c r="AY481" s="316"/>
      <c r="AZ481" s="316"/>
      <c r="BI481" s="316"/>
      <c r="BS481" s="316"/>
      <c r="CC481" s="316"/>
      <c r="CM481" s="316"/>
      <c r="CW481" s="316"/>
      <c r="DG481" s="316"/>
      <c r="DQ481" s="316"/>
      <c r="EA481" s="316"/>
      <c r="EK481" s="316"/>
      <c r="EU481" s="316"/>
      <c r="FE481" s="316"/>
      <c r="FO481" s="316"/>
      <c r="FY481" s="316"/>
      <c r="GI481" s="316"/>
      <c r="GS481" s="316"/>
      <c r="HC481" s="316"/>
      <c r="HM481" s="316"/>
      <c r="HW481" s="316"/>
    </row>
    <row r="482" s="3" customFormat="true" x14ac:dyDescent="0.25">
      <c r="A482" s="316"/>
      <c r="K482" s="316"/>
      <c r="U482" s="316"/>
      <c r="AE482" s="316"/>
      <c r="AO482" s="316"/>
      <c r="AY482" s="316"/>
      <c r="AZ482" s="316"/>
      <c r="BI482" s="316"/>
      <c r="BS482" s="316"/>
      <c r="CC482" s="316"/>
      <c r="CM482" s="316"/>
      <c r="CW482" s="316"/>
      <c r="DG482" s="316"/>
      <c r="DQ482" s="316"/>
      <c r="EA482" s="316"/>
      <c r="EK482" s="316"/>
      <c r="EU482" s="316"/>
      <c r="FE482" s="316"/>
      <c r="FO482" s="316"/>
      <c r="FY482" s="316"/>
      <c r="GI482" s="316"/>
      <c r="GS482" s="316"/>
      <c r="HC482" s="316"/>
      <c r="HM482" s="316"/>
      <c r="HW482" s="316"/>
    </row>
    <row r="483" s="3" customFormat="true" x14ac:dyDescent="0.25">
      <c r="A483" s="316"/>
      <c r="K483" s="316"/>
      <c r="U483" s="316"/>
      <c r="AE483" s="316"/>
      <c r="AO483" s="316"/>
      <c r="AY483" s="316"/>
      <c r="AZ483" s="316"/>
      <c r="BI483" s="316"/>
      <c r="BS483" s="316"/>
      <c r="CC483" s="316"/>
      <c r="CM483" s="316"/>
      <c r="CW483" s="316"/>
      <c r="DG483" s="316"/>
      <c r="DQ483" s="316"/>
      <c r="EA483" s="316"/>
      <c r="EK483" s="316"/>
      <c r="EU483" s="316"/>
      <c r="FE483" s="316"/>
      <c r="FO483" s="316"/>
      <c r="FY483" s="316"/>
      <c r="GI483" s="316"/>
      <c r="GS483" s="316"/>
      <c r="HC483" s="316"/>
      <c r="HM483" s="316"/>
      <c r="HW483" s="316"/>
    </row>
    <row r="484" s="3" customFormat="true" x14ac:dyDescent="0.25">
      <c r="A484" s="316"/>
      <c r="K484" s="316"/>
      <c r="U484" s="316"/>
      <c r="AE484" s="316"/>
      <c r="AO484" s="316"/>
      <c r="AY484" s="316"/>
      <c r="AZ484" s="316"/>
      <c r="BI484" s="316"/>
      <c r="BS484" s="316"/>
      <c r="CC484" s="316"/>
      <c r="CM484" s="316"/>
      <c r="CW484" s="316"/>
      <c r="DG484" s="316"/>
      <c r="DQ484" s="316"/>
      <c r="EA484" s="316"/>
      <c r="EK484" s="316"/>
      <c r="EU484" s="316"/>
      <c r="FE484" s="316"/>
      <c r="FO484" s="316"/>
      <c r="FY484" s="316"/>
      <c r="GI484" s="316"/>
      <c r="GS484" s="316"/>
      <c r="HC484" s="316"/>
      <c r="HM484" s="316"/>
      <c r="HW484" s="316"/>
    </row>
    <row r="485" s="3" customFormat="true" x14ac:dyDescent="0.25">
      <c r="A485" s="316"/>
      <c r="K485" s="316"/>
      <c r="U485" s="316"/>
      <c r="AE485" s="316"/>
      <c r="AO485" s="316"/>
      <c r="AY485" s="316"/>
      <c r="AZ485" s="316"/>
      <c r="BI485" s="316"/>
      <c r="BS485" s="316"/>
      <c r="CC485" s="316"/>
      <c r="CM485" s="316"/>
      <c r="CW485" s="316"/>
      <c r="DG485" s="316"/>
      <c r="DQ485" s="316"/>
      <c r="EA485" s="316"/>
      <c r="EK485" s="316"/>
      <c r="EU485" s="316"/>
      <c r="FE485" s="316"/>
      <c r="FO485" s="316"/>
      <c r="FY485" s="316"/>
      <c r="GI485" s="316"/>
      <c r="GS485" s="316"/>
      <c r="HC485" s="316"/>
      <c r="HM485" s="316"/>
      <c r="HW485" s="316"/>
    </row>
    <row r="486" s="3" customFormat="true" x14ac:dyDescent="0.25">
      <c r="A486" s="316"/>
      <c r="K486" s="316"/>
      <c r="U486" s="316"/>
      <c r="AE486" s="316"/>
      <c r="AO486" s="316"/>
      <c r="AY486" s="316"/>
      <c r="AZ486" s="316"/>
      <c r="BI486" s="316"/>
      <c r="BS486" s="316"/>
      <c r="CC486" s="316"/>
      <c r="CM486" s="316"/>
      <c r="CW486" s="316"/>
      <c r="DG486" s="316"/>
      <c r="DQ486" s="316"/>
      <c r="EA486" s="316"/>
      <c r="EK486" s="316"/>
      <c r="EU486" s="316"/>
      <c r="FE486" s="316"/>
      <c r="FO486" s="316"/>
      <c r="FY486" s="316"/>
      <c r="GI486" s="316"/>
      <c r="GS486" s="316"/>
      <c r="HC486" s="316"/>
      <c r="HM486" s="316"/>
      <c r="HW486" s="316"/>
    </row>
    <row r="487" s="3" customFormat="true" x14ac:dyDescent="0.25">
      <c r="A487" s="316"/>
      <c r="K487" s="316"/>
      <c r="U487" s="316"/>
      <c r="AE487" s="316"/>
      <c r="AO487" s="316"/>
      <c r="AY487" s="316"/>
      <c r="AZ487" s="316"/>
      <c r="BI487" s="316"/>
      <c r="BS487" s="316"/>
      <c r="CC487" s="316"/>
      <c r="CM487" s="316"/>
      <c r="CW487" s="316"/>
      <c r="DG487" s="316"/>
      <c r="DQ487" s="316"/>
      <c r="EA487" s="316"/>
      <c r="EK487" s="316"/>
      <c r="EU487" s="316"/>
      <c r="FE487" s="316"/>
      <c r="FO487" s="316"/>
      <c r="FY487" s="316"/>
      <c r="GI487" s="316"/>
      <c r="GS487" s="316"/>
      <c r="HC487" s="316"/>
      <c r="HM487" s="316"/>
      <c r="HW487" s="316"/>
    </row>
    <row r="488" s="3" customFormat="true" x14ac:dyDescent="0.25">
      <c r="A488" s="316"/>
      <c r="K488" s="316"/>
      <c r="U488" s="316"/>
      <c r="AE488" s="316"/>
      <c r="AO488" s="316"/>
      <c r="AY488" s="316"/>
      <c r="AZ488" s="316"/>
      <c r="BI488" s="316"/>
      <c r="BS488" s="316"/>
      <c r="CC488" s="316"/>
      <c r="CM488" s="316"/>
      <c r="CW488" s="316"/>
      <c r="DG488" s="316"/>
      <c r="DQ488" s="316"/>
      <c r="EA488" s="316"/>
      <c r="EK488" s="316"/>
      <c r="EU488" s="316"/>
      <c r="FE488" s="316"/>
      <c r="FO488" s="316"/>
      <c r="FY488" s="316"/>
      <c r="GI488" s="316"/>
      <c r="GS488" s="316"/>
      <c r="HC488" s="316"/>
      <c r="HM488" s="316"/>
      <c r="HW488" s="316"/>
    </row>
    <row r="489" s="3" customFormat="true" x14ac:dyDescent="0.25">
      <c r="A489" s="316"/>
      <c r="K489" s="316"/>
      <c r="U489" s="316"/>
      <c r="AE489" s="316"/>
      <c r="AO489" s="316"/>
      <c r="AY489" s="316"/>
      <c r="AZ489" s="316"/>
      <c r="BI489" s="316"/>
      <c r="BS489" s="316"/>
      <c r="CC489" s="316"/>
      <c r="CM489" s="316"/>
      <c r="CW489" s="316"/>
      <c r="DG489" s="316"/>
      <c r="DQ489" s="316"/>
      <c r="EA489" s="316"/>
      <c r="EK489" s="316"/>
      <c r="EU489" s="316"/>
      <c r="FE489" s="316"/>
      <c r="FO489" s="316"/>
      <c r="FY489" s="316"/>
      <c r="GI489" s="316"/>
      <c r="GS489" s="316"/>
      <c r="HC489" s="316"/>
      <c r="HM489" s="316"/>
      <c r="HW489" s="316"/>
    </row>
    <row r="490" s="3" customFormat="true" x14ac:dyDescent="0.25">
      <c r="A490" s="316"/>
      <c r="K490" s="316"/>
      <c r="U490" s="316"/>
      <c r="AE490" s="316"/>
      <c r="AO490" s="316"/>
      <c r="AY490" s="316"/>
      <c r="AZ490" s="316"/>
      <c r="BI490" s="316"/>
      <c r="BS490" s="316"/>
      <c r="CC490" s="316"/>
      <c r="CM490" s="316"/>
      <c r="CW490" s="316"/>
      <c r="DG490" s="316"/>
      <c r="DQ490" s="316"/>
      <c r="EA490" s="316"/>
      <c r="EK490" s="316"/>
      <c r="EU490" s="316"/>
      <c r="FE490" s="316"/>
      <c r="FO490" s="316"/>
      <c r="FY490" s="316"/>
      <c r="GI490" s="316"/>
      <c r="GS490" s="316"/>
      <c r="HC490" s="316"/>
      <c r="HM490" s="316"/>
      <c r="HW490" s="316"/>
    </row>
    <row r="491" s="3" customFormat="true" x14ac:dyDescent="0.25">
      <c r="A491" s="316"/>
      <c r="K491" s="316"/>
      <c r="U491" s="316"/>
      <c r="AE491" s="316"/>
      <c r="AO491" s="316"/>
      <c r="AY491" s="316"/>
      <c r="AZ491" s="316"/>
      <c r="BI491" s="316"/>
      <c r="BS491" s="316"/>
      <c r="CC491" s="316"/>
      <c r="CM491" s="316"/>
      <c r="CW491" s="316"/>
      <c r="DG491" s="316"/>
      <c r="DQ491" s="316"/>
      <c r="EA491" s="316"/>
      <c r="EK491" s="316"/>
      <c r="EU491" s="316"/>
      <c r="FE491" s="316"/>
      <c r="FO491" s="316"/>
      <c r="FY491" s="316"/>
      <c r="GI491" s="316"/>
      <c r="GS491" s="316"/>
      <c r="HC491" s="316"/>
      <c r="HM491" s="316"/>
      <c r="HW491" s="316"/>
    </row>
    <row r="492" s="3" customFormat="true" x14ac:dyDescent="0.25">
      <c r="A492" s="316"/>
      <c r="K492" s="316"/>
      <c r="U492" s="316"/>
      <c r="AE492" s="316"/>
      <c r="AO492" s="316"/>
      <c r="AY492" s="316"/>
      <c r="AZ492" s="316"/>
      <c r="BI492" s="316"/>
      <c r="BS492" s="316"/>
      <c r="CC492" s="316"/>
      <c r="CM492" s="316"/>
      <c r="CW492" s="316"/>
      <c r="DG492" s="316"/>
      <c r="DQ492" s="316"/>
      <c r="EA492" s="316"/>
      <c r="EK492" s="316"/>
      <c r="EU492" s="316"/>
      <c r="FE492" s="316"/>
      <c r="FO492" s="316"/>
      <c r="FY492" s="316"/>
      <c r="GI492" s="316"/>
      <c r="GS492" s="316"/>
      <c r="HC492" s="316"/>
      <c r="HM492" s="316"/>
      <c r="HW492" s="316"/>
    </row>
    <row r="493" s="3" customFormat="true" x14ac:dyDescent="0.25">
      <c r="A493" s="316"/>
      <c r="K493" s="316"/>
      <c r="U493" s="316"/>
      <c r="AE493" s="316"/>
      <c r="AO493" s="316"/>
      <c r="AY493" s="316"/>
      <c r="AZ493" s="316"/>
      <c r="BI493" s="316"/>
      <c r="BS493" s="316"/>
      <c r="CC493" s="316"/>
      <c r="CM493" s="316"/>
      <c r="CW493" s="316"/>
      <c r="DG493" s="316"/>
      <c r="DQ493" s="316"/>
      <c r="EA493" s="316"/>
      <c r="EK493" s="316"/>
      <c r="EU493" s="316"/>
      <c r="FE493" s="316"/>
      <c r="FO493" s="316"/>
      <c r="FY493" s="316"/>
      <c r="GI493" s="316"/>
      <c r="GS493" s="316"/>
      <c r="HC493" s="316"/>
      <c r="HM493" s="316"/>
      <c r="HW493" s="316"/>
    </row>
    <row r="494" s="3" customFormat="true" x14ac:dyDescent="0.25">
      <c r="A494" s="316"/>
      <c r="K494" s="316"/>
      <c r="U494" s="316"/>
      <c r="AE494" s="316"/>
      <c r="AO494" s="316"/>
      <c r="AY494" s="316"/>
      <c r="AZ494" s="316"/>
      <c r="BI494" s="316"/>
      <c r="BS494" s="316"/>
      <c r="CC494" s="316"/>
      <c r="CM494" s="316"/>
      <c r="CW494" s="316"/>
      <c r="DG494" s="316"/>
      <c r="DQ494" s="316"/>
      <c r="EA494" s="316"/>
      <c r="EK494" s="316"/>
      <c r="EU494" s="316"/>
      <c r="FE494" s="316"/>
      <c r="FO494" s="316"/>
      <c r="FY494" s="316"/>
      <c r="GI494" s="316"/>
      <c r="GS494" s="316"/>
      <c r="HC494" s="316"/>
      <c r="HM494" s="316"/>
      <c r="HW494" s="316"/>
    </row>
    <row r="495" s="3" customFormat="true" x14ac:dyDescent="0.25">
      <c r="A495" s="316"/>
      <c r="K495" s="316"/>
      <c r="U495" s="316"/>
      <c r="AE495" s="316"/>
      <c r="AO495" s="316"/>
      <c r="AY495" s="316"/>
      <c r="AZ495" s="316"/>
      <c r="BI495" s="316"/>
      <c r="BS495" s="316"/>
      <c r="CC495" s="316"/>
      <c r="CM495" s="316"/>
      <c r="CW495" s="316"/>
      <c r="DG495" s="316"/>
      <c r="DQ495" s="316"/>
      <c r="EA495" s="316"/>
      <c r="EK495" s="316"/>
      <c r="EU495" s="316"/>
      <c r="FE495" s="316"/>
      <c r="FO495" s="316"/>
      <c r="FY495" s="316"/>
      <c r="GI495" s="316"/>
      <c r="GS495" s="316"/>
      <c r="HC495" s="316"/>
      <c r="HM495" s="316"/>
      <c r="HW495" s="316"/>
    </row>
    <row r="496" s="3" customFormat="true" x14ac:dyDescent="0.25">
      <c r="A496" s="316"/>
      <c r="K496" s="316"/>
      <c r="U496" s="316"/>
      <c r="AE496" s="316"/>
      <c r="AO496" s="316"/>
      <c r="AY496" s="316"/>
      <c r="AZ496" s="316"/>
      <c r="BI496" s="316"/>
      <c r="BS496" s="316"/>
      <c r="CC496" s="316"/>
      <c r="CM496" s="316"/>
      <c r="CW496" s="316"/>
      <c r="DG496" s="316"/>
      <c r="DQ496" s="316"/>
      <c r="EA496" s="316"/>
      <c r="EK496" s="316"/>
      <c r="EU496" s="316"/>
      <c r="FE496" s="316"/>
      <c r="FO496" s="316"/>
      <c r="FY496" s="316"/>
      <c r="GI496" s="316"/>
      <c r="GS496" s="316"/>
      <c r="HC496" s="316"/>
      <c r="HM496" s="316"/>
      <c r="HW496" s="316"/>
    </row>
    <row r="497" s="3" customFormat="true" x14ac:dyDescent="0.25">
      <c r="A497" s="316"/>
      <c r="K497" s="316"/>
      <c r="U497" s="316"/>
      <c r="AE497" s="316"/>
      <c r="AO497" s="316"/>
      <c r="AY497" s="316"/>
      <c r="AZ497" s="316"/>
      <c r="BI497" s="316"/>
      <c r="BS497" s="316"/>
      <c r="CC497" s="316"/>
      <c r="CM497" s="316"/>
      <c r="CW497" s="316"/>
      <c r="DG497" s="316"/>
      <c r="DQ497" s="316"/>
      <c r="EA497" s="316"/>
      <c r="EK497" s="316"/>
      <c r="EU497" s="316"/>
      <c r="FE497" s="316"/>
      <c r="FO497" s="316"/>
      <c r="FY497" s="316"/>
      <c r="GI497" s="316"/>
      <c r="GS497" s="316"/>
      <c r="HC497" s="316"/>
      <c r="HM497" s="316"/>
      <c r="HW497" s="316"/>
    </row>
    <row r="498" s="3" customFormat="true" x14ac:dyDescent="0.25">
      <c r="A498" s="316"/>
      <c r="K498" s="316"/>
      <c r="U498" s="316"/>
      <c r="AE498" s="316"/>
      <c r="AO498" s="316"/>
      <c r="AY498" s="316"/>
      <c r="AZ498" s="316"/>
      <c r="BI498" s="316"/>
      <c r="BS498" s="316"/>
      <c r="CC498" s="316"/>
      <c r="CM498" s="316"/>
      <c r="CW498" s="316"/>
      <c r="DG498" s="316"/>
      <c r="DQ498" s="316"/>
      <c r="EA498" s="316"/>
      <c r="EK498" s="316"/>
      <c r="EU498" s="316"/>
      <c r="FE498" s="316"/>
      <c r="FO498" s="316"/>
      <c r="FY498" s="316"/>
      <c r="GI498" s="316"/>
      <c r="GS498" s="316"/>
      <c r="HC498" s="316"/>
      <c r="HM498" s="316"/>
      <c r="HW498" s="316"/>
    </row>
    <row r="499" s="3" customFormat="true" x14ac:dyDescent="0.25">
      <c r="A499" s="316"/>
      <c r="K499" s="316"/>
      <c r="U499" s="316"/>
      <c r="AE499" s="316"/>
      <c r="AO499" s="316"/>
      <c r="AY499" s="316"/>
      <c r="AZ499" s="316"/>
      <c r="BI499" s="316"/>
      <c r="BS499" s="316"/>
      <c r="CC499" s="316"/>
      <c r="CM499" s="316"/>
      <c r="CW499" s="316"/>
      <c r="DG499" s="316"/>
      <c r="DQ499" s="316"/>
      <c r="EA499" s="316"/>
      <c r="EK499" s="316"/>
      <c r="EU499" s="316"/>
      <c r="FE499" s="316"/>
      <c r="FO499" s="316"/>
      <c r="FY499" s="316"/>
      <c r="GI499" s="316"/>
      <c r="GS499" s="316"/>
      <c r="HC499" s="316"/>
      <c r="HM499" s="316"/>
      <c r="HW499" s="316"/>
    </row>
    <row r="500" s="3" customFormat="true" x14ac:dyDescent="0.25">
      <c r="A500" s="316"/>
      <c r="K500" s="316"/>
      <c r="U500" s="316"/>
      <c r="AE500" s="316"/>
      <c r="AO500" s="316"/>
      <c r="AY500" s="316"/>
      <c r="AZ500" s="316"/>
      <c r="BI500" s="316"/>
      <c r="BS500" s="316"/>
      <c r="CC500" s="316"/>
      <c r="CM500" s="316"/>
      <c r="CW500" s="316"/>
      <c r="DG500" s="316"/>
      <c r="DQ500" s="316"/>
      <c r="EA500" s="316"/>
      <c r="EK500" s="316"/>
      <c r="EU500" s="316"/>
      <c r="FE500" s="316"/>
      <c r="FO500" s="316"/>
      <c r="FY500" s="316"/>
      <c r="GI500" s="316"/>
      <c r="GS500" s="316"/>
      <c r="HC500" s="316"/>
      <c r="HM500" s="316"/>
      <c r="HW500" s="316"/>
    </row>
    <row r="501" s="3" customFormat="true" x14ac:dyDescent="0.25">
      <c r="A501" s="316"/>
      <c r="K501" s="316"/>
      <c r="U501" s="316"/>
      <c r="AE501" s="316"/>
      <c r="AO501" s="316"/>
      <c r="AY501" s="316"/>
      <c r="AZ501" s="316"/>
      <c r="BI501" s="316"/>
      <c r="BS501" s="316"/>
      <c r="CC501" s="316"/>
      <c r="CM501" s="316"/>
      <c r="CW501" s="316"/>
      <c r="DG501" s="316"/>
      <c r="DQ501" s="316"/>
      <c r="EA501" s="316"/>
      <c r="EK501" s="316"/>
      <c r="EU501" s="316"/>
      <c r="FE501" s="316"/>
      <c r="FO501" s="316"/>
      <c r="FY501" s="316"/>
      <c r="GI501" s="316"/>
      <c r="GS501" s="316"/>
      <c r="HC501" s="316"/>
      <c r="HM501" s="316"/>
      <c r="HW501" s="316"/>
    </row>
    <row r="502" s="3" customFormat="true" x14ac:dyDescent="0.25">
      <c r="A502" s="316"/>
      <c r="K502" s="316"/>
      <c r="U502" s="316"/>
      <c r="AE502" s="316"/>
      <c r="AO502" s="316"/>
      <c r="AY502" s="316"/>
      <c r="AZ502" s="316"/>
      <c r="BI502" s="316"/>
      <c r="BS502" s="316"/>
      <c r="CC502" s="316"/>
      <c r="CM502" s="316"/>
      <c r="CW502" s="316"/>
      <c r="DG502" s="316"/>
      <c r="DQ502" s="316"/>
      <c r="EA502" s="316"/>
      <c r="EK502" s="316"/>
      <c r="EU502" s="316"/>
      <c r="FE502" s="316"/>
      <c r="FO502" s="316"/>
      <c r="FY502" s="316"/>
      <c r="GI502" s="316"/>
      <c r="GS502" s="316"/>
      <c r="HC502" s="316"/>
      <c r="HM502" s="316"/>
      <c r="HW502" s="316"/>
    </row>
    <row r="503" s="3" customFormat="true" x14ac:dyDescent="0.25">
      <c r="A503" s="316"/>
      <c r="K503" s="316"/>
      <c r="U503" s="316"/>
      <c r="AE503" s="316"/>
      <c r="AO503" s="316"/>
      <c r="AY503" s="316"/>
      <c r="AZ503" s="316"/>
      <c r="BI503" s="316"/>
      <c r="BS503" s="316"/>
      <c r="CC503" s="316"/>
      <c r="CM503" s="316"/>
      <c r="CW503" s="316"/>
      <c r="DG503" s="316"/>
      <c r="DQ503" s="316"/>
      <c r="EA503" s="316"/>
      <c r="EK503" s="316"/>
      <c r="EU503" s="316"/>
      <c r="FE503" s="316"/>
      <c r="FO503" s="316"/>
      <c r="FY503" s="316"/>
      <c r="GI503" s="316"/>
      <c r="GS503" s="316"/>
      <c r="HC503" s="316"/>
      <c r="HM503" s="316"/>
      <c r="HW503" s="316"/>
    </row>
    <row r="504" s="3" customFormat="true" x14ac:dyDescent="0.25">
      <c r="A504" s="316"/>
      <c r="K504" s="316"/>
      <c r="U504" s="316"/>
      <c r="AE504" s="316"/>
      <c r="AO504" s="316"/>
      <c r="AY504" s="316"/>
      <c r="AZ504" s="316"/>
      <c r="BI504" s="316"/>
      <c r="BS504" s="316"/>
      <c r="CC504" s="316"/>
      <c r="CM504" s="316"/>
      <c r="CW504" s="316"/>
      <c r="DG504" s="316"/>
      <c r="DQ504" s="316"/>
      <c r="EA504" s="316"/>
      <c r="EK504" s="316"/>
      <c r="EU504" s="316"/>
      <c r="FE504" s="316"/>
      <c r="FO504" s="316"/>
      <c r="FY504" s="316"/>
      <c r="GI504" s="316"/>
      <c r="GS504" s="316"/>
      <c r="HC504" s="316"/>
      <c r="HM504" s="316"/>
      <c r="HW504" s="316"/>
    </row>
    <row r="505" s="3" customFormat="true" x14ac:dyDescent="0.25">
      <c r="A505" s="316"/>
      <c r="K505" s="316"/>
      <c r="U505" s="316"/>
      <c r="AE505" s="316"/>
      <c r="AO505" s="316"/>
      <c r="AY505" s="316"/>
      <c r="AZ505" s="316"/>
      <c r="BI505" s="316"/>
      <c r="BS505" s="316"/>
      <c r="CC505" s="316"/>
      <c r="CM505" s="316"/>
      <c r="CW505" s="316"/>
      <c r="DG505" s="316"/>
      <c r="DQ505" s="316"/>
      <c r="EA505" s="316"/>
      <c r="EK505" s="316"/>
      <c r="EU505" s="316"/>
      <c r="FE505" s="316"/>
      <c r="FO505" s="316"/>
      <c r="FY505" s="316"/>
      <c r="GI505" s="316"/>
      <c r="GS505" s="316"/>
      <c r="HC505" s="316"/>
      <c r="HM505" s="316"/>
      <c r="HW505" s="316"/>
    </row>
    <row r="506" s="3" customFormat="true" x14ac:dyDescent="0.25">
      <c r="A506" s="316"/>
      <c r="K506" s="316"/>
      <c r="U506" s="316"/>
      <c r="AE506" s="316"/>
      <c r="AO506" s="316"/>
      <c r="AY506" s="316"/>
      <c r="AZ506" s="316"/>
      <c r="BI506" s="316"/>
      <c r="BS506" s="316"/>
      <c r="CC506" s="316"/>
      <c r="CM506" s="316"/>
      <c r="CW506" s="316"/>
      <c r="DG506" s="316"/>
      <c r="DQ506" s="316"/>
      <c r="EA506" s="316"/>
      <c r="EK506" s="316"/>
      <c r="EU506" s="316"/>
      <c r="FE506" s="316"/>
      <c r="FO506" s="316"/>
      <c r="FY506" s="316"/>
      <c r="GI506" s="316"/>
      <c r="GS506" s="316"/>
      <c r="HC506" s="316"/>
      <c r="HM506" s="316"/>
      <c r="HW506" s="316"/>
    </row>
    <row r="507" s="3" customFormat="true" x14ac:dyDescent="0.25">
      <c r="A507" s="316"/>
      <c r="K507" s="316"/>
      <c r="U507" s="316"/>
      <c r="AE507" s="316"/>
      <c r="AO507" s="316"/>
      <c r="AY507" s="316"/>
      <c r="AZ507" s="316"/>
      <c r="BI507" s="316"/>
      <c r="BS507" s="316"/>
      <c r="CC507" s="316"/>
      <c r="CM507" s="316"/>
      <c r="CW507" s="316"/>
      <c r="DG507" s="316"/>
      <c r="DQ507" s="316"/>
      <c r="EA507" s="316"/>
      <c r="EK507" s="316"/>
      <c r="EU507" s="316"/>
      <c r="FE507" s="316"/>
      <c r="FO507" s="316"/>
      <c r="FY507" s="316"/>
      <c r="GI507" s="316"/>
      <c r="GS507" s="316"/>
      <c r="HC507" s="316"/>
      <c r="HM507" s="316"/>
      <c r="HW507" s="316"/>
    </row>
    <row r="508" s="3" customFormat="true" x14ac:dyDescent="0.25">
      <c r="A508" s="316"/>
      <c r="K508" s="316"/>
      <c r="U508" s="316"/>
      <c r="AE508" s="316"/>
      <c r="AO508" s="316"/>
      <c r="AY508" s="316"/>
      <c r="AZ508" s="316"/>
      <c r="BI508" s="316"/>
      <c r="BS508" s="316"/>
      <c r="CC508" s="316"/>
      <c r="CM508" s="316"/>
      <c r="CW508" s="316"/>
      <c r="DG508" s="316"/>
      <c r="DQ508" s="316"/>
      <c r="EA508" s="316"/>
      <c r="EK508" s="316"/>
      <c r="EU508" s="316"/>
      <c r="FE508" s="316"/>
      <c r="FO508" s="316"/>
      <c r="FY508" s="316"/>
      <c r="GI508" s="316"/>
      <c r="GS508" s="316"/>
      <c r="HC508" s="316"/>
      <c r="HM508" s="316"/>
      <c r="HW508" s="316"/>
    </row>
    <row r="509" s="3" customFormat="true" x14ac:dyDescent="0.25">
      <c r="A509" s="316"/>
      <c r="K509" s="316"/>
      <c r="U509" s="316"/>
      <c r="AE509" s="316"/>
      <c r="AO509" s="316"/>
      <c r="AY509" s="316"/>
      <c r="AZ509" s="316"/>
      <c r="BI509" s="316"/>
      <c r="BS509" s="316"/>
      <c r="CC509" s="316"/>
      <c r="CM509" s="316"/>
      <c r="CW509" s="316"/>
      <c r="DG509" s="316"/>
      <c r="DQ509" s="316"/>
      <c r="EA509" s="316"/>
      <c r="EK509" s="316"/>
      <c r="EU509" s="316"/>
      <c r="FE509" s="316"/>
      <c r="FO509" s="316"/>
      <c r="FY509" s="316"/>
      <c r="GI509" s="316"/>
      <c r="GS509" s="316"/>
      <c r="HC509" s="316"/>
      <c r="HM509" s="316"/>
      <c r="HW509" s="316"/>
    </row>
    <row r="510" s="3" customFormat="true" x14ac:dyDescent="0.25">
      <c r="A510" s="316"/>
      <c r="K510" s="316"/>
      <c r="U510" s="316"/>
      <c r="AE510" s="316"/>
      <c r="AO510" s="316"/>
      <c r="AY510" s="316"/>
      <c r="AZ510" s="316"/>
      <c r="BI510" s="316"/>
      <c r="BS510" s="316"/>
      <c r="CC510" s="316"/>
      <c r="CM510" s="316"/>
      <c r="CW510" s="316"/>
      <c r="DG510" s="316"/>
      <c r="DQ510" s="316"/>
      <c r="EA510" s="316"/>
      <c r="EK510" s="316"/>
      <c r="EU510" s="316"/>
      <c r="FE510" s="316"/>
      <c r="FO510" s="316"/>
      <c r="FY510" s="316"/>
      <c r="GI510" s="316"/>
      <c r="GS510" s="316"/>
      <c r="HC510" s="316"/>
      <c r="HM510" s="316"/>
      <c r="HW510" s="316"/>
    </row>
    <row r="511" s="3" customFormat="true" x14ac:dyDescent="0.25">
      <c r="A511" s="316"/>
      <c r="K511" s="316"/>
      <c r="U511" s="316"/>
      <c r="AE511" s="316"/>
      <c r="AO511" s="316"/>
      <c r="AY511" s="316"/>
      <c r="AZ511" s="316"/>
      <c r="BI511" s="316"/>
      <c r="BS511" s="316"/>
      <c r="CC511" s="316"/>
      <c r="CM511" s="316"/>
      <c r="CW511" s="316"/>
      <c r="DG511" s="316"/>
      <c r="DQ511" s="316"/>
      <c r="EA511" s="316"/>
      <c r="EK511" s="316"/>
      <c r="EU511" s="316"/>
      <c r="FE511" s="316"/>
      <c r="FO511" s="316"/>
      <c r="FY511" s="316"/>
      <c r="GI511" s="316"/>
      <c r="GS511" s="316"/>
      <c r="HC511" s="316"/>
      <c r="HM511" s="316"/>
      <c r="HW511" s="316"/>
    </row>
    <row r="512" s="3" customFormat="true" x14ac:dyDescent="0.25">
      <c r="A512" s="316"/>
      <c r="K512" s="316"/>
      <c r="U512" s="316"/>
      <c r="AE512" s="316"/>
      <c r="AO512" s="316"/>
      <c r="AY512" s="316"/>
      <c r="AZ512" s="316"/>
      <c r="BI512" s="316"/>
      <c r="BS512" s="316"/>
      <c r="CC512" s="316"/>
      <c r="CM512" s="316"/>
      <c r="CW512" s="316"/>
      <c r="DG512" s="316"/>
      <c r="DQ512" s="316"/>
      <c r="EA512" s="316"/>
      <c r="EK512" s="316"/>
      <c r="EU512" s="316"/>
      <c r="FE512" s="316"/>
      <c r="FO512" s="316"/>
      <c r="FY512" s="316"/>
      <c r="GI512" s="316"/>
      <c r="GS512" s="316"/>
      <c r="HC512" s="316"/>
      <c r="HM512" s="316"/>
      <c r="HW512" s="316"/>
    </row>
    <row r="513" s="3" customFormat="true" x14ac:dyDescent="0.25">
      <c r="A513" s="316"/>
      <c r="K513" s="316"/>
      <c r="U513" s="316"/>
      <c r="AE513" s="316"/>
      <c r="AO513" s="316"/>
      <c r="AY513" s="316"/>
      <c r="AZ513" s="316"/>
      <c r="BI513" s="316"/>
      <c r="BS513" s="316"/>
      <c r="CC513" s="316"/>
      <c r="CM513" s="316"/>
      <c r="CW513" s="316"/>
      <c r="DG513" s="316"/>
      <c r="DQ513" s="316"/>
      <c r="EA513" s="316"/>
      <c r="EK513" s="316"/>
      <c r="EU513" s="316"/>
      <c r="FE513" s="316"/>
      <c r="FO513" s="316"/>
      <c r="FY513" s="316"/>
      <c r="GI513" s="316"/>
      <c r="GS513" s="316"/>
      <c r="HC513" s="316"/>
      <c r="HM513" s="316"/>
      <c r="HW513" s="316"/>
    </row>
    <row r="514" s="3" customFormat="true" x14ac:dyDescent="0.25">
      <c r="A514" s="316"/>
      <c r="K514" s="316"/>
      <c r="U514" s="316"/>
      <c r="AE514" s="316"/>
      <c r="AO514" s="316"/>
      <c r="AY514" s="316"/>
      <c r="AZ514" s="316"/>
      <c r="BI514" s="316"/>
      <c r="BS514" s="316"/>
      <c r="CC514" s="316"/>
      <c r="CM514" s="316"/>
      <c r="CW514" s="316"/>
      <c r="DG514" s="316"/>
      <c r="DQ514" s="316"/>
      <c r="EA514" s="316"/>
      <c r="EK514" s="316"/>
      <c r="EU514" s="316"/>
      <c r="FE514" s="316"/>
      <c r="FO514" s="316"/>
      <c r="FY514" s="316"/>
      <c r="GI514" s="316"/>
      <c r="GS514" s="316"/>
      <c r="HC514" s="316"/>
      <c r="HM514" s="316"/>
      <c r="HW514" s="316"/>
    </row>
    <row r="515" s="3" customFormat="true" x14ac:dyDescent="0.25">
      <c r="A515" s="316"/>
      <c r="K515" s="316"/>
      <c r="U515" s="316"/>
      <c r="AE515" s="316"/>
      <c r="AO515" s="316"/>
      <c r="AY515" s="316"/>
      <c r="AZ515" s="316"/>
      <c r="BI515" s="316"/>
      <c r="BS515" s="316"/>
      <c r="CC515" s="316"/>
      <c r="CM515" s="316"/>
      <c r="CW515" s="316"/>
      <c r="DG515" s="316"/>
      <c r="DQ515" s="316"/>
      <c r="EA515" s="316"/>
      <c r="EK515" s="316"/>
      <c r="EU515" s="316"/>
      <c r="FE515" s="316"/>
      <c r="FO515" s="316"/>
      <c r="FY515" s="316"/>
      <c r="GI515" s="316"/>
      <c r="GS515" s="316"/>
      <c r="HC515" s="316"/>
      <c r="HM515" s="316"/>
      <c r="HW515" s="316"/>
    </row>
    <row r="516" s="3" customFormat="true" x14ac:dyDescent="0.25">
      <c r="A516" s="316"/>
      <c r="K516" s="316"/>
      <c r="U516" s="316"/>
      <c r="AE516" s="316"/>
      <c r="AO516" s="316"/>
      <c r="AY516" s="316"/>
      <c r="AZ516" s="316"/>
      <c r="BI516" s="316"/>
      <c r="BS516" s="316"/>
      <c r="CC516" s="316"/>
      <c r="CM516" s="316"/>
      <c r="CW516" s="316"/>
      <c r="DG516" s="316"/>
      <c r="DQ516" s="316"/>
      <c r="EA516" s="316"/>
      <c r="EK516" s="316"/>
      <c r="EU516" s="316"/>
      <c r="FE516" s="316"/>
      <c r="FO516" s="316"/>
      <c r="FY516" s="316"/>
      <c r="GI516" s="316"/>
      <c r="GS516" s="316"/>
      <c r="HC516" s="316"/>
      <c r="HM516" s="316"/>
      <c r="HW516" s="316"/>
    </row>
    <row r="517" s="3" customFormat="true" x14ac:dyDescent="0.25">
      <c r="A517" s="316"/>
      <c r="K517" s="316"/>
      <c r="U517" s="316"/>
      <c r="AE517" s="316"/>
      <c r="AO517" s="316"/>
      <c r="AY517" s="316"/>
      <c r="AZ517" s="316"/>
      <c r="BI517" s="316"/>
      <c r="BS517" s="316"/>
      <c r="CC517" s="316"/>
      <c r="CM517" s="316"/>
      <c r="CW517" s="316"/>
      <c r="DG517" s="316"/>
      <c r="DQ517" s="316"/>
      <c r="EA517" s="316"/>
      <c r="EK517" s="316"/>
      <c r="EU517" s="316"/>
      <c r="FE517" s="316"/>
      <c r="FO517" s="316"/>
      <c r="FY517" s="316"/>
      <c r="GI517" s="316"/>
      <c r="GS517" s="316"/>
      <c r="HC517" s="316"/>
      <c r="HM517" s="316"/>
      <c r="HW517" s="316"/>
    </row>
    <row r="518" s="3" customFormat="true" x14ac:dyDescent="0.25">
      <c r="A518" s="316"/>
      <c r="K518" s="316"/>
      <c r="U518" s="316"/>
      <c r="AE518" s="316"/>
      <c r="AO518" s="316"/>
      <c r="AY518" s="316"/>
      <c r="AZ518" s="316"/>
      <c r="BI518" s="316"/>
      <c r="BS518" s="316"/>
      <c r="CC518" s="316"/>
      <c r="CM518" s="316"/>
      <c r="CW518" s="316"/>
      <c r="DG518" s="316"/>
      <c r="DQ518" s="316"/>
      <c r="EA518" s="316"/>
      <c r="EK518" s="316"/>
      <c r="EU518" s="316"/>
      <c r="FE518" s="316"/>
      <c r="FO518" s="316"/>
      <c r="FY518" s="316"/>
      <c r="GI518" s="316"/>
      <c r="GS518" s="316"/>
      <c r="HC518" s="316"/>
      <c r="HM518" s="316"/>
      <c r="HW518" s="316"/>
    </row>
    <row r="519" s="3" customFormat="true" x14ac:dyDescent="0.25">
      <c r="A519" s="316"/>
      <c r="K519" s="316"/>
      <c r="U519" s="316"/>
      <c r="AE519" s="316"/>
      <c r="AO519" s="316"/>
      <c r="AY519" s="316"/>
      <c r="AZ519" s="316"/>
      <c r="BI519" s="316"/>
      <c r="BS519" s="316"/>
      <c r="CC519" s="316"/>
      <c r="CM519" s="316"/>
      <c r="CW519" s="316"/>
      <c r="DG519" s="316"/>
      <c r="DQ519" s="316"/>
      <c r="EA519" s="316"/>
      <c r="EK519" s="316"/>
      <c r="EU519" s="316"/>
      <c r="FE519" s="316"/>
      <c r="FO519" s="316"/>
      <c r="FY519" s="316"/>
      <c r="GI519" s="316"/>
      <c r="GS519" s="316"/>
      <c r="HC519" s="316"/>
      <c r="HM519" s="316"/>
      <c r="HW519" s="316"/>
    </row>
    <row r="520" s="3" customFormat="true" x14ac:dyDescent="0.25">
      <c r="A520" s="316"/>
      <c r="K520" s="316"/>
      <c r="U520" s="316"/>
      <c r="AE520" s="316"/>
      <c r="AO520" s="316"/>
      <c r="AY520" s="316"/>
      <c r="AZ520" s="316"/>
      <c r="BI520" s="316"/>
      <c r="BS520" s="316"/>
      <c r="CC520" s="316"/>
      <c r="CM520" s="316"/>
      <c r="CW520" s="316"/>
      <c r="DG520" s="316"/>
      <c r="DQ520" s="316"/>
      <c r="EA520" s="316"/>
      <c r="EK520" s="316"/>
      <c r="EU520" s="316"/>
      <c r="FE520" s="316"/>
      <c r="FO520" s="316"/>
      <c r="FY520" s="316"/>
      <c r="GI520" s="316"/>
      <c r="GS520" s="316"/>
      <c r="HC520" s="316"/>
      <c r="HM520" s="316"/>
      <c r="HW520" s="316"/>
    </row>
    <row r="521" s="3" customFormat="true" x14ac:dyDescent="0.25">
      <c r="A521" s="316"/>
      <c r="K521" s="316"/>
      <c r="U521" s="316"/>
      <c r="AE521" s="316"/>
      <c r="AO521" s="316"/>
      <c r="AY521" s="316"/>
      <c r="AZ521" s="316"/>
      <c r="BI521" s="316"/>
      <c r="BS521" s="316"/>
      <c r="CC521" s="316"/>
      <c r="CM521" s="316"/>
      <c r="CW521" s="316"/>
      <c r="DG521" s="316"/>
      <c r="DQ521" s="316"/>
      <c r="EA521" s="316"/>
      <c r="EK521" s="316"/>
      <c r="EU521" s="316"/>
      <c r="FE521" s="316"/>
      <c r="FO521" s="316"/>
      <c r="FY521" s="316"/>
      <c r="GI521" s="316"/>
      <c r="GS521" s="316"/>
      <c r="HC521" s="316"/>
      <c r="HM521" s="316"/>
      <c r="HW521" s="316"/>
    </row>
    <row r="522" s="3" customFormat="true" x14ac:dyDescent="0.25">
      <c r="A522" s="316"/>
      <c r="K522" s="316"/>
      <c r="U522" s="316"/>
      <c r="AE522" s="316"/>
      <c r="AO522" s="316"/>
      <c r="AY522" s="316"/>
      <c r="AZ522" s="316"/>
      <c r="BI522" s="316"/>
      <c r="BS522" s="316"/>
      <c r="CC522" s="316"/>
      <c r="CM522" s="316"/>
      <c r="CW522" s="316"/>
      <c r="DG522" s="316"/>
      <c r="DQ522" s="316"/>
      <c r="EA522" s="316"/>
      <c r="EK522" s="316"/>
      <c r="EU522" s="316"/>
      <c r="FE522" s="316"/>
      <c r="FO522" s="316"/>
      <c r="FY522" s="316"/>
      <c r="GI522" s="316"/>
      <c r="GS522" s="316"/>
      <c r="HC522" s="316"/>
      <c r="HM522" s="316"/>
      <c r="HW522" s="316"/>
    </row>
    <row r="523" s="3" customFormat="true" x14ac:dyDescent="0.25">
      <c r="A523" s="316"/>
      <c r="K523" s="316"/>
      <c r="U523" s="316"/>
      <c r="AE523" s="316"/>
      <c r="AO523" s="316"/>
      <c r="AY523" s="316"/>
      <c r="AZ523" s="316"/>
      <c r="BI523" s="316"/>
      <c r="BS523" s="316"/>
      <c r="CC523" s="316"/>
      <c r="CM523" s="316"/>
      <c r="CW523" s="316"/>
      <c r="DG523" s="316"/>
      <c r="DQ523" s="316"/>
      <c r="EA523" s="316"/>
      <c r="EK523" s="316"/>
      <c r="EU523" s="316"/>
      <c r="FE523" s="316"/>
      <c r="FO523" s="316"/>
      <c r="FY523" s="316"/>
      <c r="GI523" s="316"/>
      <c r="GS523" s="316"/>
      <c r="HC523" s="316"/>
      <c r="HM523" s="316"/>
      <c r="HW523" s="316"/>
    </row>
    <row r="524" s="3" customFormat="true" x14ac:dyDescent="0.25">
      <c r="A524" s="316"/>
      <c r="K524" s="316"/>
      <c r="U524" s="316"/>
      <c r="AE524" s="316"/>
      <c r="AO524" s="316"/>
      <c r="AY524" s="316"/>
      <c r="AZ524" s="316"/>
      <c r="BI524" s="316"/>
      <c r="BS524" s="316"/>
      <c r="CC524" s="316"/>
      <c r="CM524" s="316"/>
      <c r="CW524" s="316"/>
      <c r="DG524" s="316"/>
      <c r="DQ524" s="316"/>
      <c r="EA524" s="316"/>
      <c r="EK524" s="316"/>
      <c r="EU524" s="316"/>
      <c r="FE524" s="316"/>
      <c r="FO524" s="316"/>
      <c r="FY524" s="316"/>
      <c r="GI524" s="316"/>
      <c r="GS524" s="316"/>
      <c r="HC524" s="316"/>
      <c r="HM524" s="316"/>
      <c r="HW524" s="316"/>
    </row>
    <row r="525" s="3" customFormat="true" x14ac:dyDescent="0.25">
      <c r="A525" s="316"/>
      <c r="K525" s="316"/>
      <c r="U525" s="316"/>
      <c r="AE525" s="316"/>
      <c r="AO525" s="316"/>
      <c r="AY525" s="316"/>
      <c r="AZ525" s="316"/>
      <c r="BI525" s="316"/>
      <c r="BS525" s="316"/>
      <c r="CC525" s="316"/>
      <c r="CM525" s="316"/>
      <c r="CW525" s="316"/>
      <c r="DG525" s="316"/>
      <c r="DQ525" s="316"/>
      <c r="EA525" s="316"/>
      <c r="EK525" s="316"/>
      <c r="EU525" s="316"/>
      <c r="FE525" s="316"/>
      <c r="FO525" s="316"/>
      <c r="FY525" s="316"/>
      <c r="GI525" s="316"/>
      <c r="GS525" s="316"/>
      <c r="HC525" s="316"/>
      <c r="HM525" s="316"/>
      <c r="HW525" s="316"/>
    </row>
    <row r="526" s="3" customFormat="true" x14ac:dyDescent="0.25">
      <c r="A526" s="316"/>
      <c r="K526" s="316"/>
      <c r="U526" s="316"/>
      <c r="AE526" s="316"/>
      <c r="AO526" s="316"/>
      <c r="AY526" s="316"/>
      <c r="AZ526" s="316"/>
      <c r="BI526" s="316"/>
      <c r="BS526" s="316"/>
      <c r="CC526" s="316"/>
      <c r="CM526" s="316"/>
      <c r="CW526" s="316"/>
      <c r="DG526" s="316"/>
      <c r="DQ526" s="316"/>
      <c r="EA526" s="316"/>
      <c r="EK526" s="316"/>
      <c r="EU526" s="316"/>
      <c r="FE526" s="316"/>
      <c r="FO526" s="316"/>
      <c r="FY526" s="316"/>
      <c r="GI526" s="316"/>
      <c r="GS526" s="316"/>
      <c r="HC526" s="316"/>
      <c r="HM526" s="316"/>
      <c r="HW526" s="316"/>
    </row>
    <row r="527" s="3" customFormat="true" x14ac:dyDescent="0.25">
      <c r="A527" s="316"/>
      <c r="K527" s="316"/>
      <c r="U527" s="316"/>
      <c r="AE527" s="316"/>
      <c r="AO527" s="316"/>
      <c r="AY527" s="316"/>
      <c r="AZ527" s="316"/>
      <c r="BI527" s="316"/>
      <c r="BS527" s="316"/>
      <c r="CC527" s="316"/>
      <c r="CM527" s="316"/>
      <c r="CW527" s="316"/>
      <c r="DG527" s="316"/>
      <c r="DQ527" s="316"/>
      <c r="EA527" s="316"/>
      <c r="EK527" s="316"/>
      <c r="EU527" s="316"/>
      <c r="FE527" s="316"/>
      <c r="FO527" s="316"/>
      <c r="FY527" s="316"/>
      <c r="GI527" s="316"/>
      <c r="GS527" s="316"/>
      <c r="HC527" s="316"/>
      <c r="HM527" s="316"/>
      <c r="HW527" s="316"/>
    </row>
    <row r="528" s="3" customFormat="true" x14ac:dyDescent="0.25">
      <c r="A528" s="316"/>
      <c r="K528" s="316"/>
      <c r="U528" s="316"/>
      <c r="AE528" s="316"/>
      <c r="AO528" s="316"/>
      <c r="AY528" s="316"/>
      <c r="AZ528" s="316"/>
      <c r="BI528" s="316"/>
      <c r="BS528" s="316"/>
      <c r="CC528" s="316"/>
      <c r="CM528" s="316"/>
      <c r="CW528" s="316"/>
      <c r="DG528" s="316"/>
      <c r="DQ528" s="316"/>
      <c r="EA528" s="316"/>
      <c r="EK528" s="316"/>
      <c r="EU528" s="316"/>
      <c r="FE528" s="316"/>
      <c r="FO528" s="316"/>
      <c r="FY528" s="316"/>
      <c r="GI528" s="316"/>
      <c r="GS528" s="316"/>
      <c r="HC528" s="316"/>
      <c r="HM528" s="316"/>
      <c r="HW528" s="316"/>
    </row>
    <row r="529" s="3" customFormat="true" x14ac:dyDescent="0.25">
      <c r="A529" s="316"/>
      <c r="K529" s="316"/>
      <c r="U529" s="316"/>
      <c r="AE529" s="316"/>
      <c r="AO529" s="316"/>
      <c r="AY529" s="316"/>
      <c r="AZ529" s="316"/>
      <c r="BI529" s="316"/>
      <c r="BS529" s="316"/>
      <c r="CC529" s="316"/>
      <c r="CM529" s="316"/>
      <c r="CW529" s="316"/>
      <c r="DG529" s="316"/>
      <c r="DQ529" s="316"/>
      <c r="EA529" s="316"/>
      <c r="EK529" s="316"/>
      <c r="EU529" s="316"/>
      <c r="FE529" s="316"/>
      <c r="FO529" s="316"/>
      <c r="FY529" s="316"/>
      <c r="GI529" s="316"/>
      <c r="GS529" s="316"/>
      <c r="HC529" s="316"/>
      <c r="HM529" s="316"/>
      <c r="HW529" s="316"/>
    </row>
    <row r="530" s="3" customFormat="true" x14ac:dyDescent="0.25">
      <c r="A530" s="316"/>
      <c r="K530" s="316"/>
      <c r="U530" s="316"/>
      <c r="AE530" s="316"/>
      <c r="AO530" s="316"/>
      <c r="AY530" s="316"/>
      <c r="AZ530" s="316"/>
      <c r="BI530" s="316"/>
      <c r="BS530" s="316"/>
      <c r="CC530" s="316"/>
      <c r="CM530" s="316"/>
      <c r="CW530" s="316"/>
      <c r="DG530" s="316"/>
      <c r="DQ530" s="316"/>
      <c r="EA530" s="316"/>
      <c r="EK530" s="316"/>
      <c r="EU530" s="316"/>
      <c r="FE530" s="316"/>
      <c r="FO530" s="316"/>
      <c r="FY530" s="316"/>
      <c r="GI530" s="316"/>
      <c r="GS530" s="316"/>
      <c r="HC530" s="316"/>
      <c r="HM530" s="316"/>
      <c r="HW530" s="316"/>
    </row>
    <row r="531" s="3" customFormat="true" x14ac:dyDescent="0.25">
      <c r="A531" s="316"/>
      <c r="K531" s="316"/>
      <c r="U531" s="316"/>
      <c r="AE531" s="316"/>
      <c r="AO531" s="316"/>
      <c r="AY531" s="316"/>
      <c r="AZ531" s="316"/>
      <c r="BI531" s="316"/>
      <c r="BS531" s="316"/>
      <c r="CC531" s="316"/>
      <c r="CM531" s="316"/>
      <c r="CW531" s="316"/>
      <c r="DG531" s="316"/>
      <c r="DQ531" s="316"/>
      <c r="EA531" s="316"/>
      <c r="EK531" s="316"/>
      <c r="EU531" s="316"/>
      <c r="FE531" s="316"/>
      <c r="FO531" s="316"/>
      <c r="FY531" s="316"/>
      <c r="GI531" s="316"/>
      <c r="GS531" s="316"/>
      <c r="HC531" s="316"/>
      <c r="HM531" s="316"/>
      <c r="HW531" s="316"/>
    </row>
    <row r="532" s="3" customFormat="true" x14ac:dyDescent="0.25">
      <c r="A532" s="316"/>
      <c r="K532" s="316"/>
      <c r="U532" s="316"/>
      <c r="AE532" s="316"/>
      <c r="AO532" s="316"/>
      <c r="AY532" s="316"/>
      <c r="AZ532" s="316"/>
      <c r="BI532" s="316"/>
      <c r="BS532" s="316"/>
      <c r="CC532" s="316"/>
      <c r="CM532" s="316"/>
      <c r="CW532" s="316"/>
      <c r="DG532" s="316"/>
      <c r="DQ532" s="316"/>
      <c r="EA532" s="316"/>
      <c r="EK532" s="316"/>
      <c r="EU532" s="316"/>
      <c r="FE532" s="316"/>
      <c r="FO532" s="316"/>
      <c r="FY532" s="316"/>
      <c r="GI532" s="316"/>
      <c r="GS532" s="316"/>
      <c r="HC532" s="316"/>
      <c r="HM532" s="316"/>
      <c r="HW532" s="316"/>
    </row>
    <row r="533" s="3" customFormat="true" x14ac:dyDescent="0.25">
      <c r="A533" s="316"/>
      <c r="K533" s="316"/>
      <c r="U533" s="316"/>
      <c r="AE533" s="316"/>
      <c r="AO533" s="316"/>
      <c r="AY533" s="316"/>
      <c r="AZ533" s="316"/>
      <c r="BI533" s="316"/>
      <c r="BS533" s="316"/>
      <c r="CC533" s="316"/>
      <c r="CM533" s="316"/>
      <c r="CW533" s="316"/>
      <c r="DG533" s="316"/>
      <c r="DQ533" s="316"/>
      <c r="EA533" s="316"/>
      <c r="EK533" s="316"/>
      <c r="EU533" s="316"/>
      <c r="FE533" s="316"/>
      <c r="FO533" s="316"/>
      <c r="FY533" s="316"/>
      <c r="GI533" s="316"/>
      <c r="GS533" s="316"/>
      <c r="HC533" s="316"/>
      <c r="HM533" s="316"/>
      <c r="HW533" s="316"/>
    </row>
    <row r="534" s="3" customFormat="true" x14ac:dyDescent="0.25">
      <c r="A534" s="316"/>
      <c r="K534" s="316"/>
      <c r="U534" s="316"/>
      <c r="AE534" s="316"/>
      <c r="AO534" s="316"/>
      <c r="AY534" s="316"/>
      <c r="AZ534" s="316"/>
      <c r="BI534" s="316"/>
      <c r="BS534" s="316"/>
      <c r="CC534" s="316"/>
      <c r="CM534" s="316"/>
      <c r="CW534" s="316"/>
      <c r="DG534" s="316"/>
      <c r="DQ534" s="316"/>
      <c r="EA534" s="316"/>
      <c r="EK534" s="316"/>
      <c r="EU534" s="316"/>
      <c r="FE534" s="316"/>
      <c r="FO534" s="316"/>
      <c r="FY534" s="316"/>
      <c r="GI534" s="316"/>
      <c r="GS534" s="316"/>
      <c r="HC534" s="316"/>
      <c r="HM534" s="316"/>
      <c r="HW534" s="316"/>
    </row>
    <row r="535" s="3" customFormat="true" x14ac:dyDescent="0.25">
      <c r="A535" s="316"/>
      <c r="K535" s="316"/>
      <c r="U535" s="316"/>
      <c r="AE535" s="316"/>
      <c r="AO535" s="316"/>
      <c r="AY535" s="316"/>
      <c r="AZ535" s="316"/>
      <c r="BI535" s="316"/>
      <c r="BS535" s="316"/>
      <c r="CC535" s="316"/>
      <c r="CM535" s="316"/>
      <c r="CW535" s="316"/>
      <c r="DG535" s="316"/>
      <c r="DQ535" s="316"/>
      <c r="EA535" s="316"/>
      <c r="EK535" s="316"/>
      <c r="EU535" s="316"/>
      <c r="FE535" s="316"/>
      <c r="FO535" s="316"/>
      <c r="FY535" s="316"/>
      <c r="GI535" s="316"/>
      <c r="GS535" s="316"/>
      <c r="HC535" s="316"/>
      <c r="HM535" s="316"/>
      <c r="HW535" s="316"/>
    </row>
    <row r="536" s="3" customFormat="true" x14ac:dyDescent="0.25">
      <c r="A536" s="316"/>
      <c r="K536" s="316"/>
      <c r="U536" s="316"/>
      <c r="AE536" s="316"/>
      <c r="AO536" s="316"/>
      <c r="AY536" s="316"/>
      <c r="AZ536" s="316"/>
      <c r="BI536" s="316"/>
      <c r="BS536" s="316"/>
      <c r="CC536" s="316"/>
      <c r="CM536" s="316"/>
      <c r="CW536" s="316"/>
      <c r="DG536" s="316"/>
      <c r="DQ536" s="316"/>
      <c r="EA536" s="316"/>
      <c r="EK536" s="316"/>
      <c r="EU536" s="316"/>
      <c r="FE536" s="316"/>
      <c r="FO536" s="316"/>
      <c r="FY536" s="316"/>
      <c r="GI536" s="316"/>
      <c r="GS536" s="316"/>
      <c r="HC536" s="316"/>
      <c r="HM536" s="316"/>
      <c r="HW536" s="316"/>
    </row>
    <row r="537" s="3" customFormat="true" x14ac:dyDescent="0.25">
      <c r="A537" s="316"/>
      <c r="K537" s="316"/>
      <c r="U537" s="316"/>
      <c r="AE537" s="316"/>
      <c r="AO537" s="316"/>
      <c r="AY537" s="316"/>
      <c r="AZ537" s="316"/>
      <c r="BI537" s="316"/>
      <c r="BS537" s="316"/>
      <c r="CC537" s="316"/>
      <c r="CM537" s="316"/>
      <c r="CW537" s="316"/>
      <c r="DG537" s="316"/>
      <c r="DQ537" s="316"/>
      <c r="EA537" s="316"/>
      <c r="EK537" s="316"/>
      <c r="EU537" s="316"/>
      <c r="FE537" s="316"/>
      <c r="FO537" s="316"/>
      <c r="FY537" s="316"/>
      <c r="GI537" s="316"/>
      <c r="GS537" s="316"/>
      <c r="HC537" s="316"/>
      <c r="HM537" s="316"/>
      <c r="HW537" s="316"/>
    </row>
    <row r="538" s="3" customFormat="true" x14ac:dyDescent="0.25">
      <c r="A538" s="316"/>
      <c r="K538" s="316"/>
      <c r="U538" s="316"/>
      <c r="AE538" s="316"/>
      <c r="AO538" s="316"/>
      <c r="AY538" s="316"/>
      <c r="AZ538" s="316"/>
      <c r="BI538" s="316"/>
      <c r="BS538" s="316"/>
      <c r="CC538" s="316"/>
      <c r="CM538" s="316"/>
      <c r="CW538" s="316"/>
      <c r="DG538" s="316"/>
      <c r="DQ538" s="316"/>
      <c r="EA538" s="316"/>
      <c r="EK538" s="316"/>
      <c r="EU538" s="316"/>
      <c r="FE538" s="316"/>
      <c r="FO538" s="316"/>
      <c r="FY538" s="316"/>
      <c r="GI538" s="316"/>
      <c r="GS538" s="316"/>
      <c r="HC538" s="316"/>
      <c r="HM538" s="316"/>
      <c r="HW538" s="316"/>
    </row>
    <row r="539" s="3" customFormat="true" x14ac:dyDescent="0.25">
      <c r="A539" s="316"/>
      <c r="K539" s="316"/>
      <c r="U539" s="316"/>
      <c r="AE539" s="316"/>
      <c r="AO539" s="316"/>
      <c r="AY539" s="316"/>
      <c r="AZ539" s="316"/>
      <c r="BI539" s="316"/>
      <c r="BS539" s="316"/>
      <c r="CC539" s="316"/>
      <c r="CM539" s="316"/>
      <c r="CW539" s="316"/>
      <c r="DG539" s="316"/>
      <c r="DQ539" s="316"/>
      <c r="EA539" s="316"/>
      <c r="EK539" s="316"/>
      <c r="EU539" s="316"/>
      <c r="FE539" s="316"/>
      <c r="FO539" s="316"/>
      <c r="FY539" s="316"/>
      <c r="GI539" s="316"/>
      <c r="GS539" s="316"/>
      <c r="HC539" s="316"/>
      <c r="HM539" s="316"/>
      <c r="HW539" s="316"/>
    </row>
    <row r="540" s="3" customFormat="true" x14ac:dyDescent="0.25">
      <c r="A540" s="316"/>
      <c r="K540" s="316"/>
      <c r="U540" s="316"/>
      <c r="AE540" s="316"/>
      <c r="AO540" s="316"/>
      <c r="AY540" s="316"/>
      <c r="AZ540" s="316"/>
      <c r="BI540" s="316"/>
      <c r="BS540" s="316"/>
      <c r="CC540" s="316"/>
      <c r="CM540" s="316"/>
      <c r="CW540" s="316"/>
      <c r="DG540" s="316"/>
      <c r="DQ540" s="316"/>
      <c r="EA540" s="316"/>
      <c r="EK540" s="316"/>
      <c r="EU540" s="316"/>
      <c r="FE540" s="316"/>
      <c r="FO540" s="316"/>
      <c r="FY540" s="316"/>
      <c r="GI540" s="316"/>
      <c r="GS540" s="316"/>
      <c r="HC540" s="316"/>
      <c r="HM540" s="316"/>
      <c r="HW540" s="316"/>
    </row>
    <row r="541" s="3" customFormat="true" x14ac:dyDescent="0.25">
      <c r="A541" s="316"/>
      <c r="K541" s="316"/>
      <c r="U541" s="316"/>
      <c r="AE541" s="316"/>
      <c r="AO541" s="316"/>
      <c r="AY541" s="316"/>
      <c r="AZ541" s="316"/>
      <c r="BI541" s="316"/>
      <c r="BS541" s="316"/>
      <c r="CC541" s="316"/>
      <c r="CM541" s="316"/>
      <c r="CW541" s="316"/>
      <c r="DG541" s="316"/>
      <c r="DQ541" s="316"/>
      <c r="EA541" s="316"/>
      <c r="EK541" s="316"/>
      <c r="EU541" s="316"/>
      <c r="FE541" s="316"/>
      <c r="FO541" s="316"/>
      <c r="FY541" s="316"/>
      <c r="GI541" s="316"/>
      <c r="GS541" s="316"/>
      <c r="HC541" s="316"/>
      <c r="HM541" s="316"/>
      <c r="HW541" s="316"/>
    </row>
    <row r="542" s="3" customFormat="true" x14ac:dyDescent="0.25">
      <c r="A542" s="316"/>
      <c r="K542" s="316"/>
      <c r="U542" s="316"/>
      <c r="AE542" s="316"/>
      <c r="AO542" s="316"/>
      <c r="AY542" s="316"/>
      <c r="AZ542" s="316"/>
      <c r="BI542" s="316"/>
      <c r="BS542" s="316"/>
      <c r="CC542" s="316"/>
      <c r="CM542" s="316"/>
      <c r="CW542" s="316"/>
      <c r="DG542" s="316"/>
      <c r="DQ542" s="316"/>
      <c r="EA542" s="316"/>
      <c r="EK542" s="316"/>
      <c r="EU542" s="316"/>
      <c r="FE542" s="316"/>
      <c r="FO542" s="316"/>
      <c r="FY542" s="316"/>
      <c r="GI542" s="316"/>
      <c r="GS542" s="316"/>
      <c r="HC542" s="316"/>
      <c r="HM542" s="316"/>
      <c r="HW542" s="316"/>
    </row>
    <row r="543" s="3" customFormat="true" x14ac:dyDescent="0.25">
      <c r="A543" s="316"/>
      <c r="K543" s="316"/>
      <c r="U543" s="316"/>
      <c r="AE543" s="316"/>
      <c r="AO543" s="316"/>
      <c r="AY543" s="316"/>
      <c r="AZ543" s="316"/>
      <c r="BI543" s="316"/>
      <c r="BS543" s="316"/>
      <c r="CC543" s="316"/>
      <c r="CM543" s="316"/>
      <c r="CW543" s="316"/>
      <c r="DG543" s="316"/>
      <c r="DQ543" s="316"/>
      <c r="EA543" s="316"/>
      <c r="EK543" s="316"/>
      <c r="EU543" s="316"/>
      <c r="FE543" s="316"/>
      <c r="FO543" s="316"/>
      <c r="FY543" s="316"/>
      <c r="GI543" s="316"/>
      <c r="GS543" s="316"/>
      <c r="HC543" s="316"/>
      <c r="HM543" s="316"/>
      <c r="HW543" s="316"/>
    </row>
    <row r="544" s="3" customFormat="true" x14ac:dyDescent="0.25">
      <c r="A544" s="316"/>
      <c r="K544" s="316"/>
      <c r="U544" s="316"/>
      <c r="AE544" s="316"/>
      <c r="AO544" s="316"/>
      <c r="AY544" s="316"/>
      <c r="AZ544" s="316"/>
      <c r="BI544" s="316"/>
      <c r="BS544" s="316"/>
      <c r="CC544" s="316"/>
      <c r="CM544" s="316"/>
      <c r="CW544" s="316"/>
      <c r="DG544" s="316"/>
      <c r="DQ544" s="316"/>
      <c r="EA544" s="316"/>
      <c r="EK544" s="316"/>
      <c r="EU544" s="316"/>
      <c r="FE544" s="316"/>
      <c r="FO544" s="316"/>
      <c r="FY544" s="316"/>
      <c r="GI544" s="316"/>
      <c r="GS544" s="316"/>
      <c r="HC544" s="316"/>
      <c r="HM544" s="316"/>
      <c r="HW544" s="316"/>
    </row>
    <row r="545" s="3" customFormat="true" x14ac:dyDescent="0.25">
      <c r="A545" s="316"/>
      <c r="K545" s="316"/>
      <c r="U545" s="316"/>
      <c r="AE545" s="316"/>
      <c r="AO545" s="316"/>
      <c r="AY545" s="316"/>
      <c r="AZ545" s="316"/>
      <c r="BI545" s="316"/>
      <c r="BS545" s="316"/>
      <c r="CC545" s="316"/>
      <c r="CM545" s="316"/>
      <c r="CW545" s="316"/>
      <c r="DG545" s="316"/>
      <c r="DQ545" s="316"/>
      <c r="EA545" s="316"/>
      <c r="EK545" s="316"/>
      <c r="EU545" s="316"/>
      <c r="FE545" s="316"/>
      <c r="FO545" s="316"/>
      <c r="FY545" s="316"/>
      <c r="GI545" s="316"/>
      <c r="GS545" s="316"/>
      <c r="HC545" s="316"/>
      <c r="HM545" s="316"/>
      <c r="HW545" s="316"/>
    </row>
    <row r="546" s="3" customFormat="true" x14ac:dyDescent="0.25">
      <c r="A546" s="316"/>
      <c r="K546" s="316"/>
      <c r="U546" s="316"/>
      <c r="AE546" s="316"/>
      <c r="AO546" s="316"/>
      <c r="AY546" s="316"/>
      <c r="AZ546" s="316"/>
      <c r="BI546" s="316"/>
      <c r="BS546" s="316"/>
      <c r="CC546" s="316"/>
      <c r="CM546" s="316"/>
      <c r="CW546" s="316"/>
      <c r="DG546" s="316"/>
      <c r="DQ546" s="316"/>
      <c r="EA546" s="316"/>
      <c r="EK546" s="316"/>
      <c r="EU546" s="316"/>
      <c r="FE546" s="316"/>
      <c r="FO546" s="316"/>
      <c r="FY546" s="316"/>
      <c r="GI546" s="316"/>
      <c r="GS546" s="316"/>
      <c r="HC546" s="316"/>
      <c r="HM546" s="316"/>
      <c r="HW546" s="316"/>
    </row>
    <row r="547" s="3" customFormat="true" x14ac:dyDescent="0.25">
      <c r="A547" s="316"/>
      <c r="K547" s="316"/>
      <c r="U547" s="316"/>
      <c r="AE547" s="316"/>
      <c r="AO547" s="316"/>
      <c r="AY547" s="316"/>
      <c r="AZ547" s="316"/>
      <c r="BI547" s="316"/>
      <c r="BS547" s="316"/>
      <c r="CC547" s="316"/>
      <c r="CM547" s="316"/>
      <c r="CW547" s="316"/>
      <c r="DG547" s="316"/>
      <c r="DQ547" s="316"/>
      <c r="EA547" s="316"/>
      <c r="EK547" s="316"/>
      <c r="EU547" s="316"/>
      <c r="FE547" s="316"/>
      <c r="FO547" s="316"/>
      <c r="FY547" s="316"/>
      <c r="GI547" s="316"/>
      <c r="GS547" s="316"/>
      <c r="HC547" s="316"/>
      <c r="HM547" s="316"/>
      <c r="HW547" s="316"/>
    </row>
    <row r="548" s="3" customFormat="true" x14ac:dyDescent="0.25">
      <c r="A548" s="316"/>
      <c r="K548" s="316"/>
      <c r="U548" s="316"/>
      <c r="AE548" s="316"/>
      <c r="AO548" s="316"/>
      <c r="AY548" s="316"/>
      <c r="AZ548" s="316"/>
      <c r="BI548" s="316"/>
      <c r="BS548" s="316"/>
      <c r="CC548" s="316"/>
      <c r="CM548" s="316"/>
      <c r="CW548" s="316"/>
      <c r="DG548" s="316"/>
      <c r="DQ548" s="316"/>
      <c r="EA548" s="316"/>
      <c r="EK548" s="316"/>
      <c r="EU548" s="316"/>
      <c r="FE548" s="316"/>
      <c r="FO548" s="316"/>
      <c r="FY548" s="316"/>
      <c r="GI548" s="316"/>
      <c r="GS548" s="316"/>
      <c r="HC548" s="316"/>
      <c r="HM548" s="316"/>
      <c r="HW548" s="316"/>
    </row>
    <row r="549" s="3" customFormat="true" x14ac:dyDescent="0.25">
      <c r="A549" s="316"/>
      <c r="K549" s="316"/>
      <c r="U549" s="316"/>
      <c r="AE549" s="316"/>
      <c r="AO549" s="316"/>
      <c r="AY549" s="316"/>
      <c r="AZ549" s="316"/>
      <c r="BI549" s="316"/>
      <c r="BS549" s="316"/>
      <c r="CC549" s="316"/>
      <c r="CM549" s="316"/>
      <c r="CW549" s="316"/>
      <c r="DG549" s="316"/>
      <c r="DQ549" s="316"/>
      <c r="EA549" s="316"/>
      <c r="EK549" s="316"/>
      <c r="EU549" s="316"/>
      <c r="FE549" s="316"/>
      <c r="FO549" s="316"/>
      <c r="FY549" s="316"/>
      <c r="GI549" s="316"/>
      <c r="GS549" s="316"/>
      <c r="HC549" s="316"/>
      <c r="HM549" s="316"/>
      <c r="HW549" s="316"/>
    </row>
    <row r="550" s="3" customFormat="true" x14ac:dyDescent="0.25">
      <c r="A550" s="316"/>
      <c r="K550" s="316"/>
      <c r="U550" s="316"/>
      <c r="AE550" s="316"/>
      <c r="AO550" s="316"/>
      <c r="AY550" s="316"/>
      <c r="AZ550" s="316"/>
      <c r="BI550" s="316"/>
      <c r="BS550" s="316"/>
      <c r="CC550" s="316"/>
      <c r="CM550" s="316"/>
      <c r="CW550" s="316"/>
      <c r="DG550" s="316"/>
      <c r="DQ550" s="316"/>
      <c r="EA550" s="316"/>
      <c r="EK550" s="316"/>
      <c r="EU550" s="316"/>
      <c r="FE550" s="316"/>
      <c r="FO550" s="316"/>
      <c r="FY550" s="316"/>
      <c r="GI550" s="316"/>
      <c r="GS550" s="316"/>
      <c r="HC550" s="316"/>
      <c r="HM550" s="316"/>
      <c r="HW550" s="316"/>
    </row>
    <row r="551" s="3" customFormat="true" x14ac:dyDescent="0.25">
      <c r="A551" s="316"/>
      <c r="K551" s="316"/>
      <c r="U551" s="316"/>
      <c r="AE551" s="316"/>
      <c r="AO551" s="316"/>
      <c r="AY551" s="316"/>
      <c r="AZ551" s="316"/>
      <c r="BI551" s="316"/>
      <c r="BS551" s="316"/>
      <c r="CC551" s="316"/>
      <c r="CM551" s="316"/>
      <c r="CW551" s="316"/>
      <c r="DG551" s="316"/>
      <c r="DQ551" s="316"/>
      <c r="EA551" s="316"/>
      <c r="EK551" s="316"/>
      <c r="EU551" s="316"/>
      <c r="FE551" s="316"/>
      <c r="FO551" s="316"/>
      <c r="FY551" s="316"/>
      <c r="GI551" s="316"/>
      <c r="GS551" s="316"/>
      <c r="HC551" s="316"/>
      <c r="HM551" s="316"/>
      <c r="HW551" s="316"/>
    </row>
    <row r="552" s="3" customFormat="true" x14ac:dyDescent="0.25">
      <c r="A552" s="316"/>
      <c r="K552" s="316"/>
      <c r="U552" s="316"/>
      <c r="AE552" s="316"/>
      <c r="AO552" s="316"/>
      <c r="AY552" s="316"/>
      <c r="AZ552" s="316"/>
      <c r="BI552" s="316"/>
      <c r="BS552" s="316"/>
      <c r="CC552" s="316"/>
      <c r="CM552" s="316"/>
      <c r="CW552" s="316"/>
      <c r="DG552" s="316"/>
      <c r="DQ552" s="316"/>
      <c r="EA552" s="316"/>
      <c r="EK552" s="316"/>
      <c r="EU552" s="316"/>
      <c r="FE552" s="316"/>
      <c r="FO552" s="316"/>
      <c r="FY552" s="316"/>
      <c r="GI552" s="316"/>
      <c r="GS552" s="316"/>
      <c r="HC552" s="316"/>
      <c r="HM552" s="316"/>
      <c r="HW552" s="316"/>
    </row>
    <row r="553" s="3" customFormat="true" x14ac:dyDescent="0.25">
      <c r="A553" s="316"/>
      <c r="K553" s="316"/>
      <c r="U553" s="316"/>
      <c r="AE553" s="316"/>
      <c r="AO553" s="316"/>
      <c r="AY553" s="316"/>
      <c r="AZ553" s="316"/>
      <c r="BI553" s="316"/>
      <c r="BS553" s="316"/>
      <c r="CC553" s="316"/>
      <c r="CM553" s="316"/>
      <c r="CW553" s="316"/>
      <c r="DG553" s="316"/>
      <c r="DQ553" s="316"/>
      <c r="EA553" s="316"/>
      <c r="EK553" s="316"/>
      <c r="EU553" s="316"/>
      <c r="FE553" s="316"/>
      <c r="FO553" s="316"/>
      <c r="FY553" s="316"/>
      <c r="GI553" s="316"/>
      <c r="GS553" s="316"/>
      <c r="HC553" s="316"/>
      <c r="HM553" s="316"/>
      <c r="HW553" s="316"/>
    </row>
    <row r="554" s="3" customFormat="true" x14ac:dyDescent="0.25">
      <c r="A554" s="316"/>
      <c r="K554" s="316"/>
      <c r="U554" s="316"/>
      <c r="AE554" s="316"/>
      <c r="AO554" s="316"/>
      <c r="AY554" s="316"/>
      <c r="AZ554" s="316"/>
      <c r="BI554" s="316"/>
      <c r="BS554" s="316"/>
      <c r="CC554" s="316"/>
      <c r="CM554" s="316"/>
      <c r="CW554" s="316"/>
      <c r="DG554" s="316"/>
      <c r="DQ554" s="316"/>
      <c r="EA554" s="316"/>
      <c r="EK554" s="316"/>
      <c r="EU554" s="316"/>
      <c r="FE554" s="316"/>
      <c r="FO554" s="316"/>
      <c r="FY554" s="316"/>
      <c r="GI554" s="316"/>
      <c r="GS554" s="316"/>
      <c r="HC554" s="316"/>
      <c r="HM554" s="316"/>
      <c r="HW554" s="316"/>
    </row>
    <row r="555" s="3" customFormat="true" x14ac:dyDescent="0.25">
      <c r="A555" s="316"/>
      <c r="K555" s="316"/>
      <c r="U555" s="316"/>
      <c r="AE555" s="316"/>
      <c r="AO555" s="316"/>
      <c r="AY555" s="316"/>
      <c r="AZ555" s="316"/>
      <c r="BI555" s="316"/>
      <c r="BS555" s="316"/>
      <c r="CC555" s="316"/>
      <c r="CM555" s="316"/>
      <c r="CW555" s="316"/>
      <c r="DG555" s="316"/>
      <c r="DQ555" s="316"/>
      <c r="EA555" s="316"/>
      <c r="EK555" s="316"/>
      <c r="EU555" s="316"/>
      <c r="FE555" s="316"/>
      <c r="FO555" s="316"/>
      <c r="FY555" s="316"/>
      <c r="GI555" s="316"/>
      <c r="GS555" s="316"/>
      <c r="HC555" s="316"/>
      <c r="HM555" s="316"/>
      <c r="HW555" s="316"/>
    </row>
    <row r="556" s="3" customFormat="true" x14ac:dyDescent="0.25">
      <c r="A556" s="316"/>
      <c r="K556" s="316"/>
      <c r="U556" s="316"/>
      <c r="AE556" s="316"/>
      <c r="AO556" s="316"/>
      <c r="AY556" s="316"/>
      <c r="AZ556" s="316"/>
      <c r="BI556" s="316"/>
      <c r="BS556" s="316"/>
      <c r="CC556" s="316"/>
      <c r="CM556" s="316"/>
      <c r="CW556" s="316"/>
      <c r="DG556" s="316"/>
      <c r="DQ556" s="316"/>
      <c r="EA556" s="316"/>
      <c r="EK556" s="316"/>
      <c r="EU556" s="316"/>
      <c r="FE556" s="316"/>
      <c r="FO556" s="316"/>
      <c r="FY556" s="316"/>
      <c r="GI556" s="316"/>
      <c r="GS556" s="316"/>
      <c r="HC556" s="316"/>
      <c r="HM556" s="316"/>
      <c r="HW556" s="316"/>
    </row>
    <row r="557" s="3" customFormat="true" x14ac:dyDescent="0.25">
      <c r="A557" s="316"/>
      <c r="K557" s="316"/>
      <c r="U557" s="316"/>
      <c r="AE557" s="316"/>
      <c r="AO557" s="316"/>
      <c r="AY557" s="316"/>
      <c r="AZ557" s="316"/>
      <c r="BI557" s="316"/>
      <c r="BS557" s="316"/>
      <c r="CC557" s="316"/>
      <c r="CM557" s="316"/>
      <c r="CW557" s="316"/>
      <c r="DG557" s="316"/>
      <c r="DQ557" s="316"/>
      <c r="EA557" s="316"/>
      <c r="EK557" s="316"/>
      <c r="EU557" s="316"/>
      <c r="FE557" s="316"/>
      <c r="FO557" s="316"/>
      <c r="FY557" s="316"/>
      <c r="GI557" s="316"/>
      <c r="GS557" s="316"/>
      <c r="HC557" s="316"/>
      <c r="HM557" s="316"/>
      <c r="HW557" s="316"/>
    </row>
    <row r="558" s="3" customFormat="true" x14ac:dyDescent="0.25">
      <c r="A558" s="316"/>
      <c r="K558" s="316"/>
      <c r="U558" s="316"/>
      <c r="AE558" s="316"/>
      <c r="AO558" s="316"/>
      <c r="AY558" s="316"/>
      <c r="AZ558" s="316"/>
      <c r="BI558" s="316"/>
      <c r="BS558" s="316"/>
      <c r="CC558" s="316"/>
      <c r="CM558" s="316"/>
      <c r="CW558" s="316"/>
      <c r="DG558" s="316"/>
      <c r="DQ558" s="316"/>
      <c r="EA558" s="316"/>
      <c r="EK558" s="316"/>
      <c r="EU558" s="316"/>
      <c r="FE558" s="316"/>
      <c r="FO558" s="316"/>
      <c r="FY558" s="316"/>
      <c r="GI558" s="316"/>
      <c r="GS558" s="316"/>
      <c r="HC558" s="316"/>
      <c r="HM558" s="316"/>
      <c r="HW558" s="316"/>
    </row>
    <row r="559" s="3" customFormat="true" x14ac:dyDescent="0.25">
      <c r="A559" s="316"/>
      <c r="K559" s="316"/>
      <c r="U559" s="316"/>
      <c r="AE559" s="316"/>
      <c r="AO559" s="316"/>
      <c r="AY559" s="316"/>
      <c r="AZ559" s="316"/>
      <c r="BI559" s="316"/>
      <c r="BS559" s="316"/>
      <c r="CC559" s="316"/>
      <c r="CM559" s="316"/>
      <c r="CW559" s="316"/>
      <c r="DG559" s="316"/>
      <c r="DQ559" s="316"/>
      <c r="EA559" s="316"/>
      <c r="EK559" s="316"/>
      <c r="EU559" s="316"/>
      <c r="FE559" s="316"/>
      <c r="FO559" s="316"/>
      <c r="FY559" s="316"/>
      <c r="GI559" s="316"/>
      <c r="GS559" s="316"/>
      <c r="HC559" s="316"/>
      <c r="HM559" s="316"/>
      <c r="HW559" s="316"/>
    </row>
    <row r="560" s="3" customFormat="true" x14ac:dyDescent="0.25">
      <c r="A560" s="316"/>
      <c r="K560" s="316"/>
      <c r="U560" s="316"/>
      <c r="AE560" s="316"/>
      <c r="AO560" s="316"/>
      <c r="AY560" s="316"/>
      <c r="AZ560" s="316"/>
      <c r="BI560" s="316"/>
      <c r="BS560" s="316"/>
      <c r="CC560" s="316"/>
      <c r="CM560" s="316"/>
      <c r="CW560" s="316"/>
      <c r="DG560" s="316"/>
      <c r="DQ560" s="316"/>
      <c r="EA560" s="316"/>
      <c r="EK560" s="316"/>
      <c r="EU560" s="316"/>
      <c r="FE560" s="316"/>
      <c r="FO560" s="316"/>
      <c r="FY560" s="316"/>
      <c r="GI560" s="316"/>
      <c r="GS560" s="316"/>
      <c r="HC560" s="316"/>
      <c r="HM560" s="316"/>
      <c r="HW560" s="316"/>
    </row>
    <row r="561" s="3" customFormat="true" x14ac:dyDescent="0.25">
      <c r="A561" s="316"/>
      <c r="K561" s="316"/>
      <c r="U561" s="316"/>
      <c r="AE561" s="316"/>
      <c r="AO561" s="316"/>
      <c r="AY561" s="316"/>
      <c r="AZ561" s="316"/>
      <c r="BI561" s="316"/>
      <c r="BS561" s="316"/>
      <c r="CC561" s="316"/>
      <c r="CM561" s="316"/>
      <c r="CW561" s="316"/>
      <c r="DG561" s="316"/>
      <c r="DQ561" s="316"/>
      <c r="EA561" s="316"/>
      <c r="EK561" s="316"/>
      <c r="EU561" s="316"/>
      <c r="FE561" s="316"/>
      <c r="FO561" s="316"/>
      <c r="FY561" s="316"/>
      <c r="GI561" s="316"/>
      <c r="GS561" s="316"/>
      <c r="HC561" s="316"/>
      <c r="HM561" s="316"/>
      <c r="HW561" s="316"/>
    </row>
    <row r="562" s="3" customFormat="true" x14ac:dyDescent="0.25">
      <c r="A562" s="316"/>
      <c r="K562" s="316"/>
      <c r="U562" s="316"/>
      <c r="AE562" s="316"/>
      <c r="AO562" s="316"/>
      <c r="AY562" s="316"/>
      <c r="AZ562" s="316"/>
      <c r="BI562" s="316"/>
      <c r="BS562" s="316"/>
      <c r="CC562" s="316"/>
      <c r="CM562" s="316"/>
      <c r="CW562" s="316"/>
      <c r="DG562" s="316"/>
      <c r="DQ562" s="316"/>
      <c r="EA562" s="316"/>
      <c r="EK562" s="316"/>
      <c r="EU562" s="316"/>
      <c r="FE562" s="316"/>
      <c r="FO562" s="316"/>
      <c r="FY562" s="316"/>
      <c r="GI562" s="316"/>
      <c r="GS562" s="316"/>
      <c r="HC562" s="316"/>
      <c r="HM562" s="316"/>
      <c r="HW562" s="316"/>
    </row>
    <row r="563" s="3" customFormat="true" x14ac:dyDescent="0.25">
      <c r="A563" s="316"/>
      <c r="K563" s="316"/>
      <c r="U563" s="316"/>
      <c r="AE563" s="316"/>
      <c r="AO563" s="316"/>
      <c r="AY563" s="316"/>
      <c r="AZ563" s="316"/>
      <c r="BI563" s="316"/>
      <c r="BS563" s="316"/>
      <c r="CC563" s="316"/>
      <c r="CM563" s="316"/>
      <c r="CW563" s="316"/>
      <c r="DG563" s="316"/>
      <c r="DQ563" s="316"/>
      <c r="EA563" s="316"/>
      <c r="EK563" s="316"/>
      <c r="EU563" s="316"/>
      <c r="FE563" s="316"/>
      <c r="FO563" s="316"/>
      <c r="FY563" s="316"/>
      <c r="GI563" s="316"/>
      <c r="GS563" s="316"/>
      <c r="HC563" s="316"/>
      <c r="HM563" s="316"/>
      <c r="HW563" s="316"/>
    </row>
    <row r="564" s="3" customFormat="true" x14ac:dyDescent="0.25">
      <c r="A564" s="316"/>
      <c r="K564" s="316"/>
      <c r="U564" s="316"/>
      <c r="AE564" s="316"/>
      <c r="AO564" s="316"/>
      <c r="AY564" s="316"/>
      <c r="AZ564" s="316"/>
      <c r="BI564" s="316"/>
      <c r="BS564" s="316"/>
      <c r="CC564" s="316"/>
      <c r="CM564" s="316"/>
      <c r="CW564" s="316"/>
      <c r="DG564" s="316"/>
      <c r="DQ564" s="316"/>
      <c r="EA564" s="316"/>
      <c r="EK564" s="316"/>
      <c r="EU564" s="316"/>
      <c r="FE564" s="316"/>
      <c r="FO564" s="316"/>
      <c r="FY564" s="316"/>
      <c r="GI564" s="316"/>
      <c r="GS564" s="316"/>
      <c r="HC564" s="316"/>
      <c r="HM564" s="316"/>
      <c r="HW564" s="316"/>
    </row>
    <row r="565" s="3" customFormat="true" x14ac:dyDescent="0.25">
      <c r="A565" s="316"/>
      <c r="K565" s="316"/>
      <c r="U565" s="316"/>
      <c r="AE565" s="316"/>
      <c r="AO565" s="316"/>
      <c r="AY565" s="316"/>
      <c r="AZ565" s="316"/>
      <c r="BI565" s="316"/>
      <c r="BS565" s="316"/>
      <c r="CC565" s="316"/>
      <c r="CM565" s="316"/>
      <c r="CW565" s="316"/>
      <c r="DG565" s="316"/>
      <c r="DQ565" s="316"/>
      <c r="EA565" s="316"/>
      <c r="EK565" s="316"/>
      <c r="EU565" s="316"/>
      <c r="FE565" s="316"/>
      <c r="FO565" s="316"/>
      <c r="FY565" s="316"/>
      <c r="GI565" s="316"/>
      <c r="GS565" s="316"/>
      <c r="HC565" s="316"/>
      <c r="HM565" s="316"/>
      <c r="HW565" s="316"/>
    </row>
    <row r="566" s="3" customFormat="true" x14ac:dyDescent="0.25">
      <c r="A566" s="316"/>
      <c r="K566" s="316"/>
      <c r="U566" s="316"/>
      <c r="AE566" s="316"/>
      <c r="AO566" s="316"/>
      <c r="AY566" s="316"/>
      <c r="AZ566" s="316"/>
      <c r="BI566" s="316"/>
      <c r="BS566" s="316"/>
      <c r="CC566" s="316"/>
      <c r="CM566" s="316"/>
      <c r="CW566" s="316"/>
      <c r="DG566" s="316"/>
      <c r="DQ566" s="316"/>
      <c r="EA566" s="316"/>
      <c r="EK566" s="316"/>
      <c r="EU566" s="316"/>
      <c r="FE566" s="316"/>
      <c r="FO566" s="316"/>
      <c r="FY566" s="316"/>
      <c r="GI566" s="316"/>
      <c r="GS566" s="316"/>
      <c r="HC566" s="316"/>
      <c r="HM566" s="316"/>
      <c r="HW566" s="316"/>
    </row>
    <row r="567" s="3" customFormat="true" x14ac:dyDescent="0.25">
      <c r="A567" s="316"/>
      <c r="K567" s="316"/>
      <c r="U567" s="316"/>
      <c r="AE567" s="316"/>
      <c r="AO567" s="316"/>
      <c r="AY567" s="316"/>
      <c r="AZ567" s="316"/>
      <c r="BI567" s="316"/>
      <c r="BS567" s="316"/>
      <c r="CC567" s="316"/>
      <c r="CM567" s="316"/>
      <c r="CW567" s="316"/>
      <c r="DG567" s="316"/>
      <c r="DQ567" s="316"/>
      <c r="EA567" s="316"/>
      <c r="EK567" s="316"/>
      <c r="EU567" s="316"/>
      <c r="FE567" s="316"/>
      <c r="FO567" s="316"/>
      <c r="FY567" s="316"/>
      <c r="GI567" s="316"/>
      <c r="GS567" s="316"/>
      <c r="HC567" s="316"/>
      <c r="HM567" s="316"/>
      <c r="HW567" s="316"/>
    </row>
    <row r="568" s="3" customFormat="true" x14ac:dyDescent="0.25">
      <c r="A568" s="316"/>
      <c r="K568" s="316"/>
      <c r="U568" s="316"/>
      <c r="AE568" s="316"/>
      <c r="AO568" s="316"/>
      <c r="AY568" s="316"/>
      <c r="AZ568" s="316"/>
      <c r="BI568" s="316"/>
      <c r="BS568" s="316"/>
      <c r="CC568" s="316"/>
      <c r="CM568" s="316"/>
      <c r="CW568" s="316"/>
      <c r="DG568" s="316"/>
      <c r="DQ568" s="316"/>
      <c r="EA568" s="316"/>
      <c r="EK568" s="316"/>
      <c r="EU568" s="316"/>
      <c r="FE568" s="316"/>
      <c r="FO568" s="316"/>
      <c r="FY568" s="316"/>
      <c r="GI568" s="316"/>
      <c r="GS568" s="316"/>
      <c r="HC568" s="316"/>
      <c r="HM568" s="316"/>
      <c r="HW568" s="316"/>
    </row>
    <row r="569" s="3" customFormat="true" x14ac:dyDescent="0.25">
      <c r="A569" s="316"/>
      <c r="K569" s="316"/>
      <c r="U569" s="316"/>
      <c r="AE569" s="316"/>
      <c r="AO569" s="316"/>
      <c r="AY569" s="316"/>
      <c r="AZ569" s="316"/>
      <c r="BI569" s="316"/>
      <c r="BS569" s="316"/>
      <c r="CC569" s="316"/>
      <c r="CM569" s="316"/>
      <c r="CW569" s="316"/>
      <c r="DG569" s="316"/>
      <c r="DQ569" s="316"/>
      <c r="EA569" s="316"/>
      <c r="EK569" s="316"/>
      <c r="EU569" s="316"/>
      <c r="FE569" s="316"/>
      <c r="FO569" s="316"/>
      <c r="FY569" s="316"/>
      <c r="GI569" s="316"/>
      <c r="GS569" s="316"/>
      <c r="HC569" s="316"/>
      <c r="HM569" s="316"/>
      <c r="HW569" s="316"/>
    </row>
    <row r="570" s="3" customFormat="true" x14ac:dyDescent="0.25">
      <c r="A570" s="316"/>
      <c r="K570" s="316"/>
      <c r="U570" s="316"/>
      <c r="AE570" s="316"/>
      <c r="AO570" s="316"/>
      <c r="AY570" s="316"/>
      <c r="AZ570" s="316"/>
      <c r="BI570" s="316"/>
      <c r="BS570" s="316"/>
      <c r="CC570" s="316"/>
      <c r="CM570" s="316"/>
      <c r="CW570" s="316"/>
      <c r="DG570" s="316"/>
      <c r="DQ570" s="316"/>
      <c r="EA570" s="316"/>
      <c r="EK570" s="316"/>
      <c r="EU570" s="316"/>
      <c r="FE570" s="316"/>
      <c r="FO570" s="316"/>
      <c r="FY570" s="316"/>
      <c r="GI570" s="316"/>
      <c r="GS570" s="316"/>
      <c r="HC570" s="316"/>
      <c r="HM570" s="316"/>
      <c r="HW570" s="316"/>
    </row>
    <row r="571" s="3" customFormat="true" x14ac:dyDescent="0.25">
      <c r="A571" s="316"/>
      <c r="K571" s="316"/>
      <c r="U571" s="316"/>
      <c r="AE571" s="316"/>
      <c r="AO571" s="316"/>
      <c r="AY571" s="316"/>
      <c r="AZ571" s="316"/>
      <c r="BI571" s="316"/>
      <c r="BS571" s="316"/>
      <c r="CC571" s="316"/>
      <c r="CM571" s="316"/>
      <c r="CW571" s="316"/>
      <c r="DG571" s="316"/>
      <c r="DQ571" s="316"/>
      <c r="EA571" s="316"/>
      <c r="EK571" s="316"/>
      <c r="EU571" s="316"/>
      <c r="FE571" s="316"/>
      <c r="FO571" s="316"/>
      <c r="FY571" s="316"/>
      <c r="GI571" s="316"/>
      <c r="GS571" s="316"/>
      <c r="HC571" s="316"/>
      <c r="HM571" s="316"/>
      <c r="HW571" s="316"/>
    </row>
    <row r="572" s="3" customFormat="true" x14ac:dyDescent="0.25">
      <c r="A572" s="316"/>
      <c r="K572" s="316"/>
      <c r="U572" s="316"/>
      <c r="AE572" s="316"/>
      <c r="AO572" s="316"/>
      <c r="AY572" s="316"/>
      <c r="AZ572" s="316"/>
      <c r="BI572" s="316"/>
      <c r="BS572" s="316"/>
      <c r="CC572" s="316"/>
      <c r="CM572" s="316"/>
      <c r="CW572" s="316"/>
      <c r="DG572" s="316"/>
      <c r="DQ572" s="316"/>
      <c r="EA572" s="316"/>
      <c r="EK572" s="316"/>
      <c r="EU572" s="316"/>
      <c r="FE572" s="316"/>
      <c r="FO572" s="316"/>
      <c r="FY572" s="316"/>
      <c r="GI572" s="316"/>
      <c r="GS572" s="316"/>
      <c r="HC572" s="316"/>
      <c r="HM572" s="316"/>
      <c r="HW572" s="316"/>
    </row>
    <row r="573" s="3" customFormat="true" x14ac:dyDescent="0.25">
      <c r="A573" s="316"/>
      <c r="K573" s="316"/>
      <c r="U573" s="316"/>
      <c r="AE573" s="316"/>
      <c r="AO573" s="316"/>
      <c r="AY573" s="316"/>
      <c r="AZ573" s="316"/>
      <c r="BI573" s="316"/>
      <c r="BS573" s="316"/>
      <c r="CC573" s="316"/>
      <c r="CM573" s="316"/>
      <c r="CW573" s="316"/>
      <c r="DG573" s="316"/>
      <c r="DQ573" s="316"/>
      <c r="EA573" s="316"/>
      <c r="EK573" s="316"/>
      <c r="EU573" s="316"/>
      <c r="FE573" s="316"/>
      <c r="FO573" s="316"/>
      <c r="FY573" s="316"/>
      <c r="GI573" s="316"/>
      <c r="GS573" s="316"/>
      <c r="HC573" s="316"/>
      <c r="HM573" s="316"/>
      <c r="HW573" s="316"/>
    </row>
    <row r="574" s="3" customFormat="true" x14ac:dyDescent="0.25">
      <c r="A574" s="316"/>
      <c r="K574" s="316"/>
      <c r="U574" s="316"/>
      <c r="AE574" s="316"/>
      <c r="AO574" s="316"/>
      <c r="AY574" s="316"/>
      <c r="AZ574" s="316"/>
      <c r="BI574" s="316"/>
      <c r="BS574" s="316"/>
      <c r="CC574" s="316"/>
      <c r="CM574" s="316"/>
      <c r="CW574" s="316"/>
      <c r="DG574" s="316"/>
      <c r="DQ574" s="316"/>
      <c r="EA574" s="316"/>
      <c r="EK574" s="316"/>
      <c r="EU574" s="316"/>
      <c r="FE574" s="316"/>
      <c r="FO574" s="316"/>
      <c r="FY574" s="316"/>
      <c r="GI574" s="316"/>
      <c r="GS574" s="316"/>
      <c r="HC574" s="316"/>
      <c r="HM574" s="316"/>
      <c r="HW574" s="316"/>
    </row>
    <row r="575" s="3" customFormat="true" x14ac:dyDescent="0.25">
      <c r="A575" s="316"/>
      <c r="K575" s="316"/>
      <c r="U575" s="316"/>
      <c r="AE575" s="316"/>
      <c r="AO575" s="316"/>
      <c r="AY575" s="316"/>
      <c r="AZ575" s="316"/>
      <c r="BI575" s="316"/>
      <c r="BS575" s="316"/>
      <c r="CC575" s="316"/>
      <c r="CM575" s="316"/>
      <c r="CW575" s="316"/>
      <c r="DG575" s="316"/>
      <c r="DQ575" s="316"/>
      <c r="EA575" s="316"/>
      <c r="EK575" s="316"/>
      <c r="EU575" s="316"/>
      <c r="FE575" s="316"/>
      <c r="FO575" s="316"/>
      <c r="FY575" s="316"/>
      <c r="GI575" s="316"/>
      <c r="GS575" s="316"/>
      <c r="HC575" s="316"/>
      <c r="HM575" s="316"/>
      <c r="HW575" s="316"/>
    </row>
    <row r="576" s="3" customFormat="true" x14ac:dyDescent="0.25">
      <c r="A576" s="316"/>
      <c r="K576" s="316"/>
      <c r="U576" s="316"/>
      <c r="AE576" s="316"/>
      <c r="AO576" s="316"/>
      <c r="AY576" s="316"/>
      <c r="AZ576" s="316"/>
      <c r="BI576" s="316"/>
      <c r="BS576" s="316"/>
      <c r="CC576" s="316"/>
      <c r="CM576" s="316"/>
      <c r="CW576" s="316"/>
      <c r="DG576" s="316"/>
      <c r="DQ576" s="316"/>
      <c r="EA576" s="316"/>
      <c r="EK576" s="316"/>
      <c r="EU576" s="316"/>
      <c r="FE576" s="316"/>
      <c r="FO576" s="316"/>
      <c r="FY576" s="316"/>
      <c r="GI576" s="316"/>
      <c r="GS576" s="316"/>
      <c r="HC576" s="316"/>
      <c r="HM576" s="316"/>
      <c r="HW576" s="316"/>
    </row>
    <row r="577" s="3" customFormat="true" x14ac:dyDescent="0.25">
      <c r="A577" s="316"/>
      <c r="K577" s="316"/>
      <c r="U577" s="316"/>
      <c r="AE577" s="316"/>
      <c r="AO577" s="316"/>
      <c r="AY577" s="316"/>
      <c r="AZ577" s="316"/>
      <c r="BI577" s="316"/>
      <c r="BS577" s="316"/>
      <c r="CC577" s="316"/>
      <c r="CM577" s="316"/>
      <c r="CW577" s="316"/>
      <c r="DG577" s="316"/>
      <c r="DQ577" s="316"/>
      <c r="EA577" s="316"/>
      <c r="EK577" s="316"/>
      <c r="EU577" s="316"/>
      <c r="FE577" s="316"/>
      <c r="FO577" s="316"/>
      <c r="FY577" s="316"/>
      <c r="GI577" s="316"/>
      <c r="GS577" s="316"/>
      <c r="HC577" s="316"/>
      <c r="HM577" s="316"/>
      <c r="HW577" s="316"/>
    </row>
    <row r="578" s="3" customFormat="true" x14ac:dyDescent="0.25">
      <c r="A578" s="316"/>
      <c r="K578" s="316"/>
      <c r="U578" s="316"/>
      <c r="AE578" s="316"/>
      <c r="AO578" s="316"/>
      <c r="AY578" s="316"/>
      <c r="AZ578" s="316"/>
      <c r="BI578" s="316"/>
      <c r="BS578" s="316"/>
      <c r="CC578" s="316"/>
      <c r="CM578" s="316"/>
      <c r="CW578" s="316"/>
      <c r="DG578" s="316"/>
      <c r="DQ578" s="316"/>
      <c r="EA578" s="316"/>
      <c r="EK578" s="316"/>
      <c r="EU578" s="316"/>
      <c r="FE578" s="316"/>
      <c r="FO578" s="316"/>
      <c r="FY578" s="316"/>
      <c r="GI578" s="316"/>
      <c r="GS578" s="316"/>
      <c r="HC578" s="316"/>
      <c r="HM578" s="316"/>
      <c r="HW578" s="316"/>
    </row>
    <row r="579" s="3" customFormat="true" x14ac:dyDescent="0.25">
      <c r="A579" s="316"/>
      <c r="K579" s="316"/>
      <c r="U579" s="316"/>
      <c r="AE579" s="316"/>
      <c r="AO579" s="316"/>
      <c r="AY579" s="316"/>
      <c r="AZ579" s="316"/>
      <c r="BI579" s="316"/>
      <c r="BS579" s="316"/>
      <c r="CC579" s="316"/>
      <c r="CM579" s="316"/>
      <c r="CW579" s="316"/>
      <c r="DG579" s="316"/>
      <c r="DQ579" s="316"/>
      <c r="EA579" s="316"/>
      <c r="EK579" s="316"/>
      <c r="EU579" s="316"/>
      <c r="FE579" s="316"/>
      <c r="FO579" s="316"/>
      <c r="FY579" s="316"/>
      <c r="GI579" s="316"/>
      <c r="GS579" s="316"/>
      <c r="HC579" s="316"/>
      <c r="HM579" s="316"/>
      <c r="HW579" s="316"/>
    </row>
    <row r="580" s="3" customFormat="true" x14ac:dyDescent="0.25">
      <c r="A580" s="316"/>
      <c r="K580" s="316"/>
      <c r="U580" s="316"/>
      <c r="AE580" s="316"/>
      <c r="AO580" s="316"/>
      <c r="AY580" s="316"/>
      <c r="AZ580" s="316"/>
      <c r="BI580" s="316"/>
      <c r="BS580" s="316"/>
      <c r="CC580" s="316"/>
      <c r="CM580" s="316"/>
      <c r="CW580" s="316"/>
      <c r="DG580" s="316"/>
      <c r="DQ580" s="316"/>
      <c r="EA580" s="316"/>
      <c r="EK580" s="316"/>
      <c r="EU580" s="316"/>
      <c r="FE580" s="316"/>
      <c r="FO580" s="316"/>
      <c r="FY580" s="316"/>
      <c r="GI580" s="316"/>
      <c r="GS580" s="316"/>
      <c r="HC580" s="316"/>
      <c r="HM580" s="316"/>
      <c r="HW580" s="316"/>
    </row>
    <row r="581" s="3" customFormat="true" x14ac:dyDescent="0.25">
      <c r="A581" s="316"/>
      <c r="K581" s="316"/>
      <c r="U581" s="316"/>
      <c r="AE581" s="316"/>
      <c r="AO581" s="316"/>
      <c r="AY581" s="316"/>
      <c r="AZ581" s="316"/>
      <c r="BI581" s="316"/>
      <c r="BS581" s="316"/>
      <c r="CC581" s="316"/>
      <c r="CM581" s="316"/>
      <c r="CW581" s="316"/>
      <c r="DG581" s="316"/>
      <c r="DQ581" s="316"/>
      <c r="EA581" s="316"/>
      <c r="EK581" s="316"/>
      <c r="EU581" s="316"/>
      <c r="FE581" s="316"/>
      <c r="FO581" s="316"/>
      <c r="FY581" s="316"/>
      <c r="GI581" s="316"/>
      <c r="GS581" s="316"/>
      <c r="HC581" s="316"/>
      <c r="HM581" s="316"/>
      <c r="HW581" s="316"/>
    </row>
    <row r="582" s="3" customFormat="true" x14ac:dyDescent="0.25">
      <c r="A582" s="316"/>
      <c r="K582" s="316"/>
      <c r="U582" s="316"/>
      <c r="AE582" s="316"/>
      <c r="AO582" s="316"/>
      <c r="AY582" s="316"/>
      <c r="AZ582" s="316"/>
      <c r="BI582" s="316"/>
      <c r="BS582" s="316"/>
      <c r="CC582" s="316"/>
      <c r="CM582" s="316"/>
      <c r="CW582" s="316"/>
      <c r="DG582" s="316"/>
      <c r="DQ582" s="316"/>
      <c r="EA582" s="316"/>
      <c r="EK582" s="316"/>
      <c r="EU582" s="316"/>
      <c r="FE582" s="316"/>
      <c r="FO582" s="316"/>
      <c r="FY582" s="316"/>
      <c r="GI582" s="316"/>
      <c r="GS582" s="316"/>
      <c r="HC582" s="316"/>
      <c r="HM582" s="316"/>
      <c r="HW582" s="316"/>
    </row>
    <row r="583" s="3" customFormat="true" x14ac:dyDescent="0.25">
      <c r="A583" s="316"/>
      <c r="K583" s="316"/>
      <c r="U583" s="316"/>
      <c r="AE583" s="316"/>
      <c r="AO583" s="316"/>
      <c r="AY583" s="316"/>
      <c r="AZ583" s="316"/>
      <c r="BI583" s="316"/>
      <c r="BS583" s="316"/>
      <c r="CC583" s="316"/>
      <c r="CM583" s="316"/>
      <c r="CW583" s="316"/>
      <c r="DG583" s="316"/>
      <c r="DQ583" s="316"/>
      <c r="EA583" s="316"/>
      <c r="EK583" s="316"/>
      <c r="EU583" s="316"/>
      <c r="FE583" s="316"/>
      <c r="FO583" s="316"/>
      <c r="FY583" s="316"/>
      <c r="GI583" s="316"/>
      <c r="GS583" s="316"/>
      <c r="HC583" s="316"/>
      <c r="HM583" s="316"/>
      <c r="HW583" s="316"/>
    </row>
    <row r="584" s="3" customFormat="true" x14ac:dyDescent="0.25">
      <c r="A584" s="316"/>
      <c r="K584" s="316"/>
      <c r="U584" s="316"/>
      <c r="AE584" s="316"/>
      <c r="AO584" s="316"/>
      <c r="AY584" s="316"/>
      <c r="AZ584" s="316"/>
      <c r="BI584" s="316"/>
      <c r="BS584" s="316"/>
      <c r="CC584" s="316"/>
      <c r="CM584" s="316"/>
      <c r="CW584" s="316"/>
      <c r="DG584" s="316"/>
      <c r="DQ584" s="316"/>
      <c r="EA584" s="316"/>
      <c r="EK584" s="316"/>
      <c r="EU584" s="316"/>
      <c r="FE584" s="316"/>
      <c r="FO584" s="316"/>
      <c r="FY584" s="316"/>
      <c r="GI584" s="316"/>
      <c r="GS584" s="316"/>
      <c r="HC584" s="316"/>
      <c r="HM584" s="316"/>
      <c r="HW584" s="316"/>
    </row>
    <row r="585" s="3" customFormat="true" x14ac:dyDescent="0.25">
      <c r="A585" s="316"/>
      <c r="K585" s="316"/>
      <c r="U585" s="316"/>
      <c r="AE585" s="316"/>
      <c r="AO585" s="316"/>
      <c r="AY585" s="316"/>
      <c r="AZ585" s="316"/>
      <c r="BI585" s="316"/>
      <c r="BS585" s="316"/>
      <c r="CC585" s="316"/>
      <c r="CM585" s="316"/>
      <c r="CW585" s="316"/>
      <c r="DG585" s="316"/>
      <c r="DQ585" s="316"/>
      <c r="EA585" s="316"/>
      <c r="EK585" s="316"/>
      <c r="EU585" s="316"/>
      <c r="FE585" s="316"/>
      <c r="FO585" s="316"/>
      <c r="FY585" s="316"/>
      <c r="GI585" s="316"/>
      <c r="GS585" s="316"/>
      <c r="HC585" s="316"/>
      <c r="HM585" s="316"/>
      <c r="HW585" s="316"/>
    </row>
    <row r="586" s="3" customFormat="true" x14ac:dyDescent="0.25">
      <c r="A586" s="316"/>
      <c r="K586" s="316"/>
      <c r="U586" s="316"/>
      <c r="AE586" s="316"/>
      <c r="AO586" s="316"/>
      <c r="AY586" s="316"/>
      <c r="AZ586" s="316"/>
      <c r="BI586" s="316"/>
      <c r="BS586" s="316"/>
      <c r="CC586" s="316"/>
      <c r="CM586" s="316"/>
      <c r="CW586" s="316"/>
      <c r="DG586" s="316"/>
      <c r="DQ586" s="316"/>
      <c r="EA586" s="316"/>
      <c r="EK586" s="316"/>
      <c r="EU586" s="316"/>
      <c r="FE586" s="316"/>
      <c r="FO586" s="316"/>
      <c r="FY586" s="316"/>
      <c r="GI586" s="316"/>
      <c r="GS586" s="316"/>
      <c r="HC586" s="316"/>
      <c r="HM586" s="316"/>
      <c r="HW586" s="316"/>
    </row>
    <row r="587" s="3" customFormat="true" x14ac:dyDescent="0.25">
      <c r="A587" s="316"/>
      <c r="K587" s="316"/>
      <c r="U587" s="316"/>
      <c r="AE587" s="316"/>
      <c r="AO587" s="316"/>
      <c r="AY587" s="316"/>
      <c r="AZ587" s="316"/>
      <c r="BI587" s="316"/>
      <c r="BS587" s="316"/>
      <c r="CC587" s="316"/>
      <c r="CM587" s="316"/>
      <c r="CW587" s="316"/>
      <c r="DG587" s="316"/>
      <c r="DQ587" s="316"/>
      <c r="EA587" s="316"/>
      <c r="EK587" s="316"/>
      <c r="EU587" s="316"/>
      <c r="FE587" s="316"/>
      <c r="FO587" s="316"/>
      <c r="FY587" s="316"/>
      <c r="GI587" s="316"/>
      <c r="GS587" s="316"/>
      <c r="HC587" s="316"/>
      <c r="HM587" s="316"/>
      <c r="HW587" s="316"/>
    </row>
    <row r="588" s="3" customFormat="true" x14ac:dyDescent="0.25">
      <c r="A588" s="316"/>
      <c r="K588" s="316"/>
      <c r="U588" s="316"/>
      <c r="AE588" s="316"/>
      <c r="AO588" s="316"/>
      <c r="AY588" s="316"/>
      <c r="AZ588" s="316"/>
      <c r="BI588" s="316"/>
      <c r="BS588" s="316"/>
      <c r="CC588" s="316"/>
      <c r="CM588" s="316"/>
      <c r="CW588" s="316"/>
      <c r="DG588" s="316"/>
      <c r="DQ588" s="316"/>
      <c r="EA588" s="316"/>
      <c r="EK588" s="316"/>
      <c r="EU588" s="316"/>
      <c r="FE588" s="316"/>
      <c r="FO588" s="316"/>
      <c r="FY588" s="316"/>
      <c r="GI588" s="316"/>
      <c r="GS588" s="316"/>
      <c r="HC588" s="316"/>
      <c r="HM588" s="316"/>
      <c r="HW588" s="316"/>
    </row>
    <row r="589" s="3" customFormat="true" x14ac:dyDescent="0.25">
      <c r="A589" s="316"/>
      <c r="K589" s="316"/>
      <c r="U589" s="316"/>
      <c r="AE589" s="316"/>
      <c r="AO589" s="316"/>
      <c r="AY589" s="316"/>
      <c r="AZ589" s="316"/>
      <c r="BI589" s="316"/>
      <c r="BS589" s="316"/>
      <c r="CC589" s="316"/>
      <c r="CM589" s="316"/>
      <c r="CW589" s="316"/>
      <c r="DG589" s="316"/>
      <c r="DQ589" s="316"/>
      <c r="EA589" s="316"/>
      <c r="EK589" s="316"/>
      <c r="EU589" s="316"/>
      <c r="FE589" s="316"/>
      <c r="FO589" s="316"/>
      <c r="FY589" s="316"/>
      <c r="GI589" s="316"/>
      <c r="GS589" s="316"/>
      <c r="HC589" s="316"/>
      <c r="HM589" s="316"/>
      <c r="HW589" s="316"/>
    </row>
    <row r="590" s="3" customFormat="true" x14ac:dyDescent="0.25">
      <c r="A590" s="316"/>
      <c r="K590" s="316"/>
      <c r="U590" s="316"/>
      <c r="AE590" s="316"/>
      <c r="AO590" s="316"/>
      <c r="AY590" s="316"/>
      <c r="AZ590" s="316"/>
      <c r="BI590" s="316"/>
      <c r="BS590" s="316"/>
      <c r="CC590" s="316"/>
      <c r="CM590" s="316"/>
      <c r="CW590" s="316"/>
      <c r="DG590" s="316"/>
      <c r="DQ590" s="316"/>
      <c r="EA590" s="316"/>
      <c r="EK590" s="316"/>
      <c r="EU590" s="316"/>
      <c r="FE590" s="316"/>
      <c r="FO590" s="316"/>
      <c r="FY590" s="316"/>
      <c r="GI590" s="316"/>
      <c r="GS590" s="316"/>
      <c r="HC590" s="316"/>
      <c r="HM590" s="316"/>
      <c r="HW590" s="316"/>
    </row>
    <row r="591" s="3" customFormat="true" x14ac:dyDescent="0.25">
      <c r="A591" s="316"/>
      <c r="K591" s="316"/>
      <c r="U591" s="316"/>
      <c r="AE591" s="316"/>
      <c r="AO591" s="316"/>
      <c r="AY591" s="316"/>
      <c r="AZ591" s="316"/>
      <c r="BI591" s="316"/>
      <c r="BS591" s="316"/>
      <c r="CC591" s="316"/>
      <c r="CM591" s="316"/>
      <c r="CW591" s="316"/>
      <c r="DG591" s="316"/>
      <c r="DQ591" s="316"/>
      <c r="EA591" s="316"/>
      <c r="EK591" s="316"/>
      <c r="EU591" s="316"/>
      <c r="FE591" s="316"/>
      <c r="FO591" s="316"/>
      <c r="FY591" s="316"/>
      <c r="GI591" s="316"/>
      <c r="GS591" s="316"/>
      <c r="HC591" s="316"/>
      <c r="HM591" s="316"/>
      <c r="HW591" s="316"/>
    </row>
    <row r="592" s="3" customFormat="true" x14ac:dyDescent="0.25">
      <c r="A592" s="316"/>
      <c r="K592" s="316"/>
      <c r="U592" s="316"/>
      <c r="AE592" s="316"/>
      <c r="AO592" s="316"/>
      <c r="AY592" s="316"/>
      <c r="AZ592" s="316"/>
      <c r="BI592" s="316"/>
      <c r="BS592" s="316"/>
      <c r="CC592" s="316"/>
      <c r="CM592" s="316"/>
      <c r="CW592" s="316"/>
      <c r="DG592" s="316"/>
      <c r="DQ592" s="316"/>
      <c r="EA592" s="316"/>
      <c r="EK592" s="316"/>
      <c r="EU592" s="316"/>
      <c r="FE592" s="316"/>
      <c r="FO592" s="316"/>
      <c r="FY592" s="316"/>
      <c r="GI592" s="316"/>
      <c r="GS592" s="316"/>
      <c r="HC592" s="316"/>
      <c r="HM592" s="316"/>
      <c r="HW592" s="316"/>
    </row>
    <row r="593" s="3" customFormat="true" x14ac:dyDescent="0.25">
      <c r="A593" s="316"/>
      <c r="K593" s="316"/>
      <c r="U593" s="316"/>
      <c r="AE593" s="316"/>
      <c r="AO593" s="316"/>
      <c r="AY593" s="316"/>
      <c r="AZ593" s="316"/>
      <c r="BI593" s="316"/>
      <c r="BS593" s="316"/>
      <c r="CC593" s="316"/>
      <c r="CM593" s="316"/>
      <c r="CW593" s="316"/>
      <c r="DG593" s="316"/>
      <c r="DQ593" s="316"/>
      <c r="EA593" s="316"/>
      <c r="EK593" s="316"/>
      <c r="EU593" s="316"/>
      <c r="FE593" s="316"/>
      <c r="FO593" s="316"/>
      <c r="FY593" s="316"/>
      <c r="GI593" s="316"/>
      <c r="GS593" s="316"/>
      <c r="HC593" s="316"/>
      <c r="HM593" s="316"/>
      <c r="HW593" s="316"/>
    </row>
    <row r="594" s="3" customFormat="true" x14ac:dyDescent="0.25">
      <c r="A594" s="316"/>
      <c r="K594" s="316"/>
      <c r="U594" s="316"/>
      <c r="AE594" s="316"/>
      <c r="AO594" s="316"/>
      <c r="AY594" s="316"/>
      <c r="AZ594" s="316"/>
      <c r="BI594" s="316"/>
      <c r="BS594" s="316"/>
      <c r="CC594" s="316"/>
      <c r="CM594" s="316"/>
      <c r="CW594" s="316"/>
      <c r="DG594" s="316"/>
      <c r="DQ594" s="316"/>
      <c r="EA594" s="316"/>
      <c r="EK594" s="316"/>
      <c r="EU594" s="316"/>
      <c r="FE594" s="316"/>
      <c r="FO594" s="316"/>
      <c r="FY594" s="316"/>
      <c r="GI594" s="316"/>
      <c r="GS594" s="316"/>
      <c r="HC594" s="316"/>
      <c r="HM594" s="316"/>
      <c r="HW594" s="316"/>
    </row>
    <row r="595" s="3" customFormat="true" x14ac:dyDescent="0.25">
      <c r="A595" s="316"/>
      <c r="K595" s="316"/>
      <c r="U595" s="316"/>
      <c r="AE595" s="316"/>
      <c r="AO595" s="316"/>
      <c r="AY595" s="316"/>
      <c r="AZ595" s="316"/>
      <c r="BI595" s="316"/>
      <c r="BS595" s="316"/>
      <c r="CC595" s="316"/>
      <c r="CM595" s="316"/>
      <c r="CW595" s="316"/>
      <c r="DG595" s="316"/>
      <c r="DQ595" s="316"/>
      <c r="EA595" s="316"/>
      <c r="EK595" s="316"/>
      <c r="EU595" s="316"/>
      <c r="FE595" s="316"/>
      <c r="FO595" s="316"/>
      <c r="FY595" s="316"/>
      <c r="GI595" s="316"/>
      <c r="GS595" s="316"/>
      <c r="HC595" s="316"/>
      <c r="HM595" s="316"/>
      <c r="HW595" s="316"/>
    </row>
    <row r="596" s="3" customFormat="true" x14ac:dyDescent="0.25">
      <c r="A596" s="316"/>
      <c r="K596" s="316"/>
      <c r="U596" s="316"/>
      <c r="AE596" s="316"/>
      <c r="AO596" s="316"/>
      <c r="AY596" s="316"/>
      <c r="AZ596" s="316"/>
      <c r="BI596" s="316"/>
      <c r="BS596" s="316"/>
      <c r="CC596" s="316"/>
      <c r="CM596" s="316"/>
      <c r="CW596" s="316"/>
      <c r="DG596" s="316"/>
      <c r="DQ596" s="316"/>
      <c r="EA596" s="316"/>
      <c r="EK596" s="316"/>
      <c r="EU596" s="316"/>
      <c r="FE596" s="316"/>
      <c r="FO596" s="316"/>
      <c r="FY596" s="316"/>
      <c r="GI596" s="316"/>
      <c r="GS596" s="316"/>
      <c r="HC596" s="316"/>
      <c r="HM596" s="316"/>
      <c r="HW596" s="316"/>
    </row>
    <row r="597" s="3" customFormat="true" x14ac:dyDescent="0.25">
      <c r="A597" s="316"/>
      <c r="K597" s="316"/>
      <c r="U597" s="316"/>
      <c r="AE597" s="316"/>
      <c r="AO597" s="316"/>
      <c r="AY597" s="316"/>
      <c r="AZ597" s="316"/>
      <c r="BI597" s="316"/>
      <c r="BS597" s="316"/>
      <c r="CC597" s="316"/>
      <c r="CM597" s="316"/>
      <c r="CW597" s="316"/>
      <c r="DG597" s="316"/>
      <c r="DQ597" s="316"/>
      <c r="EA597" s="316"/>
      <c r="EK597" s="316"/>
      <c r="EU597" s="316"/>
      <c r="FE597" s="316"/>
      <c r="FO597" s="316"/>
      <c r="FY597" s="316"/>
      <c r="GI597" s="316"/>
      <c r="GS597" s="316"/>
      <c r="HC597" s="316"/>
      <c r="HM597" s="316"/>
      <c r="HW597" s="316"/>
    </row>
    <row r="598" s="3" customFormat="true" x14ac:dyDescent="0.25">
      <c r="A598" s="316"/>
      <c r="K598" s="316"/>
      <c r="U598" s="316"/>
      <c r="AE598" s="316"/>
      <c r="AO598" s="316"/>
      <c r="AY598" s="316"/>
      <c r="AZ598" s="316"/>
      <c r="BI598" s="316"/>
      <c r="BS598" s="316"/>
      <c r="CC598" s="316"/>
      <c r="CM598" s="316"/>
      <c r="CW598" s="316"/>
      <c r="DG598" s="316"/>
      <c r="DQ598" s="316"/>
      <c r="EA598" s="316"/>
      <c r="EK598" s="316"/>
      <c r="EU598" s="316"/>
      <c r="FE598" s="316"/>
      <c r="FO598" s="316"/>
      <c r="FY598" s="316"/>
      <c r="GI598" s="316"/>
      <c r="GS598" s="316"/>
      <c r="HC598" s="316"/>
      <c r="HM598" s="316"/>
      <c r="HW598" s="316"/>
    </row>
    <row r="599" s="3" customFormat="true" x14ac:dyDescent="0.25">
      <c r="A599" s="316"/>
      <c r="K599" s="316"/>
      <c r="U599" s="316"/>
      <c r="AE599" s="316"/>
      <c r="AO599" s="316"/>
      <c r="AY599" s="316"/>
      <c r="AZ599" s="316"/>
      <c r="BI599" s="316"/>
      <c r="BS599" s="316"/>
      <c r="CC599" s="316"/>
      <c r="CM599" s="316"/>
      <c r="CW599" s="316"/>
      <c r="DG599" s="316"/>
      <c r="DQ599" s="316"/>
      <c r="EA599" s="316"/>
      <c r="EK599" s="316"/>
      <c r="EU599" s="316"/>
      <c r="FE599" s="316"/>
      <c r="FO599" s="316"/>
      <c r="FY599" s="316"/>
      <c r="GI599" s="316"/>
      <c r="GS599" s="316"/>
      <c r="HC599" s="316"/>
      <c r="HM599" s="316"/>
      <c r="HW599" s="316"/>
    </row>
    <row r="600" s="3" customFormat="true" x14ac:dyDescent="0.25">
      <c r="A600" s="316"/>
      <c r="K600" s="316"/>
      <c r="U600" s="316"/>
      <c r="AE600" s="316"/>
      <c r="AO600" s="316"/>
      <c r="AY600" s="316"/>
      <c r="AZ600" s="316"/>
      <c r="BI600" s="316"/>
      <c r="BS600" s="316"/>
      <c r="CC600" s="316"/>
      <c r="CM600" s="316"/>
      <c r="CW600" s="316"/>
      <c r="DG600" s="316"/>
      <c r="DQ600" s="316"/>
      <c r="EA600" s="316"/>
      <c r="EK600" s="316"/>
      <c r="EU600" s="316"/>
      <c r="FE600" s="316"/>
      <c r="FO600" s="316"/>
      <c r="FY600" s="316"/>
      <c r="GI600" s="316"/>
      <c r="GS600" s="316"/>
      <c r="HC600" s="316"/>
      <c r="HM600" s="316"/>
      <c r="HW600" s="316"/>
    </row>
    <row r="601" s="3" customFormat="true" x14ac:dyDescent="0.25">
      <c r="A601" s="316"/>
      <c r="K601" s="316"/>
      <c r="U601" s="316"/>
      <c r="AE601" s="316"/>
      <c r="AO601" s="316"/>
      <c r="AY601" s="316"/>
      <c r="AZ601" s="316"/>
      <c r="BI601" s="316"/>
      <c r="BS601" s="316"/>
      <c r="CC601" s="316"/>
      <c r="CM601" s="316"/>
      <c r="CW601" s="316"/>
      <c r="DG601" s="316"/>
      <c r="DQ601" s="316"/>
      <c r="EA601" s="316"/>
      <c r="EK601" s="316"/>
      <c r="EU601" s="316"/>
      <c r="FE601" s="316"/>
      <c r="FO601" s="316"/>
      <c r="FY601" s="316"/>
      <c r="GI601" s="316"/>
      <c r="GS601" s="316"/>
      <c r="HC601" s="316"/>
      <c r="HM601" s="316"/>
      <c r="HW601" s="316"/>
    </row>
    <row r="602" s="3" customFormat="true" x14ac:dyDescent="0.25">
      <c r="A602" s="316"/>
      <c r="K602" s="316"/>
      <c r="U602" s="316"/>
      <c r="AE602" s="316"/>
      <c r="AO602" s="316"/>
      <c r="AY602" s="316"/>
      <c r="AZ602" s="316"/>
      <c r="BI602" s="316"/>
      <c r="BS602" s="316"/>
      <c r="CC602" s="316"/>
      <c r="CM602" s="316"/>
      <c r="CW602" s="316"/>
      <c r="DG602" s="316"/>
      <c r="DQ602" s="316"/>
      <c r="EA602" s="316"/>
      <c r="EK602" s="316"/>
      <c r="EU602" s="316"/>
      <c r="FE602" s="316"/>
      <c r="FO602" s="316"/>
      <c r="FY602" s="316"/>
      <c r="GI602" s="316"/>
      <c r="GS602" s="316"/>
      <c r="HC602" s="316"/>
      <c r="HM602" s="316"/>
      <c r="HW602" s="316"/>
    </row>
    <row r="603" s="3" customFormat="true" x14ac:dyDescent="0.25">
      <c r="A603" s="316"/>
      <c r="K603" s="316"/>
      <c r="U603" s="316"/>
      <c r="AE603" s="316"/>
      <c r="AO603" s="316"/>
      <c r="AY603" s="316"/>
      <c r="AZ603" s="316"/>
      <c r="BI603" s="316"/>
      <c r="BS603" s="316"/>
      <c r="CC603" s="316"/>
      <c r="CM603" s="316"/>
      <c r="CW603" s="316"/>
      <c r="DG603" s="316"/>
      <c r="DQ603" s="316"/>
      <c r="EA603" s="316"/>
      <c r="EK603" s="316"/>
      <c r="EU603" s="316"/>
      <c r="FE603" s="316"/>
      <c r="FO603" s="316"/>
      <c r="FY603" s="316"/>
      <c r="GI603" s="316"/>
      <c r="GS603" s="316"/>
      <c r="HC603" s="316"/>
      <c r="HM603" s="316"/>
      <c r="HW603" s="316"/>
    </row>
    <row r="604" s="3" customFormat="true" x14ac:dyDescent="0.25">
      <c r="A604" s="316"/>
      <c r="K604" s="316"/>
      <c r="U604" s="316"/>
      <c r="AE604" s="316"/>
      <c r="AO604" s="316"/>
      <c r="AY604" s="316"/>
      <c r="AZ604" s="316"/>
      <c r="BI604" s="316"/>
      <c r="BS604" s="316"/>
      <c r="CC604" s="316"/>
      <c r="CM604" s="316"/>
      <c r="CW604" s="316"/>
      <c r="DG604" s="316"/>
      <c r="DQ604" s="316"/>
      <c r="EA604" s="316"/>
      <c r="EK604" s="316"/>
      <c r="EU604" s="316"/>
      <c r="FE604" s="316"/>
      <c r="FO604" s="316"/>
      <c r="FY604" s="316"/>
      <c r="GI604" s="316"/>
      <c r="GS604" s="316"/>
      <c r="HC604" s="316"/>
      <c r="HM604" s="316"/>
      <c r="HW604" s="316"/>
    </row>
    <row r="605" s="3" customFormat="true" x14ac:dyDescent="0.25">
      <c r="A605" s="316"/>
      <c r="K605" s="316"/>
      <c r="U605" s="316"/>
      <c r="AE605" s="316"/>
      <c r="AO605" s="316"/>
      <c r="AY605" s="316"/>
      <c r="AZ605" s="316"/>
      <c r="BI605" s="316"/>
      <c r="BS605" s="316"/>
      <c r="CC605" s="316"/>
      <c r="CM605" s="316"/>
      <c r="CW605" s="316"/>
      <c r="DG605" s="316"/>
      <c r="DQ605" s="316"/>
      <c r="EA605" s="316"/>
      <c r="EK605" s="316"/>
      <c r="EU605" s="316"/>
      <c r="FE605" s="316"/>
      <c r="FO605" s="316"/>
      <c r="FY605" s="316"/>
      <c r="GI605" s="316"/>
      <c r="GS605" s="316"/>
      <c r="HC605" s="316"/>
      <c r="HM605" s="316"/>
      <c r="HW605" s="316"/>
    </row>
    <row r="606" s="3" customFormat="true" x14ac:dyDescent="0.25">
      <c r="A606" s="316"/>
      <c r="K606" s="316"/>
      <c r="U606" s="316"/>
      <c r="AE606" s="316"/>
      <c r="AO606" s="316"/>
      <c r="AY606" s="316"/>
      <c r="AZ606" s="316"/>
      <c r="BI606" s="316"/>
      <c r="BS606" s="316"/>
      <c r="CC606" s="316"/>
      <c r="CM606" s="316"/>
      <c r="CW606" s="316"/>
      <c r="DG606" s="316"/>
      <c r="DQ606" s="316"/>
      <c r="EA606" s="316"/>
      <c r="EK606" s="316"/>
      <c r="EU606" s="316"/>
      <c r="FE606" s="316"/>
      <c r="FO606" s="316"/>
      <c r="FY606" s="316"/>
      <c r="GI606" s="316"/>
      <c r="GS606" s="316"/>
      <c r="HC606" s="316"/>
      <c r="HM606" s="316"/>
      <c r="HW606" s="316"/>
    </row>
    <row r="607" s="3" customFormat="true" x14ac:dyDescent="0.25">
      <c r="A607" s="316"/>
      <c r="K607" s="316"/>
      <c r="U607" s="316"/>
      <c r="AE607" s="316"/>
      <c r="AO607" s="316"/>
      <c r="AY607" s="316"/>
      <c r="AZ607" s="316"/>
      <c r="BI607" s="316"/>
      <c r="BS607" s="316"/>
      <c r="CC607" s="316"/>
      <c r="CM607" s="316"/>
      <c r="CW607" s="316"/>
      <c r="DG607" s="316"/>
      <c r="DQ607" s="316"/>
      <c r="EA607" s="316"/>
      <c r="EK607" s="316"/>
      <c r="EU607" s="316"/>
      <c r="FE607" s="316"/>
      <c r="FO607" s="316"/>
      <c r="FY607" s="316"/>
      <c r="GI607" s="316"/>
      <c r="GS607" s="316"/>
      <c r="HC607" s="316"/>
      <c r="HM607" s="316"/>
      <c r="HW607" s="316"/>
    </row>
    <row r="608" s="3" customFormat="true" x14ac:dyDescent="0.25">
      <c r="A608" s="316"/>
      <c r="K608" s="316"/>
      <c r="U608" s="316"/>
      <c r="AE608" s="316"/>
      <c r="AO608" s="316"/>
      <c r="AY608" s="316"/>
      <c r="AZ608" s="316"/>
      <c r="BI608" s="316"/>
      <c r="BS608" s="316"/>
      <c r="CC608" s="316"/>
      <c r="CM608" s="316"/>
      <c r="CW608" s="316"/>
      <c r="DG608" s="316"/>
      <c r="DQ608" s="316"/>
      <c r="EA608" s="316"/>
      <c r="EK608" s="316"/>
      <c r="EU608" s="316"/>
      <c r="FE608" s="316"/>
      <c r="FO608" s="316"/>
      <c r="FY608" s="316"/>
      <c r="GI608" s="316"/>
      <c r="GS608" s="316"/>
      <c r="HC608" s="316"/>
      <c r="HM608" s="316"/>
      <c r="HW608" s="316"/>
    </row>
    <row r="609" s="3" customFormat="true" x14ac:dyDescent="0.25">
      <c r="A609" s="316"/>
      <c r="K609" s="316"/>
      <c r="U609" s="316"/>
      <c r="AE609" s="316"/>
      <c r="AO609" s="316"/>
      <c r="AY609" s="316"/>
      <c r="AZ609" s="316"/>
      <c r="BI609" s="316"/>
      <c r="BS609" s="316"/>
      <c r="CC609" s="316"/>
      <c r="CM609" s="316"/>
      <c r="CW609" s="316"/>
      <c r="DG609" s="316"/>
      <c r="DQ609" s="316"/>
      <c r="EA609" s="316"/>
      <c r="EK609" s="316"/>
      <c r="EU609" s="316"/>
      <c r="FE609" s="316"/>
      <c r="FO609" s="316"/>
      <c r="FY609" s="316"/>
      <c r="GI609" s="316"/>
      <c r="GS609" s="316"/>
      <c r="HC609" s="316"/>
      <c r="HM609" s="316"/>
      <c r="HW609" s="316"/>
    </row>
    <row r="610" s="3" customFormat="true" x14ac:dyDescent="0.25">
      <c r="A610" s="316"/>
      <c r="K610" s="316"/>
      <c r="U610" s="316"/>
      <c r="AE610" s="316"/>
      <c r="AO610" s="316"/>
      <c r="AY610" s="316"/>
      <c r="AZ610" s="316"/>
      <c r="BI610" s="316"/>
      <c r="BS610" s="316"/>
      <c r="CC610" s="316"/>
      <c r="CM610" s="316"/>
      <c r="CW610" s="316"/>
      <c r="DG610" s="316"/>
      <c r="DQ610" s="316"/>
      <c r="EA610" s="316"/>
      <c r="EK610" s="316"/>
      <c r="EU610" s="316"/>
      <c r="FE610" s="316"/>
      <c r="FO610" s="316"/>
      <c r="FY610" s="316"/>
      <c r="GI610" s="316"/>
      <c r="GS610" s="316"/>
      <c r="HC610" s="316"/>
      <c r="HM610" s="316"/>
      <c r="HW610" s="316"/>
    </row>
    <row r="611" s="3" customFormat="true" x14ac:dyDescent="0.25">
      <c r="A611" s="316"/>
      <c r="K611" s="316"/>
      <c r="U611" s="316"/>
      <c r="AE611" s="316"/>
      <c r="AO611" s="316"/>
      <c r="AY611" s="316"/>
      <c r="AZ611" s="316"/>
      <c r="BI611" s="316"/>
      <c r="BS611" s="316"/>
      <c r="CC611" s="316"/>
      <c r="CM611" s="316"/>
      <c r="CW611" s="316"/>
      <c r="DG611" s="316"/>
      <c r="DQ611" s="316"/>
      <c r="EA611" s="316"/>
      <c r="EK611" s="316"/>
      <c r="EU611" s="316"/>
      <c r="FE611" s="316"/>
      <c r="FO611" s="316"/>
      <c r="FY611" s="316"/>
      <c r="GI611" s="316"/>
      <c r="GS611" s="316"/>
      <c r="HC611" s="316"/>
      <c r="HM611" s="316"/>
      <c r="HW611" s="316"/>
    </row>
    <row r="612" s="3" customFormat="true" x14ac:dyDescent="0.25">
      <c r="A612" s="316"/>
      <c r="K612" s="316"/>
      <c r="U612" s="316"/>
      <c r="AE612" s="316"/>
      <c r="AO612" s="316"/>
      <c r="AY612" s="316"/>
      <c r="AZ612" s="316"/>
      <c r="BI612" s="316"/>
      <c r="BS612" s="316"/>
      <c r="CC612" s="316"/>
      <c r="CM612" s="316"/>
      <c r="CW612" s="316"/>
      <c r="DG612" s="316"/>
      <c r="DQ612" s="316"/>
      <c r="EA612" s="316"/>
      <c r="EK612" s="316"/>
      <c r="EU612" s="316"/>
      <c r="FE612" s="316"/>
      <c r="FO612" s="316"/>
      <c r="FY612" s="316"/>
      <c r="GI612" s="316"/>
      <c r="GS612" s="316"/>
      <c r="HC612" s="316"/>
      <c r="HM612" s="316"/>
      <c r="HW612" s="316"/>
    </row>
    <row r="613" s="3" customFormat="true" x14ac:dyDescent="0.25">
      <c r="A613" s="316"/>
      <c r="K613" s="316"/>
      <c r="U613" s="316"/>
      <c r="AE613" s="316"/>
      <c r="AO613" s="316"/>
      <c r="AY613" s="316"/>
      <c r="AZ613" s="316"/>
      <c r="BI613" s="316"/>
      <c r="BS613" s="316"/>
      <c r="CC613" s="316"/>
      <c r="CM613" s="316"/>
      <c r="CW613" s="316"/>
      <c r="DG613" s="316"/>
      <c r="DQ613" s="316"/>
      <c r="EA613" s="316"/>
      <c r="EK613" s="316"/>
      <c r="EU613" s="316"/>
      <c r="FE613" s="316"/>
      <c r="FO613" s="316"/>
      <c r="FY613" s="316"/>
      <c r="GI613" s="316"/>
      <c r="GS613" s="316"/>
      <c r="HC613" s="316"/>
      <c r="HM613" s="316"/>
      <c r="HW613" s="316"/>
    </row>
    <row r="614" s="3" customFormat="true" x14ac:dyDescent="0.25">
      <c r="A614" s="316"/>
      <c r="K614" s="316"/>
      <c r="U614" s="316"/>
      <c r="AE614" s="316"/>
      <c r="AO614" s="316"/>
      <c r="AY614" s="316"/>
      <c r="AZ614" s="316"/>
      <c r="BI614" s="316"/>
      <c r="BS614" s="316"/>
      <c r="CC614" s="316"/>
      <c r="CM614" s="316"/>
      <c r="CW614" s="316"/>
      <c r="DG614" s="316"/>
      <c r="DQ614" s="316"/>
      <c r="EA614" s="316"/>
      <c r="EK614" s="316"/>
      <c r="EU614" s="316"/>
      <c r="FE614" s="316"/>
      <c r="FO614" s="316"/>
      <c r="FY614" s="316"/>
      <c r="GI614" s="316"/>
      <c r="GS614" s="316"/>
      <c r="HC614" s="316"/>
      <c r="HM614" s="316"/>
      <c r="HW614" s="316"/>
    </row>
    <row r="615" s="3" customFormat="true" x14ac:dyDescent="0.25">
      <c r="A615" s="316"/>
      <c r="K615" s="316"/>
      <c r="U615" s="316"/>
      <c r="AE615" s="316"/>
      <c r="AO615" s="316"/>
      <c r="AY615" s="316"/>
      <c r="AZ615" s="316"/>
      <c r="BI615" s="316"/>
      <c r="BS615" s="316"/>
      <c r="CC615" s="316"/>
      <c r="CM615" s="316"/>
      <c r="CW615" s="316"/>
      <c r="DG615" s="316"/>
      <c r="DQ615" s="316"/>
      <c r="EA615" s="316"/>
      <c r="EK615" s="316"/>
      <c r="EU615" s="316"/>
      <c r="FE615" s="316"/>
      <c r="FO615" s="316"/>
      <c r="FY615" s="316"/>
      <c r="GI615" s="316"/>
      <c r="GS615" s="316"/>
      <c r="HC615" s="316"/>
      <c r="HM615" s="316"/>
      <c r="HW615" s="316"/>
    </row>
    <row r="616" s="3" customFormat="true" x14ac:dyDescent="0.25">
      <c r="A616" s="316"/>
      <c r="K616" s="316"/>
      <c r="U616" s="316"/>
      <c r="AE616" s="316"/>
      <c r="AO616" s="316"/>
      <c r="AY616" s="316"/>
      <c r="AZ616" s="316"/>
      <c r="BI616" s="316"/>
      <c r="BS616" s="316"/>
      <c r="CC616" s="316"/>
      <c r="CM616" s="316"/>
      <c r="CW616" s="316"/>
      <c r="DG616" s="316"/>
      <c r="DQ616" s="316"/>
      <c r="EA616" s="316"/>
      <c r="EK616" s="316"/>
      <c r="EU616" s="316"/>
      <c r="FE616" s="316"/>
      <c r="FO616" s="316"/>
      <c r="FY616" s="316"/>
      <c r="GI616" s="316"/>
      <c r="GS616" s="316"/>
      <c r="HC616" s="316"/>
      <c r="HM616" s="316"/>
      <c r="HW616" s="316"/>
    </row>
    <row r="617" s="3" customFormat="true" x14ac:dyDescent="0.25">
      <c r="A617" s="316"/>
      <c r="K617" s="316"/>
      <c r="U617" s="316"/>
      <c r="AE617" s="316"/>
      <c r="AO617" s="316"/>
      <c r="AY617" s="316"/>
      <c r="AZ617" s="316"/>
      <c r="BI617" s="316"/>
      <c r="BS617" s="316"/>
      <c r="CC617" s="316"/>
      <c r="CM617" s="316"/>
      <c r="CW617" s="316"/>
      <c r="DG617" s="316"/>
      <c r="DQ617" s="316"/>
      <c r="EA617" s="316"/>
      <c r="EK617" s="316"/>
      <c r="EU617" s="316"/>
      <c r="FE617" s="316"/>
      <c r="FO617" s="316"/>
      <c r="FY617" s="316"/>
      <c r="GI617" s="316"/>
      <c r="GS617" s="316"/>
      <c r="HC617" s="316"/>
      <c r="HM617" s="316"/>
      <c r="HW617" s="316"/>
    </row>
    <row r="618" s="3" customFormat="true" x14ac:dyDescent="0.25">
      <c r="A618" s="316"/>
      <c r="K618" s="316"/>
      <c r="U618" s="316"/>
      <c r="AE618" s="316"/>
      <c r="AO618" s="316"/>
      <c r="AY618" s="316"/>
      <c r="AZ618" s="316"/>
      <c r="BI618" s="316"/>
      <c r="BS618" s="316"/>
      <c r="CC618" s="316"/>
      <c r="CM618" s="316"/>
      <c r="CW618" s="316"/>
      <c r="DG618" s="316"/>
      <c r="DQ618" s="316"/>
      <c r="EA618" s="316"/>
      <c r="EK618" s="316"/>
      <c r="EU618" s="316"/>
      <c r="FE618" s="316"/>
      <c r="FO618" s="316"/>
      <c r="FY618" s="316"/>
      <c r="GI618" s="316"/>
      <c r="GS618" s="316"/>
      <c r="HC618" s="316"/>
      <c r="HM618" s="316"/>
      <c r="HW618" s="316"/>
    </row>
    <row r="619" s="3" customFormat="true" x14ac:dyDescent="0.25">
      <c r="A619" s="316"/>
      <c r="K619" s="316"/>
      <c r="U619" s="316"/>
      <c r="AE619" s="316"/>
      <c r="AO619" s="316"/>
      <c r="AY619" s="316"/>
      <c r="AZ619" s="316"/>
      <c r="BI619" s="316"/>
      <c r="BS619" s="316"/>
      <c r="CC619" s="316"/>
      <c r="CM619" s="316"/>
      <c r="CW619" s="316"/>
      <c r="DG619" s="316"/>
      <c r="DQ619" s="316"/>
      <c r="EA619" s="316"/>
      <c r="EK619" s="316"/>
      <c r="EU619" s="316"/>
      <c r="FE619" s="316"/>
      <c r="FO619" s="316"/>
      <c r="FY619" s="316"/>
      <c r="GI619" s="316"/>
      <c r="GS619" s="316"/>
      <c r="HC619" s="316"/>
      <c r="HM619" s="316"/>
      <c r="HW619" s="316"/>
    </row>
    <row r="620" s="3" customFormat="true" x14ac:dyDescent="0.25">
      <c r="A620" s="316"/>
      <c r="K620" s="316"/>
      <c r="U620" s="316"/>
      <c r="AE620" s="316"/>
      <c r="AO620" s="316"/>
      <c r="AY620" s="316"/>
      <c r="AZ620" s="316"/>
      <c r="BI620" s="316"/>
      <c r="BS620" s="316"/>
      <c r="CC620" s="316"/>
      <c r="CM620" s="316"/>
      <c r="CW620" s="316"/>
      <c r="DG620" s="316"/>
      <c r="DQ620" s="316"/>
      <c r="EA620" s="316"/>
      <c r="EK620" s="316"/>
      <c r="EU620" s="316"/>
      <c r="FE620" s="316"/>
      <c r="FO620" s="316"/>
      <c r="FY620" s="316"/>
      <c r="GI620" s="316"/>
      <c r="GS620" s="316"/>
      <c r="HC620" s="316"/>
      <c r="HM620" s="316"/>
      <c r="HW620" s="316"/>
    </row>
    <row r="621" s="3" customFormat="true" x14ac:dyDescent="0.25">
      <c r="A621" s="316"/>
      <c r="K621" s="316"/>
      <c r="U621" s="316"/>
      <c r="AE621" s="316"/>
      <c r="AO621" s="316"/>
      <c r="AY621" s="316"/>
      <c r="AZ621" s="316"/>
      <c r="BI621" s="316"/>
      <c r="BS621" s="316"/>
      <c r="CC621" s="316"/>
      <c r="CM621" s="316"/>
      <c r="CW621" s="316"/>
      <c r="DG621" s="316"/>
      <c r="DQ621" s="316"/>
      <c r="EA621" s="316"/>
      <c r="EK621" s="316"/>
      <c r="EU621" s="316"/>
      <c r="FE621" s="316"/>
      <c r="FO621" s="316"/>
      <c r="FY621" s="316"/>
      <c r="GI621" s="316"/>
      <c r="GS621" s="316"/>
      <c r="HC621" s="316"/>
      <c r="HM621" s="316"/>
      <c r="HW621" s="316"/>
    </row>
    <row r="622" s="3" customFormat="true" x14ac:dyDescent="0.25">
      <c r="A622" s="316"/>
      <c r="K622" s="316"/>
      <c r="U622" s="316"/>
      <c r="AE622" s="316"/>
      <c r="AO622" s="316"/>
      <c r="AY622" s="316"/>
      <c r="AZ622" s="316"/>
      <c r="BI622" s="316"/>
      <c r="BS622" s="316"/>
      <c r="CC622" s="316"/>
      <c r="CM622" s="316"/>
      <c r="CW622" s="316"/>
      <c r="DG622" s="316"/>
      <c r="DQ622" s="316"/>
      <c r="EA622" s="316"/>
      <c r="EK622" s="316"/>
      <c r="EU622" s="316"/>
      <c r="FE622" s="316"/>
      <c r="FO622" s="316"/>
      <c r="FY622" s="316"/>
      <c r="GI622" s="316"/>
      <c r="GS622" s="316"/>
      <c r="HC622" s="316"/>
      <c r="HM622" s="316"/>
      <c r="HW622" s="316"/>
    </row>
    <row r="623" s="3" customFormat="true" x14ac:dyDescent="0.25">
      <c r="A623" s="316"/>
      <c r="K623" s="316"/>
      <c r="U623" s="316"/>
      <c r="AE623" s="316"/>
      <c r="AO623" s="316"/>
      <c r="AY623" s="316"/>
      <c r="AZ623" s="316"/>
      <c r="BI623" s="316"/>
      <c r="BS623" s="316"/>
      <c r="CC623" s="316"/>
      <c r="CM623" s="316"/>
      <c r="CW623" s="316"/>
      <c r="DG623" s="316"/>
      <c r="DQ623" s="316"/>
      <c r="EA623" s="316"/>
      <c r="EK623" s="316"/>
      <c r="EU623" s="316"/>
      <c r="FE623" s="316"/>
      <c r="FO623" s="316"/>
      <c r="FY623" s="316"/>
      <c r="GI623" s="316"/>
      <c r="GS623" s="316"/>
      <c r="HC623" s="316"/>
      <c r="HM623" s="316"/>
      <c r="HW623" s="316"/>
    </row>
    <row r="624" s="3" customFormat="true" x14ac:dyDescent="0.25">
      <c r="A624" s="316"/>
      <c r="K624" s="316"/>
      <c r="U624" s="316"/>
      <c r="AE624" s="316"/>
      <c r="AO624" s="316"/>
      <c r="AY624" s="316"/>
      <c r="AZ624" s="316"/>
      <c r="BI624" s="316"/>
      <c r="BS624" s="316"/>
      <c r="CC624" s="316"/>
      <c r="CM624" s="316"/>
      <c r="CW624" s="316"/>
      <c r="DG624" s="316"/>
      <c r="DQ624" s="316"/>
      <c r="EA624" s="316"/>
      <c r="EK624" s="316"/>
      <c r="EU624" s="316"/>
      <c r="FE624" s="316"/>
      <c r="FO624" s="316"/>
      <c r="FY624" s="316"/>
      <c r="GI624" s="316"/>
      <c r="GS624" s="316"/>
      <c r="HC624" s="316"/>
      <c r="HM624" s="316"/>
      <c r="HW624" s="316"/>
    </row>
    <row r="625" s="3" customFormat="true" x14ac:dyDescent="0.25">
      <c r="A625" s="316"/>
      <c r="K625" s="316"/>
      <c r="U625" s="316"/>
      <c r="AE625" s="316"/>
      <c r="AO625" s="316"/>
      <c r="AY625" s="316"/>
      <c r="AZ625" s="316"/>
      <c r="BI625" s="316"/>
      <c r="BS625" s="316"/>
      <c r="CC625" s="316"/>
      <c r="CM625" s="316"/>
      <c r="CW625" s="316"/>
      <c r="DG625" s="316"/>
      <c r="DQ625" s="316"/>
      <c r="EA625" s="316"/>
      <c r="EK625" s="316"/>
      <c r="EU625" s="316"/>
      <c r="FE625" s="316"/>
      <c r="FO625" s="316"/>
      <c r="FY625" s="316"/>
      <c r="GI625" s="316"/>
      <c r="GS625" s="316"/>
      <c r="HC625" s="316"/>
      <c r="HM625" s="316"/>
      <c r="HW625" s="316"/>
    </row>
    <row r="626" s="3" customFormat="true" x14ac:dyDescent="0.25">
      <c r="A626" s="316"/>
      <c r="K626" s="316"/>
      <c r="U626" s="316"/>
      <c r="AE626" s="316"/>
      <c r="AO626" s="316"/>
      <c r="AY626" s="316"/>
      <c r="AZ626" s="316"/>
      <c r="BI626" s="316"/>
      <c r="BS626" s="316"/>
      <c r="CC626" s="316"/>
      <c r="CM626" s="316"/>
      <c r="CW626" s="316"/>
      <c r="DG626" s="316"/>
      <c r="DQ626" s="316"/>
      <c r="EA626" s="316"/>
      <c r="EK626" s="316"/>
      <c r="EU626" s="316"/>
      <c r="FE626" s="316"/>
      <c r="FO626" s="316"/>
      <c r="FY626" s="316"/>
      <c r="GI626" s="316"/>
      <c r="GS626" s="316"/>
      <c r="HC626" s="316"/>
      <c r="HM626" s="316"/>
      <c r="HW626" s="316"/>
    </row>
    <row r="627" s="3" customFormat="true" x14ac:dyDescent="0.25">
      <c r="A627" s="316"/>
      <c r="K627" s="316"/>
      <c r="U627" s="316"/>
      <c r="AE627" s="316"/>
      <c r="AO627" s="316"/>
      <c r="AY627" s="316"/>
      <c r="AZ627" s="316"/>
      <c r="BI627" s="316"/>
      <c r="BS627" s="316"/>
      <c r="CC627" s="316"/>
      <c r="CM627" s="316"/>
      <c r="CW627" s="316"/>
      <c r="DG627" s="316"/>
      <c r="DQ627" s="316"/>
      <c r="EA627" s="316"/>
      <c r="EK627" s="316"/>
      <c r="EU627" s="316"/>
      <c r="FE627" s="316"/>
      <c r="FO627" s="316"/>
      <c r="FY627" s="316"/>
      <c r="GI627" s="316"/>
      <c r="GS627" s="316"/>
      <c r="HC627" s="316"/>
      <c r="HM627" s="316"/>
      <c r="HW627" s="316"/>
    </row>
    <row r="628" s="3" customFormat="true" x14ac:dyDescent="0.25">
      <c r="A628" s="316"/>
      <c r="K628" s="316"/>
      <c r="U628" s="316"/>
      <c r="AE628" s="316"/>
      <c r="AO628" s="316"/>
      <c r="AY628" s="316"/>
      <c r="AZ628" s="316"/>
      <c r="BI628" s="316"/>
      <c r="BS628" s="316"/>
      <c r="CC628" s="316"/>
      <c r="CM628" s="316"/>
      <c r="CW628" s="316"/>
      <c r="DG628" s="316"/>
      <c r="DQ628" s="316"/>
      <c r="EA628" s="316"/>
      <c r="EK628" s="316"/>
      <c r="EU628" s="316"/>
      <c r="FE628" s="316"/>
      <c r="FO628" s="316"/>
      <c r="FY628" s="316"/>
      <c r="GI628" s="316"/>
      <c r="GS628" s="316"/>
      <c r="HC628" s="316"/>
      <c r="HM628" s="316"/>
      <c r="HW628" s="316"/>
    </row>
    <row r="629" s="3" customFormat="true" x14ac:dyDescent="0.25">
      <c r="A629" s="316"/>
      <c r="K629" s="316"/>
      <c r="U629" s="316"/>
      <c r="AE629" s="316"/>
      <c r="AO629" s="316"/>
      <c r="AY629" s="316"/>
      <c r="AZ629" s="316"/>
      <c r="BI629" s="316"/>
      <c r="BS629" s="316"/>
      <c r="CC629" s="316"/>
      <c r="CM629" s="316"/>
      <c r="CW629" s="316"/>
      <c r="DG629" s="316"/>
      <c r="DQ629" s="316"/>
      <c r="EA629" s="316"/>
      <c r="EK629" s="316"/>
      <c r="EU629" s="316"/>
      <c r="FE629" s="316"/>
      <c r="FO629" s="316"/>
      <c r="FY629" s="316"/>
      <c r="GI629" s="316"/>
      <c r="GS629" s="316"/>
      <c r="HC629" s="316"/>
      <c r="HM629" s="316"/>
      <c r="HW629" s="316"/>
    </row>
    <row r="630" s="3" customFormat="true" x14ac:dyDescent="0.25">
      <c r="A630" s="316"/>
      <c r="K630" s="316"/>
      <c r="U630" s="316"/>
      <c r="AE630" s="316"/>
      <c r="AO630" s="316"/>
      <c r="AY630" s="316"/>
      <c r="AZ630" s="316"/>
      <c r="BI630" s="316"/>
      <c r="BS630" s="316"/>
      <c r="CC630" s="316"/>
      <c r="CM630" s="316"/>
      <c r="CW630" s="316"/>
      <c r="DG630" s="316"/>
      <c r="DQ630" s="316"/>
      <c r="EA630" s="316"/>
      <c r="EK630" s="316"/>
      <c r="EU630" s="316"/>
      <c r="FE630" s="316"/>
      <c r="FO630" s="316"/>
      <c r="FY630" s="316"/>
      <c r="GI630" s="316"/>
      <c r="GS630" s="316"/>
      <c r="HC630" s="316"/>
      <c r="HM630" s="316"/>
      <c r="HW630" s="316"/>
    </row>
    <row r="631" s="3" customFormat="true" x14ac:dyDescent="0.25">
      <c r="A631" s="316"/>
      <c r="K631" s="316"/>
      <c r="U631" s="316"/>
      <c r="AE631" s="316"/>
      <c r="AO631" s="316"/>
      <c r="AY631" s="316"/>
      <c r="AZ631" s="316"/>
      <c r="BI631" s="316"/>
      <c r="BS631" s="316"/>
      <c r="CC631" s="316"/>
      <c r="CM631" s="316"/>
      <c r="CW631" s="316"/>
      <c r="DG631" s="316"/>
      <c r="DQ631" s="316"/>
      <c r="EA631" s="316"/>
      <c r="EK631" s="316"/>
      <c r="EU631" s="316"/>
      <c r="FE631" s="316"/>
      <c r="FO631" s="316"/>
      <c r="FY631" s="316"/>
      <c r="GI631" s="316"/>
      <c r="GS631" s="316"/>
      <c r="HC631" s="316"/>
      <c r="HM631" s="316"/>
      <c r="HW631" s="316"/>
    </row>
    <row r="632" s="3" customFormat="true" x14ac:dyDescent="0.25">
      <c r="A632" s="316"/>
      <c r="K632" s="316"/>
      <c r="U632" s="316"/>
      <c r="AE632" s="316"/>
      <c r="AO632" s="316"/>
      <c r="AY632" s="316"/>
      <c r="AZ632" s="316"/>
      <c r="BI632" s="316"/>
      <c r="BS632" s="316"/>
      <c r="CC632" s="316"/>
      <c r="CM632" s="316"/>
      <c r="CW632" s="316"/>
      <c r="DG632" s="316"/>
      <c r="DQ632" s="316"/>
      <c r="EA632" s="316"/>
      <c r="EK632" s="316"/>
      <c r="EU632" s="316"/>
      <c r="FE632" s="316"/>
      <c r="FO632" s="316"/>
      <c r="FY632" s="316"/>
      <c r="GI632" s="316"/>
      <c r="GS632" s="316"/>
      <c r="HC632" s="316"/>
      <c r="HM632" s="316"/>
      <c r="HW632" s="316"/>
    </row>
    <row r="633" s="3" customFormat="true" x14ac:dyDescent="0.25">
      <c r="A633" s="316"/>
      <c r="K633" s="316"/>
      <c r="U633" s="316"/>
      <c r="AE633" s="316"/>
      <c r="AO633" s="316"/>
      <c r="AY633" s="316"/>
      <c r="AZ633" s="316"/>
      <c r="BI633" s="316"/>
      <c r="BS633" s="316"/>
      <c r="CC633" s="316"/>
      <c r="CM633" s="316"/>
      <c r="CW633" s="316"/>
      <c r="DG633" s="316"/>
      <c r="DQ633" s="316"/>
      <c r="EA633" s="316"/>
      <c r="EK633" s="316"/>
      <c r="EU633" s="316"/>
      <c r="FE633" s="316"/>
      <c r="FO633" s="316"/>
      <c r="FY633" s="316"/>
      <c r="GI633" s="316"/>
      <c r="GS633" s="316"/>
      <c r="HC633" s="316"/>
      <c r="HM633" s="316"/>
      <c r="HW633" s="316"/>
    </row>
    <row r="634" s="3" customFormat="true" x14ac:dyDescent="0.25">
      <c r="A634" s="316"/>
      <c r="K634" s="316"/>
      <c r="U634" s="316"/>
      <c r="AE634" s="316"/>
      <c r="AO634" s="316"/>
      <c r="AY634" s="316"/>
      <c r="AZ634" s="316"/>
      <c r="BI634" s="316"/>
      <c r="BS634" s="316"/>
      <c r="CC634" s="316"/>
      <c r="CM634" s="316"/>
      <c r="CW634" s="316"/>
      <c r="DG634" s="316"/>
      <c r="DQ634" s="316"/>
      <c r="EA634" s="316"/>
      <c r="EK634" s="316"/>
      <c r="EU634" s="316"/>
      <c r="FE634" s="316"/>
      <c r="FO634" s="316"/>
      <c r="FY634" s="316"/>
      <c r="GI634" s="316"/>
      <c r="GS634" s="316"/>
      <c r="HC634" s="316"/>
      <c r="HM634" s="316"/>
      <c r="HW634" s="316"/>
    </row>
    <row r="635" s="3" customFormat="true" x14ac:dyDescent="0.25">
      <c r="A635" s="316"/>
      <c r="K635" s="316"/>
      <c r="U635" s="316"/>
      <c r="AE635" s="316"/>
      <c r="AO635" s="316"/>
      <c r="AY635" s="316"/>
      <c r="AZ635" s="316"/>
      <c r="BI635" s="316"/>
      <c r="BS635" s="316"/>
      <c r="CC635" s="316"/>
      <c r="CM635" s="316"/>
      <c r="CW635" s="316"/>
      <c r="DG635" s="316"/>
      <c r="DQ635" s="316"/>
      <c r="EA635" s="316"/>
      <c r="EK635" s="316"/>
      <c r="EU635" s="316"/>
      <c r="FE635" s="316"/>
      <c r="FO635" s="316"/>
      <c r="FY635" s="316"/>
      <c r="GI635" s="316"/>
      <c r="GS635" s="316"/>
      <c r="HC635" s="316"/>
      <c r="HM635" s="316"/>
      <c r="HW635" s="316"/>
    </row>
    <row r="636" s="3" customFormat="true" x14ac:dyDescent="0.25">
      <c r="A636" s="316"/>
      <c r="K636" s="316"/>
      <c r="U636" s="316"/>
      <c r="AE636" s="316"/>
      <c r="AO636" s="316"/>
      <c r="AY636" s="316"/>
      <c r="AZ636" s="316"/>
      <c r="BI636" s="316"/>
      <c r="BS636" s="316"/>
      <c r="CC636" s="316"/>
      <c r="CM636" s="316"/>
      <c r="CW636" s="316"/>
      <c r="DG636" s="316"/>
      <c r="DQ636" s="316"/>
      <c r="EA636" s="316"/>
      <c r="EK636" s="316"/>
      <c r="EU636" s="316"/>
      <c r="FE636" s="316"/>
      <c r="FO636" s="316"/>
      <c r="FY636" s="316"/>
      <c r="GI636" s="316"/>
      <c r="GS636" s="316"/>
      <c r="HC636" s="316"/>
      <c r="HM636" s="316"/>
      <c r="HW636" s="316"/>
    </row>
    <row r="637" s="3" customFormat="true" x14ac:dyDescent="0.25">
      <c r="A637" s="316"/>
      <c r="K637" s="316"/>
      <c r="U637" s="316"/>
      <c r="AE637" s="316"/>
      <c r="AO637" s="316"/>
      <c r="AY637" s="316"/>
      <c r="AZ637" s="316"/>
      <c r="BI637" s="316"/>
      <c r="BS637" s="316"/>
      <c r="CC637" s="316"/>
      <c r="CM637" s="316"/>
      <c r="CW637" s="316"/>
      <c r="DG637" s="316"/>
      <c r="DQ637" s="316"/>
      <c r="EA637" s="316"/>
      <c r="EK637" s="316"/>
      <c r="EU637" s="316"/>
      <c r="FE637" s="316"/>
      <c r="FO637" s="316"/>
      <c r="FY637" s="316"/>
      <c r="GI637" s="316"/>
      <c r="GS637" s="316"/>
      <c r="HC637" s="316"/>
      <c r="HM637" s="316"/>
      <c r="HW637" s="316"/>
    </row>
    <row r="638" s="3" customFormat="true" x14ac:dyDescent="0.25">
      <c r="A638" s="316"/>
      <c r="K638" s="316"/>
      <c r="U638" s="316"/>
      <c r="AE638" s="316"/>
      <c r="AO638" s="316"/>
      <c r="AY638" s="316"/>
      <c r="AZ638" s="316"/>
      <c r="BI638" s="316"/>
      <c r="BS638" s="316"/>
      <c r="CC638" s="316"/>
      <c r="CM638" s="316"/>
      <c r="CW638" s="316"/>
      <c r="DG638" s="316"/>
      <c r="DQ638" s="316"/>
      <c r="EA638" s="316"/>
      <c r="EK638" s="316"/>
      <c r="EU638" s="316"/>
      <c r="FE638" s="316"/>
      <c r="FO638" s="316"/>
      <c r="FY638" s="316"/>
      <c r="GI638" s="316"/>
      <c r="GS638" s="316"/>
      <c r="HC638" s="316"/>
      <c r="HM638" s="316"/>
      <c r="HW638" s="316"/>
    </row>
  </sheetData>
  <mergeCells count="9">
    <mergeCell ref="AZ27:BF27"/>
    <mergeCell ref="C1:H2"/>
    <mergeCell ref="M1:R2"/>
    <mergeCell ref="C3:H3"/>
    <mergeCell ref="M3:R3"/>
    <mergeCell ref="B27:H27"/>
    <mergeCell ref="L27:R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17" customWidth="true"/>
    <col min="2" max="2" width="29.75" customWidth="true"/>
    <col min="3" max="8" width="7.875" customWidth="true"/>
    <col min="9" max="10" width="1.125" customWidth="true"/>
    <col min="11" max="11" width="24.625" style="317" customWidth="true"/>
    <col min="12" max="12" width="29.75" customWidth="true"/>
    <col min="13" max="18" width="7.875" customWidth="true"/>
    <col min="19" max="20" width="1.125" customWidth="true"/>
    <col min="21" max="21" width="24.625" style="317" customWidth="true"/>
    <col min="22" max="22" width="29.75" customWidth="true"/>
    <col min="23" max="28" width="7.875" customWidth="true"/>
    <col min="29" max="30" width="1.125" customWidth="true"/>
    <col min="31" max="31" width="24.625" style="317" customWidth="true"/>
    <col min="32" max="32" width="29.75" customWidth="true"/>
    <col min="33" max="38" width="7.875" customWidth="true"/>
    <col min="39" max="40" width="1.125" customWidth="true"/>
    <col min="41" max="41" width="24.625" style="317" customWidth="true"/>
    <col min="42" max="42" width="29.75" customWidth="true"/>
    <col min="43" max="48" width="7.875" customWidth="true"/>
    <col min="49" max="50" width="1.125" customWidth="true"/>
    <col min="51" max="51" width="24.625" style="317" customWidth="true"/>
    <col min="52" max="52" width="29.75" style="317" customWidth="true"/>
    <col min="53" max="58" width="7.875" customWidth="true"/>
    <col min="59" max="60" width="1.125" customWidth="true"/>
    <col min="61" max="61" width="24.625" style="317" customWidth="true"/>
    <col min="62" max="62" width="29.75" customWidth="true"/>
    <col min="63" max="68" width="7.875" customWidth="true"/>
    <col min="69" max="70" width="1.125" customWidth="true"/>
    <col min="71" max="71" width="24.625" style="317" customWidth="true"/>
    <col min="72" max="72" width="29.75" customWidth="true"/>
    <col min="73" max="78" width="7.875" customWidth="true"/>
    <col min="79" max="80" width="1.125" customWidth="true"/>
    <col min="81" max="81" width="24.625" style="317" customWidth="true"/>
    <col min="82" max="82" width="29.75" customWidth="true"/>
    <col min="83" max="88" width="7.875" customWidth="true"/>
    <col min="89" max="90" width="1.125" customWidth="true"/>
    <col min="91" max="91" width="24.625" style="317" customWidth="true"/>
    <col min="92" max="92" width="29.75" customWidth="true"/>
    <col min="93" max="98" width="7.875" customWidth="true"/>
    <col min="99" max="100" width="1.125" customWidth="true"/>
    <col min="101" max="101" width="24.625" style="317" customWidth="true"/>
    <col min="102" max="102" width="29.75" customWidth="true"/>
    <col min="103" max="108" width="7.875" customWidth="true"/>
    <col min="109" max="110" width="1.125" customWidth="true"/>
    <col min="111" max="111" width="24.625" style="317" customWidth="true"/>
    <col min="112" max="112" width="29.75" customWidth="true"/>
    <col min="113" max="118" width="7.875" customWidth="true"/>
    <col min="119" max="120" width="1.125" customWidth="true"/>
    <col min="121" max="121" width="24.625" style="317" customWidth="true"/>
    <col min="122" max="122" width="29.75" customWidth="true"/>
    <col min="123" max="128" width="7.875" customWidth="true"/>
    <col min="129" max="130" width="1.125" customWidth="true"/>
    <col min="131" max="131" width="24.625" style="317" customWidth="true"/>
    <col min="132" max="132" width="29.75" customWidth="true"/>
    <col min="133" max="138" width="7.875" customWidth="true"/>
    <col min="139" max="140" width="1.125" customWidth="true"/>
    <col min="141" max="141" width="24.625" style="317" customWidth="true"/>
    <col min="142" max="142" width="29.75" customWidth="true"/>
    <col min="143" max="148" width="7.875" customWidth="true"/>
    <col min="149" max="150" width="1.125" customWidth="true"/>
    <col min="151" max="151" width="24.625" style="317" customWidth="true"/>
    <col min="152" max="152" width="29.75" customWidth="true"/>
    <col min="153" max="158" width="7.875" customWidth="true"/>
    <col min="159" max="160" width="1.125" customWidth="true"/>
    <col min="161" max="161" width="24.625" style="317" customWidth="true"/>
    <col min="162" max="162" width="29.75" customWidth="true"/>
    <col min="163" max="168" width="7.875" customWidth="true"/>
    <col min="169" max="170" width="1.125" customWidth="true"/>
    <col min="171" max="171" width="24.625" style="317" customWidth="true"/>
    <col min="172" max="172" width="29.75" customWidth="true"/>
    <col min="173" max="178" width="7.875" customWidth="true"/>
    <col min="179" max="180" width="1.125" customWidth="true"/>
    <col min="181" max="181" width="24.625" style="317" customWidth="true"/>
    <col min="182" max="182" width="29.75" customWidth="true"/>
    <col min="183" max="188" width="7.875" customWidth="true"/>
    <col min="189" max="190" width="1.125" customWidth="true"/>
    <col min="191" max="191" width="24.625" style="317" customWidth="true"/>
    <col min="192" max="192" width="29.75" customWidth="true"/>
    <col min="193" max="198" width="7.875" customWidth="true"/>
    <col min="199" max="200" width="1.125" customWidth="true"/>
    <col min="201" max="201" width="24.625" style="317" customWidth="true"/>
    <col min="202" max="202" width="29.75" customWidth="true"/>
    <col min="203" max="208" width="7.875" customWidth="true"/>
    <col min="209" max="210" width="1.125" customWidth="true"/>
    <col min="211" max="211" width="24.625" style="317" customWidth="true"/>
    <col min="212" max="212" width="29.75" customWidth="true"/>
    <col min="213" max="218" width="7.875" customWidth="true"/>
    <col min="219" max="220" width="1.125" customWidth="true"/>
    <col min="221" max="221" width="24.625" style="317" customWidth="true"/>
    <col min="222" max="222" width="29.75" customWidth="true"/>
    <col min="223" max="228" width="7.875" customWidth="true"/>
    <col min="229" max="230" width="1.125" customWidth="true"/>
    <col min="231" max="231" width="24.625" style="317" customWidth="true"/>
    <col min="232" max="232" width="29.75" customWidth="true"/>
    <col min="233" max="238" width="7.875" customWidth="true"/>
    <col min="239" max="240" width="1.125" customWidth="true"/>
  </cols>
  <sheetData>
    <row r="1" ht="15.75" customHeight="true" x14ac:dyDescent="0.25">
      <c r="A1" s="339" t="s">
        <v>22</v>
      </c>
      <c r="B1" s="340" t="str">
        <f>'Water Data'!B1</f>
        <v>SDI12</v>
      </c>
      <c r="C1" s="562" t="s">
        <v>180</v>
      </c>
      <c r="D1" s="563"/>
      <c r="E1" s="563"/>
      <c r="F1" s="563"/>
      <c r="G1" s="563"/>
      <c r="H1" s="564"/>
      <c r="I1" s="24"/>
      <c r="J1" s="16"/>
      <c r="K1" s="339" t="s">
        <v>22</v>
      </c>
      <c r="L1" s="340" t="s">
        <v>181</v>
      </c>
      <c r="M1" s="562" t="s">
        <v>180</v>
      </c>
      <c r="N1" s="563"/>
      <c r="O1" s="563"/>
      <c r="P1" s="563"/>
      <c r="Q1" s="563"/>
      <c r="R1" s="564"/>
      <c r="S1" s="24"/>
      <c r="T1" s="16"/>
    </row>
    <row r="2" x14ac:dyDescent="0.25">
      <c r="A2" s="341" t="str">
        <f>'Water Data'!A2</f>
        <v>Service Delivery Indicators 2013</v>
      </c>
      <c r="B2" s="342"/>
      <c r="C2" s="565"/>
      <c r="D2" s="565"/>
      <c r="E2" s="565"/>
      <c r="F2" s="565"/>
      <c r="G2" s="565"/>
      <c r="H2" s="566"/>
      <c r="I2" s="11"/>
      <c r="J2" s="17"/>
      <c r="K2" s="341" t="s">
        <v>183</v>
      </c>
      <c r="L2" s="342"/>
      <c r="M2" s="565"/>
      <c r="N2" s="565"/>
      <c r="O2" s="565"/>
      <c r="P2" s="565"/>
      <c r="Q2" s="565"/>
      <c r="R2" s="566"/>
      <c r="S2" s="11"/>
      <c r="T2" s="17"/>
    </row>
    <row r="3" x14ac:dyDescent="0.25">
      <c r="A3" s="343" t="str">
        <f>'Water Data'!A3</f>
        <v>Survey</v>
      </c>
      <c r="B3" s="344"/>
      <c r="C3" s="567">
        <f>'Water Data'!C3:H3</f>
        <v>2012</v>
      </c>
      <c r="D3" s="568"/>
      <c r="E3" s="568"/>
      <c r="F3" s="568"/>
      <c r="G3" s="568"/>
      <c r="H3" s="569"/>
      <c r="I3" s="11"/>
      <c r="J3" s="17"/>
      <c r="K3" s="343" t="str">
        <f>'Water Data'!K3</f>
        <v>EMIS</v>
      </c>
      <c r="L3" s="344"/>
      <c r="M3" s="567">
        <v>2014</v>
      </c>
      <c r="N3" s="568"/>
      <c r="O3" s="568"/>
      <c r="P3" s="568"/>
      <c r="Q3" s="568"/>
      <c r="R3" s="569"/>
      <c r="S3" s="11"/>
      <c r="T3" s="17"/>
    </row>
    <row r="4" s="4" customFormat="true" ht="18" customHeight="true" x14ac:dyDescent="0.25">
      <c r="A4" s="345" t="s">
        <v>208</v>
      </c>
      <c r="B4" s="346" t="s">
        <v>57</v>
      </c>
      <c r="C4" s="347" t="s">
        <v>7</v>
      </c>
      <c r="D4" s="348" t="s">
        <v>1</v>
      </c>
      <c r="E4" s="348" t="s">
        <v>2</v>
      </c>
      <c r="F4" s="348" t="s">
        <v>16</v>
      </c>
      <c r="G4" s="348" t="s">
        <v>17</v>
      </c>
      <c r="H4" s="349" t="s">
        <v>18</v>
      </c>
      <c r="I4" s="25"/>
      <c r="J4" s="18"/>
      <c r="K4" s="345" t="s">
        <v>208</v>
      </c>
      <c r="L4" s="346" t="s">
        <v>57</v>
      </c>
      <c r="M4" s="347" t="s">
        <v>7</v>
      </c>
      <c r="N4" s="348" t="s">
        <v>1</v>
      </c>
      <c r="O4" s="348" t="s">
        <v>2</v>
      </c>
      <c r="P4" s="348" t="s">
        <v>16</v>
      </c>
      <c r="Q4" s="348" t="s">
        <v>17</v>
      </c>
      <c r="R4" s="349" t="s">
        <v>18</v>
      </c>
      <c r="S4" s="25"/>
      <c r="T4" s="18"/>
      <c r="U4" s="318"/>
      <c r="AE4" s="318"/>
      <c r="AO4" s="318"/>
      <c r="AY4" s="318"/>
      <c r="AZ4" s="318"/>
      <c r="BA4" s="420"/>
      <c r="BB4" s="420"/>
      <c r="BC4" s="420"/>
      <c r="BD4" s="420"/>
      <c r="BE4" s="420"/>
      <c r="BF4" s="420"/>
      <c r="BI4" s="318"/>
      <c r="BS4" s="318"/>
      <c r="CC4" s="318"/>
      <c r="CM4" s="318"/>
      <c r="CW4" s="318"/>
      <c r="DG4" s="318"/>
      <c r="DQ4" s="318"/>
      <c r="EA4" s="318"/>
      <c r="EK4" s="318"/>
      <c r="EU4" s="318"/>
      <c r="FE4" s="318"/>
      <c r="FO4" s="318"/>
      <c r="FY4" s="318"/>
      <c r="GI4" s="318"/>
      <c r="GS4" s="318"/>
      <c r="HC4" s="318"/>
      <c r="HM4" s="318"/>
      <c r="HW4" s="318"/>
    </row>
    <row r="5" s="4" customFormat="true" x14ac:dyDescent="0.25">
      <c r="A5" s="310"/>
      <c r="B5" s="15" t="s">
        <v>3</v>
      </c>
      <c r="C5" s="9">
        <f t="shared" ref="C5:H5" si="0">IF(COUNTA(C15)=0,"",C15)</f>
        <v>0.3</v>
      </c>
      <c r="D5" s="9">
        <f t="shared" si="0"/>
        <v>0</v>
      </c>
      <c r="E5" s="9">
        <f t="shared" si="0"/>
        <v>0.48309178743961351</v>
      </c>
      <c r="F5" s="9" t="str">
        <f t="shared" si="0"/>
        <v/>
      </c>
      <c r="G5" s="9" t="str">
        <f t="shared" si="0"/>
        <v/>
      </c>
      <c r="H5" s="30" t="str">
        <f t="shared" si="0"/>
        <v/>
      </c>
      <c r="I5" s="25"/>
      <c r="J5" s="18"/>
      <c r="K5" s="310"/>
      <c r="L5" s="15" t="s">
        <v>3</v>
      </c>
      <c r="M5" s="9" t="str">
        <f t="shared" ref="M5:R5" si="1">IF(COUNTA(M15)=0,"",M15)</f>
        <v/>
      </c>
      <c r="N5" s="9" t="str">
        <f t="shared" si="1"/>
        <v/>
      </c>
      <c r="O5" s="9" t="str">
        <f t="shared" si="1"/>
        <v/>
      </c>
      <c r="P5" s="9" t="str">
        <f t="shared" si="1"/>
        <v/>
      </c>
      <c r="Q5" s="9" t="str">
        <f t="shared" si="1"/>
        <v/>
      </c>
      <c r="R5" s="30" t="str">
        <f t="shared" si="1"/>
        <v/>
      </c>
      <c r="S5" s="25"/>
      <c r="T5" s="18"/>
      <c r="U5" s="318"/>
      <c r="AE5" s="318"/>
      <c r="AO5" s="318"/>
      <c r="AY5" s="318"/>
      <c r="AZ5" s="318"/>
      <c r="BA5" s="420"/>
      <c r="BB5" s="420"/>
      <c r="BC5" s="420"/>
      <c r="BD5" s="420"/>
      <c r="BE5" s="420"/>
      <c r="BF5" s="420"/>
      <c r="BI5" s="318"/>
      <c r="BS5" s="318"/>
      <c r="CC5" s="318"/>
      <c r="CM5" s="318"/>
      <c r="CW5" s="318"/>
      <c r="DG5" s="318"/>
      <c r="DQ5" s="318"/>
      <c r="EA5" s="318"/>
      <c r="EK5" s="318"/>
      <c r="EU5" s="318"/>
      <c r="FE5" s="318"/>
      <c r="FO5" s="318"/>
      <c r="FY5" s="318"/>
      <c r="GI5" s="318"/>
      <c r="GS5" s="318"/>
      <c r="HC5" s="318"/>
      <c r="HM5" s="318"/>
      <c r="HW5" s="318"/>
    </row>
    <row r="6" s="4" customFormat="true" x14ac:dyDescent="0.25">
      <c r="A6" s="310"/>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0" t="str">
        <f>IF((COUNTA(H16:H27)=0)+(COUNTA(H15)=0),"",100-H15-SUMPRODUCT(B16:B27,H16:H27))</f>
        <v/>
      </c>
      <c r="I6" s="25"/>
      <c r="J6" s="18"/>
      <c r="K6" s="310"/>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t="str">
        <f>IF((COUNTA(Q16:Q27)=0)+(COUNTA(Q15)=0),"",100-Q15-SUMPRODUCT(L16:L27,Q16:Q27))</f>
        <v/>
      </c>
      <c r="R6" s="30" t="str">
        <f>IF((COUNTA(R16:R27)=0)+(COUNTA(R15)=0),"",100-R15-SUMPRODUCT(L16:L27,R16:R27))</f>
        <v/>
      </c>
      <c r="S6" s="25"/>
      <c r="T6" s="18"/>
      <c r="U6" s="318"/>
      <c r="AE6" s="318"/>
      <c r="AO6" s="318"/>
      <c r="AY6" s="318"/>
      <c r="AZ6" s="318"/>
      <c r="BA6" s="420"/>
      <c r="BB6" s="420"/>
      <c r="BC6" s="420"/>
      <c r="BD6" s="420"/>
      <c r="BE6" s="420"/>
      <c r="BF6" s="420"/>
      <c r="BI6" s="318"/>
      <c r="BS6" s="318"/>
      <c r="CC6" s="318"/>
      <c r="CM6" s="318"/>
      <c r="CW6" s="318"/>
      <c r="DG6" s="318"/>
      <c r="DQ6" s="318"/>
      <c r="EA6" s="318"/>
      <c r="EK6" s="318"/>
      <c r="EU6" s="318"/>
      <c r="FE6" s="318"/>
      <c r="FO6" s="318"/>
      <c r="FY6" s="318"/>
      <c r="GI6" s="318"/>
      <c r="GS6" s="318"/>
      <c r="HC6" s="318"/>
      <c r="HM6" s="318"/>
      <c r="HW6" s="318"/>
    </row>
    <row r="7" s="4" customFormat="true" x14ac:dyDescent="0.25">
      <c r="A7" s="310"/>
      <c r="B7" s="15" t="s">
        <v>19</v>
      </c>
      <c r="C7" s="9" t="str">
        <f>IF(COUNTA(C16:C27)=0,"",SUMPRODUCT(C16:C27,B16:B27))</f>
        <v/>
      </c>
      <c r="D7" s="9" t="str">
        <f>IF(COUNTA(D16:D27)=0,"",SUMPRODUCT(D16:D27,B16:B27))</f>
        <v/>
      </c>
      <c r="E7" s="9" t="str">
        <f>IF(COUNTA(E16:E27)=0,"",SUMPRODUCT(E16:E27,B16:B27))</f>
        <v/>
      </c>
      <c r="F7" s="9" t="str">
        <f>IF(COUNTA(F16:F27)=0,"",SUMPRODUCT(F16:F27,B16:B27))</f>
        <v/>
      </c>
      <c r="G7" s="9" t="str">
        <f>IF(COUNTA(G16:G27)=0,"",SUMPRODUCT(G16:G27,B16:B27))</f>
        <v/>
      </c>
      <c r="H7" s="30" t="str">
        <f>IF(COUNTA(H16:H27)=0,"",SUMPRODUCT(H16:H27,B16:B27))</f>
        <v/>
      </c>
      <c r="I7" s="25"/>
      <c r="J7" s="18"/>
      <c r="K7" s="310"/>
      <c r="L7" s="15" t="s">
        <v>19</v>
      </c>
      <c r="M7" s="9" t="str">
        <f>IF(COUNTA(M16:M27)=0,"",SUMPRODUCT(M16:M27,L16:L27))</f>
        <v/>
      </c>
      <c r="N7" s="9" t="str">
        <f>IF(COUNTA(N16:N27)=0,"",SUMPRODUCT(N16:N27,L16:L27))</f>
        <v/>
      </c>
      <c r="O7" s="9" t="str">
        <f>IF(COUNTA(O16:O27)=0,"",SUMPRODUCT(O16:O27,L16:L27))</f>
        <v/>
      </c>
      <c r="P7" s="9" t="str">
        <f>IF(COUNTA(P16:P27)=0,"",SUMPRODUCT(P16:P27,L16:L27))</f>
        <v/>
      </c>
      <c r="Q7" s="9" t="str">
        <f>IF(COUNTA(Q16:Q27)=0,"",SUMPRODUCT(Q16:Q27,L16:L27))</f>
        <v/>
      </c>
      <c r="R7" s="30" t="str">
        <f>IF(COUNTA(R16:R27)=0,"",SUMPRODUCT(R16:R27,L16:L27))</f>
        <v/>
      </c>
      <c r="S7" s="25"/>
      <c r="T7" s="18"/>
      <c r="U7" s="318"/>
      <c r="AE7" s="318"/>
      <c r="AO7" s="318"/>
      <c r="AY7" s="318"/>
      <c r="AZ7" s="318"/>
      <c r="BA7" s="420"/>
      <c r="BB7" s="420"/>
      <c r="BC7" s="420"/>
      <c r="BD7" s="420"/>
      <c r="BE7" s="420"/>
      <c r="BF7" s="420"/>
      <c r="BI7" s="318"/>
      <c r="BS7" s="318"/>
      <c r="CC7" s="318"/>
      <c r="CM7" s="318"/>
      <c r="CW7" s="318"/>
      <c r="DG7" s="318"/>
      <c r="DQ7" s="318"/>
      <c r="EA7" s="318"/>
      <c r="EK7" s="318"/>
      <c r="EU7" s="318"/>
      <c r="FE7" s="318"/>
      <c r="FO7" s="318"/>
      <c r="FY7" s="318"/>
      <c r="GI7" s="318"/>
      <c r="GS7" s="318"/>
      <c r="HC7" s="318"/>
      <c r="HM7" s="318"/>
      <c r="HW7" s="318"/>
    </row>
    <row r="8" s="4" customFormat="true" x14ac:dyDescent="0.25">
      <c r="A8" s="310" t="s">
        <v>193</v>
      </c>
      <c r="B8" s="82" t="s">
        <v>54</v>
      </c>
      <c r="C8" s="20">
        <v>92.2</v>
      </c>
      <c r="D8" s="20">
        <f>88/99*100</f>
        <v>88.888888888888886</v>
      </c>
      <c r="E8" s="20">
        <f>191/207*100</f>
        <v>92.270531400966178</v>
      </c>
      <c r="F8" s="20"/>
      <c r="G8" s="20"/>
      <c r="H8" s="149"/>
      <c r="I8" s="25"/>
      <c r="J8" s="18"/>
      <c r="K8" s="310"/>
      <c r="L8" s="82" t="s">
        <v>54</v>
      </c>
      <c r="M8" s="20"/>
      <c r="N8" s="20"/>
      <c r="O8" s="20"/>
      <c r="P8" s="20"/>
      <c r="Q8" s="20"/>
      <c r="R8" s="149"/>
      <c r="S8" s="25"/>
      <c r="T8" s="18"/>
      <c r="U8" s="318"/>
      <c r="AE8" s="318"/>
      <c r="AO8" s="318"/>
      <c r="AY8" s="318"/>
      <c r="AZ8" s="318"/>
      <c r="BA8" s="420"/>
      <c r="BB8" s="420"/>
      <c r="BC8" s="420"/>
      <c r="BD8" s="420"/>
      <c r="BE8" s="420"/>
      <c r="BF8" s="420"/>
      <c r="BI8" s="318"/>
      <c r="BS8" s="318"/>
      <c r="CC8" s="318"/>
      <c r="CM8" s="318"/>
      <c r="CW8" s="318"/>
      <c r="DG8" s="318"/>
      <c r="DQ8" s="318"/>
      <c r="EA8" s="318"/>
      <c r="EK8" s="318"/>
      <c r="EU8" s="318"/>
      <c r="FE8" s="318"/>
      <c r="FO8" s="318"/>
      <c r="FY8" s="318"/>
      <c r="GI8" s="318"/>
      <c r="GS8" s="318"/>
      <c r="HC8" s="318"/>
      <c r="HM8" s="318"/>
      <c r="HW8" s="318"/>
    </row>
    <row r="9" s="4" customFormat="true" x14ac:dyDescent="0.25">
      <c r="A9" s="310" t="s">
        <v>194</v>
      </c>
      <c r="B9" s="82" t="s">
        <v>59</v>
      </c>
      <c r="C9" s="20">
        <v>97.7</v>
      </c>
      <c r="D9" s="20">
        <f>91/95*100</f>
        <v>95.78947368421052</v>
      </c>
      <c r="E9" s="20">
        <f>203/206*100</f>
        <v>98.543689320388353</v>
      </c>
      <c r="F9" s="20"/>
      <c r="G9" s="20"/>
      <c r="H9" s="149"/>
      <c r="I9" s="25"/>
      <c r="J9" s="18"/>
      <c r="K9" s="310"/>
      <c r="L9" s="82" t="s">
        <v>59</v>
      </c>
      <c r="M9" s="20"/>
      <c r="N9" s="20"/>
      <c r="O9" s="20"/>
      <c r="P9" s="20"/>
      <c r="Q9" s="20"/>
      <c r="R9" s="149"/>
      <c r="S9" s="25"/>
      <c r="T9" s="18"/>
      <c r="U9" s="318"/>
      <c r="AE9" s="318"/>
      <c r="AO9" s="318"/>
      <c r="AY9" s="318"/>
      <c r="AZ9" s="318"/>
      <c r="BA9" s="420"/>
      <c r="BB9" s="420"/>
      <c r="BC9" s="420"/>
      <c r="BD9" s="420"/>
      <c r="BE9" s="420"/>
      <c r="BF9" s="420"/>
      <c r="BI9" s="318"/>
      <c r="BS9" s="318"/>
      <c r="CC9" s="318"/>
      <c r="CM9" s="318"/>
      <c r="CW9" s="318"/>
      <c r="DG9" s="318"/>
      <c r="DQ9" s="318"/>
      <c r="EA9" s="318"/>
      <c r="EK9" s="318"/>
      <c r="EU9" s="318"/>
      <c r="FE9" s="318"/>
      <c r="FO9" s="318"/>
      <c r="FY9" s="318"/>
      <c r="GI9" s="318"/>
      <c r="GS9" s="318"/>
      <c r="HC9" s="318"/>
      <c r="HM9" s="318"/>
      <c r="HW9" s="318"/>
    </row>
    <row r="10" s="4" customFormat="true" x14ac:dyDescent="0.25">
      <c r="A10" s="310"/>
      <c r="B10" s="82" t="s">
        <v>122</v>
      </c>
      <c r="C10" s="20"/>
      <c r="D10" s="20"/>
      <c r="E10" s="20"/>
      <c r="F10" s="20"/>
      <c r="G10" s="20"/>
      <c r="H10" s="149"/>
      <c r="I10" s="25"/>
      <c r="J10" s="18"/>
      <c r="K10" s="310"/>
      <c r="L10" s="82" t="s">
        <v>122</v>
      </c>
      <c r="M10" s="20"/>
      <c r="N10" s="20"/>
      <c r="O10" s="20"/>
      <c r="P10" s="20"/>
      <c r="Q10" s="20"/>
      <c r="R10" s="149"/>
      <c r="S10" s="25"/>
      <c r="T10" s="18"/>
      <c r="U10" s="318"/>
      <c r="AE10" s="318"/>
      <c r="AO10" s="318"/>
      <c r="AY10" s="318"/>
      <c r="AZ10" s="318"/>
      <c r="BA10" s="420"/>
      <c r="BB10" s="420"/>
      <c r="BC10" s="420"/>
      <c r="BD10" s="420"/>
      <c r="BE10" s="420"/>
      <c r="BF10" s="420"/>
      <c r="BI10" s="318"/>
      <c r="BS10" s="318"/>
      <c r="CC10" s="318"/>
      <c r="CM10" s="318"/>
      <c r="CW10" s="318"/>
      <c r="DG10" s="318"/>
      <c r="DQ10" s="318"/>
      <c r="EA10" s="318"/>
      <c r="EK10" s="318"/>
      <c r="EU10" s="318"/>
      <c r="FE10" s="318"/>
      <c r="FO10" s="318"/>
      <c r="FY10" s="318"/>
      <c r="GI10" s="318"/>
      <c r="GS10" s="318"/>
      <c r="HC10" s="318"/>
      <c r="HM10" s="318"/>
      <c r="HW10" s="318"/>
    </row>
    <row r="11" s="4" customFormat="true" x14ac:dyDescent="0.25">
      <c r="A11" s="310"/>
      <c r="B11" s="137" t="s">
        <v>21</v>
      </c>
      <c r="C11" s="150"/>
      <c r="D11" s="20"/>
      <c r="E11" s="20"/>
      <c r="F11" s="20"/>
      <c r="G11" s="7"/>
      <c r="H11" s="27"/>
      <c r="I11" s="25"/>
      <c r="J11" s="18"/>
      <c r="K11" s="310"/>
      <c r="L11" s="137" t="s">
        <v>21</v>
      </c>
      <c r="M11" s="150"/>
      <c r="N11" s="20"/>
      <c r="O11" s="20"/>
      <c r="P11" s="20"/>
      <c r="Q11" s="7"/>
      <c r="R11" s="27"/>
      <c r="S11" s="25"/>
      <c r="T11" s="18"/>
      <c r="U11" s="318"/>
      <c r="AE11" s="318"/>
      <c r="AO11" s="318"/>
      <c r="AY11" s="318"/>
      <c r="AZ11" s="318"/>
      <c r="BA11" s="420"/>
      <c r="BB11" s="420"/>
      <c r="BC11" s="420"/>
      <c r="BD11" s="420"/>
      <c r="BE11" s="420"/>
      <c r="BF11" s="420"/>
      <c r="BI11" s="318"/>
      <c r="BS11" s="318"/>
      <c r="CC11" s="318"/>
      <c r="CM11" s="318"/>
      <c r="CW11" s="318"/>
      <c r="DG11" s="318"/>
      <c r="DQ11" s="318"/>
      <c r="EA11" s="318"/>
      <c r="EK11" s="318"/>
      <c r="EU11" s="318"/>
      <c r="FE11" s="318"/>
      <c r="FO11" s="318"/>
      <c r="FY11" s="318"/>
      <c r="GI11" s="318"/>
      <c r="GS11" s="318"/>
      <c r="HC11" s="318"/>
      <c r="HM11" s="318"/>
      <c r="HW11" s="318"/>
    </row>
    <row r="12" s="4" customFormat="true" x14ac:dyDescent="0.25">
      <c r="A12" s="310"/>
      <c r="B12" s="137" t="s">
        <v>30</v>
      </c>
      <c r="C12" s="20"/>
      <c r="D12" s="7"/>
      <c r="E12" s="7"/>
      <c r="F12" s="7"/>
      <c r="G12" s="7"/>
      <c r="H12" s="27"/>
      <c r="I12" s="25"/>
      <c r="J12" s="18"/>
      <c r="K12" s="310"/>
      <c r="L12" s="137" t="s">
        <v>30</v>
      </c>
      <c r="M12" s="20"/>
      <c r="N12" s="7"/>
      <c r="O12" s="7"/>
      <c r="P12" s="7"/>
      <c r="Q12" s="7"/>
      <c r="R12" s="27"/>
      <c r="S12" s="25"/>
      <c r="T12" s="18"/>
      <c r="U12" s="318"/>
      <c r="AE12" s="318"/>
      <c r="AO12" s="318"/>
      <c r="AY12" s="318"/>
      <c r="AZ12" s="318"/>
      <c r="BA12" s="420"/>
      <c r="BB12" s="420"/>
      <c r="BC12" s="420"/>
      <c r="BD12" s="420"/>
      <c r="BE12" s="420"/>
      <c r="BF12" s="420"/>
      <c r="BI12" s="318"/>
      <c r="BS12" s="318"/>
      <c r="CC12" s="318"/>
      <c r="CM12" s="318"/>
      <c r="CW12" s="318"/>
      <c r="DG12" s="318"/>
      <c r="DQ12" s="318"/>
      <c r="EA12" s="318"/>
      <c r="EK12" s="318"/>
      <c r="EU12" s="318"/>
      <c r="FE12" s="318"/>
      <c r="FO12" s="318"/>
      <c r="FY12" s="318"/>
      <c r="GI12" s="318"/>
      <c r="GS12" s="318"/>
      <c r="HC12" s="318"/>
      <c r="HM12" s="318"/>
      <c r="HW12" s="318"/>
    </row>
    <row r="13" s="1" customFormat="true" ht="15.75" customHeight="true" x14ac:dyDescent="0.2">
      <c r="A13" s="310"/>
      <c r="B13" s="137" t="s">
        <v>210</v>
      </c>
      <c r="C13" s="20"/>
      <c r="D13" s="20"/>
      <c r="E13" s="20"/>
      <c r="F13" s="20"/>
      <c r="G13" s="20"/>
      <c r="H13" s="149"/>
      <c r="I13" s="25"/>
      <c r="J13" s="18"/>
      <c r="K13" s="310"/>
      <c r="L13" s="137" t="s">
        <v>210</v>
      </c>
      <c r="M13" s="20"/>
      <c r="N13" s="20"/>
      <c r="O13" s="20"/>
      <c r="P13" s="20"/>
      <c r="Q13" s="20"/>
      <c r="R13" s="149"/>
      <c r="S13" s="25"/>
      <c r="T13" s="18"/>
      <c r="U13" s="319"/>
      <c r="AE13" s="319"/>
      <c r="AO13" s="319"/>
      <c r="AY13" s="319"/>
      <c r="AZ13" s="319"/>
      <c r="BA13" s="425"/>
      <c r="BB13" s="425"/>
      <c r="BC13" s="425"/>
      <c r="BD13" s="425"/>
      <c r="BE13" s="425"/>
      <c r="BF13" s="425"/>
      <c r="BI13" s="319"/>
      <c r="BS13" s="319"/>
      <c r="CC13" s="319"/>
      <c r="CM13" s="319"/>
      <c r="CW13" s="319"/>
      <c r="DG13" s="319"/>
      <c r="DQ13" s="319"/>
      <c r="EA13" s="319"/>
      <c r="EK13" s="319"/>
      <c r="EU13" s="319"/>
      <c r="FE13" s="319"/>
      <c r="FO13" s="319"/>
      <c r="FY13" s="319"/>
      <c r="GI13" s="319"/>
      <c r="GS13" s="319"/>
      <c r="HC13" s="319"/>
      <c r="HM13" s="319"/>
      <c r="HW13" s="319"/>
    </row>
    <row r="14" s="14" customFormat="true" ht="18" customHeight="true" x14ac:dyDescent="0.25">
      <c r="A14" s="345" t="s">
        <v>58</v>
      </c>
      <c r="B14" s="350" t="s">
        <v>27</v>
      </c>
      <c r="C14" s="351"/>
      <c r="D14" s="351"/>
      <c r="E14" s="351"/>
      <c r="F14" s="352"/>
      <c r="G14" s="352"/>
      <c r="H14" s="353"/>
      <c r="I14" s="25"/>
      <c r="J14" s="18"/>
      <c r="K14" s="345" t="s">
        <v>58</v>
      </c>
      <c r="L14" s="350" t="s">
        <v>27</v>
      </c>
      <c r="M14" s="351"/>
      <c r="N14" s="351"/>
      <c r="O14" s="351"/>
      <c r="P14" s="352"/>
      <c r="Q14" s="352"/>
      <c r="R14" s="353"/>
      <c r="S14" s="25"/>
      <c r="T14" s="18"/>
      <c r="U14" s="320"/>
      <c r="AE14" s="320"/>
      <c r="AO14" s="320"/>
      <c r="AY14" s="320"/>
      <c r="AZ14" s="320"/>
      <c r="BA14" s="421"/>
      <c r="BB14" s="421"/>
      <c r="BC14" s="421"/>
      <c r="BD14" s="421"/>
      <c r="BE14" s="421"/>
      <c r="BF14" s="421"/>
      <c r="BI14" s="320"/>
      <c r="BS14" s="320"/>
      <c r="CC14" s="320"/>
      <c r="CM14" s="320"/>
      <c r="CW14" s="320"/>
      <c r="DG14" s="320"/>
      <c r="DQ14" s="320"/>
      <c r="EA14" s="320"/>
      <c r="EK14" s="320"/>
      <c r="EU14" s="320"/>
      <c r="FE14" s="320"/>
      <c r="FO14" s="320"/>
      <c r="FY14" s="320"/>
      <c r="GI14" s="320"/>
      <c r="GS14" s="320"/>
      <c r="HC14" s="320"/>
      <c r="HM14" s="320"/>
      <c r="HW14" s="320"/>
    </row>
    <row r="15" x14ac:dyDescent="0.25">
      <c r="A15" s="311" t="s">
        <v>31</v>
      </c>
      <c r="B15" s="21">
        <v>0</v>
      </c>
      <c r="C15" s="150">
        <v>0.3</v>
      </c>
      <c r="D15" s="81">
        <v>0</v>
      </c>
      <c r="E15" s="81">
        <f>1/207*100</f>
        <v>0.48309178743961351</v>
      </c>
      <c r="F15" s="7"/>
      <c r="G15" s="7"/>
      <c r="H15" s="27"/>
      <c r="I15" s="11"/>
      <c r="J15" s="17"/>
      <c r="K15" s="311" t="s">
        <v>31</v>
      </c>
      <c r="L15" s="21">
        <v>0</v>
      </c>
      <c r="M15" s="150"/>
      <c r="N15" s="81"/>
      <c r="O15" s="81"/>
      <c r="P15" s="7"/>
      <c r="Q15" s="7"/>
      <c r="R15" s="27"/>
      <c r="S15" s="11"/>
      <c r="T15" s="17"/>
      <c r="AZ15" s="422"/>
      <c r="BA15" s="420"/>
      <c r="BB15" s="420"/>
      <c r="BC15" s="420"/>
      <c r="BD15" s="420"/>
      <c r="BE15" s="420"/>
      <c r="BF15" s="420"/>
    </row>
    <row r="16" s="2" customFormat="true" x14ac:dyDescent="0.25">
      <c r="A16" s="311" t="s">
        <v>118</v>
      </c>
      <c r="B16" s="151">
        <v>0</v>
      </c>
      <c r="C16" s="81"/>
      <c r="D16" s="81"/>
      <c r="E16" s="81"/>
      <c r="F16" s="7"/>
      <c r="G16" s="7"/>
      <c r="H16" s="27"/>
      <c r="I16" s="11"/>
      <c r="J16" s="17"/>
      <c r="K16" s="311" t="s">
        <v>118</v>
      </c>
      <c r="L16" s="151">
        <v>0</v>
      </c>
      <c r="M16" s="81"/>
      <c r="N16" s="81"/>
      <c r="O16" s="81"/>
      <c r="P16" s="7"/>
      <c r="Q16" s="7"/>
      <c r="R16" s="27"/>
      <c r="S16" s="11"/>
      <c r="T16" s="17"/>
      <c r="U16" s="321"/>
      <c r="AE16" s="321"/>
      <c r="AO16" s="321"/>
      <c r="AY16" s="321"/>
      <c r="AZ16" s="423"/>
      <c r="BA16" s="426"/>
      <c r="BB16" s="426"/>
      <c r="BC16" s="426"/>
      <c r="BD16" s="426"/>
      <c r="BE16" s="426"/>
      <c r="BF16" s="426"/>
      <c r="BI16" s="321"/>
      <c r="BS16" s="321"/>
      <c r="CC16" s="321"/>
      <c r="CM16" s="321"/>
      <c r="CW16" s="321"/>
      <c r="DG16" s="321"/>
      <c r="DQ16" s="321"/>
      <c r="EA16" s="321"/>
      <c r="EK16" s="321"/>
      <c r="EU16" s="321"/>
      <c r="FE16" s="321"/>
      <c r="FO16" s="321"/>
      <c r="FY16" s="321"/>
      <c r="GI16" s="321"/>
      <c r="GS16" s="321"/>
      <c r="HC16" s="321"/>
      <c r="HM16" s="321"/>
      <c r="HW16" s="321"/>
    </row>
    <row r="17" s="2" customFormat="true" x14ac:dyDescent="0.25">
      <c r="A17" s="312"/>
      <c r="B17" s="22"/>
      <c r="C17" s="150"/>
      <c r="D17" s="81"/>
      <c r="E17" s="7"/>
      <c r="F17" s="7"/>
      <c r="G17" s="7"/>
      <c r="H17" s="27"/>
      <c r="I17" s="11"/>
      <c r="J17" s="17"/>
      <c r="K17" s="312"/>
      <c r="L17" s="22"/>
      <c r="M17" s="150"/>
      <c r="N17" s="81"/>
      <c r="O17" s="7"/>
      <c r="P17" s="7"/>
      <c r="Q17" s="7"/>
      <c r="R17" s="27"/>
      <c r="S17" s="11"/>
      <c r="T17" s="17"/>
      <c r="U17" s="321"/>
      <c r="AE17" s="321"/>
      <c r="AO17" s="321"/>
      <c r="AY17" s="321"/>
      <c r="AZ17" s="423"/>
      <c r="BA17" s="426"/>
      <c r="BB17" s="426"/>
      <c r="BC17" s="426"/>
      <c r="BD17" s="426"/>
      <c r="BE17" s="426"/>
      <c r="BF17" s="426"/>
      <c r="BI17" s="321"/>
      <c r="BS17" s="321"/>
      <c r="CC17" s="321"/>
      <c r="CM17" s="321"/>
      <c r="CW17" s="321"/>
      <c r="DG17" s="321"/>
      <c r="DQ17" s="321"/>
      <c r="EA17" s="321"/>
      <c r="EK17" s="321"/>
      <c r="EU17" s="321"/>
      <c r="FE17" s="321"/>
      <c r="FO17" s="321"/>
      <c r="FY17" s="321"/>
      <c r="GI17" s="321"/>
      <c r="GS17" s="321"/>
      <c r="HC17" s="321"/>
      <c r="HM17" s="321"/>
      <c r="HW17" s="321"/>
    </row>
    <row r="18" s="2" customFormat="true" x14ac:dyDescent="0.25">
      <c r="A18" s="312"/>
      <c r="B18" s="23"/>
      <c r="C18" s="81"/>
      <c r="D18" s="7"/>
      <c r="E18" s="7"/>
      <c r="F18" s="7"/>
      <c r="G18" s="7"/>
      <c r="H18" s="27"/>
      <c r="I18" s="11"/>
      <c r="J18" s="17"/>
      <c r="K18" s="312"/>
      <c r="L18" s="23"/>
      <c r="M18" s="81"/>
      <c r="N18" s="7"/>
      <c r="O18" s="7"/>
      <c r="P18" s="7"/>
      <c r="Q18" s="7"/>
      <c r="R18" s="27"/>
      <c r="S18" s="11"/>
      <c r="T18" s="17"/>
      <c r="U18" s="321"/>
      <c r="AE18" s="321"/>
      <c r="AO18" s="321"/>
      <c r="AY18" s="321"/>
      <c r="AZ18" s="423"/>
      <c r="BA18" s="426"/>
      <c r="BB18" s="426"/>
      <c r="BC18" s="426"/>
      <c r="BD18" s="426"/>
      <c r="BE18" s="426"/>
      <c r="BF18" s="426"/>
      <c r="BI18" s="321"/>
      <c r="BS18" s="321"/>
      <c r="CC18" s="321"/>
      <c r="CM18" s="321"/>
      <c r="CW18" s="321"/>
      <c r="DG18" s="321"/>
      <c r="DQ18" s="321"/>
      <c r="EA18" s="321"/>
      <c r="EK18" s="321"/>
      <c r="EU18" s="321"/>
      <c r="FE18" s="321"/>
      <c r="FO18" s="321"/>
      <c r="FY18" s="321"/>
      <c r="GI18" s="321"/>
      <c r="GS18" s="321"/>
      <c r="HC18" s="321"/>
      <c r="HM18" s="321"/>
      <c r="HW18" s="321"/>
    </row>
    <row r="19" s="2" customFormat="true" x14ac:dyDescent="0.25">
      <c r="A19" s="312"/>
      <c r="B19" s="23"/>
      <c r="C19" s="7"/>
      <c r="D19" s="7"/>
      <c r="E19" s="7"/>
      <c r="F19" s="7"/>
      <c r="G19" s="7"/>
      <c r="H19" s="27"/>
      <c r="I19" s="11"/>
      <c r="J19" s="17"/>
      <c r="K19" s="312"/>
      <c r="L19" s="23"/>
      <c r="M19" s="7"/>
      <c r="N19" s="7"/>
      <c r="O19" s="7"/>
      <c r="P19" s="7"/>
      <c r="Q19" s="7"/>
      <c r="R19" s="27"/>
      <c r="S19" s="11"/>
      <c r="T19" s="17"/>
      <c r="U19" s="321"/>
      <c r="AE19" s="321"/>
      <c r="AO19" s="321"/>
      <c r="AY19" s="321"/>
      <c r="AZ19" s="423"/>
      <c r="BA19" s="426"/>
      <c r="BB19" s="426"/>
      <c r="BC19" s="426"/>
      <c r="BD19" s="426"/>
      <c r="BE19" s="426"/>
      <c r="BF19" s="426"/>
      <c r="BI19" s="321"/>
      <c r="BS19" s="321"/>
      <c r="CC19" s="321"/>
      <c r="CM19" s="321"/>
      <c r="CW19" s="321"/>
      <c r="DG19" s="321"/>
      <c r="DQ19" s="321"/>
      <c r="EA19" s="321"/>
      <c r="EK19" s="321"/>
      <c r="EU19" s="321"/>
      <c r="FE19" s="321"/>
      <c r="FO19" s="321"/>
      <c r="FY19" s="321"/>
      <c r="GI19" s="321"/>
      <c r="GS19" s="321"/>
      <c r="HC19" s="321"/>
      <c r="HM19" s="321"/>
      <c r="HW19" s="321"/>
    </row>
    <row r="20" s="2" customFormat="true" x14ac:dyDescent="0.25">
      <c r="A20" s="312"/>
      <c r="B20" s="23"/>
      <c r="C20" s="7"/>
      <c r="D20" s="7"/>
      <c r="E20" s="139"/>
      <c r="F20" s="7"/>
      <c r="G20" s="7"/>
      <c r="H20" s="27"/>
      <c r="I20" s="11"/>
      <c r="J20" s="17"/>
      <c r="K20" s="312"/>
      <c r="L20" s="23"/>
      <c r="M20" s="7"/>
      <c r="N20" s="7"/>
      <c r="O20" s="139"/>
      <c r="P20" s="7"/>
      <c r="Q20" s="7"/>
      <c r="R20" s="27"/>
      <c r="S20" s="11"/>
      <c r="T20" s="17"/>
      <c r="U20" s="321"/>
      <c r="AE20" s="321"/>
      <c r="AO20" s="321"/>
      <c r="AY20" s="321"/>
      <c r="AZ20" s="423"/>
      <c r="BA20" s="426"/>
      <c r="BB20" s="426"/>
      <c r="BC20" s="426"/>
      <c r="BD20" s="426"/>
      <c r="BE20" s="426"/>
      <c r="BF20" s="426"/>
      <c r="BI20" s="321"/>
      <c r="BS20" s="321"/>
      <c r="CC20" s="321"/>
      <c r="CM20" s="321"/>
      <c r="CW20" s="321"/>
      <c r="DG20" s="321"/>
      <c r="DQ20" s="321"/>
      <c r="EA20" s="321"/>
      <c r="EK20" s="321"/>
      <c r="EU20" s="321"/>
      <c r="FE20" s="321"/>
      <c r="FO20" s="321"/>
      <c r="FY20" s="321"/>
      <c r="GI20" s="321"/>
      <c r="GS20" s="321"/>
      <c r="HC20" s="321"/>
      <c r="HM20" s="321"/>
      <c r="HW20" s="321"/>
    </row>
    <row r="21" s="2" customFormat="true" x14ac:dyDescent="0.25">
      <c r="A21" s="312"/>
      <c r="B21" s="22"/>
      <c r="C21" s="7"/>
      <c r="D21" s="139"/>
      <c r="E21" s="139"/>
      <c r="F21" s="7"/>
      <c r="G21" s="7"/>
      <c r="H21" s="27"/>
      <c r="I21" s="11"/>
      <c r="J21" s="17"/>
      <c r="K21" s="312"/>
      <c r="L21" s="22"/>
      <c r="M21" s="7"/>
      <c r="N21" s="139"/>
      <c r="O21" s="139"/>
      <c r="P21" s="7"/>
      <c r="Q21" s="7"/>
      <c r="R21" s="27"/>
      <c r="S21" s="11"/>
      <c r="T21" s="17"/>
      <c r="U21" s="321"/>
      <c r="AE21" s="321"/>
      <c r="AO21" s="321"/>
      <c r="AY21" s="321"/>
      <c r="AZ21" s="423"/>
      <c r="BA21" s="426"/>
      <c r="BB21" s="426"/>
      <c r="BC21" s="426"/>
      <c r="BD21" s="426"/>
      <c r="BE21" s="426"/>
      <c r="BF21" s="426"/>
      <c r="BI21" s="321"/>
      <c r="BS21" s="321"/>
      <c r="CC21" s="321"/>
      <c r="CM21" s="321"/>
      <c r="CW21" s="321"/>
      <c r="DG21" s="321"/>
      <c r="DQ21" s="321"/>
      <c r="EA21" s="321"/>
      <c r="EK21" s="321"/>
      <c r="EU21" s="321"/>
      <c r="FE21" s="321"/>
      <c r="FO21" s="321"/>
      <c r="FY21" s="321"/>
      <c r="GI21" s="321"/>
      <c r="GS21" s="321"/>
      <c r="HC21" s="321"/>
      <c r="HM21" s="321"/>
      <c r="HW21" s="321"/>
    </row>
    <row r="22" s="2" customFormat="true" x14ac:dyDescent="0.25">
      <c r="A22" s="312"/>
      <c r="B22" s="22"/>
      <c r="C22" s="139"/>
      <c r="D22" s="139"/>
      <c r="E22" s="139"/>
      <c r="F22" s="139"/>
      <c r="G22" s="139"/>
      <c r="H22" s="140"/>
      <c r="I22" s="11"/>
      <c r="J22" s="17"/>
      <c r="K22" s="312"/>
      <c r="L22" s="22"/>
      <c r="M22" s="139"/>
      <c r="N22" s="139"/>
      <c r="O22" s="139"/>
      <c r="P22" s="139"/>
      <c r="Q22" s="139"/>
      <c r="R22" s="140"/>
      <c r="S22" s="11"/>
      <c r="T22" s="17"/>
      <c r="U22" s="321"/>
      <c r="AE22" s="321"/>
      <c r="AO22" s="321"/>
      <c r="AY22" s="321"/>
      <c r="AZ22" s="423"/>
      <c r="BA22" s="426"/>
      <c r="BB22" s="426"/>
      <c r="BC22" s="426"/>
      <c r="BD22" s="426"/>
      <c r="BE22" s="426"/>
      <c r="BF22" s="426"/>
      <c r="BI22" s="321"/>
      <c r="BS22" s="321"/>
      <c r="CC22" s="321"/>
      <c r="CM22" s="321"/>
      <c r="CW22" s="321"/>
      <c r="DG22" s="321"/>
      <c r="DQ22" s="321"/>
      <c r="EA22" s="321"/>
      <c r="EK22" s="321"/>
      <c r="EU22" s="321"/>
      <c r="FE22" s="321"/>
      <c r="FO22" s="321"/>
      <c r="FY22" s="321"/>
      <c r="GI22" s="321"/>
      <c r="GS22" s="321"/>
      <c r="HC22" s="321"/>
      <c r="HM22" s="321"/>
      <c r="HW22" s="321"/>
    </row>
    <row r="23" s="2" customFormat="true" x14ac:dyDescent="0.25">
      <c r="A23" s="312"/>
      <c r="B23" s="22"/>
      <c r="C23" s="139"/>
      <c r="D23" s="139"/>
      <c r="E23" s="139"/>
      <c r="F23" s="139"/>
      <c r="G23" s="139"/>
      <c r="H23" s="140"/>
      <c r="I23" s="11"/>
      <c r="J23" s="17"/>
      <c r="K23" s="312"/>
      <c r="L23" s="22"/>
      <c r="M23" s="139"/>
      <c r="N23" s="139"/>
      <c r="O23" s="139"/>
      <c r="P23" s="139"/>
      <c r="Q23" s="139"/>
      <c r="R23" s="140"/>
      <c r="S23" s="11"/>
      <c r="T23" s="17"/>
      <c r="U23" s="321"/>
      <c r="AE23" s="321"/>
      <c r="AO23" s="321"/>
      <c r="AY23" s="321"/>
      <c r="AZ23" s="423"/>
      <c r="BA23" s="426"/>
      <c r="BB23" s="426"/>
      <c r="BC23" s="426"/>
      <c r="BD23" s="426"/>
      <c r="BE23" s="426"/>
      <c r="BF23" s="426"/>
      <c r="BI23" s="321"/>
      <c r="BS23" s="321"/>
      <c r="CC23" s="321"/>
      <c r="CM23" s="321"/>
      <c r="CW23" s="321"/>
      <c r="DG23" s="321"/>
      <c r="DQ23" s="321"/>
      <c r="EA23" s="321"/>
      <c r="EK23" s="321"/>
      <c r="EU23" s="321"/>
      <c r="FE23" s="321"/>
      <c r="FO23" s="321"/>
      <c r="FY23" s="321"/>
      <c r="GI23" s="321"/>
      <c r="GS23" s="321"/>
      <c r="HC23" s="321"/>
      <c r="HM23" s="321"/>
      <c r="HW23" s="321"/>
    </row>
    <row r="24" s="2" customFormat="true" x14ac:dyDescent="0.25">
      <c r="A24" s="312"/>
      <c r="B24" s="22"/>
      <c r="C24" s="139"/>
      <c r="D24" s="139"/>
      <c r="E24" s="139"/>
      <c r="F24" s="139"/>
      <c r="G24" s="139"/>
      <c r="H24" s="140"/>
      <c r="I24" s="11"/>
      <c r="J24" s="17"/>
      <c r="K24" s="312"/>
      <c r="L24" s="22"/>
      <c r="M24" s="139"/>
      <c r="N24" s="139"/>
      <c r="O24" s="139"/>
      <c r="P24" s="139"/>
      <c r="Q24" s="139"/>
      <c r="R24" s="140"/>
      <c r="S24" s="11"/>
      <c r="T24" s="17"/>
      <c r="U24" s="321"/>
      <c r="AE24" s="321"/>
      <c r="AO24" s="321"/>
      <c r="AY24" s="321"/>
      <c r="AZ24" s="423"/>
      <c r="BA24" s="426"/>
      <c r="BB24" s="426"/>
      <c r="BC24" s="426"/>
      <c r="BD24" s="426"/>
      <c r="BE24" s="426"/>
      <c r="BF24" s="426"/>
      <c r="BI24" s="321"/>
      <c r="BS24" s="321"/>
      <c r="CC24" s="321"/>
      <c r="CM24" s="321"/>
      <c r="CW24" s="321"/>
      <c r="DG24" s="321"/>
      <c r="DQ24" s="321"/>
      <c r="EA24" s="321"/>
      <c r="EK24" s="321"/>
      <c r="EU24" s="321"/>
      <c r="FE24" s="321"/>
      <c r="FO24" s="321"/>
      <c r="FY24" s="321"/>
      <c r="GI24" s="321"/>
      <c r="GS24" s="321"/>
      <c r="HC24" s="321"/>
      <c r="HM24" s="321"/>
      <c r="HW24" s="321"/>
    </row>
    <row r="25" s="2" customFormat="true" x14ac:dyDescent="0.25">
      <c r="A25" s="312"/>
      <c r="B25" s="22"/>
      <c r="C25" s="139"/>
      <c r="D25" s="139"/>
      <c r="E25" s="139"/>
      <c r="F25" s="139"/>
      <c r="G25" s="139"/>
      <c r="H25" s="140"/>
      <c r="I25" s="11"/>
      <c r="J25" s="17"/>
      <c r="K25" s="312"/>
      <c r="L25" s="22"/>
      <c r="M25" s="139"/>
      <c r="N25" s="139"/>
      <c r="O25" s="139"/>
      <c r="P25" s="139"/>
      <c r="Q25" s="139"/>
      <c r="R25" s="140"/>
      <c r="S25" s="11"/>
      <c r="T25" s="17"/>
      <c r="U25" s="321"/>
      <c r="AE25" s="321"/>
      <c r="AO25" s="321"/>
      <c r="AY25" s="321"/>
      <c r="AZ25" s="423"/>
      <c r="BA25" s="426"/>
      <c r="BB25" s="426"/>
      <c r="BC25" s="426"/>
      <c r="BD25" s="426"/>
      <c r="BE25" s="426"/>
      <c r="BF25" s="426"/>
      <c r="BI25" s="321"/>
      <c r="BS25" s="321"/>
      <c r="CC25" s="321"/>
      <c r="CM25" s="321"/>
      <c r="CW25" s="321"/>
      <c r="DG25" s="321"/>
      <c r="DQ25" s="321"/>
      <c r="EA25" s="321"/>
      <c r="EK25" s="321"/>
      <c r="EU25" s="321"/>
      <c r="FE25" s="321"/>
      <c r="FO25" s="321"/>
      <c r="FY25" s="321"/>
      <c r="GI25" s="321"/>
      <c r="GS25" s="321"/>
      <c r="HC25" s="321"/>
      <c r="HM25" s="321"/>
      <c r="HW25" s="321"/>
    </row>
    <row r="26" s="2" customFormat="true" x14ac:dyDescent="0.25">
      <c r="A26" s="312"/>
      <c r="B26" s="22"/>
      <c r="C26" s="139"/>
      <c r="D26" s="139"/>
      <c r="E26" s="139"/>
      <c r="F26" s="139"/>
      <c r="G26" s="139"/>
      <c r="H26" s="140"/>
      <c r="I26" s="11"/>
      <c r="J26" s="17"/>
      <c r="K26" s="312"/>
      <c r="L26" s="22"/>
      <c r="M26" s="139"/>
      <c r="N26" s="139"/>
      <c r="O26" s="139"/>
      <c r="P26" s="139"/>
      <c r="Q26" s="139"/>
      <c r="R26" s="140"/>
      <c r="S26" s="11"/>
      <c r="T26" s="17"/>
      <c r="U26" s="321"/>
      <c r="AE26" s="321"/>
      <c r="AO26" s="321"/>
      <c r="AY26" s="321"/>
      <c r="AZ26" s="423"/>
      <c r="BA26" s="426"/>
      <c r="BB26" s="426"/>
      <c r="BC26" s="426"/>
      <c r="BD26" s="426"/>
      <c r="BE26" s="426"/>
      <c r="BF26" s="426"/>
      <c r="BI26" s="321"/>
      <c r="BS26" s="321"/>
      <c r="CC26" s="321"/>
      <c r="CM26" s="321"/>
      <c r="CW26" s="321"/>
      <c r="DG26" s="321"/>
      <c r="DQ26" s="321"/>
      <c r="EA26" s="321"/>
      <c r="EK26" s="321"/>
      <c r="EU26" s="321"/>
      <c r="FE26" s="321"/>
      <c r="FO26" s="321"/>
      <c r="FY26" s="321"/>
      <c r="GI26" s="321"/>
      <c r="GS26" s="321"/>
      <c r="HC26" s="321"/>
      <c r="HM26" s="321"/>
      <c r="HW26" s="321"/>
    </row>
    <row r="27" s="2" customFormat="true" x14ac:dyDescent="0.25">
      <c r="A27" s="312"/>
      <c r="B27" s="22"/>
      <c r="C27" s="6"/>
      <c r="D27" s="6"/>
      <c r="E27" s="6"/>
      <c r="F27" s="6"/>
      <c r="G27" s="6"/>
      <c r="H27" s="28"/>
      <c r="I27" s="11"/>
      <c r="J27" s="17"/>
      <c r="K27" s="312"/>
      <c r="L27" s="22"/>
      <c r="M27" s="6"/>
      <c r="N27" s="6"/>
      <c r="O27" s="6"/>
      <c r="P27" s="6"/>
      <c r="Q27" s="6"/>
      <c r="R27" s="28"/>
      <c r="S27" s="11"/>
      <c r="T27" s="17"/>
      <c r="U27" s="321"/>
      <c r="AE27" s="321"/>
      <c r="AO27" s="321"/>
      <c r="AY27" s="321"/>
      <c r="AZ27" s="423"/>
      <c r="BA27" s="426"/>
      <c r="BB27" s="426"/>
      <c r="BC27" s="426"/>
      <c r="BD27" s="426"/>
      <c r="BE27" s="426"/>
      <c r="BF27" s="426"/>
      <c r="BI27" s="321"/>
      <c r="BS27" s="321"/>
      <c r="CC27" s="321"/>
      <c r="CM27" s="321"/>
      <c r="CW27" s="321"/>
      <c r="DG27" s="321"/>
      <c r="DQ27" s="321"/>
      <c r="EA27" s="321"/>
      <c r="EK27" s="321"/>
      <c r="EU27" s="321"/>
      <c r="FE27" s="321"/>
      <c r="FO27" s="321"/>
      <c r="FY27" s="321"/>
      <c r="GI27" s="321"/>
      <c r="GS27" s="321"/>
      <c r="HC27" s="321"/>
      <c r="HM27" s="321"/>
      <c r="HW27" s="321"/>
    </row>
    <row r="28" s="2" customFormat="true" ht="93" customHeight="true" x14ac:dyDescent="0.25">
      <c r="A28" s="313" t="s">
        <v>12</v>
      </c>
      <c r="B28" s="559" t="s">
        <v>195</v>
      </c>
      <c r="C28" s="559"/>
      <c r="D28" s="559"/>
      <c r="E28" s="559"/>
      <c r="F28" s="559"/>
      <c r="G28" s="559"/>
      <c r="H28" s="560"/>
      <c r="I28" s="11"/>
      <c r="J28" s="17"/>
      <c r="K28" s="313" t="s">
        <v>12</v>
      </c>
      <c r="L28" s="559" t="s">
        <v>196</v>
      </c>
      <c r="M28" s="559"/>
      <c r="N28" s="559"/>
      <c r="O28" s="559"/>
      <c r="P28" s="559"/>
      <c r="Q28" s="559"/>
      <c r="R28" s="560"/>
      <c r="S28" s="11"/>
      <c r="T28" s="17"/>
      <c r="U28" s="321"/>
      <c r="AE28" s="321"/>
      <c r="AO28" s="321"/>
      <c r="AY28" s="321"/>
      <c r="AZ28" s="550"/>
      <c r="BA28" s="550"/>
      <c r="BB28" s="550"/>
      <c r="BC28" s="550"/>
      <c r="BD28" s="550"/>
      <c r="BE28" s="550"/>
      <c r="BF28" s="550"/>
      <c r="BI28" s="321"/>
      <c r="BS28" s="321"/>
      <c r="CC28" s="321"/>
      <c r="CM28" s="321"/>
      <c r="CW28" s="321"/>
      <c r="DG28" s="321"/>
      <c r="DQ28" s="321"/>
      <c r="EA28" s="321"/>
      <c r="EK28" s="321"/>
      <c r="EU28" s="321"/>
      <c r="FE28" s="321"/>
      <c r="FO28" s="321"/>
      <c r="FY28" s="321"/>
      <c r="GI28" s="321"/>
      <c r="GS28" s="321"/>
      <c r="HC28" s="321"/>
      <c r="HM28" s="321"/>
      <c r="HW28" s="321"/>
    </row>
    <row r="29" s="2" customFormat="true" ht="15.75" customHeight="true" x14ac:dyDescent="0.25">
      <c r="A29" s="313"/>
      <c r="B29" s="136" t="s">
        <v>139</v>
      </c>
      <c r="C29" s="89" t="s">
        <v>191</v>
      </c>
      <c r="D29" s="89" t="s">
        <v>191</v>
      </c>
      <c r="E29" s="89" t="s">
        <v>191</v>
      </c>
      <c r="F29" s="89"/>
      <c r="G29" s="89"/>
      <c r="H29" s="255"/>
      <c r="I29" s="11"/>
      <c r="J29" s="17"/>
      <c r="K29" s="313"/>
      <c r="L29" s="136" t="s">
        <v>139</v>
      </c>
      <c r="M29" s="265"/>
      <c r="N29" s="265"/>
      <c r="O29" s="265"/>
      <c r="P29" s="265"/>
      <c r="Q29" s="265"/>
      <c r="R29" s="256"/>
      <c r="S29" s="11"/>
      <c r="T29" s="17"/>
      <c r="U29" s="321"/>
      <c r="AE29" s="321"/>
      <c r="AO29" s="321"/>
      <c r="AY29" s="321"/>
      <c r="AZ29" s="321"/>
      <c r="BA29" s="423"/>
      <c r="BB29" s="423"/>
      <c r="BC29" s="423"/>
      <c r="BD29" s="423"/>
      <c r="BE29" s="423"/>
      <c r="BF29" s="423"/>
      <c r="BI29" s="321"/>
      <c r="BS29" s="321"/>
      <c r="CC29" s="321"/>
      <c r="CM29" s="321"/>
      <c r="CW29" s="321"/>
      <c r="DG29" s="321"/>
      <c r="DQ29" s="321"/>
      <c r="EA29" s="321"/>
      <c r="EK29" s="321"/>
      <c r="EU29" s="321"/>
      <c r="FE29" s="321"/>
      <c r="FO29" s="321"/>
      <c r="FY29" s="321"/>
      <c r="GI29" s="321"/>
      <c r="GS29" s="321"/>
      <c r="HC29" s="321"/>
      <c r="HM29" s="321"/>
      <c r="HW29" s="321"/>
    </row>
    <row r="30" s="2" customFormat="true" ht="15" customHeight="true" x14ac:dyDescent="0.25">
      <c r="A30" s="313"/>
      <c r="B30" s="136" t="s">
        <v>115</v>
      </c>
      <c r="C30" s="89"/>
      <c r="D30" s="89"/>
      <c r="E30" s="89"/>
      <c r="F30" s="89"/>
      <c r="G30" s="89"/>
      <c r="H30" s="255"/>
      <c r="I30" s="11"/>
      <c r="J30" s="17"/>
      <c r="K30" s="313"/>
      <c r="L30" s="136" t="s">
        <v>115</v>
      </c>
      <c r="M30" s="89"/>
      <c r="N30" s="89"/>
      <c r="O30" s="89"/>
      <c r="P30" s="89"/>
      <c r="Q30" s="89"/>
      <c r="R30" s="255"/>
      <c r="S30" s="11"/>
      <c r="T30" s="17"/>
      <c r="U30" s="321"/>
      <c r="AE30" s="321"/>
      <c r="AO30" s="321"/>
      <c r="AY30" s="321"/>
      <c r="AZ30" s="321"/>
      <c r="BA30" s="423"/>
      <c r="BB30" s="423"/>
      <c r="BC30" s="423"/>
      <c r="BD30" s="423"/>
      <c r="BE30" s="423"/>
      <c r="BF30" s="423"/>
      <c r="BI30" s="321"/>
      <c r="BS30" s="321"/>
      <c r="CC30" s="321"/>
      <c r="CM30" s="321"/>
      <c r="CW30" s="321"/>
      <c r="DG30" s="321"/>
      <c r="DQ30" s="321"/>
      <c r="EA30" s="321"/>
      <c r="EK30" s="321"/>
      <c r="EU30" s="321"/>
      <c r="FE30" s="321"/>
      <c r="FO30" s="321"/>
      <c r="FY30" s="321"/>
      <c r="GI30" s="321"/>
      <c r="GS30" s="321"/>
      <c r="HC30" s="321"/>
      <c r="HM30" s="321"/>
      <c r="HW30" s="321"/>
    </row>
    <row r="31" s="2" customFormat="true" ht="15" hidden="true" customHeight="true" x14ac:dyDescent="0.25">
      <c r="A31" s="313"/>
      <c r="B31" s="136" t="s">
        <v>146</v>
      </c>
      <c r="C31" s="89"/>
      <c r="D31" s="89"/>
      <c r="E31" s="89"/>
      <c r="F31" s="89"/>
      <c r="G31" s="89"/>
      <c r="H31" s="255"/>
      <c r="I31" s="11"/>
      <c r="J31" s="17"/>
      <c r="K31" s="313"/>
      <c r="L31" s="136" t="s">
        <v>146</v>
      </c>
      <c r="M31" s="89"/>
      <c r="N31" s="89"/>
      <c r="O31" s="89"/>
      <c r="P31" s="89"/>
      <c r="Q31" s="89"/>
      <c r="R31" s="255"/>
      <c r="S31" s="11"/>
      <c r="T31" s="17"/>
      <c r="U31" s="321"/>
      <c r="AE31" s="321"/>
      <c r="AO31" s="321"/>
      <c r="AY31" s="321"/>
      <c r="AZ31" s="321"/>
      <c r="BA31" s="423"/>
      <c r="BB31" s="423"/>
      <c r="BC31" s="423"/>
      <c r="BD31" s="423"/>
      <c r="BE31" s="423"/>
      <c r="BF31" s="423"/>
      <c r="BI31" s="321"/>
      <c r="BS31" s="321"/>
      <c r="CC31" s="321"/>
      <c r="CM31" s="321"/>
      <c r="CW31" s="321"/>
      <c r="DG31" s="321"/>
      <c r="DQ31" s="321"/>
      <c r="EA31" s="321"/>
      <c r="EK31" s="321"/>
      <c r="EU31" s="321"/>
      <c r="FE31" s="321"/>
      <c r="FO31" s="321"/>
      <c r="FY31" s="321"/>
      <c r="GI31" s="321"/>
      <c r="GS31" s="321"/>
      <c r="HC31" s="321"/>
      <c r="HM31" s="321"/>
      <c r="HW31" s="321"/>
    </row>
    <row r="32" ht="16.5" hidden="true" customHeight="true" x14ac:dyDescent="0.25">
      <c r="A32" s="313"/>
      <c r="B32" s="136" t="s">
        <v>147</v>
      </c>
      <c r="C32" s="89"/>
      <c r="D32" s="89"/>
      <c r="E32" s="89"/>
      <c r="F32" s="89"/>
      <c r="G32" s="89"/>
      <c r="H32" s="255"/>
      <c r="I32" s="11"/>
      <c r="J32" s="17"/>
      <c r="K32" s="313"/>
      <c r="L32" s="136" t="s">
        <v>147</v>
      </c>
      <c r="M32" s="89"/>
      <c r="N32" s="89"/>
      <c r="O32" s="89"/>
      <c r="P32" s="89"/>
      <c r="Q32" s="89"/>
      <c r="R32" s="255"/>
      <c r="S32" s="11"/>
      <c r="T32" s="17"/>
      <c r="BA32" s="422"/>
      <c r="BB32" s="422"/>
      <c r="BC32" s="422"/>
      <c r="BD32" s="422"/>
      <c r="BE32" s="422"/>
      <c r="BF32" s="422"/>
    </row>
    <row r="33" ht="16.5" customHeight="true" x14ac:dyDescent="0.25">
      <c r="A33" s="313"/>
      <c r="B33" s="136" t="s">
        <v>116</v>
      </c>
      <c r="C33" s="89"/>
      <c r="D33" s="89"/>
      <c r="E33" s="89"/>
      <c r="F33" s="89"/>
      <c r="G33" s="89"/>
      <c r="H33" s="255"/>
      <c r="I33" s="11"/>
      <c r="J33" s="17"/>
      <c r="K33" s="313"/>
      <c r="L33" s="136" t="s">
        <v>116</v>
      </c>
      <c r="M33" s="89"/>
      <c r="N33" s="89"/>
      <c r="O33" s="89"/>
      <c r="P33" s="89"/>
      <c r="Q33" s="89"/>
      <c r="R33" s="255"/>
      <c r="S33" s="11"/>
      <c r="T33" s="17"/>
      <c r="BA33" s="422"/>
      <c r="BB33" s="422"/>
      <c r="BC33" s="422"/>
      <c r="BD33" s="422"/>
      <c r="BE33" s="422"/>
      <c r="BF33" s="422"/>
    </row>
    <row r="34" ht="16.5" customHeight="true" x14ac:dyDescent="0.25">
      <c r="A34" s="314"/>
      <c r="B34" s="12" t="s">
        <v>23</v>
      </c>
      <c r="C34" s="142"/>
      <c r="D34" s="142"/>
      <c r="E34" s="142"/>
      <c r="F34" s="143"/>
      <c r="G34" s="144"/>
      <c r="H34" s="145"/>
      <c r="I34" s="11"/>
      <c r="J34" s="17"/>
      <c r="K34" s="314"/>
      <c r="L34" s="12" t="s">
        <v>23</v>
      </c>
      <c r="M34" s="142">
        <f>Q34+R34</f>
        <v>38194</v>
      </c>
      <c r="N34" s="142"/>
      <c r="O34" s="142"/>
      <c r="P34" s="143">
        <v>40211</v>
      </c>
      <c r="Q34" s="144">
        <v>29460</v>
      </c>
      <c r="R34" s="145">
        <v>8734</v>
      </c>
      <c r="S34" s="11"/>
      <c r="T34" s="17"/>
      <c r="BA34" s="422"/>
      <c r="BB34" s="422"/>
      <c r="BC34" s="422"/>
      <c r="BD34" s="422"/>
      <c r="BE34" s="422"/>
      <c r="BF34" s="422"/>
    </row>
    <row r="35" s="3" customFormat="true" ht="16.5" thickBot="true" x14ac:dyDescent="0.3">
      <c r="A35" s="315"/>
      <c r="B35" s="29" t="s">
        <v>20</v>
      </c>
      <c r="C35" s="147">
        <v>306</v>
      </c>
      <c r="D35" s="147">
        <v>99</v>
      </c>
      <c r="E35" s="147">
        <v>207</v>
      </c>
      <c r="F35" s="147"/>
      <c r="G35" s="147"/>
      <c r="H35" s="148"/>
      <c r="I35" s="26"/>
      <c r="J35" s="19"/>
      <c r="K35" s="315"/>
      <c r="L35" s="29" t="s">
        <v>20</v>
      </c>
      <c r="M35" s="147">
        <f>Q35+R35</f>
        <v>36987</v>
      </c>
      <c r="N35" s="147"/>
      <c r="O35" s="147"/>
      <c r="P35" s="147">
        <v>28477</v>
      </c>
      <c r="Q35" s="147">
        <v>28362</v>
      </c>
      <c r="R35" s="148">
        <v>8625</v>
      </c>
      <c r="S35" s="26"/>
      <c r="T35" s="19"/>
      <c r="U35" s="316"/>
      <c r="AE35" s="316"/>
      <c r="AO35" s="316"/>
      <c r="AY35" s="316"/>
      <c r="AZ35" s="316"/>
      <c r="BA35" s="424"/>
      <c r="BB35" s="424"/>
      <c r="BC35" s="424"/>
      <c r="BD35" s="424"/>
      <c r="BE35" s="424"/>
      <c r="BF35" s="424"/>
      <c r="BI35" s="316"/>
      <c r="BS35" s="316"/>
      <c r="CC35" s="316"/>
      <c r="CM35" s="316"/>
      <c r="CW35" s="316"/>
      <c r="DG35" s="316"/>
      <c r="DQ35" s="316"/>
      <c r="EA35" s="316"/>
      <c r="EK35" s="316"/>
      <c r="EU35" s="316"/>
      <c r="FE35" s="316"/>
      <c r="FO35" s="316"/>
      <c r="FY35" s="316"/>
      <c r="GI35" s="316"/>
      <c r="GS35" s="316"/>
      <c r="HC35" s="316"/>
      <c r="HM35" s="316"/>
      <c r="HW35" s="316"/>
    </row>
    <row r="36" s="3" customFormat="true" x14ac:dyDescent="0.25">
      <c r="A36" s="316"/>
      <c r="K36" s="316"/>
      <c r="U36" s="316"/>
      <c r="AE36" s="316"/>
      <c r="AO36" s="316"/>
      <c r="AY36" s="316"/>
      <c r="AZ36" s="316"/>
      <c r="BI36" s="316"/>
      <c r="BS36" s="316"/>
      <c r="CC36" s="316"/>
      <c r="CM36" s="316"/>
      <c r="CW36" s="316"/>
      <c r="DG36" s="316"/>
      <c r="DQ36" s="316"/>
      <c r="EA36" s="316"/>
      <c r="EK36" s="316"/>
      <c r="EU36" s="316"/>
      <c r="FE36" s="316"/>
      <c r="FO36" s="316"/>
      <c r="FY36" s="316"/>
      <c r="GI36" s="316"/>
      <c r="GS36" s="316"/>
      <c r="HC36" s="316"/>
      <c r="HM36" s="316"/>
      <c r="HW36" s="316"/>
    </row>
    <row r="37" s="3" customFormat="true" x14ac:dyDescent="0.25">
      <c r="A37" s="316"/>
      <c r="K37" s="316"/>
      <c r="U37" s="316"/>
      <c r="AE37" s="316"/>
      <c r="AO37" s="316"/>
      <c r="AY37" s="316"/>
      <c r="AZ37" s="316"/>
      <c r="BI37" s="316"/>
      <c r="BS37" s="316"/>
      <c r="CC37" s="316"/>
      <c r="CM37" s="316"/>
      <c r="CW37" s="316"/>
      <c r="DG37" s="316"/>
      <c r="DQ37" s="316"/>
      <c r="EA37" s="316"/>
      <c r="EK37" s="316"/>
      <c r="EU37" s="316"/>
      <c r="FE37" s="316"/>
      <c r="FO37" s="316"/>
      <c r="FY37" s="316"/>
      <c r="GI37" s="316"/>
      <c r="GS37" s="316"/>
      <c r="HC37" s="316"/>
      <c r="HM37" s="316"/>
      <c r="HW37" s="316"/>
    </row>
    <row r="38" s="3" customFormat="true" x14ac:dyDescent="0.25">
      <c r="A38" s="316"/>
      <c r="K38" s="316"/>
      <c r="U38" s="316"/>
      <c r="AE38" s="316"/>
      <c r="AO38" s="316"/>
      <c r="AY38" s="316"/>
      <c r="AZ38" s="316"/>
      <c r="BI38" s="316"/>
      <c r="BS38" s="316"/>
      <c r="CC38" s="316"/>
      <c r="CM38" s="316"/>
      <c r="CW38" s="316"/>
      <c r="DG38" s="316"/>
      <c r="DQ38" s="316"/>
      <c r="EA38" s="316"/>
      <c r="EK38" s="316"/>
      <c r="EU38" s="316"/>
      <c r="FE38" s="316"/>
      <c r="FO38" s="316"/>
      <c r="FY38" s="316"/>
      <c r="GI38" s="316"/>
      <c r="GS38" s="316"/>
      <c r="HC38" s="316"/>
      <c r="HM38" s="316"/>
      <c r="HW38" s="316"/>
    </row>
    <row r="39" s="3" customFormat="true" x14ac:dyDescent="0.25">
      <c r="A39" s="316"/>
      <c r="K39" s="316"/>
      <c r="U39" s="316"/>
      <c r="AE39" s="316"/>
      <c r="AO39" s="316"/>
      <c r="AY39" s="316"/>
      <c r="AZ39" s="316"/>
      <c r="BI39" s="316"/>
      <c r="BS39" s="316"/>
      <c r="CC39" s="316"/>
      <c r="CM39" s="316"/>
      <c r="CW39" s="316"/>
      <c r="DG39" s="316"/>
      <c r="DQ39" s="316"/>
      <c r="EA39" s="316"/>
      <c r="EK39" s="316"/>
      <c r="EU39" s="316"/>
      <c r="FE39" s="316"/>
      <c r="FO39" s="316"/>
      <c r="FY39" s="316"/>
      <c r="GI39" s="316"/>
      <c r="GS39" s="316"/>
      <c r="HC39" s="316"/>
      <c r="HM39" s="316"/>
      <c r="HW39" s="316"/>
    </row>
    <row r="40" s="3" customFormat="true" x14ac:dyDescent="0.25">
      <c r="A40" s="316"/>
      <c r="K40" s="316"/>
      <c r="U40" s="316"/>
      <c r="AE40" s="316"/>
      <c r="AO40" s="316"/>
      <c r="AY40" s="316"/>
      <c r="AZ40" s="316"/>
      <c r="BI40" s="316"/>
      <c r="BS40" s="316"/>
      <c r="CC40" s="316"/>
      <c r="CM40" s="316"/>
      <c r="CW40" s="316"/>
      <c r="DG40" s="316"/>
      <c r="DQ40" s="316"/>
      <c r="EA40" s="316"/>
      <c r="EK40" s="316"/>
      <c r="EU40" s="316"/>
      <c r="FE40" s="316"/>
      <c r="FO40" s="316"/>
      <c r="FY40" s="316"/>
      <c r="GI40" s="316"/>
      <c r="GS40" s="316"/>
      <c r="HC40" s="316"/>
      <c r="HM40" s="316"/>
      <c r="HW40" s="316"/>
    </row>
    <row r="41" s="3" customFormat="true" x14ac:dyDescent="0.25">
      <c r="A41" s="316"/>
      <c r="K41" s="316"/>
      <c r="U41" s="316"/>
      <c r="AE41" s="316"/>
      <c r="AO41" s="316"/>
      <c r="AY41" s="316"/>
      <c r="AZ41" s="316"/>
      <c r="BI41" s="316"/>
      <c r="BS41" s="316"/>
      <c r="CC41" s="316"/>
      <c r="CM41" s="316"/>
      <c r="CW41" s="316"/>
      <c r="DG41" s="316"/>
      <c r="DQ41" s="316"/>
      <c r="EA41" s="316"/>
      <c r="EK41" s="316"/>
      <c r="EU41" s="316"/>
      <c r="FE41" s="316"/>
      <c r="FO41" s="316"/>
      <c r="FY41" s="316"/>
      <c r="GI41" s="316"/>
      <c r="GS41" s="316"/>
      <c r="HC41" s="316"/>
      <c r="HM41" s="316"/>
      <c r="HW41" s="316"/>
    </row>
    <row r="42" s="3" customFormat="true" x14ac:dyDescent="0.25">
      <c r="A42" s="316"/>
      <c r="K42" s="316"/>
      <c r="U42" s="316"/>
      <c r="AE42" s="316"/>
      <c r="AO42" s="316"/>
      <c r="AY42" s="316"/>
      <c r="AZ42" s="316"/>
      <c r="BI42" s="316"/>
      <c r="BS42" s="316"/>
      <c r="CC42" s="316"/>
      <c r="CM42" s="316"/>
      <c r="CW42" s="316"/>
      <c r="DG42" s="316"/>
      <c r="DQ42" s="316"/>
      <c r="EA42" s="316"/>
      <c r="EK42" s="316"/>
      <c r="EU42" s="316"/>
      <c r="FE42" s="316"/>
      <c r="FO42" s="316"/>
      <c r="FY42" s="316"/>
      <c r="GI42" s="316"/>
      <c r="GS42" s="316"/>
      <c r="HC42" s="316"/>
      <c r="HM42" s="316"/>
      <c r="HW42" s="316"/>
    </row>
    <row r="43" s="3" customFormat="true" x14ac:dyDescent="0.25">
      <c r="A43" s="316"/>
      <c r="K43" s="316"/>
      <c r="U43" s="316"/>
      <c r="AE43" s="316"/>
      <c r="AO43" s="316"/>
      <c r="AY43" s="316"/>
      <c r="AZ43" s="316"/>
      <c r="BI43" s="316"/>
      <c r="BS43" s="316"/>
      <c r="CC43" s="316"/>
      <c r="CM43" s="316"/>
      <c r="CW43" s="316"/>
      <c r="DG43" s="316"/>
      <c r="DQ43" s="316"/>
      <c r="EA43" s="316"/>
      <c r="EK43" s="316"/>
      <c r="EU43" s="316"/>
      <c r="FE43" s="316"/>
      <c r="FO43" s="316"/>
      <c r="FY43" s="316"/>
      <c r="GI43" s="316"/>
      <c r="GS43" s="316"/>
      <c r="HC43" s="316"/>
      <c r="HM43" s="316"/>
      <c r="HW43" s="316"/>
    </row>
    <row r="44" s="3" customFormat="true" x14ac:dyDescent="0.25">
      <c r="A44" s="316"/>
      <c r="K44" s="316"/>
      <c r="U44" s="316"/>
      <c r="AE44" s="316"/>
      <c r="AO44" s="316"/>
      <c r="AY44" s="316"/>
      <c r="AZ44" s="316"/>
      <c r="BI44" s="316"/>
      <c r="BS44" s="316"/>
      <c r="CC44" s="316"/>
      <c r="CM44" s="316"/>
      <c r="CW44" s="316"/>
      <c r="DG44" s="316"/>
      <c r="DQ44" s="316"/>
      <c r="EA44" s="316"/>
      <c r="EK44" s="316"/>
      <c r="EU44" s="316"/>
      <c r="FE44" s="316"/>
      <c r="FO44" s="316"/>
      <c r="FY44" s="316"/>
      <c r="GI44" s="316"/>
      <c r="GS44" s="316"/>
      <c r="HC44" s="316"/>
      <c r="HM44" s="316"/>
      <c r="HW44" s="316"/>
    </row>
    <row r="45" s="3" customFormat="true" x14ac:dyDescent="0.25">
      <c r="A45" s="316"/>
      <c r="K45" s="316"/>
      <c r="U45" s="316"/>
      <c r="AE45" s="316"/>
      <c r="AO45" s="316"/>
      <c r="AY45" s="316"/>
      <c r="AZ45" s="316"/>
      <c r="BI45" s="316"/>
      <c r="BS45" s="316"/>
      <c r="CC45" s="316"/>
      <c r="CM45" s="316"/>
      <c r="CW45" s="316"/>
      <c r="DG45" s="316"/>
      <c r="DQ45" s="316"/>
      <c r="EA45" s="316"/>
      <c r="EK45" s="316"/>
      <c r="EU45" s="316"/>
      <c r="FE45" s="316"/>
      <c r="FO45" s="316"/>
      <c r="FY45" s="316"/>
      <c r="GI45" s="316"/>
      <c r="GS45" s="316"/>
      <c r="HC45" s="316"/>
      <c r="HM45" s="316"/>
      <c r="HW45" s="316"/>
    </row>
    <row r="46" s="3" customFormat="true" x14ac:dyDescent="0.25">
      <c r="A46" s="316"/>
      <c r="K46" s="316"/>
      <c r="U46" s="316"/>
      <c r="AE46" s="316"/>
      <c r="AO46" s="316"/>
      <c r="AY46" s="316"/>
      <c r="AZ46" s="316"/>
      <c r="BI46" s="316"/>
      <c r="BS46" s="316"/>
      <c r="CC46" s="316"/>
      <c r="CM46" s="316"/>
      <c r="CW46" s="316"/>
      <c r="DG46" s="316"/>
      <c r="DQ46" s="316"/>
      <c r="EA46" s="316"/>
      <c r="EK46" s="316"/>
      <c r="EU46" s="316"/>
      <c r="FE46" s="316"/>
      <c r="FO46" s="316"/>
      <c r="FY46" s="316"/>
      <c r="GI46" s="316"/>
      <c r="GS46" s="316"/>
      <c r="HC46" s="316"/>
      <c r="HM46" s="316"/>
      <c r="HW46" s="316"/>
    </row>
    <row r="47" s="3" customFormat="true" x14ac:dyDescent="0.25">
      <c r="A47" s="316"/>
      <c r="K47" s="316"/>
      <c r="U47" s="316"/>
      <c r="AE47" s="316"/>
      <c r="AO47" s="316"/>
      <c r="AY47" s="316"/>
      <c r="AZ47" s="316"/>
      <c r="BI47" s="316"/>
      <c r="BS47" s="316"/>
      <c r="CC47" s="316"/>
      <c r="CM47" s="316"/>
      <c r="CW47" s="316"/>
      <c r="DG47" s="316"/>
      <c r="DQ47" s="316"/>
      <c r="EA47" s="316"/>
      <c r="EK47" s="316"/>
      <c r="EU47" s="316"/>
      <c r="FE47" s="316"/>
      <c r="FO47" s="316"/>
      <c r="FY47" s="316"/>
      <c r="GI47" s="316"/>
      <c r="GS47" s="316"/>
      <c r="HC47" s="316"/>
      <c r="HM47" s="316"/>
      <c r="HW47" s="316"/>
    </row>
    <row r="48" s="3" customFormat="true" x14ac:dyDescent="0.25">
      <c r="A48" s="316"/>
      <c r="K48" s="316"/>
      <c r="U48" s="316"/>
      <c r="AE48" s="316"/>
      <c r="AO48" s="316"/>
      <c r="AY48" s="316"/>
      <c r="AZ48" s="316"/>
      <c r="BI48" s="316"/>
      <c r="BS48" s="316"/>
      <c r="CC48" s="316"/>
      <c r="CM48" s="316"/>
      <c r="CW48" s="316"/>
      <c r="DG48" s="316"/>
      <c r="DQ48" s="316"/>
      <c r="EA48" s="316"/>
      <c r="EK48" s="316"/>
      <c r="EU48" s="316"/>
      <c r="FE48" s="316"/>
      <c r="FO48" s="316"/>
      <c r="FY48" s="316"/>
      <c r="GI48" s="316"/>
      <c r="GS48" s="316"/>
      <c r="HC48" s="316"/>
      <c r="HM48" s="316"/>
      <c r="HW48" s="316"/>
    </row>
    <row r="49" s="3" customFormat="true" x14ac:dyDescent="0.25">
      <c r="A49" s="316"/>
      <c r="K49" s="316"/>
      <c r="U49" s="316"/>
      <c r="AE49" s="316"/>
      <c r="AO49" s="316"/>
      <c r="AY49" s="316"/>
      <c r="AZ49" s="316"/>
      <c r="BI49" s="316"/>
      <c r="BS49" s="316"/>
      <c r="CC49" s="316"/>
      <c r="CM49" s="316"/>
      <c r="CW49" s="316"/>
      <c r="DG49" s="316"/>
      <c r="DQ49" s="316"/>
      <c r="EA49" s="316"/>
      <c r="EK49" s="316"/>
      <c r="EU49" s="316"/>
      <c r="FE49" s="316"/>
      <c r="FO49" s="316"/>
      <c r="FY49" s="316"/>
      <c r="GI49" s="316"/>
      <c r="GS49" s="316"/>
      <c r="HC49" s="316"/>
      <c r="HM49" s="316"/>
      <c r="HW49" s="316"/>
    </row>
    <row r="50" s="3" customFormat="true" x14ac:dyDescent="0.25">
      <c r="A50" s="316"/>
      <c r="K50" s="316"/>
      <c r="U50" s="316"/>
      <c r="AE50" s="316"/>
      <c r="AO50" s="316"/>
      <c r="AY50" s="316"/>
      <c r="AZ50" s="316"/>
      <c r="BI50" s="316"/>
      <c r="BS50" s="316"/>
      <c r="CC50" s="316"/>
      <c r="CM50" s="316"/>
      <c r="CW50" s="316"/>
      <c r="DG50" s="316"/>
      <c r="DQ50" s="316"/>
      <c r="EA50" s="316"/>
      <c r="EK50" s="316"/>
      <c r="EU50" s="316"/>
      <c r="FE50" s="316"/>
      <c r="FO50" s="316"/>
      <c r="FY50" s="316"/>
      <c r="GI50" s="316"/>
      <c r="GS50" s="316"/>
      <c r="HC50" s="316"/>
      <c r="HM50" s="316"/>
      <c r="HW50" s="316"/>
    </row>
    <row r="51" s="3" customFormat="true" x14ac:dyDescent="0.25">
      <c r="A51" s="316"/>
      <c r="K51" s="316"/>
      <c r="U51" s="316"/>
      <c r="AE51" s="316"/>
      <c r="AO51" s="316"/>
      <c r="AY51" s="316"/>
      <c r="AZ51" s="316"/>
      <c r="BI51" s="316"/>
      <c r="BS51" s="316"/>
      <c r="CC51" s="316"/>
      <c r="CM51" s="316"/>
      <c r="CW51" s="316"/>
      <c r="DG51" s="316"/>
      <c r="DQ51" s="316"/>
      <c r="EA51" s="316"/>
      <c r="EK51" s="316"/>
      <c r="EU51" s="316"/>
      <c r="FE51" s="316"/>
      <c r="FO51" s="316"/>
      <c r="FY51" s="316"/>
      <c r="GI51" s="316"/>
      <c r="GS51" s="316"/>
      <c r="HC51" s="316"/>
      <c r="HM51" s="316"/>
      <c r="HW51" s="316"/>
    </row>
    <row r="52" s="3" customFormat="true" x14ac:dyDescent="0.25">
      <c r="A52" s="316"/>
      <c r="K52" s="316"/>
      <c r="U52" s="316"/>
      <c r="AE52" s="316"/>
      <c r="AO52" s="316"/>
      <c r="AY52" s="316"/>
      <c r="AZ52" s="316"/>
      <c r="BI52" s="316"/>
      <c r="BS52" s="316"/>
      <c r="CC52" s="316"/>
      <c r="CM52" s="316"/>
      <c r="CW52" s="316"/>
      <c r="DG52" s="316"/>
      <c r="DQ52" s="316"/>
      <c r="EA52" s="316"/>
      <c r="EK52" s="316"/>
      <c r="EU52" s="316"/>
      <c r="FE52" s="316"/>
      <c r="FO52" s="316"/>
      <c r="FY52" s="316"/>
      <c r="GI52" s="316"/>
      <c r="GS52" s="316"/>
      <c r="HC52" s="316"/>
      <c r="HM52" s="316"/>
      <c r="HW52" s="316"/>
    </row>
    <row r="53" s="3" customFormat="true" x14ac:dyDescent="0.25">
      <c r="A53" s="316"/>
      <c r="K53" s="316"/>
      <c r="U53" s="316"/>
      <c r="AE53" s="316"/>
      <c r="AO53" s="316"/>
      <c r="AY53" s="316"/>
      <c r="AZ53" s="316"/>
      <c r="BI53" s="316"/>
      <c r="BS53" s="316"/>
      <c r="CC53" s="316"/>
      <c r="CM53" s="316"/>
      <c r="CW53" s="316"/>
      <c r="DG53" s="316"/>
      <c r="DQ53" s="316"/>
      <c r="EA53" s="316"/>
      <c r="EK53" s="316"/>
      <c r="EU53" s="316"/>
      <c r="FE53" s="316"/>
      <c r="FO53" s="316"/>
      <c r="FY53" s="316"/>
      <c r="GI53" s="316"/>
      <c r="GS53" s="316"/>
      <c r="HC53" s="316"/>
      <c r="HM53" s="316"/>
      <c r="HW53" s="316"/>
    </row>
    <row r="54" s="3" customFormat="true" x14ac:dyDescent="0.25">
      <c r="A54" s="316"/>
      <c r="K54" s="316"/>
      <c r="U54" s="316"/>
      <c r="AE54" s="316"/>
      <c r="AO54" s="316"/>
      <c r="AY54" s="316"/>
      <c r="AZ54" s="316"/>
      <c r="BI54" s="316"/>
      <c r="BS54" s="316"/>
      <c r="CC54" s="316"/>
      <c r="CM54" s="316"/>
      <c r="CW54" s="316"/>
      <c r="DG54" s="316"/>
      <c r="DQ54" s="316"/>
      <c r="EA54" s="316"/>
      <c r="EK54" s="316"/>
      <c r="EU54" s="316"/>
      <c r="FE54" s="316"/>
      <c r="FO54" s="316"/>
      <c r="FY54" s="316"/>
      <c r="GI54" s="316"/>
      <c r="GS54" s="316"/>
      <c r="HC54" s="316"/>
      <c r="HM54" s="316"/>
      <c r="HW54" s="316"/>
    </row>
    <row r="55" s="3" customFormat="true" x14ac:dyDescent="0.25">
      <c r="A55" s="316"/>
      <c r="K55" s="316"/>
      <c r="U55" s="316"/>
      <c r="AE55" s="316"/>
      <c r="AO55" s="316"/>
      <c r="AY55" s="316"/>
      <c r="AZ55" s="316"/>
      <c r="BI55" s="316"/>
      <c r="BS55" s="316"/>
      <c r="CC55" s="316"/>
      <c r="CM55" s="316"/>
      <c r="CW55" s="316"/>
      <c r="DG55" s="316"/>
      <c r="DQ55" s="316"/>
      <c r="EA55" s="316"/>
      <c r="EK55" s="316"/>
      <c r="EU55" s="316"/>
      <c r="FE55" s="316"/>
      <c r="FO55" s="316"/>
      <c r="FY55" s="316"/>
      <c r="GI55" s="316"/>
      <c r="GS55" s="316"/>
      <c r="HC55" s="316"/>
      <c r="HM55" s="316"/>
      <c r="HW55" s="316"/>
    </row>
    <row r="56" s="3" customFormat="true" x14ac:dyDescent="0.25">
      <c r="A56" s="316"/>
      <c r="K56" s="316"/>
      <c r="U56" s="316"/>
      <c r="AE56" s="316"/>
      <c r="AO56" s="316"/>
      <c r="AY56" s="316"/>
      <c r="AZ56" s="316"/>
      <c r="BI56" s="316"/>
      <c r="BS56" s="316"/>
      <c r="CC56" s="316"/>
      <c r="CM56" s="316"/>
      <c r="CW56" s="316"/>
      <c r="DG56" s="316"/>
      <c r="DQ56" s="316"/>
      <c r="EA56" s="316"/>
      <c r="EK56" s="316"/>
      <c r="EU56" s="316"/>
      <c r="FE56" s="316"/>
      <c r="FO56" s="316"/>
      <c r="FY56" s="316"/>
      <c r="GI56" s="316"/>
      <c r="GS56" s="316"/>
      <c r="HC56" s="316"/>
      <c r="HM56" s="316"/>
      <c r="HW56" s="316"/>
    </row>
    <row r="57" s="3" customFormat="true" x14ac:dyDescent="0.25">
      <c r="A57" s="316"/>
      <c r="K57" s="316"/>
      <c r="U57" s="316"/>
      <c r="AE57" s="316"/>
      <c r="AO57" s="316"/>
      <c r="AY57" s="316"/>
      <c r="AZ57" s="316"/>
      <c r="BI57" s="316"/>
      <c r="BS57" s="316"/>
      <c r="CC57" s="316"/>
      <c r="CM57" s="316"/>
      <c r="CW57" s="316"/>
      <c r="DG57" s="316"/>
      <c r="DQ57" s="316"/>
      <c r="EA57" s="316"/>
      <c r="EK57" s="316"/>
      <c r="EU57" s="316"/>
      <c r="FE57" s="316"/>
      <c r="FO57" s="316"/>
      <c r="FY57" s="316"/>
      <c r="GI57" s="316"/>
      <c r="GS57" s="316"/>
      <c r="HC57" s="316"/>
      <c r="HM57" s="316"/>
      <c r="HW57" s="316"/>
    </row>
    <row r="58" s="3" customFormat="true" x14ac:dyDescent="0.25">
      <c r="A58" s="316"/>
      <c r="K58" s="316"/>
      <c r="U58" s="316"/>
      <c r="AE58" s="316"/>
      <c r="AO58" s="316"/>
      <c r="AY58" s="316"/>
      <c r="AZ58" s="316"/>
      <c r="BI58" s="316"/>
      <c r="BS58" s="316"/>
      <c r="CC58" s="316"/>
      <c r="CM58" s="316"/>
      <c r="CW58" s="316"/>
      <c r="DG58" s="316"/>
      <c r="DQ58" s="316"/>
      <c r="EA58" s="316"/>
      <c r="EK58" s="316"/>
      <c r="EU58" s="316"/>
      <c r="FE58" s="316"/>
      <c r="FO58" s="316"/>
      <c r="FY58" s="316"/>
      <c r="GI58" s="316"/>
      <c r="GS58" s="316"/>
      <c r="HC58" s="316"/>
      <c r="HM58" s="316"/>
      <c r="HW58" s="316"/>
    </row>
    <row r="59" s="3" customFormat="true" x14ac:dyDescent="0.25">
      <c r="A59" s="316"/>
      <c r="K59" s="316"/>
      <c r="U59" s="316"/>
      <c r="AE59" s="316"/>
      <c r="AO59" s="316"/>
      <c r="AY59" s="316"/>
      <c r="AZ59" s="316"/>
      <c r="BI59" s="316"/>
      <c r="BS59" s="316"/>
      <c r="CC59" s="316"/>
      <c r="CM59" s="316"/>
      <c r="CW59" s="316"/>
      <c r="DG59" s="316"/>
      <c r="DQ59" s="316"/>
      <c r="EA59" s="316"/>
      <c r="EK59" s="316"/>
      <c r="EU59" s="316"/>
      <c r="FE59" s="316"/>
      <c r="FO59" s="316"/>
      <c r="FY59" s="316"/>
      <c r="GI59" s="316"/>
      <c r="GS59" s="316"/>
      <c r="HC59" s="316"/>
      <c r="HM59" s="316"/>
      <c r="HW59" s="316"/>
    </row>
    <row r="60" s="3" customFormat="true" x14ac:dyDescent="0.25">
      <c r="A60" s="316"/>
      <c r="K60" s="316"/>
      <c r="U60" s="316"/>
      <c r="AE60" s="316"/>
      <c r="AO60" s="316"/>
      <c r="AY60" s="316"/>
      <c r="AZ60" s="316"/>
      <c r="BI60" s="316"/>
      <c r="BS60" s="316"/>
      <c r="CC60" s="316"/>
      <c r="CM60" s="316"/>
      <c r="CW60" s="316"/>
      <c r="DG60" s="316"/>
      <c r="DQ60" s="316"/>
      <c r="EA60" s="316"/>
      <c r="EK60" s="316"/>
      <c r="EU60" s="316"/>
      <c r="FE60" s="316"/>
      <c r="FO60" s="316"/>
      <c r="FY60" s="316"/>
      <c r="GI60" s="316"/>
      <c r="GS60" s="316"/>
      <c r="HC60" s="316"/>
      <c r="HM60" s="316"/>
      <c r="HW60" s="316"/>
    </row>
    <row r="61" s="3" customFormat="true" x14ac:dyDescent="0.25">
      <c r="A61" s="316"/>
      <c r="K61" s="316"/>
      <c r="U61" s="316"/>
      <c r="AE61" s="316"/>
      <c r="AO61" s="316"/>
      <c r="AY61" s="316"/>
      <c r="AZ61" s="316"/>
      <c r="BI61" s="316"/>
      <c r="BS61" s="316"/>
      <c r="CC61" s="316"/>
      <c r="CM61" s="316"/>
      <c r="CW61" s="316"/>
      <c r="DG61" s="316"/>
      <c r="DQ61" s="316"/>
      <c r="EA61" s="316"/>
      <c r="EK61" s="316"/>
      <c r="EU61" s="316"/>
      <c r="FE61" s="316"/>
      <c r="FO61" s="316"/>
      <c r="FY61" s="316"/>
      <c r="GI61" s="316"/>
      <c r="GS61" s="316"/>
      <c r="HC61" s="316"/>
      <c r="HM61" s="316"/>
      <c r="HW61" s="316"/>
    </row>
    <row r="62" s="3" customFormat="true" x14ac:dyDescent="0.25">
      <c r="A62" s="316"/>
      <c r="K62" s="316"/>
      <c r="U62" s="316"/>
      <c r="AE62" s="316"/>
      <c r="AO62" s="316"/>
      <c r="AY62" s="316"/>
      <c r="AZ62" s="316"/>
      <c r="BI62" s="316"/>
      <c r="BS62" s="316"/>
      <c r="CC62" s="316"/>
      <c r="CM62" s="316"/>
      <c r="CW62" s="316"/>
      <c r="DG62" s="316"/>
      <c r="DQ62" s="316"/>
      <c r="EA62" s="316"/>
      <c r="EK62" s="316"/>
      <c r="EU62" s="316"/>
      <c r="FE62" s="316"/>
      <c r="FO62" s="316"/>
      <c r="FY62" s="316"/>
      <c r="GI62" s="316"/>
      <c r="GS62" s="316"/>
      <c r="HC62" s="316"/>
      <c r="HM62" s="316"/>
      <c r="HW62" s="316"/>
    </row>
    <row r="63" s="3" customFormat="true" x14ac:dyDescent="0.25">
      <c r="A63" s="316"/>
      <c r="K63" s="316"/>
      <c r="U63" s="316"/>
      <c r="AE63" s="316"/>
      <c r="AO63" s="316"/>
      <c r="AY63" s="316"/>
      <c r="AZ63" s="316"/>
      <c r="BI63" s="316"/>
      <c r="BS63" s="316"/>
      <c r="CC63" s="316"/>
      <c r="CM63" s="316"/>
      <c r="CW63" s="316"/>
      <c r="DG63" s="316"/>
      <c r="DQ63" s="316"/>
      <c r="EA63" s="316"/>
      <c r="EK63" s="316"/>
      <c r="EU63" s="316"/>
      <c r="FE63" s="316"/>
      <c r="FO63" s="316"/>
      <c r="FY63" s="316"/>
      <c r="GI63" s="316"/>
      <c r="GS63" s="316"/>
      <c r="HC63" s="316"/>
      <c r="HM63" s="316"/>
      <c r="HW63" s="316"/>
    </row>
    <row r="64" s="3" customFormat="true" x14ac:dyDescent="0.25">
      <c r="A64" s="316"/>
      <c r="K64" s="316"/>
      <c r="U64" s="316"/>
      <c r="AE64" s="316"/>
      <c r="AO64" s="316"/>
      <c r="AY64" s="316"/>
      <c r="AZ64" s="316"/>
      <c r="BI64" s="316"/>
      <c r="BS64" s="316"/>
      <c r="CC64" s="316"/>
      <c r="CM64" s="316"/>
      <c r="CW64" s="316"/>
      <c r="DG64" s="316"/>
      <c r="DQ64" s="316"/>
      <c r="EA64" s="316"/>
      <c r="EK64" s="316"/>
      <c r="EU64" s="316"/>
      <c r="FE64" s="316"/>
      <c r="FO64" s="316"/>
      <c r="FY64" s="316"/>
      <c r="GI64" s="316"/>
      <c r="GS64" s="316"/>
      <c r="HC64" s="316"/>
      <c r="HM64" s="316"/>
      <c r="HW64" s="316"/>
    </row>
    <row r="65" s="3" customFormat="true" x14ac:dyDescent="0.25">
      <c r="A65" s="316"/>
      <c r="K65" s="316"/>
      <c r="U65" s="316"/>
      <c r="AE65" s="316"/>
      <c r="AO65" s="316"/>
      <c r="AY65" s="316"/>
      <c r="AZ65" s="316"/>
      <c r="BI65" s="316"/>
      <c r="BS65" s="316"/>
      <c r="CC65" s="316"/>
      <c r="CM65" s="316"/>
      <c r="CW65" s="316"/>
      <c r="DG65" s="316"/>
      <c r="DQ65" s="316"/>
      <c r="EA65" s="316"/>
      <c r="EK65" s="316"/>
      <c r="EU65" s="316"/>
      <c r="FE65" s="316"/>
      <c r="FO65" s="316"/>
      <c r="FY65" s="316"/>
      <c r="GI65" s="316"/>
      <c r="GS65" s="316"/>
      <c r="HC65" s="316"/>
      <c r="HM65" s="316"/>
      <c r="HW65" s="316"/>
    </row>
    <row r="66" s="3" customFormat="true" x14ac:dyDescent="0.25">
      <c r="A66" s="316"/>
      <c r="K66" s="316"/>
      <c r="U66" s="316"/>
      <c r="AE66" s="316"/>
      <c r="AO66" s="316"/>
      <c r="AY66" s="316"/>
      <c r="AZ66" s="316"/>
      <c r="BI66" s="316"/>
      <c r="BS66" s="316"/>
      <c r="CC66" s="316"/>
      <c r="CM66" s="316"/>
      <c r="CW66" s="316"/>
      <c r="DG66" s="316"/>
      <c r="DQ66" s="316"/>
      <c r="EA66" s="316"/>
      <c r="EK66" s="316"/>
      <c r="EU66" s="316"/>
      <c r="FE66" s="316"/>
      <c r="FO66" s="316"/>
      <c r="FY66" s="316"/>
      <c r="GI66" s="316"/>
      <c r="GS66" s="316"/>
      <c r="HC66" s="316"/>
      <c r="HM66" s="316"/>
      <c r="HW66" s="316"/>
    </row>
    <row r="67" s="3" customFormat="true" x14ac:dyDescent="0.25">
      <c r="A67" s="316"/>
      <c r="K67" s="316"/>
      <c r="U67" s="316"/>
      <c r="AE67" s="316"/>
      <c r="AO67" s="316"/>
      <c r="AY67" s="316"/>
      <c r="AZ67" s="316"/>
      <c r="BI67" s="316"/>
      <c r="BS67" s="316"/>
      <c r="CC67" s="316"/>
      <c r="CM67" s="316"/>
      <c r="CW67" s="316"/>
      <c r="DG67" s="316"/>
      <c r="DQ67" s="316"/>
      <c r="EA67" s="316"/>
      <c r="EK67" s="316"/>
      <c r="EU67" s="316"/>
      <c r="FE67" s="316"/>
      <c r="FO67" s="316"/>
      <c r="FY67" s="316"/>
      <c r="GI67" s="316"/>
      <c r="GS67" s="316"/>
      <c r="HC67" s="316"/>
      <c r="HM67" s="316"/>
      <c r="HW67" s="316"/>
    </row>
    <row r="68" s="3" customFormat="true" x14ac:dyDescent="0.25">
      <c r="A68" s="316"/>
      <c r="K68" s="316"/>
      <c r="U68" s="316"/>
      <c r="AE68" s="316"/>
      <c r="AO68" s="316"/>
      <c r="AY68" s="316"/>
      <c r="AZ68" s="316"/>
      <c r="BI68" s="316"/>
      <c r="BS68" s="316"/>
      <c r="CC68" s="316"/>
      <c r="CM68" s="316"/>
      <c r="CW68" s="316"/>
      <c r="DG68" s="316"/>
      <c r="DQ68" s="316"/>
      <c r="EA68" s="316"/>
      <c r="EK68" s="316"/>
      <c r="EU68" s="316"/>
      <c r="FE68" s="316"/>
      <c r="FO68" s="316"/>
      <c r="FY68" s="316"/>
      <c r="GI68" s="316"/>
      <c r="GS68" s="316"/>
      <c r="HC68" s="316"/>
      <c r="HM68" s="316"/>
      <c r="HW68" s="316"/>
    </row>
    <row r="69" s="3" customFormat="true" x14ac:dyDescent="0.25">
      <c r="A69" s="316"/>
      <c r="K69" s="316"/>
      <c r="U69" s="316"/>
      <c r="AE69" s="316"/>
      <c r="AO69" s="316"/>
      <c r="AY69" s="316"/>
      <c r="AZ69" s="316"/>
      <c r="BI69" s="316"/>
      <c r="BS69" s="316"/>
      <c r="CC69" s="316"/>
      <c r="CM69" s="316"/>
      <c r="CW69" s="316"/>
      <c r="DG69" s="316"/>
      <c r="DQ69" s="316"/>
      <c r="EA69" s="316"/>
      <c r="EK69" s="316"/>
      <c r="EU69" s="316"/>
      <c r="FE69" s="316"/>
      <c r="FO69" s="316"/>
      <c r="FY69" s="316"/>
      <c r="GI69" s="316"/>
      <c r="GS69" s="316"/>
      <c r="HC69" s="316"/>
      <c r="HM69" s="316"/>
      <c r="HW69" s="316"/>
    </row>
    <row r="70" s="3" customFormat="true" x14ac:dyDescent="0.25">
      <c r="A70" s="316"/>
      <c r="K70" s="316"/>
      <c r="U70" s="316"/>
      <c r="AE70" s="316"/>
      <c r="AO70" s="316"/>
      <c r="AY70" s="316"/>
      <c r="AZ70" s="316"/>
      <c r="BI70" s="316"/>
      <c r="BS70" s="316"/>
      <c r="CC70" s="316"/>
      <c r="CM70" s="316"/>
      <c r="CW70" s="316"/>
      <c r="DG70" s="316"/>
      <c r="DQ70" s="316"/>
      <c r="EA70" s="316"/>
      <c r="EK70" s="316"/>
      <c r="EU70" s="316"/>
      <c r="FE70" s="316"/>
      <c r="FO70" s="316"/>
      <c r="FY70" s="316"/>
      <c r="GI70" s="316"/>
      <c r="GS70" s="316"/>
      <c r="HC70" s="316"/>
      <c r="HM70" s="316"/>
      <c r="HW70" s="316"/>
    </row>
    <row r="71" s="3" customFormat="true" x14ac:dyDescent="0.25">
      <c r="A71" s="316"/>
      <c r="K71" s="316"/>
      <c r="U71" s="316"/>
      <c r="AE71" s="316"/>
      <c r="AO71" s="316"/>
      <c r="AY71" s="316"/>
      <c r="AZ71" s="316"/>
      <c r="BI71" s="316"/>
      <c r="BS71" s="316"/>
      <c r="CC71" s="316"/>
      <c r="CM71" s="316"/>
      <c r="CW71" s="316"/>
      <c r="DG71" s="316"/>
      <c r="DQ71" s="316"/>
      <c r="EA71" s="316"/>
      <c r="EK71" s="316"/>
      <c r="EU71" s="316"/>
      <c r="FE71" s="316"/>
      <c r="FO71" s="316"/>
      <c r="FY71" s="316"/>
      <c r="GI71" s="316"/>
      <c r="GS71" s="316"/>
      <c r="HC71" s="316"/>
      <c r="HM71" s="316"/>
      <c r="HW71" s="316"/>
    </row>
    <row r="72" s="3" customFormat="true" x14ac:dyDescent="0.25">
      <c r="A72" s="316"/>
      <c r="K72" s="316"/>
      <c r="U72" s="316"/>
      <c r="AE72" s="316"/>
      <c r="AO72" s="316"/>
      <c r="AY72" s="316"/>
      <c r="AZ72" s="316"/>
      <c r="BI72" s="316"/>
      <c r="BS72" s="316"/>
      <c r="CC72" s="316"/>
      <c r="CM72" s="316"/>
      <c r="CW72" s="316"/>
      <c r="DG72" s="316"/>
      <c r="DQ72" s="316"/>
      <c r="EA72" s="316"/>
      <c r="EK72" s="316"/>
      <c r="EU72" s="316"/>
      <c r="FE72" s="316"/>
      <c r="FO72" s="316"/>
      <c r="FY72" s="316"/>
      <c r="GI72" s="316"/>
      <c r="GS72" s="316"/>
      <c r="HC72" s="316"/>
      <c r="HM72" s="316"/>
      <c r="HW72" s="316"/>
    </row>
    <row r="73" s="3" customFormat="true" x14ac:dyDescent="0.25">
      <c r="A73" s="316"/>
      <c r="K73" s="316"/>
      <c r="U73" s="316"/>
      <c r="AE73" s="316"/>
      <c r="AO73" s="316"/>
      <c r="AY73" s="316"/>
      <c r="AZ73" s="316"/>
      <c r="BI73" s="316"/>
      <c r="BS73" s="316"/>
      <c r="CC73" s="316"/>
      <c r="CM73" s="316"/>
      <c r="CW73" s="316"/>
      <c r="DG73" s="316"/>
      <c r="DQ73" s="316"/>
      <c r="EA73" s="316"/>
      <c r="EK73" s="316"/>
      <c r="EU73" s="316"/>
      <c r="FE73" s="316"/>
      <c r="FO73" s="316"/>
      <c r="FY73" s="316"/>
      <c r="GI73" s="316"/>
      <c r="GS73" s="316"/>
      <c r="HC73" s="316"/>
      <c r="HM73" s="316"/>
      <c r="HW73" s="316"/>
    </row>
    <row r="74" s="3" customFormat="true" x14ac:dyDescent="0.25">
      <c r="A74" s="316"/>
      <c r="K74" s="316"/>
      <c r="U74" s="316"/>
      <c r="AE74" s="316"/>
      <c r="AO74" s="316"/>
      <c r="AY74" s="316"/>
      <c r="AZ74" s="316"/>
      <c r="BI74" s="316"/>
      <c r="BS74" s="316"/>
      <c r="CC74" s="316"/>
      <c r="CM74" s="316"/>
      <c r="CW74" s="316"/>
      <c r="DG74" s="316"/>
      <c r="DQ74" s="316"/>
      <c r="EA74" s="316"/>
      <c r="EK74" s="316"/>
      <c r="EU74" s="316"/>
      <c r="FE74" s="316"/>
      <c r="FO74" s="316"/>
      <c r="FY74" s="316"/>
      <c r="GI74" s="316"/>
      <c r="GS74" s="316"/>
      <c r="HC74" s="316"/>
      <c r="HM74" s="316"/>
      <c r="HW74" s="316"/>
    </row>
    <row r="75" s="3" customFormat="true" x14ac:dyDescent="0.25">
      <c r="A75" s="316"/>
      <c r="K75" s="316"/>
      <c r="U75" s="316"/>
      <c r="AE75" s="316"/>
      <c r="AO75" s="316"/>
      <c r="AY75" s="316"/>
      <c r="AZ75" s="316"/>
      <c r="BI75" s="316"/>
      <c r="BS75" s="316"/>
      <c r="CC75" s="316"/>
      <c r="CM75" s="316"/>
      <c r="CW75" s="316"/>
      <c r="DG75" s="316"/>
      <c r="DQ75" s="316"/>
      <c r="EA75" s="316"/>
      <c r="EK75" s="316"/>
      <c r="EU75" s="316"/>
      <c r="FE75" s="316"/>
      <c r="FO75" s="316"/>
      <c r="FY75" s="316"/>
      <c r="GI75" s="316"/>
      <c r="GS75" s="316"/>
      <c r="HC75" s="316"/>
      <c r="HM75" s="316"/>
      <c r="HW75" s="316"/>
    </row>
    <row r="76" s="3" customFormat="true" x14ac:dyDescent="0.25">
      <c r="A76" s="316"/>
      <c r="K76" s="316"/>
      <c r="U76" s="316"/>
      <c r="AE76" s="316"/>
      <c r="AO76" s="316"/>
      <c r="AY76" s="316"/>
      <c r="AZ76" s="316"/>
      <c r="BI76" s="316"/>
      <c r="BS76" s="316"/>
      <c r="CC76" s="316"/>
      <c r="CM76" s="316"/>
      <c r="CW76" s="316"/>
      <c r="DG76" s="316"/>
      <c r="DQ76" s="316"/>
      <c r="EA76" s="316"/>
      <c r="EK76" s="316"/>
      <c r="EU76" s="316"/>
      <c r="FE76" s="316"/>
      <c r="FO76" s="316"/>
      <c r="FY76" s="316"/>
      <c r="GI76" s="316"/>
      <c r="GS76" s="316"/>
      <c r="HC76" s="316"/>
      <c r="HM76" s="316"/>
      <c r="HW76" s="316"/>
    </row>
    <row r="77" s="3" customFormat="true" x14ac:dyDescent="0.25">
      <c r="A77" s="316"/>
      <c r="K77" s="316"/>
      <c r="U77" s="316"/>
      <c r="AE77" s="316"/>
      <c r="AO77" s="316"/>
      <c r="AY77" s="316"/>
      <c r="AZ77" s="316"/>
      <c r="BI77" s="316"/>
      <c r="BS77" s="316"/>
      <c r="CC77" s="316"/>
      <c r="CM77" s="316"/>
      <c r="CW77" s="316"/>
      <c r="DG77" s="316"/>
      <c r="DQ77" s="316"/>
      <c r="EA77" s="316"/>
      <c r="EK77" s="316"/>
      <c r="EU77" s="316"/>
      <c r="FE77" s="316"/>
      <c r="FO77" s="316"/>
      <c r="FY77" s="316"/>
      <c r="GI77" s="316"/>
      <c r="GS77" s="316"/>
      <c r="HC77" s="316"/>
      <c r="HM77" s="316"/>
      <c r="HW77" s="316"/>
    </row>
    <row r="78" s="3" customFormat="true" x14ac:dyDescent="0.25">
      <c r="A78" s="316"/>
      <c r="K78" s="316"/>
      <c r="U78" s="316"/>
      <c r="AE78" s="316"/>
      <c r="AO78" s="316"/>
      <c r="AY78" s="316"/>
      <c r="AZ78" s="316"/>
      <c r="BI78" s="316"/>
      <c r="BS78" s="316"/>
      <c r="CC78" s="316"/>
      <c r="CM78" s="316"/>
      <c r="CW78" s="316"/>
      <c r="DG78" s="316"/>
      <c r="DQ78" s="316"/>
      <c r="EA78" s="316"/>
      <c r="EK78" s="316"/>
      <c r="EU78" s="316"/>
      <c r="FE78" s="316"/>
      <c r="FO78" s="316"/>
      <c r="FY78" s="316"/>
      <c r="GI78" s="316"/>
      <c r="GS78" s="316"/>
      <c r="HC78" s="316"/>
      <c r="HM78" s="316"/>
      <c r="HW78" s="316"/>
    </row>
    <row r="79" s="3" customFormat="true" x14ac:dyDescent="0.25">
      <c r="A79" s="316"/>
      <c r="K79" s="316"/>
      <c r="U79" s="316"/>
      <c r="AE79" s="316"/>
      <c r="AO79" s="316"/>
      <c r="AY79" s="316"/>
      <c r="AZ79" s="316"/>
      <c r="BI79" s="316"/>
      <c r="BS79" s="316"/>
      <c r="CC79" s="316"/>
      <c r="CM79" s="316"/>
      <c r="CW79" s="316"/>
      <c r="DG79" s="316"/>
      <c r="DQ79" s="316"/>
      <c r="EA79" s="316"/>
      <c r="EK79" s="316"/>
      <c r="EU79" s="316"/>
      <c r="FE79" s="316"/>
      <c r="FO79" s="316"/>
      <c r="FY79" s="316"/>
      <c r="GI79" s="316"/>
      <c r="GS79" s="316"/>
      <c r="HC79" s="316"/>
      <c r="HM79" s="316"/>
      <c r="HW79" s="316"/>
    </row>
    <row r="80" s="3" customFormat="true" x14ac:dyDescent="0.25">
      <c r="A80" s="316"/>
      <c r="K80" s="316"/>
      <c r="U80" s="316"/>
      <c r="AE80" s="316"/>
      <c r="AO80" s="316"/>
      <c r="AY80" s="316"/>
      <c r="AZ80" s="316"/>
      <c r="BI80" s="316"/>
      <c r="BS80" s="316"/>
      <c r="CC80" s="316"/>
      <c r="CM80" s="316"/>
      <c r="CW80" s="316"/>
      <c r="DG80" s="316"/>
      <c r="DQ80" s="316"/>
      <c r="EA80" s="316"/>
      <c r="EK80" s="316"/>
      <c r="EU80" s="316"/>
      <c r="FE80" s="316"/>
      <c r="FO80" s="316"/>
      <c r="FY80" s="316"/>
      <c r="GI80" s="316"/>
      <c r="GS80" s="316"/>
      <c r="HC80" s="316"/>
      <c r="HM80" s="316"/>
      <c r="HW80" s="316"/>
    </row>
    <row r="81" s="3" customFormat="true" x14ac:dyDescent="0.25">
      <c r="A81" s="316"/>
      <c r="K81" s="316"/>
      <c r="U81" s="316"/>
      <c r="AE81" s="316"/>
      <c r="AO81" s="316"/>
      <c r="AY81" s="316"/>
      <c r="AZ81" s="316"/>
      <c r="BI81" s="316"/>
      <c r="BS81" s="316"/>
      <c r="CC81" s="316"/>
      <c r="CM81" s="316"/>
      <c r="CW81" s="316"/>
      <c r="DG81" s="316"/>
      <c r="DQ81" s="316"/>
      <c r="EA81" s="316"/>
      <c r="EK81" s="316"/>
      <c r="EU81" s="316"/>
      <c r="FE81" s="316"/>
      <c r="FO81" s="316"/>
      <c r="FY81" s="316"/>
      <c r="GI81" s="316"/>
      <c r="GS81" s="316"/>
      <c r="HC81" s="316"/>
      <c r="HM81" s="316"/>
      <c r="HW81" s="316"/>
    </row>
    <row r="82" s="3" customFormat="true" x14ac:dyDescent="0.25">
      <c r="A82" s="316"/>
      <c r="K82" s="316"/>
      <c r="U82" s="316"/>
      <c r="AE82" s="316"/>
      <c r="AO82" s="316"/>
      <c r="AY82" s="316"/>
      <c r="AZ82" s="316"/>
      <c r="BI82" s="316"/>
      <c r="BS82" s="316"/>
      <c r="CC82" s="316"/>
      <c r="CM82" s="316"/>
      <c r="CW82" s="316"/>
      <c r="DG82" s="316"/>
      <c r="DQ82" s="316"/>
      <c r="EA82" s="316"/>
      <c r="EK82" s="316"/>
      <c r="EU82" s="316"/>
      <c r="FE82" s="316"/>
      <c r="FO82" s="316"/>
      <c r="FY82" s="316"/>
      <c r="GI82" s="316"/>
      <c r="GS82" s="316"/>
      <c r="HC82" s="316"/>
      <c r="HM82" s="316"/>
      <c r="HW82" s="316"/>
    </row>
    <row r="83" s="3" customFormat="true" x14ac:dyDescent="0.25">
      <c r="A83" s="316"/>
      <c r="K83" s="316"/>
      <c r="U83" s="316"/>
      <c r="AE83" s="316"/>
      <c r="AO83" s="316"/>
      <c r="AY83" s="316"/>
      <c r="AZ83" s="316"/>
      <c r="BI83" s="316"/>
      <c r="BS83" s="316"/>
      <c r="CC83" s="316"/>
      <c r="CM83" s="316"/>
      <c r="CW83" s="316"/>
      <c r="DG83" s="316"/>
      <c r="DQ83" s="316"/>
      <c r="EA83" s="316"/>
      <c r="EK83" s="316"/>
      <c r="EU83" s="316"/>
      <c r="FE83" s="316"/>
      <c r="FO83" s="316"/>
      <c r="FY83" s="316"/>
      <c r="GI83" s="316"/>
      <c r="GS83" s="316"/>
      <c r="HC83" s="316"/>
      <c r="HM83" s="316"/>
      <c r="HW83" s="316"/>
    </row>
    <row r="84" s="3" customFormat="true" x14ac:dyDescent="0.25">
      <c r="A84" s="316"/>
      <c r="K84" s="316"/>
      <c r="U84" s="316"/>
      <c r="AE84" s="316"/>
      <c r="AO84" s="316"/>
      <c r="AY84" s="316"/>
      <c r="AZ84" s="316"/>
      <c r="BI84" s="316"/>
      <c r="BS84" s="316"/>
      <c r="CC84" s="316"/>
      <c r="CM84" s="316"/>
      <c r="CW84" s="316"/>
      <c r="DG84" s="316"/>
      <c r="DQ84" s="316"/>
      <c r="EA84" s="316"/>
      <c r="EK84" s="316"/>
      <c r="EU84" s="316"/>
      <c r="FE84" s="316"/>
      <c r="FO84" s="316"/>
      <c r="FY84" s="316"/>
      <c r="GI84" s="316"/>
      <c r="GS84" s="316"/>
      <c r="HC84" s="316"/>
      <c r="HM84" s="316"/>
      <c r="HW84" s="316"/>
    </row>
    <row r="85" s="3" customFormat="true" x14ac:dyDescent="0.25">
      <c r="A85" s="316"/>
      <c r="K85" s="316"/>
      <c r="U85" s="316"/>
      <c r="AE85" s="316"/>
      <c r="AO85" s="316"/>
      <c r="AY85" s="316"/>
      <c r="AZ85" s="316"/>
      <c r="BI85" s="316"/>
      <c r="BS85" s="316"/>
      <c r="CC85" s="316"/>
      <c r="CM85" s="316"/>
      <c r="CW85" s="316"/>
      <c r="DG85" s="316"/>
      <c r="DQ85" s="316"/>
      <c r="EA85" s="316"/>
      <c r="EK85" s="316"/>
      <c r="EU85" s="316"/>
      <c r="FE85" s="316"/>
      <c r="FO85" s="316"/>
      <c r="FY85" s="316"/>
      <c r="GI85" s="316"/>
      <c r="GS85" s="316"/>
      <c r="HC85" s="316"/>
      <c r="HM85" s="316"/>
      <c r="HW85" s="316"/>
    </row>
    <row r="86" s="3" customFormat="true" x14ac:dyDescent="0.25">
      <c r="A86" s="316"/>
      <c r="K86" s="316"/>
      <c r="U86" s="316"/>
      <c r="AE86" s="316"/>
      <c r="AO86" s="316"/>
      <c r="AY86" s="316"/>
      <c r="AZ86" s="316"/>
      <c r="BI86" s="316"/>
      <c r="BS86" s="316"/>
      <c r="CC86" s="316"/>
      <c r="CM86" s="316"/>
      <c r="CW86" s="316"/>
      <c r="DG86" s="316"/>
      <c r="DQ86" s="316"/>
      <c r="EA86" s="316"/>
      <c r="EK86" s="316"/>
      <c r="EU86" s="316"/>
      <c r="FE86" s="316"/>
      <c r="FO86" s="316"/>
      <c r="FY86" s="316"/>
      <c r="GI86" s="316"/>
      <c r="GS86" s="316"/>
      <c r="HC86" s="316"/>
      <c r="HM86" s="316"/>
      <c r="HW86" s="316"/>
    </row>
    <row r="87" s="3" customFormat="true" x14ac:dyDescent="0.25">
      <c r="A87" s="316"/>
      <c r="K87" s="316"/>
      <c r="U87" s="316"/>
      <c r="AE87" s="316"/>
      <c r="AO87" s="316"/>
      <c r="AY87" s="316"/>
      <c r="AZ87" s="316"/>
      <c r="BI87" s="316"/>
      <c r="BS87" s="316"/>
      <c r="CC87" s="316"/>
      <c r="CM87" s="316"/>
      <c r="CW87" s="316"/>
      <c r="DG87" s="316"/>
      <c r="DQ87" s="316"/>
      <c r="EA87" s="316"/>
      <c r="EK87" s="316"/>
      <c r="EU87" s="316"/>
      <c r="FE87" s="316"/>
      <c r="FO87" s="316"/>
      <c r="FY87" s="316"/>
      <c r="GI87" s="316"/>
      <c r="GS87" s="316"/>
      <c r="HC87" s="316"/>
      <c r="HM87" s="316"/>
      <c r="HW87" s="316"/>
    </row>
    <row r="88" s="3" customFormat="true" x14ac:dyDescent="0.25">
      <c r="A88" s="316"/>
      <c r="K88" s="316"/>
      <c r="U88" s="316"/>
      <c r="AE88" s="316"/>
      <c r="AO88" s="316"/>
      <c r="AY88" s="316"/>
      <c r="AZ88" s="316"/>
      <c r="BI88" s="316"/>
      <c r="BS88" s="316"/>
      <c r="CC88" s="316"/>
      <c r="CM88" s="316"/>
      <c r="CW88" s="316"/>
      <c r="DG88" s="316"/>
      <c r="DQ88" s="316"/>
      <c r="EA88" s="316"/>
      <c r="EK88" s="316"/>
      <c r="EU88" s="316"/>
      <c r="FE88" s="316"/>
      <c r="FO88" s="316"/>
      <c r="FY88" s="316"/>
      <c r="GI88" s="316"/>
      <c r="GS88" s="316"/>
      <c r="HC88" s="316"/>
      <c r="HM88" s="316"/>
      <c r="HW88" s="316"/>
    </row>
    <row r="89" s="3" customFormat="true" x14ac:dyDescent="0.25">
      <c r="A89" s="316"/>
      <c r="K89" s="316"/>
      <c r="U89" s="316"/>
      <c r="AE89" s="316"/>
      <c r="AO89" s="316"/>
      <c r="AY89" s="316"/>
      <c r="AZ89" s="316"/>
      <c r="BI89" s="316"/>
      <c r="BS89" s="316"/>
      <c r="CC89" s="316"/>
      <c r="CM89" s="316"/>
      <c r="CW89" s="316"/>
      <c r="DG89" s="316"/>
      <c r="DQ89" s="316"/>
      <c r="EA89" s="316"/>
      <c r="EK89" s="316"/>
      <c r="EU89" s="316"/>
      <c r="FE89" s="316"/>
      <c r="FO89" s="316"/>
      <c r="FY89" s="316"/>
      <c r="GI89" s="316"/>
      <c r="GS89" s="316"/>
      <c r="HC89" s="316"/>
      <c r="HM89" s="316"/>
      <c r="HW89" s="316"/>
    </row>
    <row r="90" s="3" customFormat="true" x14ac:dyDescent="0.25">
      <c r="A90" s="316"/>
      <c r="K90" s="316"/>
      <c r="U90" s="316"/>
      <c r="AE90" s="316"/>
      <c r="AO90" s="316"/>
      <c r="AY90" s="316"/>
      <c r="AZ90" s="316"/>
      <c r="BI90" s="316"/>
      <c r="BS90" s="316"/>
      <c r="CC90" s="316"/>
      <c r="CM90" s="316"/>
      <c r="CW90" s="316"/>
      <c r="DG90" s="316"/>
      <c r="DQ90" s="316"/>
      <c r="EA90" s="316"/>
      <c r="EK90" s="316"/>
      <c r="EU90" s="316"/>
      <c r="FE90" s="316"/>
      <c r="FO90" s="316"/>
      <c r="FY90" s="316"/>
      <c r="GI90" s="316"/>
      <c r="GS90" s="316"/>
      <c r="HC90" s="316"/>
      <c r="HM90" s="316"/>
      <c r="HW90" s="316"/>
    </row>
    <row r="91" s="3" customFormat="true" x14ac:dyDescent="0.25">
      <c r="A91" s="316"/>
      <c r="K91" s="316"/>
      <c r="U91" s="316"/>
      <c r="AE91" s="316"/>
      <c r="AO91" s="316"/>
      <c r="AY91" s="316"/>
      <c r="AZ91" s="316"/>
      <c r="BI91" s="316"/>
      <c r="BS91" s="316"/>
      <c r="CC91" s="316"/>
      <c r="CM91" s="316"/>
      <c r="CW91" s="316"/>
      <c r="DG91" s="316"/>
      <c r="DQ91" s="316"/>
      <c r="EA91" s="316"/>
      <c r="EK91" s="316"/>
      <c r="EU91" s="316"/>
      <c r="FE91" s="316"/>
      <c r="FO91" s="316"/>
      <c r="FY91" s="316"/>
      <c r="GI91" s="316"/>
      <c r="GS91" s="316"/>
      <c r="HC91" s="316"/>
      <c r="HM91" s="316"/>
      <c r="HW91" s="316"/>
    </row>
    <row r="92" s="3" customFormat="true" x14ac:dyDescent="0.25">
      <c r="A92" s="316"/>
      <c r="K92" s="316"/>
      <c r="U92" s="316"/>
      <c r="AE92" s="316"/>
      <c r="AO92" s="316"/>
      <c r="AY92" s="316"/>
      <c r="AZ92" s="316"/>
      <c r="BI92" s="316"/>
      <c r="BS92" s="316"/>
      <c r="CC92" s="316"/>
      <c r="CM92" s="316"/>
      <c r="CW92" s="316"/>
      <c r="DG92" s="316"/>
      <c r="DQ92" s="316"/>
      <c r="EA92" s="316"/>
      <c r="EK92" s="316"/>
      <c r="EU92" s="316"/>
      <c r="FE92" s="316"/>
      <c r="FO92" s="316"/>
      <c r="FY92" s="316"/>
      <c r="GI92" s="316"/>
      <c r="GS92" s="316"/>
      <c r="HC92" s="316"/>
      <c r="HM92" s="316"/>
      <c r="HW92" s="316"/>
    </row>
    <row r="93" s="3" customFormat="true" x14ac:dyDescent="0.25">
      <c r="A93" s="316"/>
      <c r="K93" s="316"/>
      <c r="U93" s="316"/>
      <c r="AE93" s="316"/>
      <c r="AO93" s="316"/>
      <c r="AY93" s="316"/>
      <c r="AZ93" s="316"/>
      <c r="BI93" s="316"/>
      <c r="BS93" s="316"/>
      <c r="CC93" s="316"/>
      <c r="CM93" s="316"/>
      <c r="CW93" s="316"/>
      <c r="DG93" s="316"/>
      <c r="DQ93" s="316"/>
      <c r="EA93" s="316"/>
      <c r="EK93" s="316"/>
      <c r="EU93" s="316"/>
      <c r="FE93" s="316"/>
      <c r="FO93" s="316"/>
      <c r="FY93" s="316"/>
      <c r="GI93" s="316"/>
      <c r="GS93" s="316"/>
      <c r="HC93" s="316"/>
      <c r="HM93" s="316"/>
      <c r="HW93" s="316"/>
    </row>
    <row r="94" s="3" customFormat="true" x14ac:dyDescent="0.25">
      <c r="A94" s="316"/>
      <c r="K94" s="316"/>
      <c r="U94" s="316"/>
      <c r="AE94" s="316"/>
      <c r="AO94" s="316"/>
      <c r="AY94" s="316"/>
      <c r="AZ94" s="316"/>
      <c r="BI94" s="316"/>
      <c r="BS94" s="316"/>
      <c r="CC94" s="316"/>
      <c r="CM94" s="316"/>
      <c r="CW94" s="316"/>
      <c r="DG94" s="316"/>
      <c r="DQ94" s="316"/>
      <c r="EA94" s="316"/>
      <c r="EK94" s="316"/>
      <c r="EU94" s="316"/>
      <c r="FE94" s="316"/>
      <c r="FO94" s="316"/>
      <c r="FY94" s="316"/>
      <c r="GI94" s="316"/>
      <c r="GS94" s="316"/>
      <c r="HC94" s="316"/>
      <c r="HM94" s="316"/>
      <c r="HW94" s="316"/>
    </row>
    <row r="95" s="3" customFormat="true" x14ac:dyDescent="0.25">
      <c r="A95" s="316"/>
      <c r="K95" s="316"/>
      <c r="U95" s="316"/>
      <c r="AE95" s="316"/>
      <c r="AO95" s="316"/>
      <c r="AY95" s="316"/>
      <c r="AZ95" s="316"/>
      <c r="BI95" s="316"/>
      <c r="BS95" s="316"/>
      <c r="CC95" s="316"/>
      <c r="CM95" s="316"/>
      <c r="CW95" s="316"/>
      <c r="DG95" s="316"/>
      <c r="DQ95" s="316"/>
      <c r="EA95" s="316"/>
      <c r="EK95" s="316"/>
      <c r="EU95" s="316"/>
      <c r="FE95" s="316"/>
      <c r="FO95" s="316"/>
      <c r="FY95" s="316"/>
      <c r="GI95" s="316"/>
      <c r="GS95" s="316"/>
      <c r="HC95" s="316"/>
      <c r="HM95" s="316"/>
      <c r="HW95" s="316"/>
    </row>
    <row r="96" s="3" customFormat="true" x14ac:dyDescent="0.25">
      <c r="A96" s="316"/>
      <c r="K96" s="316"/>
      <c r="U96" s="316"/>
      <c r="AE96" s="316"/>
      <c r="AO96" s="316"/>
      <c r="AY96" s="316"/>
      <c r="AZ96" s="316"/>
      <c r="BI96" s="316"/>
      <c r="BS96" s="316"/>
      <c r="CC96" s="316"/>
      <c r="CM96" s="316"/>
      <c r="CW96" s="316"/>
      <c r="DG96" s="316"/>
      <c r="DQ96" s="316"/>
      <c r="EA96" s="316"/>
      <c r="EK96" s="316"/>
      <c r="EU96" s="316"/>
      <c r="FE96" s="316"/>
      <c r="FO96" s="316"/>
      <c r="FY96" s="316"/>
      <c r="GI96" s="316"/>
      <c r="GS96" s="316"/>
      <c r="HC96" s="316"/>
      <c r="HM96" s="316"/>
      <c r="HW96" s="316"/>
    </row>
    <row r="97" s="3" customFormat="true" x14ac:dyDescent="0.25">
      <c r="A97" s="316"/>
      <c r="K97" s="316"/>
      <c r="U97" s="316"/>
      <c r="AE97" s="316"/>
      <c r="AO97" s="316"/>
      <c r="AY97" s="316"/>
      <c r="AZ97" s="316"/>
      <c r="BI97" s="316"/>
      <c r="BS97" s="316"/>
      <c r="CC97" s="316"/>
      <c r="CM97" s="316"/>
      <c r="CW97" s="316"/>
      <c r="DG97" s="316"/>
      <c r="DQ97" s="316"/>
      <c r="EA97" s="316"/>
      <c r="EK97" s="316"/>
      <c r="EU97" s="316"/>
      <c r="FE97" s="316"/>
      <c r="FO97" s="316"/>
      <c r="FY97" s="316"/>
      <c r="GI97" s="316"/>
      <c r="GS97" s="316"/>
      <c r="HC97" s="316"/>
      <c r="HM97" s="316"/>
      <c r="HW97" s="316"/>
    </row>
    <row r="98" s="3" customFormat="true" x14ac:dyDescent="0.25">
      <c r="A98" s="316"/>
      <c r="K98" s="316"/>
      <c r="U98" s="316"/>
      <c r="AE98" s="316"/>
      <c r="AO98" s="316"/>
      <c r="AY98" s="316"/>
      <c r="AZ98" s="316"/>
      <c r="BI98" s="316"/>
      <c r="BS98" s="316"/>
      <c r="CC98" s="316"/>
      <c r="CM98" s="316"/>
      <c r="CW98" s="316"/>
      <c r="DG98" s="316"/>
      <c r="DQ98" s="316"/>
      <c r="EA98" s="316"/>
      <c r="EK98" s="316"/>
      <c r="EU98" s="316"/>
      <c r="FE98" s="316"/>
      <c r="FO98" s="316"/>
      <c r="FY98" s="316"/>
      <c r="GI98" s="316"/>
      <c r="GS98" s="316"/>
      <c r="HC98" s="316"/>
      <c r="HM98" s="316"/>
      <c r="HW98" s="316"/>
    </row>
    <row r="99" s="3" customFormat="true" x14ac:dyDescent="0.25">
      <c r="A99" s="316"/>
      <c r="K99" s="316"/>
      <c r="U99" s="316"/>
      <c r="AE99" s="316"/>
      <c r="AO99" s="316"/>
      <c r="AY99" s="316"/>
      <c r="AZ99" s="316"/>
      <c r="BI99" s="316"/>
      <c r="BS99" s="316"/>
      <c r="CC99" s="316"/>
      <c r="CM99" s="316"/>
      <c r="CW99" s="316"/>
      <c r="DG99" s="316"/>
      <c r="DQ99" s="316"/>
      <c r="EA99" s="316"/>
      <c r="EK99" s="316"/>
      <c r="EU99" s="316"/>
      <c r="FE99" s="316"/>
      <c r="FO99" s="316"/>
      <c r="FY99" s="316"/>
      <c r="GI99" s="316"/>
      <c r="GS99" s="316"/>
      <c r="HC99" s="316"/>
      <c r="HM99" s="316"/>
      <c r="HW99" s="316"/>
    </row>
    <row r="100" s="3" customFormat="true" x14ac:dyDescent="0.25">
      <c r="A100" s="316"/>
      <c r="K100" s="316"/>
      <c r="U100" s="316"/>
      <c r="AE100" s="316"/>
      <c r="AO100" s="316"/>
      <c r="AY100" s="316"/>
      <c r="AZ100" s="316"/>
      <c r="BI100" s="316"/>
      <c r="BS100" s="316"/>
      <c r="CC100" s="316"/>
      <c r="CM100" s="316"/>
      <c r="CW100" s="316"/>
      <c r="DG100" s="316"/>
      <c r="DQ100" s="316"/>
      <c r="EA100" s="316"/>
      <c r="EK100" s="316"/>
      <c r="EU100" s="316"/>
      <c r="FE100" s="316"/>
      <c r="FO100" s="316"/>
      <c r="FY100" s="316"/>
      <c r="GI100" s="316"/>
      <c r="GS100" s="316"/>
      <c r="HC100" s="316"/>
      <c r="HM100" s="316"/>
      <c r="HW100" s="316"/>
    </row>
    <row r="101" s="3" customFormat="true" x14ac:dyDescent="0.25">
      <c r="A101" s="316"/>
      <c r="K101" s="316"/>
      <c r="U101" s="316"/>
      <c r="AE101" s="316"/>
      <c r="AO101" s="316"/>
      <c r="AY101" s="316"/>
      <c r="AZ101" s="316"/>
      <c r="BI101" s="316"/>
      <c r="BS101" s="316"/>
      <c r="CC101" s="316"/>
      <c r="CM101" s="316"/>
      <c r="CW101" s="316"/>
      <c r="DG101" s="316"/>
      <c r="DQ101" s="316"/>
      <c r="EA101" s="316"/>
      <c r="EK101" s="316"/>
      <c r="EU101" s="316"/>
      <c r="FE101" s="316"/>
      <c r="FO101" s="316"/>
      <c r="FY101" s="316"/>
      <c r="GI101" s="316"/>
      <c r="GS101" s="316"/>
      <c r="HC101" s="316"/>
      <c r="HM101" s="316"/>
      <c r="HW101" s="316"/>
    </row>
    <row r="102" s="3" customFormat="true" x14ac:dyDescent="0.25">
      <c r="A102" s="316"/>
      <c r="K102" s="316"/>
      <c r="U102" s="316"/>
      <c r="AE102" s="316"/>
      <c r="AO102" s="316"/>
      <c r="AY102" s="316"/>
      <c r="AZ102" s="316"/>
      <c r="BI102" s="316"/>
      <c r="BS102" s="316"/>
      <c r="CC102" s="316"/>
      <c r="CM102" s="316"/>
      <c r="CW102" s="316"/>
      <c r="DG102" s="316"/>
      <c r="DQ102" s="316"/>
      <c r="EA102" s="316"/>
      <c r="EK102" s="316"/>
      <c r="EU102" s="316"/>
      <c r="FE102" s="316"/>
      <c r="FO102" s="316"/>
      <c r="FY102" s="316"/>
      <c r="GI102" s="316"/>
      <c r="GS102" s="316"/>
      <c r="HC102" s="316"/>
      <c r="HM102" s="316"/>
      <c r="HW102" s="316"/>
    </row>
    <row r="103" s="3" customFormat="true" x14ac:dyDescent="0.25">
      <c r="A103" s="316"/>
      <c r="K103" s="316"/>
      <c r="U103" s="316"/>
      <c r="AE103" s="316"/>
      <c r="AO103" s="316"/>
      <c r="AY103" s="316"/>
      <c r="AZ103" s="316"/>
      <c r="BI103" s="316"/>
      <c r="BS103" s="316"/>
      <c r="CC103" s="316"/>
      <c r="CM103" s="316"/>
      <c r="CW103" s="316"/>
      <c r="DG103" s="316"/>
      <c r="DQ103" s="316"/>
      <c r="EA103" s="316"/>
      <c r="EK103" s="316"/>
      <c r="EU103" s="316"/>
      <c r="FE103" s="316"/>
      <c r="FO103" s="316"/>
      <c r="FY103" s="316"/>
      <c r="GI103" s="316"/>
      <c r="GS103" s="316"/>
      <c r="HC103" s="316"/>
      <c r="HM103" s="316"/>
      <c r="HW103" s="316"/>
    </row>
    <row r="104" s="3" customFormat="true" x14ac:dyDescent="0.25">
      <c r="A104" s="316"/>
      <c r="K104" s="316"/>
      <c r="U104" s="316"/>
      <c r="AE104" s="316"/>
      <c r="AO104" s="316"/>
      <c r="AY104" s="316"/>
      <c r="AZ104" s="316"/>
      <c r="BI104" s="316"/>
      <c r="BS104" s="316"/>
      <c r="CC104" s="316"/>
      <c r="CM104" s="316"/>
      <c r="CW104" s="316"/>
      <c r="DG104" s="316"/>
      <c r="DQ104" s="316"/>
      <c r="EA104" s="316"/>
      <c r="EK104" s="316"/>
      <c r="EU104" s="316"/>
      <c r="FE104" s="316"/>
      <c r="FO104" s="316"/>
      <c r="FY104" s="316"/>
      <c r="GI104" s="316"/>
      <c r="GS104" s="316"/>
      <c r="HC104" s="316"/>
      <c r="HM104" s="316"/>
      <c r="HW104" s="316"/>
    </row>
    <row r="105" s="3" customFormat="true" x14ac:dyDescent="0.25">
      <c r="A105" s="316"/>
      <c r="K105" s="316"/>
      <c r="U105" s="316"/>
      <c r="AE105" s="316"/>
      <c r="AO105" s="316"/>
      <c r="AY105" s="316"/>
      <c r="AZ105" s="316"/>
      <c r="BI105" s="316"/>
      <c r="BS105" s="316"/>
      <c r="CC105" s="316"/>
      <c r="CM105" s="316"/>
      <c r="CW105" s="316"/>
      <c r="DG105" s="316"/>
      <c r="DQ105" s="316"/>
      <c r="EA105" s="316"/>
      <c r="EK105" s="316"/>
      <c r="EU105" s="316"/>
      <c r="FE105" s="316"/>
      <c r="FO105" s="316"/>
      <c r="FY105" s="316"/>
      <c r="GI105" s="316"/>
      <c r="GS105" s="316"/>
      <c r="HC105" s="316"/>
      <c r="HM105" s="316"/>
      <c r="HW105" s="316"/>
    </row>
    <row r="106" s="3" customFormat="true" x14ac:dyDescent="0.25">
      <c r="A106" s="316"/>
      <c r="K106" s="316"/>
      <c r="U106" s="316"/>
      <c r="AE106" s="316"/>
      <c r="AO106" s="316"/>
      <c r="AY106" s="316"/>
      <c r="AZ106" s="316"/>
      <c r="BI106" s="316"/>
      <c r="BS106" s="316"/>
      <c r="CC106" s="316"/>
      <c r="CM106" s="316"/>
      <c r="CW106" s="316"/>
      <c r="DG106" s="316"/>
      <c r="DQ106" s="316"/>
      <c r="EA106" s="316"/>
      <c r="EK106" s="316"/>
      <c r="EU106" s="316"/>
      <c r="FE106" s="316"/>
      <c r="FO106" s="316"/>
      <c r="FY106" s="316"/>
      <c r="GI106" s="316"/>
      <c r="GS106" s="316"/>
      <c r="HC106" s="316"/>
      <c r="HM106" s="316"/>
      <c r="HW106" s="316"/>
    </row>
    <row r="107" s="3" customFormat="true" x14ac:dyDescent="0.25">
      <c r="A107" s="316"/>
      <c r="K107" s="316"/>
      <c r="U107" s="316"/>
      <c r="AE107" s="316"/>
      <c r="AO107" s="316"/>
      <c r="AY107" s="316"/>
      <c r="AZ107" s="316"/>
      <c r="BI107" s="316"/>
      <c r="BS107" s="316"/>
      <c r="CC107" s="316"/>
      <c r="CM107" s="316"/>
      <c r="CW107" s="316"/>
      <c r="DG107" s="316"/>
      <c r="DQ107" s="316"/>
      <c r="EA107" s="316"/>
      <c r="EK107" s="316"/>
      <c r="EU107" s="316"/>
      <c r="FE107" s="316"/>
      <c r="FO107" s="316"/>
      <c r="FY107" s="316"/>
      <c r="GI107" s="316"/>
      <c r="GS107" s="316"/>
      <c r="HC107" s="316"/>
      <c r="HM107" s="316"/>
      <c r="HW107" s="316"/>
    </row>
    <row r="108" s="3" customFormat="true" x14ac:dyDescent="0.25">
      <c r="A108" s="316"/>
      <c r="K108" s="316"/>
      <c r="U108" s="316"/>
      <c r="AE108" s="316"/>
      <c r="AO108" s="316"/>
      <c r="AY108" s="316"/>
      <c r="AZ108" s="316"/>
      <c r="BI108" s="316"/>
      <c r="BS108" s="316"/>
      <c r="CC108" s="316"/>
      <c r="CM108" s="316"/>
      <c r="CW108" s="316"/>
      <c r="DG108" s="316"/>
      <c r="DQ108" s="316"/>
      <c r="EA108" s="316"/>
      <c r="EK108" s="316"/>
      <c r="EU108" s="316"/>
      <c r="FE108" s="316"/>
      <c r="FO108" s="316"/>
      <c r="FY108" s="316"/>
      <c r="GI108" s="316"/>
      <c r="GS108" s="316"/>
      <c r="HC108" s="316"/>
      <c r="HM108" s="316"/>
      <c r="HW108" s="316"/>
    </row>
    <row r="109" s="3" customFormat="true" x14ac:dyDescent="0.25">
      <c r="A109" s="316"/>
      <c r="K109" s="316"/>
      <c r="U109" s="316"/>
      <c r="AE109" s="316"/>
      <c r="AO109" s="316"/>
      <c r="AY109" s="316"/>
      <c r="AZ109" s="316"/>
      <c r="BI109" s="316"/>
      <c r="BS109" s="316"/>
      <c r="CC109" s="316"/>
      <c r="CM109" s="316"/>
      <c r="CW109" s="316"/>
      <c r="DG109" s="316"/>
      <c r="DQ109" s="316"/>
      <c r="EA109" s="316"/>
      <c r="EK109" s="316"/>
      <c r="EU109" s="316"/>
      <c r="FE109" s="316"/>
      <c r="FO109" s="316"/>
      <c r="FY109" s="316"/>
      <c r="GI109" s="316"/>
      <c r="GS109" s="316"/>
      <c r="HC109" s="316"/>
      <c r="HM109" s="316"/>
      <c r="HW109" s="316"/>
    </row>
    <row r="110" s="3" customFormat="true" x14ac:dyDescent="0.25">
      <c r="A110" s="316"/>
      <c r="K110" s="316"/>
      <c r="U110" s="316"/>
      <c r="AE110" s="316"/>
      <c r="AO110" s="316"/>
      <c r="AY110" s="316"/>
      <c r="AZ110" s="316"/>
      <c r="BI110" s="316"/>
      <c r="BS110" s="316"/>
      <c r="CC110" s="316"/>
      <c r="CM110" s="316"/>
      <c r="CW110" s="316"/>
      <c r="DG110" s="316"/>
      <c r="DQ110" s="316"/>
      <c r="EA110" s="316"/>
      <c r="EK110" s="316"/>
      <c r="EU110" s="316"/>
      <c r="FE110" s="316"/>
      <c r="FO110" s="316"/>
      <c r="FY110" s="316"/>
      <c r="GI110" s="316"/>
      <c r="GS110" s="316"/>
      <c r="HC110" s="316"/>
      <c r="HM110" s="316"/>
      <c r="HW110" s="316"/>
    </row>
    <row r="111" s="3" customFormat="true" x14ac:dyDescent="0.25">
      <c r="A111" s="316"/>
      <c r="K111" s="316"/>
      <c r="U111" s="316"/>
      <c r="AE111" s="316"/>
      <c r="AO111" s="316"/>
      <c r="AY111" s="316"/>
      <c r="AZ111" s="316"/>
      <c r="BI111" s="316"/>
      <c r="BS111" s="316"/>
      <c r="CC111" s="316"/>
      <c r="CM111" s="316"/>
      <c r="CW111" s="316"/>
      <c r="DG111" s="316"/>
      <c r="DQ111" s="316"/>
      <c r="EA111" s="316"/>
      <c r="EK111" s="316"/>
      <c r="EU111" s="316"/>
      <c r="FE111" s="316"/>
      <c r="FO111" s="316"/>
      <c r="FY111" s="316"/>
      <c r="GI111" s="316"/>
      <c r="GS111" s="316"/>
      <c r="HC111" s="316"/>
      <c r="HM111" s="316"/>
      <c r="HW111" s="316"/>
    </row>
    <row r="112" s="3" customFormat="true" x14ac:dyDescent="0.25">
      <c r="A112" s="316"/>
      <c r="K112" s="316"/>
      <c r="U112" s="316"/>
      <c r="AE112" s="316"/>
      <c r="AO112" s="316"/>
      <c r="AY112" s="316"/>
      <c r="AZ112" s="316"/>
      <c r="BI112" s="316"/>
      <c r="BS112" s="316"/>
      <c r="CC112" s="316"/>
      <c r="CM112" s="316"/>
      <c r="CW112" s="316"/>
      <c r="DG112" s="316"/>
      <c r="DQ112" s="316"/>
      <c r="EA112" s="316"/>
      <c r="EK112" s="316"/>
      <c r="EU112" s="316"/>
      <c r="FE112" s="316"/>
      <c r="FO112" s="316"/>
      <c r="FY112" s="316"/>
      <c r="GI112" s="316"/>
      <c r="GS112" s="316"/>
      <c r="HC112" s="316"/>
      <c r="HM112" s="316"/>
      <c r="HW112" s="316"/>
    </row>
    <row r="113" s="3" customFormat="true" x14ac:dyDescent="0.25">
      <c r="A113" s="316"/>
      <c r="K113" s="316"/>
      <c r="U113" s="316"/>
      <c r="AE113" s="316"/>
      <c r="AO113" s="316"/>
      <c r="AY113" s="316"/>
      <c r="AZ113" s="316"/>
      <c r="BI113" s="316"/>
      <c r="BS113" s="316"/>
      <c r="CC113" s="316"/>
      <c r="CM113" s="316"/>
      <c r="CW113" s="316"/>
      <c r="DG113" s="316"/>
      <c r="DQ113" s="316"/>
      <c r="EA113" s="316"/>
      <c r="EK113" s="316"/>
      <c r="EU113" s="316"/>
      <c r="FE113" s="316"/>
      <c r="FO113" s="316"/>
      <c r="FY113" s="316"/>
      <c r="GI113" s="316"/>
      <c r="GS113" s="316"/>
      <c r="HC113" s="316"/>
      <c r="HM113" s="316"/>
      <c r="HW113" s="316"/>
    </row>
    <row r="114" s="3" customFormat="true" x14ac:dyDescent="0.25">
      <c r="A114" s="316"/>
      <c r="K114" s="316"/>
      <c r="U114" s="316"/>
      <c r="AE114" s="316"/>
      <c r="AO114" s="316"/>
      <c r="AY114" s="316"/>
      <c r="AZ114" s="316"/>
      <c r="BI114" s="316"/>
      <c r="BS114" s="316"/>
      <c r="CC114" s="316"/>
      <c r="CM114" s="316"/>
      <c r="CW114" s="316"/>
      <c r="DG114" s="316"/>
      <c r="DQ114" s="316"/>
      <c r="EA114" s="316"/>
      <c r="EK114" s="316"/>
      <c r="EU114" s="316"/>
      <c r="FE114" s="316"/>
      <c r="FO114" s="316"/>
      <c r="FY114" s="316"/>
      <c r="GI114" s="316"/>
      <c r="GS114" s="316"/>
      <c r="HC114" s="316"/>
      <c r="HM114" s="316"/>
      <c r="HW114" s="316"/>
    </row>
    <row r="115" s="3" customFormat="true" x14ac:dyDescent="0.25">
      <c r="A115" s="316"/>
      <c r="K115" s="316"/>
      <c r="U115" s="316"/>
      <c r="AE115" s="316"/>
      <c r="AO115" s="316"/>
      <c r="AY115" s="316"/>
      <c r="AZ115" s="316"/>
      <c r="BI115" s="316"/>
      <c r="BS115" s="316"/>
      <c r="CC115" s="316"/>
      <c r="CM115" s="316"/>
      <c r="CW115" s="316"/>
      <c r="DG115" s="316"/>
      <c r="DQ115" s="316"/>
      <c r="EA115" s="316"/>
      <c r="EK115" s="316"/>
      <c r="EU115" s="316"/>
      <c r="FE115" s="316"/>
      <c r="FO115" s="316"/>
      <c r="FY115" s="316"/>
      <c r="GI115" s="316"/>
      <c r="GS115" s="316"/>
      <c r="HC115" s="316"/>
      <c r="HM115" s="316"/>
      <c r="HW115" s="316"/>
    </row>
    <row r="116" s="3" customFormat="true" x14ac:dyDescent="0.25">
      <c r="A116" s="316"/>
      <c r="K116" s="316"/>
      <c r="U116" s="316"/>
      <c r="AE116" s="316"/>
      <c r="AO116" s="316"/>
      <c r="AY116" s="316"/>
      <c r="AZ116" s="316"/>
      <c r="BI116" s="316"/>
      <c r="BS116" s="316"/>
      <c r="CC116" s="316"/>
      <c r="CM116" s="316"/>
      <c r="CW116" s="316"/>
      <c r="DG116" s="316"/>
      <c r="DQ116" s="316"/>
      <c r="EA116" s="316"/>
      <c r="EK116" s="316"/>
      <c r="EU116" s="316"/>
      <c r="FE116" s="316"/>
      <c r="FO116" s="316"/>
      <c r="FY116" s="316"/>
      <c r="GI116" s="316"/>
      <c r="GS116" s="316"/>
      <c r="HC116" s="316"/>
      <c r="HM116" s="316"/>
      <c r="HW116" s="316"/>
    </row>
    <row r="117" s="3" customFormat="true" x14ac:dyDescent="0.25">
      <c r="A117" s="316"/>
      <c r="K117" s="316"/>
      <c r="U117" s="316"/>
      <c r="AE117" s="316"/>
      <c r="AO117" s="316"/>
      <c r="AY117" s="316"/>
      <c r="AZ117" s="316"/>
      <c r="BI117" s="316"/>
      <c r="BS117" s="316"/>
      <c r="CC117" s="316"/>
      <c r="CM117" s="316"/>
      <c r="CW117" s="316"/>
      <c r="DG117" s="316"/>
      <c r="DQ117" s="316"/>
      <c r="EA117" s="316"/>
      <c r="EK117" s="316"/>
      <c r="EU117" s="316"/>
      <c r="FE117" s="316"/>
      <c r="FO117" s="316"/>
      <c r="FY117" s="316"/>
      <c r="GI117" s="316"/>
      <c r="GS117" s="316"/>
      <c r="HC117" s="316"/>
      <c r="HM117" s="316"/>
      <c r="HW117" s="316"/>
    </row>
    <row r="118" s="3" customFormat="true" x14ac:dyDescent="0.25">
      <c r="A118" s="316"/>
      <c r="K118" s="316"/>
      <c r="U118" s="316"/>
      <c r="AE118" s="316"/>
      <c r="AO118" s="316"/>
      <c r="AY118" s="316"/>
      <c r="AZ118" s="316"/>
      <c r="BI118" s="316"/>
      <c r="BS118" s="316"/>
      <c r="CC118" s="316"/>
      <c r="CM118" s="316"/>
      <c r="CW118" s="316"/>
      <c r="DG118" s="316"/>
      <c r="DQ118" s="316"/>
      <c r="EA118" s="316"/>
      <c r="EK118" s="316"/>
      <c r="EU118" s="316"/>
      <c r="FE118" s="316"/>
      <c r="FO118" s="316"/>
      <c r="FY118" s="316"/>
      <c r="GI118" s="316"/>
      <c r="GS118" s="316"/>
      <c r="HC118" s="316"/>
      <c r="HM118" s="316"/>
      <c r="HW118" s="316"/>
    </row>
    <row r="119" s="3" customFormat="true" x14ac:dyDescent="0.25">
      <c r="A119" s="316"/>
      <c r="K119" s="316"/>
      <c r="U119" s="316"/>
      <c r="AE119" s="316"/>
      <c r="AO119" s="316"/>
      <c r="AY119" s="316"/>
      <c r="AZ119" s="316"/>
      <c r="BI119" s="316"/>
      <c r="BS119" s="316"/>
      <c r="CC119" s="316"/>
      <c r="CM119" s="316"/>
      <c r="CW119" s="316"/>
      <c r="DG119" s="316"/>
      <c r="DQ119" s="316"/>
      <c r="EA119" s="316"/>
      <c r="EK119" s="316"/>
      <c r="EU119" s="316"/>
      <c r="FE119" s="316"/>
      <c r="FO119" s="316"/>
      <c r="FY119" s="316"/>
      <c r="GI119" s="316"/>
      <c r="GS119" s="316"/>
      <c r="HC119" s="316"/>
      <c r="HM119" s="316"/>
      <c r="HW119" s="316"/>
    </row>
    <row r="120" s="3" customFormat="true" x14ac:dyDescent="0.25">
      <c r="A120" s="316"/>
      <c r="K120" s="316"/>
      <c r="U120" s="316"/>
      <c r="AE120" s="316"/>
      <c r="AO120" s="316"/>
      <c r="AY120" s="316"/>
      <c r="AZ120" s="316"/>
      <c r="BI120" s="316"/>
      <c r="BS120" s="316"/>
      <c r="CC120" s="316"/>
      <c r="CM120" s="316"/>
      <c r="CW120" s="316"/>
      <c r="DG120" s="316"/>
      <c r="DQ120" s="316"/>
      <c r="EA120" s="316"/>
      <c r="EK120" s="316"/>
      <c r="EU120" s="316"/>
      <c r="FE120" s="316"/>
      <c r="FO120" s="316"/>
      <c r="FY120" s="316"/>
      <c r="GI120" s="316"/>
      <c r="GS120" s="316"/>
      <c r="HC120" s="316"/>
      <c r="HM120" s="316"/>
      <c r="HW120" s="316"/>
    </row>
    <row r="121" s="3" customFormat="true" x14ac:dyDescent="0.25">
      <c r="A121" s="316"/>
      <c r="K121" s="316"/>
      <c r="U121" s="316"/>
      <c r="AE121" s="316"/>
      <c r="AO121" s="316"/>
      <c r="AY121" s="316"/>
      <c r="AZ121" s="316"/>
      <c r="BI121" s="316"/>
      <c r="BS121" s="316"/>
      <c r="CC121" s="316"/>
      <c r="CM121" s="316"/>
      <c r="CW121" s="316"/>
      <c r="DG121" s="316"/>
      <c r="DQ121" s="316"/>
      <c r="EA121" s="316"/>
      <c r="EK121" s="316"/>
      <c r="EU121" s="316"/>
      <c r="FE121" s="316"/>
      <c r="FO121" s="316"/>
      <c r="FY121" s="316"/>
      <c r="GI121" s="316"/>
      <c r="GS121" s="316"/>
      <c r="HC121" s="316"/>
      <c r="HM121" s="316"/>
      <c r="HW121" s="316"/>
    </row>
    <row r="122" s="3" customFormat="true" x14ac:dyDescent="0.25">
      <c r="A122" s="316"/>
      <c r="K122" s="316"/>
      <c r="U122" s="316"/>
      <c r="AE122" s="316"/>
      <c r="AO122" s="316"/>
      <c r="AY122" s="316"/>
      <c r="AZ122" s="316"/>
      <c r="BI122" s="316"/>
      <c r="BS122" s="316"/>
      <c r="CC122" s="316"/>
      <c r="CM122" s="316"/>
      <c r="CW122" s="316"/>
      <c r="DG122" s="316"/>
      <c r="DQ122" s="316"/>
      <c r="EA122" s="316"/>
      <c r="EK122" s="316"/>
      <c r="EU122" s="316"/>
      <c r="FE122" s="316"/>
      <c r="FO122" s="316"/>
      <c r="FY122" s="316"/>
      <c r="GI122" s="316"/>
      <c r="GS122" s="316"/>
      <c r="HC122" s="316"/>
      <c r="HM122" s="316"/>
      <c r="HW122" s="316"/>
    </row>
    <row r="123" s="3" customFormat="true" x14ac:dyDescent="0.25">
      <c r="A123" s="316"/>
      <c r="K123" s="316"/>
      <c r="U123" s="316"/>
      <c r="AE123" s="316"/>
      <c r="AO123" s="316"/>
      <c r="AY123" s="316"/>
      <c r="AZ123" s="316"/>
      <c r="BI123" s="316"/>
      <c r="BS123" s="316"/>
      <c r="CC123" s="316"/>
      <c r="CM123" s="316"/>
      <c r="CW123" s="316"/>
      <c r="DG123" s="316"/>
      <c r="DQ123" s="316"/>
      <c r="EA123" s="316"/>
      <c r="EK123" s="316"/>
      <c r="EU123" s="316"/>
      <c r="FE123" s="316"/>
      <c r="FO123" s="316"/>
      <c r="FY123" s="316"/>
      <c r="GI123" s="316"/>
      <c r="GS123" s="316"/>
      <c r="HC123" s="316"/>
      <c r="HM123" s="316"/>
      <c r="HW123" s="316"/>
    </row>
    <row r="124" s="3" customFormat="true" x14ac:dyDescent="0.25">
      <c r="A124" s="316"/>
      <c r="K124" s="316"/>
      <c r="U124" s="316"/>
      <c r="AE124" s="316"/>
      <c r="AO124" s="316"/>
      <c r="AY124" s="316"/>
      <c r="AZ124" s="316"/>
      <c r="BI124" s="316"/>
      <c r="BS124" s="316"/>
      <c r="CC124" s="316"/>
      <c r="CM124" s="316"/>
      <c r="CW124" s="316"/>
      <c r="DG124" s="316"/>
      <c r="DQ124" s="316"/>
      <c r="EA124" s="316"/>
      <c r="EK124" s="316"/>
      <c r="EU124" s="316"/>
      <c r="FE124" s="316"/>
      <c r="FO124" s="316"/>
      <c r="FY124" s="316"/>
      <c r="GI124" s="316"/>
      <c r="GS124" s="316"/>
      <c r="HC124" s="316"/>
      <c r="HM124" s="316"/>
      <c r="HW124" s="316"/>
    </row>
    <row r="125" s="3" customFormat="true" x14ac:dyDescent="0.25">
      <c r="A125" s="316"/>
      <c r="K125" s="316"/>
      <c r="U125" s="316"/>
      <c r="AE125" s="316"/>
      <c r="AO125" s="316"/>
      <c r="AY125" s="316"/>
      <c r="AZ125" s="316"/>
      <c r="BI125" s="316"/>
      <c r="BS125" s="316"/>
      <c r="CC125" s="316"/>
      <c r="CM125" s="316"/>
      <c r="CW125" s="316"/>
      <c r="DG125" s="316"/>
      <c r="DQ125" s="316"/>
      <c r="EA125" s="316"/>
      <c r="EK125" s="316"/>
      <c r="EU125" s="316"/>
      <c r="FE125" s="316"/>
      <c r="FO125" s="316"/>
      <c r="FY125" s="316"/>
      <c r="GI125" s="316"/>
      <c r="GS125" s="316"/>
      <c r="HC125" s="316"/>
      <c r="HM125" s="316"/>
      <c r="HW125" s="316"/>
    </row>
    <row r="126" s="3" customFormat="true" x14ac:dyDescent="0.25">
      <c r="A126" s="316"/>
      <c r="K126" s="316"/>
      <c r="U126" s="316"/>
      <c r="AE126" s="316"/>
      <c r="AO126" s="316"/>
      <c r="AY126" s="316"/>
      <c r="AZ126" s="316"/>
      <c r="BI126" s="316"/>
      <c r="BS126" s="316"/>
      <c r="CC126" s="316"/>
      <c r="CM126" s="316"/>
      <c r="CW126" s="316"/>
      <c r="DG126" s="316"/>
      <c r="DQ126" s="316"/>
      <c r="EA126" s="316"/>
      <c r="EK126" s="316"/>
      <c r="EU126" s="316"/>
      <c r="FE126" s="316"/>
      <c r="FO126" s="316"/>
      <c r="FY126" s="316"/>
      <c r="GI126" s="316"/>
      <c r="GS126" s="316"/>
      <c r="HC126" s="316"/>
      <c r="HM126" s="316"/>
      <c r="HW126" s="316"/>
    </row>
    <row r="127" s="3" customFormat="true" x14ac:dyDescent="0.25">
      <c r="A127" s="316"/>
      <c r="K127" s="316"/>
      <c r="U127" s="316"/>
      <c r="AE127" s="316"/>
      <c r="AO127" s="316"/>
      <c r="AY127" s="316"/>
      <c r="AZ127" s="316"/>
      <c r="BI127" s="316"/>
      <c r="BS127" s="316"/>
      <c r="CC127" s="316"/>
      <c r="CM127" s="316"/>
      <c r="CW127" s="316"/>
      <c r="DG127" s="316"/>
      <c r="DQ127" s="316"/>
      <c r="EA127" s="316"/>
      <c r="EK127" s="316"/>
      <c r="EU127" s="316"/>
      <c r="FE127" s="316"/>
      <c r="FO127" s="316"/>
      <c r="FY127" s="316"/>
      <c r="GI127" s="316"/>
      <c r="GS127" s="316"/>
      <c r="HC127" s="316"/>
      <c r="HM127" s="316"/>
      <c r="HW127" s="316"/>
    </row>
    <row r="128" s="3" customFormat="true" x14ac:dyDescent="0.25">
      <c r="A128" s="316"/>
      <c r="K128" s="316"/>
      <c r="U128" s="316"/>
      <c r="AE128" s="316"/>
      <c r="AO128" s="316"/>
      <c r="AY128" s="316"/>
      <c r="AZ128" s="316"/>
      <c r="BI128" s="316"/>
      <c r="BS128" s="316"/>
      <c r="CC128" s="316"/>
      <c r="CM128" s="316"/>
      <c r="CW128" s="316"/>
      <c r="DG128" s="316"/>
      <c r="DQ128" s="316"/>
      <c r="EA128" s="316"/>
      <c r="EK128" s="316"/>
      <c r="EU128" s="316"/>
      <c r="FE128" s="316"/>
      <c r="FO128" s="316"/>
      <c r="FY128" s="316"/>
      <c r="GI128" s="316"/>
      <c r="GS128" s="316"/>
      <c r="HC128" s="316"/>
      <c r="HM128" s="316"/>
      <c r="HW128" s="316"/>
    </row>
    <row r="129" s="3" customFormat="true" x14ac:dyDescent="0.25">
      <c r="A129" s="316"/>
      <c r="K129" s="316"/>
      <c r="U129" s="316"/>
      <c r="AE129" s="316"/>
      <c r="AO129" s="316"/>
      <c r="AY129" s="316"/>
      <c r="AZ129" s="316"/>
      <c r="BI129" s="316"/>
      <c r="BS129" s="316"/>
      <c r="CC129" s="316"/>
      <c r="CM129" s="316"/>
      <c r="CW129" s="316"/>
      <c r="DG129" s="316"/>
      <c r="DQ129" s="316"/>
      <c r="EA129" s="316"/>
      <c r="EK129" s="316"/>
      <c r="EU129" s="316"/>
      <c r="FE129" s="316"/>
      <c r="FO129" s="316"/>
      <c r="FY129" s="316"/>
      <c r="GI129" s="316"/>
      <c r="GS129" s="316"/>
      <c r="HC129" s="316"/>
      <c r="HM129" s="316"/>
      <c r="HW129" s="316"/>
    </row>
    <row r="130" s="3" customFormat="true" x14ac:dyDescent="0.25">
      <c r="A130" s="316"/>
      <c r="K130" s="316"/>
      <c r="U130" s="316"/>
      <c r="AE130" s="316"/>
      <c r="AO130" s="316"/>
      <c r="AY130" s="316"/>
      <c r="AZ130" s="316"/>
      <c r="BI130" s="316"/>
      <c r="BS130" s="316"/>
      <c r="CC130" s="316"/>
      <c r="CM130" s="316"/>
      <c r="CW130" s="316"/>
      <c r="DG130" s="316"/>
      <c r="DQ130" s="316"/>
      <c r="EA130" s="316"/>
      <c r="EK130" s="316"/>
      <c r="EU130" s="316"/>
      <c r="FE130" s="316"/>
      <c r="FO130" s="316"/>
      <c r="FY130" s="316"/>
      <c r="GI130" s="316"/>
      <c r="GS130" s="316"/>
      <c r="HC130" s="316"/>
      <c r="HM130" s="316"/>
      <c r="HW130" s="316"/>
    </row>
    <row r="131" s="3" customFormat="true" x14ac:dyDescent="0.25">
      <c r="A131" s="316"/>
      <c r="K131" s="316"/>
      <c r="U131" s="316"/>
      <c r="AE131" s="316"/>
      <c r="AO131" s="316"/>
      <c r="AY131" s="316"/>
      <c r="AZ131" s="316"/>
      <c r="BI131" s="316"/>
      <c r="BS131" s="316"/>
      <c r="CC131" s="316"/>
      <c r="CM131" s="316"/>
      <c r="CW131" s="316"/>
      <c r="DG131" s="316"/>
      <c r="DQ131" s="316"/>
      <c r="EA131" s="316"/>
      <c r="EK131" s="316"/>
      <c r="EU131" s="316"/>
      <c r="FE131" s="316"/>
      <c r="FO131" s="316"/>
      <c r="FY131" s="316"/>
      <c r="GI131" s="316"/>
      <c r="GS131" s="316"/>
      <c r="HC131" s="316"/>
      <c r="HM131" s="316"/>
      <c r="HW131" s="316"/>
    </row>
    <row r="132" s="3" customFormat="true" x14ac:dyDescent="0.25">
      <c r="A132" s="316"/>
      <c r="K132" s="316"/>
      <c r="U132" s="316"/>
      <c r="AE132" s="316"/>
      <c r="AO132" s="316"/>
      <c r="AY132" s="316"/>
      <c r="AZ132" s="316"/>
      <c r="BI132" s="316"/>
      <c r="BS132" s="316"/>
      <c r="CC132" s="316"/>
      <c r="CM132" s="316"/>
      <c r="CW132" s="316"/>
      <c r="DG132" s="316"/>
      <c r="DQ132" s="316"/>
      <c r="EA132" s="316"/>
      <c r="EK132" s="316"/>
      <c r="EU132" s="316"/>
      <c r="FE132" s="316"/>
      <c r="FO132" s="316"/>
      <c r="FY132" s="316"/>
      <c r="GI132" s="316"/>
      <c r="GS132" s="316"/>
      <c r="HC132" s="316"/>
      <c r="HM132" s="316"/>
      <c r="HW132" s="316"/>
    </row>
    <row r="133" s="3" customFormat="true" x14ac:dyDescent="0.25">
      <c r="A133" s="316"/>
      <c r="K133" s="316"/>
      <c r="U133" s="316"/>
      <c r="AE133" s="316"/>
      <c r="AO133" s="316"/>
      <c r="AY133" s="316"/>
      <c r="AZ133" s="316"/>
      <c r="BI133" s="316"/>
      <c r="BS133" s="316"/>
      <c r="CC133" s="316"/>
      <c r="CM133" s="316"/>
      <c r="CW133" s="316"/>
      <c r="DG133" s="316"/>
      <c r="DQ133" s="316"/>
      <c r="EA133" s="316"/>
      <c r="EK133" s="316"/>
      <c r="EU133" s="316"/>
      <c r="FE133" s="316"/>
      <c r="FO133" s="316"/>
      <c r="FY133" s="316"/>
      <c r="GI133" s="316"/>
      <c r="GS133" s="316"/>
      <c r="HC133" s="316"/>
      <c r="HM133" s="316"/>
      <c r="HW133" s="316"/>
    </row>
    <row r="134" s="3" customFormat="true" x14ac:dyDescent="0.25">
      <c r="A134" s="316"/>
      <c r="K134" s="316"/>
      <c r="U134" s="316"/>
      <c r="AE134" s="316"/>
      <c r="AO134" s="316"/>
      <c r="AY134" s="316"/>
      <c r="AZ134" s="316"/>
      <c r="BI134" s="316"/>
      <c r="BS134" s="316"/>
      <c r="CC134" s="316"/>
      <c r="CM134" s="316"/>
      <c r="CW134" s="316"/>
      <c r="DG134" s="316"/>
      <c r="DQ134" s="316"/>
      <c r="EA134" s="316"/>
      <c r="EK134" s="316"/>
      <c r="EU134" s="316"/>
      <c r="FE134" s="316"/>
      <c r="FO134" s="316"/>
      <c r="FY134" s="316"/>
      <c r="GI134" s="316"/>
      <c r="GS134" s="316"/>
      <c r="HC134" s="316"/>
      <c r="HM134" s="316"/>
      <c r="HW134" s="316"/>
    </row>
    <row r="135" s="3" customFormat="true" x14ac:dyDescent="0.25">
      <c r="A135" s="316"/>
      <c r="K135" s="316"/>
      <c r="U135" s="316"/>
      <c r="AE135" s="316"/>
      <c r="AO135" s="316"/>
      <c r="AY135" s="316"/>
      <c r="AZ135" s="316"/>
      <c r="BI135" s="316"/>
      <c r="BS135" s="316"/>
      <c r="CC135" s="316"/>
      <c r="CM135" s="316"/>
      <c r="CW135" s="316"/>
      <c r="DG135" s="316"/>
      <c r="DQ135" s="316"/>
      <c r="EA135" s="316"/>
      <c r="EK135" s="316"/>
      <c r="EU135" s="316"/>
      <c r="FE135" s="316"/>
      <c r="FO135" s="316"/>
      <c r="FY135" s="316"/>
      <c r="GI135" s="316"/>
      <c r="GS135" s="316"/>
      <c r="HC135" s="316"/>
      <c r="HM135" s="316"/>
      <c r="HW135" s="316"/>
    </row>
    <row r="136" s="3" customFormat="true" x14ac:dyDescent="0.25">
      <c r="A136" s="316"/>
      <c r="K136" s="316"/>
      <c r="U136" s="316"/>
      <c r="AE136" s="316"/>
      <c r="AO136" s="316"/>
      <c r="AY136" s="316"/>
      <c r="AZ136" s="316"/>
      <c r="BI136" s="316"/>
      <c r="BS136" s="316"/>
      <c r="CC136" s="316"/>
      <c r="CM136" s="316"/>
      <c r="CW136" s="316"/>
      <c r="DG136" s="316"/>
      <c r="DQ136" s="316"/>
      <c r="EA136" s="316"/>
      <c r="EK136" s="316"/>
      <c r="EU136" s="316"/>
      <c r="FE136" s="316"/>
      <c r="FO136" s="316"/>
      <c r="FY136" s="316"/>
      <c r="GI136" s="316"/>
      <c r="GS136" s="316"/>
      <c r="HC136" s="316"/>
      <c r="HM136" s="316"/>
      <c r="HW136" s="316"/>
    </row>
    <row r="137" s="3" customFormat="true" x14ac:dyDescent="0.25">
      <c r="A137" s="316"/>
      <c r="K137" s="316"/>
      <c r="U137" s="316"/>
      <c r="AE137" s="316"/>
      <c r="AO137" s="316"/>
      <c r="AY137" s="316"/>
      <c r="AZ137" s="316"/>
      <c r="BI137" s="316"/>
      <c r="BS137" s="316"/>
      <c r="CC137" s="316"/>
      <c r="CM137" s="316"/>
      <c r="CW137" s="316"/>
      <c r="DG137" s="316"/>
      <c r="DQ137" s="316"/>
      <c r="EA137" s="316"/>
      <c r="EK137" s="316"/>
      <c r="EU137" s="316"/>
      <c r="FE137" s="316"/>
      <c r="FO137" s="316"/>
      <c r="FY137" s="316"/>
      <c r="GI137" s="316"/>
      <c r="GS137" s="316"/>
      <c r="HC137" s="316"/>
      <c r="HM137" s="316"/>
      <c r="HW137" s="316"/>
    </row>
    <row r="138" s="3" customFormat="true" x14ac:dyDescent="0.25">
      <c r="A138" s="316"/>
      <c r="K138" s="316"/>
      <c r="U138" s="316"/>
      <c r="AE138" s="316"/>
      <c r="AO138" s="316"/>
      <c r="AY138" s="316"/>
      <c r="AZ138" s="316"/>
      <c r="BI138" s="316"/>
      <c r="BS138" s="316"/>
      <c r="CC138" s="316"/>
      <c r="CM138" s="316"/>
      <c r="CW138" s="316"/>
      <c r="DG138" s="316"/>
      <c r="DQ138" s="316"/>
      <c r="EA138" s="316"/>
      <c r="EK138" s="316"/>
      <c r="EU138" s="316"/>
      <c r="FE138" s="316"/>
      <c r="FO138" s="316"/>
      <c r="FY138" s="316"/>
      <c r="GI138" s="316"/>
      <c r="GS138" s="316"/>
      <c r="HC138" s="316"/>
      <c r="HM138" s="316"/>
      <c r="HW138" s="316"/>
    </row>
    <row r="139" s="3" customFormat="true" x14ac:dyDescent="0.25">
      <c r="A139" s="316"/>
      <c r="K139" s="316"/>
      <c r="U139" s="316"/>
      <c r="AE139" s="316"/>
      <c r="AO139" s="316"/>
      <c r="AY139" s="316"/>
      <c r="AZ139" s="316"/>
      <c r="BI139" s="316"/>
      <c r="BS139" s="316"/>
      <c r="CC139" s="316"/>
      <c r="CM139" s="316"/>
      <c r="CW139" s="316"/>
      <c r="DG139" s="316"/>
      <c r="DQ139" s="316"/>
      <c r="EA139" s="316"/>
      <c r="EK139" s="316"/>
      <c r="EU139" s="316"/>
      <c r="FE139" s="316"/>
      <c r="FO139" s="316"/>
      <c r="FY139" s="316"/>
      <c r="GI139" s="316"/>
      <c r="GS139" s="316"/>
      <c r="HC139" s="316"/>
      <c r="HM139" s="316"/>
      <c r="HW139" s="316"/>
    </row>
    <row r="140" s="3" customFormat="true" x14ac:dyDescent="0.25">
      <c r="A140" s="316"/>
      <c r="K140" s="316"/>
      <c r="U140" s="316"/>
      <c r="AE140" s="316"/>
      <c r="AO140" s="316"/>
      <c r="AY140" s="316"/>
      <c r="AZ140" s="316"/>
      <c r="BI140" s="316"/>
      <c r="BS140" s="316"/>
      <c r="CC140" s="316"/>
      <c r="CM140" s="316"/>
      <c r="CW140" s="316"/>
      <c r="DG140" s="316"/>
      <c r="DQ140" s="316"/>
      <c r="EA140" s="316"/>
      <c r="EK140" s="316"/>
      <c r="EU140" s="316"/>
      <c r="FE140" s="316"/>
      <c r="FO140" s="316"/>
      <c r="FY140" s="316"/>
      <c r="GI140" s="316"/>
      <c r="GS140" s="316"/>
      <c r="HC140" s="316"/>
      <c r="HM140" s="316"/>
      <c r="HW140" s="316"/>
    </row>
    <row r="141" s="3" customFormat="true" x14ac:dyDescent="0.25">
      <c r="A141" s="316"/>
      <c r="K141" s="316"/>
      <c r="U141" s="316"/>
      <c r="AE141" s="316"/>
      <c r="AO141" s="316"/>
      <c r="AY141" s="316"/>
      <c r="AZ141" s="316"/>
      <c r="BI141" s="316"/>
      <c r="BS141" s="316"/>
      <c r="CC141" s="316"/>
      <c r="CM141" s="316"/>
      <c r="CW141" s="316"/>
      <c r="DG141" s="316"/>
      <c r="DQ141" s="316"/>
      <c r="EA141" s="316"/>
      <c r="EK141" s="316"/>
      <c r="EU141" s="316"/>
      <c r="FE141" s="316"/>
      <c r="FO141" s="316"/>
      <c r="FY141" s="316"/>
      <c r="GI141" s="316"/>
      <c r="GS141" s="316"/>
      <c r="HC141" s="316"/>
      <c r="HM141" s="316"/>
      <c r="HW141" s="316"/>
    </row>
    <row r="142" s="3" customFormat="true" x14ac:dyDescent="0.25">
      <c r="A142" s="316"/>
      <c r="K142" s="316"/>
      <c r="U142" s="316"/>
      <c r="AE142" s="316"/>
      <c r="AO142" s="316"/>
      <c r="AY142" s="316"/>
      <c r="AZ142" s="316"/>
      <c r="BI142" s="316"/>
      <c r="BS142" s="316"/>
      <c r="CC142" s="316"/>
      <c r="CM142" s="316"/>
      <c r="CW142" s="316"/>
      <c r="DG142" s="316"/>
      <c r="DQ142" s="316"/>
      <c r="EA142" s="316"/>
      <c r="EK142" s="316"/>
      <c r="EU142" s="316"/>
      <c r="FE142" s="316"/>
      <c r="FO142" s="316"/>
      <c r="FY142" s="316"/>
      <c r="GI142" s="316"/>
      <c r="GS142" s="316"/>
      <c r="HC142" s="316"/>
      <c r="HM142" s="316"/>
      <c r="HW142" s="316"/>
    </row>
    <row r="143" s="3" customFormat="true" x14ac:dyDescent="0.25">
      <c r="A143" s="316"/>
      <c r="K143" s="316"/>
      <c r="U143" s="316"/>
      <c r="AE143" s="316"/>
      <c r="AO143" s="316"/>
      <c r="AY143" s="316"/>
      <c r="AZ143" s="316"/>
      <c r="BI143" s="316"/>
      <c r="BS143" s="316"/>
      <c r="CC143" s="316"/>
      <c r="CM143" s="316"/>
      <c r="CW143" s="316"/>
      <c r="DG143" s="316"/>
      <c r="DQ143" s="316"/>
      <c r="EA143" s="316"/>
      <c r="EK143" s="316"/>
      <c r="EU143" s="316"/>
      <c r="FE143" s="316"/>
      <c r="FO143" s="316"/>
      <c r="FY143" s="316"/>
      <c r="GI143" s="316"/>
      <c r="GS143" s="316"/>
      <c r="HC143" s="316"/>
      <c r="HM143" s="316"/>
      <c r="HW143" s="316"/>
    </row>
    <row r="144" s="3" customFormat="true" x14ac:dyDescent="0.25">
      <c r="A144" s="316"/>
      <c r="K144" s="316"/>
      <c r="U144" s="316"/>
      <c r="AE144" s="316"/>
      <c r="AO144" s="316"/>
      <c r="AY144" s="316"/>
      <c r="AZ144" s="316"/>
      <c r="BI144" s="316"/>
      <c r="BS144" s="316"/>
      <c r="CC144" s="316"/>
      <c r="CM144" s="316"/>
      <c r="CW144" s="316"/>
      <c r="DG144" s="316"/>
      <c r="DQ144" s="316"/>
      <c r="EA144" s="316"/>
      <c r="EK144" s="316"/>
      <c r="EU144" s="316"/>
      <c r="FE144" s="316"/>
      <c r="FO144" s="316"/>
      <c r="FY144" s="316"/>
      <c r="GI144" s="316"/>
      <c r="GS144" s="316"/>
      <c r="HC144" s="316"/>
      <c r="HM144" s="316"/>
      <c r="HW144" s="316"/>
    </row>
    <row r="145" s="3" customFormat="true" x14ac:dyDescent="0.25">
      <c r="A145" s="316"/>
      <c r="K145" s="316"/>
      <c r="U145" s="316"/>
      <c r="AE145" s="316"/>
      <c r="AO145" s="316"/>
      <c r="AY145" s="316"/>
      <c r="AZ145" s="316"/>
      <c r="BI145" s="316"/>
      <c r="BS145" s="316"/>
      <c r="CC145" s="316"/>
      <c r="CM145" s="316"/>
      <c r="CW145" s="316"/>
      <c r="DG145" s="316"/>
      <c r="DQ145" s="316"/>
      <c r="EA145" s="316"/>
      <c r="EK145" s="316"/>
      <c r="EU145" s="316"/>
      <c r="FE145" s="316"/>
      <c r="FO145" s="316"/>
      <c r="FY145" s="316"/>
      <c r="GI145" s="316"/>
      <c r="GS145" s="316"/>
      <c r="HC145" s="316"/>
      <c r="HM145" s="316"/>
      <c r="HW145" s="316"/>
    </row>
    <row r="146" s="3" customFormat="true" x14ac:dyDescent="0.25">
      <c r="A146" s="316"/>
      <c r="K146" s="316"/>
      <c r="U146" s="316"/>
      <c r="AE146" s="316"/>
      <c r="AO146" s="316"/>
      <c r="AY146" s="316"/>
      <c r="AZ146" s="316"/>
      <c r="BI146" s="316"/>
      <c r="BS146" s="316"/>
      <c r="CC146" s="316"/>
      <c r="CM146" s="316"/>
      <c r="CW146" s="316"/>
      <c r="DG146" s="316"/>
      <c r="DQ146" s="316"/>
      <c r="EA146" s="316"/>
      <c r="EK146" s="316"/>
      <c r="EU146" s="316"/>
      <c r="FE146" s="316"/>
      <c r="FO146" s="316"/>
      <c r="FY146" s="316"/>
      <c r="GI146" s="316"/>
      <c r="GS146" s="316"/>
      <c r="HC146" s="316"/>
      <c r="HM146" s="316"/>
      <c r="HW146" s="316"/>
    </row>
    <row r="147" s="3" customFormat="true" x14ac:dyDescent="0.25">
      <c r="A147" s="316"/>
      <c r="K147" s="316"/>
      <c r="U147" s="316"/>
      <c r="AE147" s="316"/>
      <c r="AO147" s="316"/>
      <c r="AY147" s="316"/>
      <c r="AZ147" s="316"/>
      <c r="BI147" s="316"/>
      <c r="BS147" s="316"/>
      <c r="CC147" s="316"/>
      <c r="CM147" s="316"/>
      <c r="CW147" s="316"/>
      <c r="DG147" s="316"/>
      <c r="DQ147" s="316"/>
      <c r="EA147" s="316"/>
      <c r="EK147" s="316"/>
      <c r="EU147" s="316"/>
      <c r="FE147" s="316"/>
      <c r="FO147" s="316"/>
      <c r="FY147" s="316"/>
      <c r="GI147" s="316"/>
      <c r="GS147" s="316"/>
      <c r="HC147" s="316"/>
      <c r="HM147" s="316"/>
      <c r="HW147" s="316"/>
    </row>
    <row r="148" s="3" customFormat="true" x14ac:dyDescent="0.25">
      <c r="A148" s="316"/>
      <c r="K148" s="316"/>
      <c r="U148" s="316"/>
      <c r="AE148" s="316"/>
      <c r="AO148" s="316"/>
      <c r="AY148" s="316"/>
      <c r="AZ148" s="316"/>
      <c r="BI148" s="316"/>
      <c r="BS148" s="316"/>
      <c r="CC148" s="316"/>
      <c r="CM148" s="316"/>
      <c r="CW148" s="316"/>
      <c r="DG148" s="316"/>
      <c r="DQ148" s="316"/>
      <c r="EA148" s="316"/>
      <c r="EK148" s="316"/>
      <c r="EU148" s="316"/>
      <c r="FE148" s="316"/>
      <c r="FO148" s="316"/>
      <c r="FY148" s="316"/>
      <c r="GI148" s="316"/>
      <c r="GS148" s="316"/>
      <c r="HC148" s="316"/>
      <c r="HM148" s="316"/>
      <c r="HW148" s="316"/>
    </row>
    <row r="149" s="3" customFormat="true" x14ac:dyDescent="0.25">
      <c r="A149" s="316"/>
      <c r="K149" s="316"/>
      <c r="U149" s="316"/>
      <c r="AE149" s="316"/>
      <c r="AO149" s="316"/>
      <c r="AY149" s="316"/>
      <c r="AZ149" s="316"/>
      <c r="BI149" s="316"/>
      <c r="BS149" s="316"/>
      <c r="CC149" s="316"/>
      <c r="CM149" s="316"/>
      <c r="CW149" s="316"/>
      <c r="DG149" s="316"/>
      <c r="DQ149" s="316"/>
      <c r="EA149" s="316"/>
      <c r="EK149" s="316"/>
      <c r="EU149" s="316"/>
      <c r="FE149" s="316"/>
      <c r="FO149" s="316"/>
      <c r="FY149" s="316"/>
      <c r="GI149" s="316"/>
      <c r="GS149" s="316"/>
      <c r="HC149" s="316"/>
      <c r="HM149" s="316"/>
      <c r="HW149" s="316"/>
    </row>
    <row r="150" s="3" customFormat="true" x14ac:dyDescent="0.25">
      <c r="A150" s="316"/>
      <c r="K150" s="316"/>
      <c r="U150" s="316"/>
      <c r="AE150" s="316"/>
      <c r="AO150" s="316"/>
      <c r="AY150" s="316"/>
      <c r="AZ150" s="316"/>
      <c r="BI150" s="316"/>
      <c r="BS150" s="316"/>
      <c r="CC150" s="316"/>
      <c r="CM150" s="316"/>
      <c r="CW150" s="316"/>
      <c r="DG150" s="316"/>
      <c r="DQ150" s="316"/>
      <c r="EA150" s="316"/>
      <c r="EK150" s="316"/>
      <c r="EU150" s="316"/>
      <c r="FE150" s="316"/>
      <c r="FO150" s="316"/>
      <c r="FY150" s="316"/>
      <c r="GI150" s="316"/>
      <c r="GS150" s="316"/>
      <c r="HC150" s="316"/>
      <c r="HM150" s="316"/>
      <c r="HW150" s="316"/>
    </row>
    <row r="151" s="3" customFormat="true" x14ac:dyDescent="0.25">
      <c r="A151" s="316"/>
      <c r="K151" s="316"/>
      <c r="U151" s="316"/>
      <c r="AE151" s="316"/>
      <c r="AO151" s="316"/>
      <c r="AY151" s="316"/>
      <c r="AZ151" s="316"/>
      <c r="BI151" s="316"/>
      <c r="BS151" s="316"/>
      <c r="CC151" s="316"/>
      <c r="CM151" s="316"/>
      <c r="CW151" s="316"/>
      <c r="DG151" s="316"/>
      <c r="DQ151" s="316"/>
      <c r="EA151" s="316"/>
      <c r="EK151" s="316"/>
      <c r="EU151" s="316"/>
      <c r="FE151" s="316"/>
      <c r="FO151" s="316"/>
      <c r="FY151" s="316"/>
      <c r="GI151" s="316"/>
      <c r="GS151" s="316"/>
      <c r="HC151" s="316"/>
      <c r="HM151" s="316"/>
      <c r="HW151" s="316"/>
    </row>
    <row r="152" s="3" customFormat="true" x14ac:dyDescent="0.25">
      <c r="A152" s="316"/>
      <c r="K152" s="316"/>
      <c r="U152" s="316"/>
      <c r="AE152" s="316"/>
      <c r="AO152" s="316"/>
      <c r="AY152" s="316"/>
      <c r="AZ152" s="316"/>
      <c r="BI152" s="316"/>
      <c r="BS152" s="316"/>
      <c r="CC152" s="316"/>
      <c r="CM152" s="316"/>
      <c r="CW152" s="316"/>
      <c r="DG152" s="316"/>
      <c r="DQ152" s="316"/>
      <c r="EA152" s="316"/>
      <c r="EK152" s="316"/>
      <c r="EU152" s="316"/>
      <c r="FE152" s="316"/>
      <c r="FO152" s="316"/>
      <c r="FY152" s="316"/>
      <c r="GI152" s="316"/>
      <c r="GS152" s="316"/>
      <c r="HC152" s="316"/>
      <c r="HM152" s="316"/>
      <c r="HW152" s="316"/>
    </row>
    <row r="153" s="3" customFormat="true" x14ac:dyDescent="0.25">
      <c r="A153" s="316"/>
      <c r="K153" s="316"/>
      <c r="U153" s="316"/>
      <c r="AE153" s="316"/>
      <c r="AO153" s="316"/>
      <c r="AY153" s="316"/>
      <c r="AZ153" s="316"/>
      <c r="BI153" s="316"/>
      <c r="BS153" s="316"/>
      <c r="CC153" s="316"/>
      <c r="CM153" s="316"/>
      <c r="CW153" s="316"/>
      <c r="DG153" s="316"/>
      <c r="DQ153" s="316"/>
      <c r="EA153" s="316"/>
      <c r="EK153" s="316"/>
      <c r="EU153" s="316"/>
      <c r="FE153" s="316"/>
      <c r="FO153" s="316"/>
      <c r="FY153" s="316"/>
      <c r="GI153" s="316"/>
      <c r="GS153" s="316"/>
      <c r="HC153" s="316"/>
      <c r="HM153" s="316"/>
      <c r="HW153" s="316"/>
    </row>
    <row r="154" s="3" customFormat="true" x14ac:dyDescent="0.25">
      <c r="A154" s="316"/>
      <c r="K154" s="316"/>
      <c r="U154" s="316"/>
      <c r="AE154" s="316"/>
      <c r="AO154" s="316"/>
      <c r="AY154" s="316"/>
      <c r="AZ154" s="316"/>
      <c r="BI154" s="316"/>
      <c r="BS154" s="316"/>
      <c r="CC154" s="316"/>
      <c r="CM154" s="316"/>
      <c r="CW154" s="316"/>
      <c r="DG154" s="316"/>
      <c r="DQ154" s="316"/>
      <c r="EA154" s="316"/>
      <c r="EK154" s="316"/>
      <c r="EU154" s="316"/>
      <c r="FE154" s="316"/>
      <c r="FO154" s="316"/>
      <c r="FY154" s="316"/>
      <c r="GI154" s="316"/>
      <c r="GS154" s="316"/>
      <c r="HC154" s="316"/>
      <c r="HM154" s="316"/>
      <c r="HW154" s="316"/>
    </row>
    <row r="155" s="3" customFormat="true" x14ac:dyDescent="0.25">
      <c r="A155" s="316"/>
      <c r="K155" s="316"/>
      <c r="U155" s="316"/>
      <c r="AE155" s="316"/>
      <c r="AO155" s="316"/>
      <c r="AY155" s="316"/>
      <c r="AZ155" s="316"/>
      <c r="BI155" s="316"/>
      <c r="BS155" s="316"/>
      <c r="CC155" s="316"/>
      <c r="CM155" s="316"/>
      <c r="CW155" s="316"/>
      <c r="DG155" s="316"/>
      <c r="DQ155" s="316"/>
      <c r="EA155" s="316"/>
      <c r="EK155" s="316"/>
      <c r="EU155" s="316"/>
      <c r="FE155" s="316"/>
      <c r="FO155" s="316"/>
      <c r="FY155" s="316"/>
      <c r="GI155" s="316"/>
      <c r="GS155" s="316"/>
      <c r="HC155" s="316"/>
      <c r="HM155" s="316"/>
      <c r="HW155" s="316"/>
    </row>
    <row r="156" s="3" customFormat="true" x14ac:dyDescent="0.25">
      <c r="A156" s="316"/>
      <c r="K156" s="316"/>
      <c r="U156" s="316"/>
      <c r="AE156" s="316"/>
      <c r="AO156" s="316"/>
      <c r="AY156" s="316"/>
      <c r="AZ156" s="316"/>
      <c r="BI156" s="316"/>
      <c r="BS156" s="316"/>
      <c r="CC156" s="316"/>
      <c r="CM156" s="316"/>
      <c r="CW156" s="316"/>
      <c r="DG156" s="316"/>
      <c r="DQ156" s="316"/>
      <c r="EA156" s="316"/>
      <c r="EK156" s="316"/>
      <c r="EU156" s="316"/>
      <c r="FE156" s="316"/>
      <c r="FO156" s="316"/>
      <c r="FY156" s="316"/>
      <c r="GI156" s="316"/>
      <c r="GS156" s="316"/>
      <c r="HC156" s="316"/>
      <c r="HM156" s="316"/>
      <c r="HW156" s="316"/>
    </row>
    <row r="157" s="3" customFormat="true" x14ac:dyDescent="0.25">
      <c r="A157" s="316"/>
      <c r="K157" s="316"/>
      <c r="U157" s="316"/>
      <c r="AE157" s="316"/>
      <c r="AO157" s="316"/>
      <c r="AY157" s="316"/>
      <c r="AZ157" s="316"/>
      <c r="BI157" s="316"/>
      <c r="BS157" s="316"/>
      <c r="CC157" s="316"/>
      <c r="CM157" s="316"/>
      <c r="CW157" s="316"/>
      <c r="DG157" s="316"/>
      <c r="DQ157" s="316"/>
      <c r="EA157" s="316"/>
      <c r="EK157" s="316"/>
      <c r="EU157" s="316"/>
      <c r="FE157" s="316"/>
      <c r="FO157" s="316"/>
      <c r="FY157" s="316"/>
      <c r="GI157" s="316"/>
      <c r="GS157" s="316"/>
      <c r="HC157" s="316"/>
      <c r="HM157" s="316"/>
      <c r="HW157" s="316"/>
    </row>
    <row r="158" s="3" customFormat="true" x14ac:dyDescent="0.25">
      <c r="A158" s="316"/>
      <c r="K158" s="316"/>
      <c r="U158" s="316"/>
      <c r="AE158" s="316"/>
      <c r="AO158" s="316"/>
      <c r="AY158" s="316"/>
      <c r="AZ158" s="316"/>
      <c r="BI158" s="316"/>
      <c r="BS158" s="316"/>
      <c r="CC158" s="316"/>
      <c r="CM158" s="316"/>
      <c r="CW158" s="316"/>
      <c r="DG158" s="316"/>
      <c r="DQ158" s="316"/>
      <c r="EA158" s="316"/>
      <c r="EK158" s="316"/>
      <c r="EU158" s="316"/>
      <c r="FE158" s="316"/>
      <c r="FO158" s="316"/>
      <c r="FY158" s="316"/>
      <c r="GI158" s="316"/>
      <c r="GS158" s="316"/>
      <c r="HC158" s="316"/>
      <c r="HM158" s="316"/>
      <c r="HW158" s="316"/>
    </row>
    <row r="159" s="3" customFormat="true" x14ac:dyDescent="0.25">
      <c r="A159" s="316"/>
      <c r="K159" s="316"/>
      <c r="U159" s="316"/>
      <c r="AE159" s="316"/>
      <c r="AO159" s="316"/>
      <c r="AY159" s="316"/>
      <c r="AZ159" s="316"/>
      <c r="BI159" s="316"/>
      <c r="BS159" s="316"/>
      <c r="CC159" s="316"/>
      <c r="CM159" s="316"/>
      <c r="CW159" s="316"/>
      <c r="DG159" s="316"/>
      <c r="DQ159" s="316"/>
      <c r="EA159" s="316"/>
      <c r="EK159" s="316"/>
      <c r="EU159" s="316"/>
      <c r="FE159" s="316"/>
      <c r="FO159" s="316"/>
      <c r="FY159" s="316"/>
      <c r="GI159" s="316"/>
      <c r="GS159" s="316"/>
      <c r="HC159" s="316"/>
      <c r="HM159" s="316"/>
      <c r="HW159" s="316"/>
    </row>
    <row r="160" s="3" customFormat="true" x14ac:dyDescent="0.25">
      <c r="A160" s="316"/>
      <c r="K160" s="316"/>
      <c r="U160" s="316"/>
      <c r="AE160" s="316"/>
      <c r="AO160" s="316"/>
      <c r="AY160" s="316"/>
      <c r="AZ160" s="316"/>
      <c r="BI160" s="316"/>
      <c r="BS160" s="316"/>
      <c r="CC160" s="316"/>
      <c r="CM160" s="316"/>
      <c r="CW160" s="316"/>
      <c r="DG160" s="316"/>
      <c r="DQ160" s="316"/>
      <c r="EA160" s="316"/>
      <c r="EK160" s="316"/>
      <c r="EU160" s="316"/>
      <c r="FE160" s="316"/>
      <c r="FO160" s="316"/>
      <c r="FY160" s="316"/>
      <c r="GI160" s="316"/>
      <c r="GS160" s="316"/>
      <c r="HC160" s="316"/>
      <c r="HM160" s="316"/>
      <c r="HW160" s="316"/>
    </row>
    <row r="161" s="3" customFormat="true" x14ac:dyDescent="0.25">
      <c r="A161" s="316"/>
      <c r="K161" s="316"/>
      <c r="U161" s="316"/>
      <c r="AE161" s="316"/>
      <c r="AO161" s="316"/>
      <c r="AY161" s="316"/>
      <c r="AZ161" s="316"/>
      <c r="BI161" s="316"/>
      <c r="BS161" s="316"/>
      <c r="CC161" s="316"/>
      <c r="CM161" s="316"/>
      <c r="CW161" s="316"/>
      <c r="DG161" s="316"/>
      <c r="DQ161" s="316"/>
      <c r="EA161" s="316"/>
      <c r="EK161" s="316"/>
      <c r="EU161" s="316"/>
      <c r="FE161" s="316"/>
      <c r="FO161" s="316"/>
      <c r="FY161" s="316"/>
      <c r="GI161" s="316"/>
      <c r="GS161" s="316"/>
      <c r="HC161" s="316"/>
      <c r="HM161" s="316"/>
      <c r="HW161" s="316"/>
    </row>
    <row r="162" s="3" customFormat="true" x14ac:dyDescent="0.25">
      <c r="A162" s="316"/>
      <c r="K162" s="316"/>
      <c r="U162" s="316"/>
      <c r="AE162" s="316"/>
      <c r="AO162" s="316"/>
      <c r="AY162" s="316"/>
      <c r="AZ162" s="316"/>
      <c r="BI162" s="316"/>
      <c r="BS162" s="316"/>
      <c r="CC162" s="316"/>
      <c r="CM162" s="316"/>
      <c r="CW162" s="316"/>
      <c r="DG162" s="316"/>
      <c r="DQ162" s="316"/>
      <c r="EA162" s="316"/>
      <c r="EK162" s="316"/>
      <c r="EU162" s="316"/>
      <c r="FE162" s="316"/>
      <c r="FO162" s="316"/>
      <c r="FY162" s="316"/>
      <c r="GI162" s="316"/>
      <c r="GS162" s="316"/>
      <c r="HC162" s="316"/>
      <c r="HM162" s="316"/>
      <c r="HW162" s="316"/>
    </row>
    <row r="163" s="3" customFormat="true" x14ac:dyDescent="0.25">
      <c r="A163" s="316"/>
      <c r="K163" s="316"/>
      <c r="U163" s="316"/>
      <c r="AE163" s="316"/>
      <c r="AO163" s="316"/>
      <c r="AY163" s="316"/>
      <c r="AZ163" s="316"/>
      <c r="BI163" s="316"/>
      <c r="BS163" s="316"/>
      <c r="CC163" s="316"/>
      <c r="CM163" s="316"/>
      <c r="CW163" s="316"/>
      <c r="DG163" s="316"/>
      <c r="DQ163" s="316"/>
      <c r="EA163" s="316"/>
      <c r="EK163" s="316"/>
      <c r="EU163" s="316"/>
      <c r="FE163" s="316"/>
      <c r="FO163" s="316"/>
      <c r="FY163" s="316"/>
      <c r="GI163" s="316"/>
      <c r="GS163" s="316"/>
      <c r="HC163" s="316"/>
      <c r="HM163" s="316"/>
      <c r="HW163" s="316"/>
    </row>
    <row r="164" s="3" customFormat="true" x14ac:dyDescent="0.25">
      <c r="A164" s="316"/>
      <c r="K164" s="316"/>
      <c r="U164" s="316"/>
      <c r="AE164" s="316"/>
      <c r="AO164" s="316"/>
      <c r="AY164" s="316"/>
      <c r="AZ164" s="316"/>
      <c r="BI164" s="316"/>
      <c r="BS164" s="316"/>
      <c r="CC164" s="316"/>
      <c r="CM164" s="316"/>
      <c r="CW164" s="316"/>
      <c r="DG164" s="316"/>
      <c r="DQ164" s="316"/>
      <c r="EA164" s="316"/>
      <c r="EK164" s="316"/>
      <c r="EU164" s="316"/>
      <c r="FE164" s="316"/>
      <c r="FO164" s="316"/>
      <c r="FY164" s="316"/>
      <c r="GI164" s="316"/>
      <c r="GS164" s="316"/>
      <c r="HC164" s="316"/>
      <c r="HM164" s="316"/>
      <c r="HW164" s="316"/>
    </row>
    <row r="165" s="3" customFormat="true" x14ac:dyDescent="0.25">
      <c r="A165" s="316"/>
      <c r="K165" s="316"/>
      <c r="U165" s="316"/>
      <c r="AE165" s="316"/>
      <c r="AO165" s="316"/>
      <c r="AY165" s="316"/>
      <c r="AZ165" s="316"/>
      <c r="BI165" s="316"/>
      <c r="BS165" s="316"/>
      <c r="CC165" s="316"/>
      <c r="CM165" s="316"/>
      <c r="CW165" s="316"/>
      <c r="DG165" s="316"/>
      <c r="DQ165" s="316"/>
      <c r="EA165" s="316"/>
      <c r="EK165" s="316"/>
      <c r="EU165" s="316"/>
      <c r="FE165" s="316"/>
      <c r="FO165" s="316"/>
      <c r="FY165" s="316"/>
      <c r="GI165" s="316"/>
      <c r="GS165" s="316"/>
      <c r="HC165" s="316"/>
      <c r="HM165" s="316"/>
      <c r="HW165" s="316"/>
    </row>
    <row r="166" s="3" customFormat="true" x14ac:dyDescent="0.25">
      <c r="A166" s="316"/>
      <c r="K166" s="316"/>
      <c r="U166" s="316"/>
      <c r="AE166" s="316"/>
      <c r="AO166" s="316"/>
      <c r="AY166" s="316"/>
      <c r="AZ166" s="316"/>
      <c r="BI166" s="316"/>
      <c r="BS166" s="316"/>
      <c r="CC166" s="316"/>
      <c r="CM166" s="316"/>
      <c r="CW166" s="316"/>
      <c r="DG166" s="316"/>
      <c r="DQ166" s="316"/>
      <c r="EA166" s="316"/>
      <c r="EK166" s="316"/>
      <c r="EU166" s="316"/>
      <c r="FE166" s="316"/>
      <c r="FO166" s="316"/>
      <c r="FY166" s="316"/>
      <c r="GI166" s="316"/>
      <c r="GS166" s="316"/>
      <c r="HC166" s="316"/>
      <c r="HM166" s="316"/>
      <c r="HW166" s="316"/>
    </row>
    <row r="167" s="3" customFormat="true" x14ac:dyDescent="0.25">
      <c r="A167" s="316"/>
      <c r="K167" s="316"/>
      <c r="U167" s="316"/>
      <c r="AE167" s="316"/>
      <c r="AO167" s="316"/>
      <c r="AY167" s="316"/>
      <c r="AZ167" s="316"/>
      <c r="BI167" s="316"/>
      <c r="BS167" s="316"/>
      <c r="CC167" s="316"/>
      <c r="CM167" s="316"/>
      <c r="CW167" s="316"/>
      <c r="DG167" s="316"/>
      <c r="DQ167" s="316"/>
      <c r="EA167" s="316"/>
      <c r="EK167" s="316"/>
      <c r="EU167" s="316"/>
      <c r="FE167" s="316"/>
      <c r="FO167" s="316"/>
      <c r="FY167" s="316"/>
      <c r="GI167" s="316"/>
      <c r="GS167" s="316"/>
      <c r="HC167" s="316"/>
      <c r="HM167" s="316"/>
      <c r="HW167" s="316"/>
    </row>
    <row r="168" s="3" customFormat="true" x14ac:dyDescent="0.25">
      <c r="A168" s="316"/>
      <c r="K168" s="316"/>
      <c r="U168" s="316"/>
      <c r="AE168" s="316"/>
      <c r="AO168" s="316"/>
      <c r="AY168" s="316"/>
      <c r="AZ168" s="316"/>
      <c r="BI168" s="316"/>
      <c r="BS168" s="316"/>
      <c r="CC168" s="316"/>
      <c r="CM168" s="316"/>
      <c r="CW168" s="316"/>
      <c r="DG168" s="316"/>
      <c r="DQ168" s="316"/>
      <c r="EA168" s="316"/>
      <c r="EK168" s="316"/>
      <c r="EU168" s="316"/>
      <c r="FE168" s="316"/>
      <c r="FO168" s="316"/>
      <c r="FY168" s="316"/>
      <c r="GI168" s="316"/>
      <c r="GS168" s="316"/>
      <c r="HC168" s="316"/>
      <c r="HM168" s="316"/>
      <c r="HW168" s="316"/>
    </row>
    <row r="169" s="3" customFormat="true" x14ac:dyDescent="0.25">
      <c r="A169" s="316"/>
      <c r="K169" s="316"/>
      <c r="U169" s="316"/>
      <c r="AE169" s="316"/>
      <c r="AO169" s="316"/>
      <c r="AY169" s="316"/>
      <c r="AZ169" s="316"/>
      <c r="BI169" s="316"/>
      <c r="BS169" s="316"/>
      <c r="CC169" s="316"/>
      <c r="CM169" s="316"/>
      <c r="CW169" s="316"/>
      <c r="DG169" s="316"/>
      <c r="DQ169" s="316"/>
      <c r="EA169" s="316"/>
      <c r="EK169" s="316"/>
      <c r="EU169" s="316"/>
      <c r="FE169" s="316"/>
      <c r="FO169" s="316"/>
      <c r="FY169" s="316"/>
      <c r="GI169" s="316"/>
      <c r="GS169" s="316"/>
      <c r="HC169" s="316"/>
      <c r="HM169" s="316"/>
      <c r="HW169" s="316"/>
    </row>
    <row r="170" s="3" customFormat="true" x14ac:dyDescent="0.25">
      <c r="A170" s="316"/>
      <c r="K170" s="316"/>
      <c r="U170" s="316"/>
      <c r="AE170" s="316"/>
      <c r="AO170" s="316"/>
      <c r="AY170" s="316"/>
      <c r="AZ170" s="316"/>
      <c r="BI170" s="316"/>
      <c r="BS170" s="316"/>
      <c r="CC170" s="316"/>
      <c r="CM170" s="316"/>
      <c r="CW170" s="316"/>
      <c r="DG170" s="316"/>
      <c r="DQ170" s="316"/>
      <c r="EA170" s="316"/>
      <c r="EK170" s="316"/>
      <c r="EU170" s="316"/>
      <c r="FE170" s="316"/>
      <c r="FO170" s="316"/>
      <c r="FY170" s="316"/>
      <c r="GI170" s="316"/>
      <c r="GS170" s="316"/>
      <c r="HC170" s="316"/>
      <c r="HM170" s="316"/>
      <c r="HW170" s="316"/>
    </row>
    <row r="171" s="3" customFormat="true" x14ac:dyDescent="0.25">
      <c r="A171" s="316"/>
      <c r="K171" s="316"/>
      <c r="U171" s="316"/>
      <c r="AE171" s="316"/>
      <c r="AO171" s="316"/>
      <c r="AY171" s="316"/>
      <c r="AZ171" s="316"/>
      <c r="BI171" s="316"/>
      <c r="BS171" s="316"/>
      <c r="CC171" s="316"/>
      <c r="CM171" s="316"/>
      <c r="CW171" s="316"/>
      <c r="DG171" s="316"/>
      <c r="DQ171" s="316"/>
      <c r="EA171" s="316"/>
      <c r="EK171" s="316"/>
      <c r="EU171" s="316"/>
      <c r="FE171" s="316"/>
      <c r="FO171" s="316"/>
      <c r="FY171" s="316"/>
      <c r="GI171" s="316"/>
      <c r="GS171" s="316"/>
      <c r="HC171" s="316"/>
      <c r="HM171" s="316"/>
      <c r="HW171" s="316"/>
    </row>
    <row r="172" s="3" customFormat="true" x14ac:dyDescent="0.25">
      <c r="A172" s="316"/>
      <c r="K172" s="316"/>
      <c r="U172" s="316"/>
      <c r="AE172" s="316"/>
      <c r="AO172" s="316"/>
      <c r="AY172" s="316"/>
      <c r="AZ172" s="316"/>
      <c r="BI172" s="316"/>
      <c r="BS172" s="316"/>
      <c r="CC172" s="316"/>
      <c r="CM172" s="316"/>
      <c r="CW172" s="316"/>
      <c r="DG172" s="316"/>
      <c r="DQ172" s="316"/>
      <c r="EA172" s="316"/>
      <c r="EK172" s="316"/>
      <c r="EU172" s="316"/>
      <c r="FE172" s="316"/>
      <c r="FO172" s="316"/>
      <c r="FY172" s="316"/>
      <c r="GI172" s="316"/>
      <c r="GS172" s="316"/>
      <c r="HC172" s="316"/>
      <c r="HM172" s="316"/>
      <c r="HW172" s="316"/>
    </row>
    <row r="173" s="3" customFormat="true" x14ac:dyDescent="0.25">
      <c r="A173" s="316"/>
      <c r="K173" s="316"/>
      <c r="U173" s="316"/>
      <c r="AE173" s="316"/>
      <c r="AO173" s="316"/>
      <c r="AY173" s="316"/>
      <c r="AZ173" s="316"/>
      <c r="BI173" s="316"/>
      <c r="BS173" s="316"/>
      <c r="CC173" s="316"/>
      <c r="CM173" s="316"/>
      <c r="CW173" s="316"/>
      <c r="DG173" s="316"/>
      <c r="DQ173" s="316"/>
      <c r="EA173" s="316"/>
      <c r="EK173" s="316"/>
      <c r="EU173" s="316"/>
      <c r="FE173" s="316"/>
      <c r="FO173" s="316"/>
      <c r="FY173" s="316"/>
      <c r="GI173" s="316"/>
      <c r="GS173" s="316"/>
      <c r="HC173" s="316"/>
      <c r="HM173" s="316"/>
      <c r="HW173" s="316"/>
    </row>
    <row r="174" s="3" customFormat="true" x14ac:dyDescent="0.25">
      <c r="A174" s="316"/>
      <c r="K174" s="316"/>
      <c r="U174" s="316"/>
      <c r="AE174" s="316"/>
      <c r="AO174" s="316"/>
      <c r="AY174" s="316"/>
      <c r="AZ174" s="316"/>
      <c r="BI174" s="316"/>
      <c r="BS174" s="316"/>
      <c r="CC174" s="316"/>
      <c r="CM174" s="316"/>
      <c r="CW174" s="316"/>
      <c r="DG174" s="316"/>
      <c r="DQ174" s="316"/>
      <c r="EA174" s="316"/>
      <c r="EK174" s="316"/>
      <c r="EU174" s="316"/>
      <c r="FE174" s="316"/>
      <c r="FO174" s="316"/>
      <c r="FY174" s="316"/>
      <c r="GI174" s="316"/>
      <c r="GS174" s="316"/>
      <c r="HC174" s="316"/>
      <c r="HM174" s="316"/>
      <c r="HW174" s="316"/>
    </row>
    <row r="175" s="3" customFormat="true" x14ac:dyDescent="0.25">
      <c r="A175" s="316"/>
      <c r="K175" s="316"/>
      <c r="U175" s="316"/>
      <c r="AE175" s="316"/>
      <c r="AO175" s="316"/>
      <c r="AY175" s="316"/>
      <c r="AZ175" s="316"/>
      <c r="BI175" s="316"/>
      <c r="BS175" s="316"/>
      <c r="CC175" s="316"/>
      <c r="CM175" s="316"/>
      <c r="CW175" s="316"/>
      <c r="DG175" s="316"/>
      <c r="DQ175" s="316"/>
      <c r="EA175" s="316"/>
      <c r="EK175" s="316"/>
      <c r="EU175" s="316"/>
      <c r="FE175" s="316"/>
      <c r="FO175" s="316"/>
      <c r="FY175" s="316"/>
      <c r="GI175" s="316"/>
      <c r="GS175" s="316"/>
      <c r="HC175" s="316"/>
      <c r="HM175" s="316"/>
      <c r="HW175" s="316"/>
    </row>
    <row r="176" s="3" customFormat="true" x14ac:dyDescent="0.25">
      <c r="A176" s="316"/>
      <c r="K176" s="316"/>
      <c r="U176" s="316"/>
      <c r="AE176" s="316"/>
      <c r="AO176" s="316"/>
      <c r="AY176" s="316"/>
      <c r="AZ176" s="316"/>
      <c r="BI176" s="316"/>
      <c r="BS176" s="316"/>
      <c r="CC176" s="316"/>
      <c r="CM176" s="316"/>
      <c r="CW176" s="316"/>
      <c r="DG176" s="316"/>
      <c r="DQ176" s="316"/>
      <c r="EA176" s="316"/>
      <c r="EK176" s="316"/>
      <c r="EU176" s="316"/>
      <c r="FE176" s="316"/>
      <c r="FO176" s="316"/>
      <c r="FY176" s="316"/>
      <c r="GI176" s="316"/>
      <c r="GS176" s="316"/>
      <c r="HC176" s="316"/>
      <c r="HM176" s="316"/>
      <c r="HW176" s="316"/>
    </row>
    <row r="177" s="3" customFormat="true" x14ac:dyDescent="0.25">
      <c r="A177" s="316"/>
      <c r="K177" s="316"/>
      <c r="U177" s="316"/>
      <c r="AE177" s="316"/>
      <c r="AO177" s="316"/>
      <c r="AY177" s="316"/>
      <c r="AZ177" s="316"/>
      <c r="BI177" s="316"/>
      <c r="BS177" s="316"/>
      <c r="CC177" s="316"/>
      <c r="CM177" s="316"/>
      <c r="CW177" s="316"/>
      <c r="DG177" s="316"/>
      <c r="DQ177" s="316"/>
      <c r="EA177" s="316"/>
      <c r="EK177" s="316"/>
      <c r="EU177" s="316"/>
      <c r="FE177" s="316"/>
      <c r="FO177" s="316"/>
      <c r="FY177" s="316"/>
      <c r="GI177" s="316"/>
      <c r="GS177" s="316"/>
      <c r="HC177" s="316"/>
      <c r="HM177" s="316"/>
      <c r="HW177" s="316"/>
    </row>
    <row r="178" s="3" customFormat="true" x14ac:dyDescent="0.25">
      <c r="A178" s="316"/>
      <c r="K178" s="316"/>
      <c r="U178" s="316"/>
      <c r="AE178" s="316"/>
      <c r="AO178" s="316"/>
      <c r="AY178" s="316"/>
      <c r="AZ178" s="316"/>
      <c r="BI178" s="316"/>
      <c r="BS178" s="316"/>
      <c r="CC178" s="316"/>
      <c r="CM178" s="316"/>
      <c r="CW178" s="316"/>
      <c r="DG178" s="316"/>
      <c r="DQ178" s="316"/>
      <c r="EA178" s="316"/>
      <c r="EK178" s="316"/>
      <c r="EU178" s="316"/>
      <c r="FE178" s="316"/>
      <c r="FO178" s="316"/>
      <c r="FY178" s="316"/>
      <c r="GI178" s="316"/>
      <c r="GS178" s="316"/>
      <c r="HC178" s="316"/>
      <c r="HM178" s="316"/>
      <c r="HW178" s="316"/>
    </row>
    <row r="179" s="3" customFormat="true" x14ac:dyDescent="0.25">
      <c r="A179" s="316"/>
      <c r="K179" s="316"/>
      <c r="U179" s="316"/>
      <c r="AE179" s="316"/>
      <c r="AO179" s="316"/>
      <c r="AY179" s="316"/>
      <c r="AZ179" s="316"/>
      <c r="BI179" s="316"/>
      <c r="BS179" s="316"/>
      <c r="CC179" s="316"/>
      <c r="CM179" s="316"/>
      <c r="CW179" s="316"/>
      <c r="DG179" s="316"/>
      <c r="DQ179" s="316"/>
      <c r="EA179" s="316"/>
      <c r="EK179" s="316"/>
      <c r="EU179" s="316"/>
      <c r="FE179" s="316"/>
      <c r="FO179" s="316"/>
      <c r="FY179" s="316"/>
      <c r="GI179" s="316"/>
      <c r="GS179" s="316"/>
      <c r="HC179" s="316"/>
      <c r="HM179" s="316"/>
      <c r="HW179" s="316"/>
    </row>
    <row r="180" s="3" customFormat="true" x14ac:dyDescent="0.25">
      <c r="A180" s="316"/>
      <c r="K180" s="316"/>
      <c r="U180" s="316"/>
      <c r="AE180" s="316"/>
      <c r="AO180" s="316"/>
      <c r="AY180" s="316"/>
      <c r="AZ180" s="316"/>
      <c r="BI180" s="316"/>
      <c r="BS180" s="316"/>
      <c r="CC180" s="316"/>
      <c r="CM180" s="316"/>
      <c r="CW180" s="316"/>
      <c r="DG180" s="316"/>
      <c r="DQ180" s="316"/>
      <c r="EA180" s="316"/>
      <c r="EK180" s="316"/>
      <c r="EU180" s="316"/>
      <c r="FE180" s="316"/>
      <c r="FO180" s="316"/>
      <c r="FY180" s="316"/>
      <c r="GI180" s="316"/>
      <c r="GS180" s="316"/>
      <c r="HC180" s="316"/>
      <c r="HM180" s="316"/>
      <c r="HW180" s="316"/>
    </row>
    <row r="181" s="3" customFormat="true" x14ac:dyDescent="0.25">
      <c r="A181" s="316"/>
      <c r="K181" s="316"/>
      <c r="U181" s="316"/>
      <c r="AE181" s="316"/>
      <c r="AO181" s="316"/>
      <c r="AY181" s="316"/>
      <c r="AZ181" s="316"/>
      <c r="BI181" s="316"/>
      <c r="BS181" s="316"/>
      <c r="CC181" s="316"/>
      <c r="CM181" s="316"/>
      <c r="CW181" s="316"/>
      <c r="DG181" s="316"/>
      <c r="DQ181" s="316"/>
      <c r="EA181" s="316"/>
      <c r="EK181" s="316"/>
      <c r="EU181" s="316"/>
      <c r="FE181" s="316"/>
      <c r="FO181" s="316"/>
      <c r="FY181" s="316"/>
      <c r="GI181" s="316"/>
      <c r="GS181" s="316"/>
      <c r="HC181" s="316"/>
      <c r="HM181" s="316"/>
      <c r="HW181" s="316"/>
    </row>
    <row r="182" s="3" customFormat="true" x14ac:dyDescent="0.25">
      <c r="A182" s="316"/>
      <c r="K182" s="316"/>
      <c r="U182" s="316"/>
      <c r="AE182" s="316"/>
      <c r="AO182" s="316"/>
      <c r="AY182" s="316"/>
      <c r="AZ182" s="316"/>
      <c r="BI182" s="316"/>
      <c r="BS182" s="316"/>
      <c r="CC182" s="316"/>
      <c r="CM182" s="316"/>
      <c r="CW182" s="316"/>
      <c r="DG182" s="316"/>
      <c r="DQ182" s="316"/>
      <c r="EA182" s="316"/>
      <c r="EK182" s="316"/>
      <c r="EU182" s="316"/>
      <c r="FE182" s="316"/>
      <c r="FO182" s="316"/>
      <c r="FY182" s="316"/>
      <c r="GI182" s="316"/>
      <c r="GS182" s="316"/>
      <c r="HC182" s="316"/>
      <c r="HM182" s="316"/>
      <c r="HW182" s="316"/>
    </row>
    <row r="183" s="3" customFormat="true" x14ac:dyDescent="0.25">
      <c r="A183" s="316"/>
      <c r="K183" s="316"/>
      <c r="U183" s="316"/>
      <c r="AE183" s="316"/>
      <c r="AO183" s="316"/>
      <c r="AY183" s="316"/>
      <c r="AZ183" s="316"/>
      <c r="BI183" s="316"/>
      <c r="BS183" s="316"/>
      <c r="CC183" s="316"/>
      <c r="CM183" s="316"/>
      <c r="CW183" s="316"/>
      <c r="DG183" s="316"/>
      <c r="DQ183" s="316"/>
      <c r="EA183" s="316"/>
      <c r="EK183" s="316"/>
      <c r="EU183" s="316"/>
      <c r="FE183" s="316"/>
      <c r="FO183" s="316"/>
      <c r="FY183" s="316"/>
      <c r="GI183" s="316"/>
      <c r="GS183" s="316"/>
      <c r="HC183" s="316"/>
      <c r="HM183" s="316"/>
      <c r="HW183" s="316"/>
    </row>
    <row r="184" s="3" customFormat="true" x14ac:dyDescent="0.25">
      <c r="A184" s="316"/>
      <c r="K184" s="316"/>
      <c r="U184" s="316"/>
      <c r="AE184" s="316"/>
      <c r="AO184" s="316"/>
      <c r="AY184" s="316"/>
      <c r="AZ184" s="316"/>
      <c r="BI184" s="316"/>
      <c r="BS184" s="316"/>
      <c r="CC184" s="316"/>
      <c r="CM184" s="316"/>
      <c r="CW184" s="316"/>
      <c r="DG184" s="316"/>
      <c r="DQ184" s="316"/>
      <c r="EA184" s="316"/>
      <c r="EK184" s="316"/>
      <c r="EU184" s="316"/>
      <c r="FE184" s="316"/>
      <c r="FO184" s="316"/>
      <c r="FY184" s="316"/>
      <c r="GI184" s="316"/>
      <c r="GS184" s="316"/>
      <c r="HC184" s="316"/>
      <c r="HM184" s="316"/>
      <c r="HW184" s="316"/>
    </row>
    <row r="185" s="3" customFormat="true" x14ac:dyDescent="0.25">
      <c r="A185" s="316"/>
      <c r="K185" s="316"/>
      <c r="U185" s="316"/>
      <c r="AE185" s="316"/>
      <c r="AO185" s="316"/>
      <c r="AY185" s="316"/>
      <c r="AZ185" s="316"/>
      <c r="BI185" s="316"/>
      <c r="BS185" s="316"/>
      <c r="CC185" s="316"/>
      <c r="CM185" s="316"/>
      <c r="CW185" s="316"/>
      <c r="DG185" s="316"/>
      <c r="DQ185" s="316"/>
      <c r="EA185" s="316"/>
      <c r="EK185" s="316"/>
      <c r="EU185" s="316"/>
      <c r="FE185" s="316"/>
      <c r="FO185" s="316"/>
      <c r="FY185" s="316"/>
      <c r="GI185" s="316"/>
      <c r="GS185" s="316"/>
      <c r="HC185" s="316"/>
      <c r="HM185" s="316"/>
      <c r="HW185" s="316"/>
    </row>
    <row r="186" s="3" customFormat="true" x14ac:dyDescent="0.25">
      <c r="A186" s="316"/>
      <c r="K186" s="316"/>
      <c r="U186" s="316"/>
      <c r="AE186" s="316"/>
      <c r="AO186" s="316"/>
      <c r="AY186" s="316"/>
      <c r="AZ186" s="316"/>
      <c r="BI186" s="316"/>
      <c r="BS186" s="316"/>
      <c r="CC186" s="316"/>
      <c r="CM186" s="316"/>
      <c r="CW186" s="316"/>
      <c r="DG186" s="316"/>
      <c r="DQ186" s="316"/>
      <c r="EA186" s="316"/>
      <c r="EK186" s="316"/>
      <c r="EU186" s="316"/>
      <c r="FE186" s="316"/>
      <c r="FO186" s="316"/>
      <c r="FY186" s="316"/>
      <c r="GI186" s="316"/>
      <c r="GS186" s="316"/>
      <c r="HC186" s="316"/>
      <c r="HM186" s="316"/>
      <c r="HW186" s="316"/>
    </row>
    <row r="187" s="3" customFormat="true" x14ac:dyDescent="0.25">
      <c r="A187" s="316"/>
      <c r="K187" s="316"/>
      <c r="U187" s="316"/>
      <c r="AE187" s="316"/>
      <c r="AO187" s="316"/>
      <c r="AY187" s="316"/>
      <c r="AZ187" s="316"/>
      <c r="BI187" s="316"/>
      <c r="BS187" s="316"/>
      <c r="CC187" s="316"/>
      <c r="CM187" s="316"/>
      <c r="CW187" s="316"/>
      <c r="DG187" s="316"/>
      <c r="DQ187" s="316"/>
      <c r="EA187" s="316"/>
      <c r="EK187" s="316"/>
      <c r="EU187" s="316"/>
      <c r="FE187" s="316"/>
      <c r="FO187" s="316"/>
      <c r="FY187" s="316"/>
      <c r="GI187" s="316"/>
      <c r="GS187" s="316"/>
      <c r="HC187" s="316"/>
      <c r="HM187" s="316"/>
      <c r="HW187" s="316"/>
    </row>
    <row r="188" s="3" customFormat="true" x14ac:dyDescent="0.25">
      <c r="A188" s="316"/>
      <c r="K188" s="316"/>
      <c r="U188" s="316"/>
      <c r="AE188" s="316"/>
      <c r="AO188" s="316"/>
      <c r="AY188" s="316"/>
      <c r="AZ188" s="316"/>
      <c r="BI188" s="316"/>
      <c r="BS188" s="316"/>
      <c r="CC188" s="316"/>
      <c r="CM188" s="316"/>
      <c r="CW188" s="316"/>
      <c r="DG188" s="316"/>
      <c r="DQ188" s="316"/>
      <c r="EA188" s="316"/>
      <c r="EK188" s="316"/>
      <c r="EU188" s="316"/>
      <c r="FE188" s="316"/>
      <c r="FO188" s="316"/>
      <c r="FY188" s="316"/>
      <c r="GI188" s="316"/>
      <c r="GS188" s="316"/>
      <c r="HC188" s="316"/>
      <c r="HM188" s="316"/>
      <c r="HW188" s="316"/>
    </row>
    <row r="189" s="3" customFormat="true" x14ac:dyDescent="0.25">
      <c r="A189" s="316"/>
      <c r="K189" s="316"/>
      <c r="U189" s="316"/>
      <c r="AE189" s="316"/>
      <c r="AO189" s="316"/>
      <c r="AY189" s="316"/>
      <c r="AZ189" s="316"/>
      <c r="BI189" s="316"/>
      <c r="BS189" s="316"/>
      <c r="CC189" s="316"/>
      <c r="CM189" s="316"/>
      <c r="CW189" s="316"/>
      <c r="DG189" s="316"/>
      <c r="DQ189" s="316"/>
      <c r="EA189" s="316"/>
      <c r="EK189" s="316"/>
      <c r="EU189" s="316"/>
      <c r="FE189" s="316"/>
      <c r="FO189" s="316"/>
      <c r="FY189" s="316"/>
      <c r="GI189" s="316"/>
      <c r="GS189" s="316"/>
      <c r="HC189" s="316"/>
      <c r="HM189" s="316"/>
      <c r="HW189" s="316"/>
    </row>
    <row r="190" s="3" customFormat="true" x14ac:dyDescent="0.25">
      <c r="A190" s="316"/>
      <c r="K190" s="316"/>
      <c r="U190" s="316"/>
      <c r="AE190" s="316"/>
      <c r="AO190" s="316"/>
      <c r="AY190" s="316"/>
      <c r="AZ190" s="316"/>
      <c r="BI190" s="316"/>
      <c r="BS190" s="316"/>
      <c r="CC190" s="316"/>
      <c r="CM190" s="316"/>
      <c r="CW190" s="316"/>
      <c r="DG190" s="316"/>
      <c r="DQ190" s="316"/>
      <c r="EA190" s="316"/>
      <c r="EK190" s="316"/>
      <c r="EU190" s="316"/>
      <c r="FE190" s="316"/>
      <c r="FO190" s="316"/>
      <c r="FY190" s="316"/>
      <c r="GI190" s="316"/>
      <c r="GS190" s="316"/>
      <c r="HC190" s="316"/>
      <c r="HM190" s="316"/>
      <c r="HW190" s="316"/>
    </row>
    <row r="191" s="3" customFormat="true" x14ac:dyDescent="0.25">
      <c r="A191" s="316"/>
      <c r="K191" s="316"/>
      <c r="U191" s="316"/>
      <c r="AE191" s="316"/>
      <c r="AO191" s="316"/>
      <c r="AY191" s="316"/>
      <c r="AZ191" s="316"/>
      <c r="BI191" s="316"/>
      <c r="BS191" s="316"/>
      <c r="CC191" s="316"/>
      <c r="CM191" s="316"/>
      <c r="CW191" s="316"/>
      <c r="DG191" s="316"/>
      <c r="DQ191" s="316"/>
      <c r="EA191" s="316"/>
      <c r="EK191" s="316"/>
      <c r="EU191" s="316"/>
      <c r="FE191" s="316"/>
      <c r="FO191" s="316"/>
      <c r="FY191" s="316"/>
      <c r="GI191" s="316"/>
      <c r="GS191" s="316"/>
      <c r="HC191" s="316"/>
      <c r="HM191" s="316"/>
      <c r="HW191" s="316"/>
    </row>
    <row r="192" s="3" customFormat="true" x14ac:dyDescent="0.25">
      <c r="A192" s="316"/>
      <c r="K192" s="316"/>
      <c r="U192" s="316"/>
      <c r="AE192" s="316"/>
      <c r="AO192" s="316"/>
      <c r="AY192" s="316"/>
      <c r="AZ192" s="316"/>
      <c r="BI192" s="316"/>
      <c r="BS192" s="316"/>
      <c r="CC192" s="316"/>
      <c r="CM192" s="316"/>
      <c r="CW192" s="316"/>
      <c r="DG192" s="316"/>
      <c r="DQ192" s="316"/>
      <c r="EA192" s="316"/>
      <c r="EK192" s="316"/>
      <c r="EU192" s="316"/>
      <c r="FE192" s="316"/>
      <c r="FO192" s="316"/>
      <c r="FY192" s="316"/>
      <c r="GI192" s="316"/>
      <c r="GS192" s="316"/>
      <c r="HC192" s="316"/>
      <c r="HM192" s="316"/>
      <c r="HW192" s="316"/>
    </row>
    <row r="193" s="3" customFormat="true" x14ac:dyDescent="0.25">
      <c r="A193" s="316"/>
      <c r="K193" s="316"/>
      <c r="U193" s="316"/>
      <c r="AE193" s="316"/>
      <c r="AO193" s="316"/>
      <c r="AY193" s="316"/>
      <c r="AZ193" s="316"/>
      <c r="BI193" s="316"/>
      <c r="BS193" s="316"/>
      <c r="CC193" s="316"/>
      <c r="CM193" s="316"/>
      <c r="CW193" s="316"/>
      <c r="DG193" s="316"/>
      <c r="DQ193" s="316"/>
      <c r="EA193" s="316"/>
      <c r="EK193" s="316"/>
      <c r="EU193" s="316"/>
      <c r="FE193" s="316"/>
      <c r="FO193" s="316"/>
      <c r="FY193" s="316"/>
      <c r="GI193" s="316"/>
      <c r="GS193" s="316"/>
      <c r="HC193" s="316"/>
      <c r="HM193" s="316"/>
      <c r="HW193" s="316"/>
    </row>
    <row r="194" s="3" customFormat="true" x14ac:dyDescent="0.25">
      <c r="A194" s="316"/>
      <c r="K194" s="316"/>
      <c r="U194" s="316"/>
      <c r="AE194" s="316"/>
      <c r="AO194" s="316"/>
      <c r="AY194" s="316"/>
      <c r="AZ194" s="316"/>
      <c r="BI194" s="316"/>
      <c r="BS194" s="316"/>
      <c r="CC194" s="316"/>
      <c r="CM194" s="316"/>
      <c r="CW194" s="316"/>
      <c r="DG194" s="316"/>
      <c r="DQ194" s="316"/>
      <c r="EA194" s="316"/>
      <c r="EK194" s="316"/>
      <c r="EU194" s="316"/>
      <c r="FE194" s="316"/>
      <c r="FO194" s="316"/>
      <c r="FY194" s="316"/>
      <c r="GI194" s="316"/>
      <c r="GS194" s="316"/>
      <c r="HC194" s="316"/>
      <c r="HM194" s="316"/>
      <c r="HW194" s="316"/>
    </row>
    <row r="195" s="3" customFormat="true" x14ac:dyDescent="0.25">
      <c r="A195" s="316"/>
      <c r="K195" s="316"/>
      <c r="U195" s="316"/>
      <c r="AE195" s="316"/>
      <c r="AO195" s="316"/>
      <c r="AY195" s="316"/>
      <c r="AZ195" s="316"/>
      <c r="BI195" s="316"/>
      <c r="BS195" s="316"/>
      <c r="CC195" s="316"/>
      <c r="CM195" s="316"/>
      <c r="CW195" s="316"/>
      <c r="DG195" s="316"/>
      <c r="DQ195" s="316"/>
      <c r="EA195" s="316"/>
      <c r="EK195" s="316"/>
      <c r="EU195" s="316"/>
      <c r="FE195" s="316"/>
      <c r="FO195" s="316"/>
      <c r="FY195" s="316"/>
      <c r="GI195" s="316"/>
      <c r="GS195" s="316"/>
      <c r="HC195" s="316"/>
      <c r="HM195" s="316"/>
      <c r="HW195" s="316"/>
    </row>
    <row r="196" s="3" customFormat="true" x14ac:dyDescent="0.25">
      <c r="A196" s="316"/>
      <c r="K196" s="316"/>
      <c r="U196" s="316"/>
      <c r="AE196" s="316"/>
      <c r="AO196" s="316"/>
      <c r="AY196" s="316"/>
      <c r="AZ196" s="316"/>
      <c r="BI196" s="316"/>
      <c r="BS196" s="316"/>
      <c r="CC196" s="316"/>
      <c r="CM196" s="316"/>
      <c r="CW196" s="316"/>
      <c r="DG196" s="316"/>
      <c r="DQ196" s="316"/>
      <c r="EA196" s="316"/>
      <c r="EK196" s="316"/>
      <c r="EU196" s="316"/>
      <c r="FE196" s="316"/>
      <c r="FO196" s="316"/>
      <c r="FY196" s="316"/>
      <c r="GI196" s="316"/>
      <c r="GS196" s="316"/>
      <c r="HC196" s="316"/>
      <c r="HM196" s="316"/>
      <c r="HW196" s="316"/>
    </row>
    <row r="197" s="3" customFormat="true" x14ac:dyDescent="0.25">
      <c r="A197" s="316"/>
      <c r="K197" s="316"/>
      <c r="U197" s="316"/>
      <c r="AE197" s="316"/>
      <c r="AO197" s="316"/>
      <c r="AY197" s="316"/>
      <c r="AZ197" s="316"/>
      <c r="BI197" s="316"/>
      <c r="BS197" s="316"/>
      <c r="CC197" s="316"/>
      <c r="CM197" s="316"/>
      <c r="CW197" s="316"/>
      <c r="DG197" s="316"/>
      <c r="DQ197" s="316"/>
      <c r="EA197" s="316"/>
      <c r="EK197" s="316"/>
      <c r="EU197" s="316"/>
      <c r="FE197" s="316"/>
      <c r="FO197" s="316"/>
      <c r="FY197" s="316"/>
      <c r="GI197" s="316"/>
      <c r="GS197" s="316"/>
      <c r="HC197" s="316"/>
      <c r="HM197" s="316"/>
      <c r="HW197" s="316"/>
    </row>
    <row r="198" s="3" customFormat="true" x14ac:dyDescent="0.25">
      <c r="A198" s="316"/>
      <c r="K198" s="316"/>
      <c r="U198" s="316"/>
      <c r="AE198" s="316"/>
      <c r="AO198" s="316"/>
      <c r="AY198" s="316"/>
      <c r="AZ198" s="316"/>
      <c r="BI198" s="316"/>
      <c r="BS198" s="316"/>
      <c r="CC198" s="316"/>
      <c r="CM198" s="316"/>
      <c r="CW198" s="316"/>
      <c r="DG198" s="316"/>
      <c r="DQ198" s="316"/>
      <c r="EA198" s="316"/>
      <c r="EK198" s="316"/>
      <c r="EU198" s="316"/>
      <c r="FE198" s="316"/>
      <c r="FO198" s="316"/>
      <c r="FY198" s="316"/>
      <c r="GI198" s="316"/>
      <c r="GS198" s="316"/>
      <c r="HC198" s="316"/>
      <c r="HM198" s="316"/>
      <c r="HW198" s="316"/>
    </row>
    <row r="199" s="3" customFormat="true" x14ac:dyDescent="0.25">
      <c r="A199" s="316"/>
      <c r="K199" s="316"/>
      <c r="U199" s="316"/>
      <c r="AE199" s="316"/>
      <c r="AO199" s="316"/>
      <c r="AY199" s="316"/>
      <c r="AZ199" s="316"/>
      <c r="BI199" s="316"/>
      <c r="BS199" s="316"/>
      <c r="CC199" s="316"/>
      <c r="CM199" s="316"/>
      <c r="CW199" s="316"/>
      <c r="DG199" s="316"/>
      <c r="DQ199" s="316"/>
      <c r="EA199" s="316"/>
      <c r="EK199" s="316"/>
      <c r="EU199" s="316"/>
      <c r="FE199" s="316"/>
      <c r="FO199" s="316"/>
      <c r="FY199" s="316"/>
      <c r="GI199" s="316"/>
      <c r="GS199" s="316"/>
      <c r="HC199" s="316"/>
      <c r="HM199" s="316"/>
      <c r="HW199" s="316"/>
    </row>
    <row r="200" s="3" customFormat="true" x14ac:dyDescent="0.25">
      <c r="A200" s="316"/>
      <c r="K200" s="316"/>
      <c r="U200" s="316"/>
      <c r="AE200" s="316"/>
      <c r="AO200" s="316"/>
      <c r="AY200" s="316"/>
      <c r="AZ200" s="316"/>
      <c r="BI200" s="316"/>
      <c r="BS200" s="316"/>
      <c r="CC200" s="316"/>
      <c r="CM200" s="316"/>
      <c r="CW200" s="316"/>
      <c r="DG200" s="316"/>
      <c r="DQ200" s="316"/>
      <c r="EA200" s="316"/>
      <c r="EK200" s="316"/>
      <c r="EU200" s="316"/>
      <c r="FE200" s="316"/>
      <c r="FO200" s="316"/>
      <c r="FY200" s="316"/>
      <c r="GI200" s="316"/>
      <c r="GS200" s="316"/>
      <c r="HC200" s="316"/>
      <c r="HM200" s="316"/>
      <c r="HW200" s="316"/>
    </row>
    <row r="201" s="3" customFormat="true" x14ac:dyDescent="0.25">
      <c r="A201" s="316"/>
      <c r="K201" s="316"/>
      <c r="U201" s="316"/>
      <c r="AE201" s="316"/>
      <c r="AO201" s="316"/>
      <c r="AY201" s="316"/>
      <c r="AZ201" s="316"/>
      <c r="BI201" s="316"/>
      <c r="BS201" s="316"/>
      <c r="CC201" s="316"/>
      <c r="CM201" s="316"/>
      <c r="CW201" s="316"/>
      <c r="DG201" s="316"/>
      <c r="DQ201" s="316"/>
      <c r="EA201" s="316"/>
      <c r="EK201" s="316"/>
      <c r="EU201" s="316"/>
      <c r="FE201" s="316"/>
      <c r="FO201" s="316"/>
      <c r="FY201" s="316"/>
      <c r="GI201" s="316"/>
      <c r="GS201" s="316"/>
      <c r="HC201" s="316"/>
      <c r="HM201" s="316"/>
      <c r="HW201" s="316"/>
    </row>
    <row r="202" s="3" customFormat="true" x14ac:dyDescent="0.25">
      <c r="A202" s="316"/>
      <c r="K202" s="316"/>
      <c r="U202" s="316"/>
      <c r="AE202" s="316"/>
      <c r="AO202" s="316"/>
      <c r="AY202" s="316"/>
      <c r="AZ202" s="316"/>
      <c r="BI202" s="316"/>
      <c r="BS202" s="316"/>
      <c r="CC202" s="316"/>
      <c r="CM202" s="316"/>
      <c r="CW202" s="316"/>
      <c r="DG202" s="316"/>
      <c r="DQ202" s="316"/>
      <c r="EA202" s="316"/>
      <c r="EK202" s="316"/>
      <c r="EU202" s="316"/>
      <c r="FE202" s="316"/>
      <c r="FO202" s="316"/>
      <c r="FY202" s="316"/>
      <c r="GI202" s="316"/>
      <c r="GS202" s="316"/>
      <c r="HC202" s="316"/>
      <c r="HM202" s="316"/>
      <c r="HW202" s="316"/>
    </row>
    <row r="203" s="3" customFormat="true" x14ac:dyDescent="0.25">
      <c r="A203" s="316"/>
      <c r="K203" s="316"/>
      <c r="U203" s="316"/>
      <c r="AE203" s="316"/>
      <c r="AO203" s="316"/>
      <c r="AY203" s="316"/>
      <c r="AZ203" s="316"/>
      <c r="BI203" s="316"/>
      <c r="BS203" s="316"/>
      <c r="CC203" s="316"/>
      <c r="CM203" s="316"/>
      <c r="CW203" s="316"/>
      <c r="DG203" s="316"/>
      <c r="DQ203" s="316"/>
      <c r="EA203" s="316"/>
      <c r="EK203" s="316"/>
      <c r="EU203" s="316"/>
      <c r="FE203" s="316"/>
      <c r="FO203" s="316"/>
      <c r="FY203" s="316"/>
      <c r="GI203" s="316"/>
      <c r="GS203" s="316"/>
      <c r="HC203" s="316"/>
      <c r="HM203" s="316"/>
      <c r="HW203" s="316"/>
    </row>
    <row r="204" s="3" customFormat="true" x14ac:dyDescent="0.25">
      <c r="A204" s="316"/>
      <c r="K204" s="316"/>
      <c r="U204" s="316"/>
      <c r="AE204" s="316"/>
      <c r="AO204" s="316"/>
      <c r="AY204" s="316"/>
      <c r="AZ204" s="316"/>
      <c r="BI204" s="316"/>
      <c r="BS204" s="316"/>
      <c r="CC204" s="316"/>
      <c r="CM204" s="316"/>
      <c r="CW204" s="316"/>
      <c r="DG204" s="316"/>
      <c r="DQ204" s="316"/>
      <c r="EA204" s="316"/>
      <c r="EK204" s="316"/>
      <c r="EU204" s="316"/>
      <c r="FE204" s="316"/>
      <c r="FO204" s="316"/>
      <c r="FY204" s="316"/>
      <c r="GI204" s="316"/>
      <c r="GS204" s="316"/>
      <c r="HC204" s="316"/>
      <c r="HM204" s="316"/>
      <c r="HW204" s="316"/>
    </row>
    <row r="205" s="3" customFormat="true" x14ac:dyDescent="0.25">
      <c r="A205" s="316"/>
      <c r="K205" s="316"/>
      <c r="U205" s="316"/>
      <c r="AE205" s="316"/>
      <c r="AO205" s="316"/>
      <c r="AY205" s="316"/>
      <c r="AZ205" s="316"/>
      <c r="BI205" s="316"/>
      <c r="BS205" s="316"/>
      <c r="CC205" s="316"/>
      <c r="CM205" s="316"/>
      <c r="CW205" s="316"/>
      <c r="DG205" s="316"/>
      <c r="DQ205" s="316"/>
      <c r="EA205" s="316"/>
      <c r="EK205" s="316"/>
      <c r="EU205" s="316"/>
      <c r="FE205" s="316"/>
      <c r="FO205" s="316"/>
      <c r="FY205" s="316"/>
      <c r="GI205" s="316"/>
      <c r="GS205" s="316"/>
      <c r="HC205" s="316"/>
      <c r="HM205" s="316"/>
      <c r="HW205" s="316"/>
    </row>
    <row r="206" s="3" customFormat="true" x14ac:dyDescent="0.25">
      <c r="A206" s="316"/>
      <c r="K206" s="316"/>
      <c r="U206" s="316"/>
      <c r="AE206" s="316"/>
      <c r="AO206" s="316"/>
      <c r="AY206" s="316"/>
      <c r="AZ206" s="316"/>
      <c r="BI206" s="316"/>
      <c r="BS206" s="316"/>
      <c r="CC206" s="316"/>
      <c r="CM206" s="316"/>
      <c r="CW206" s="316"/>
      <c r="DG206" s="316"/>
      <c r="DQ206" s="316"/>
      <c r="EA206" s="316"/>
      <c r="EK206" s="316"/>
      <c r="EU206" s="316"/>
      <c r="FE206" s="316"/>
      <c r="FO206" s="316"/>
      <c r="FY206" s="316"/>
      <c r="GI206" s="316"/>
      <c r="GS206" s="316"/>
      <c r="HC206" s="316"/>
      <c r="HM206" s="316"/>
      <c r="HW206" s="316"/>
    </row>
    <row r="207" s="3" customFormat="true" x14ac:dyDescent="0.25">
      <c r="A207" s="316"/>
      <c r="K207" s="316"/>
      <c r="U207" s="316"/>
      <c r="AE207" s="316"/>
      <c r="AO207" s="316"/>
      <c r="AY207" s="316"/>
      <c r="AZ207" s="316"/>
      <c r="BI207" s="316"/>
      <c r="BS207" s="316"/>
      <c r="CC207" s="316"/>
      <c r="CM207" s="316"/>
      <c r="CW207" s="316"/>
      <c r="DG207" s="316"/>
      <c r="DQ207" s="316"/>
      <c r="EA207" s="316"/>
      <c r="EK207" s="316"/>
      <c r="EU207" s="316"/>
      <c r="FE207" s="316"/>
      <c r="FO207" s="316"/>
      <c r="FY207" s="316"/>
      <c r="GI207" s="316"/>
      <c r="GS207" s="316"/>
      <c r="HC207" s="316"/>
      <c r="HM207" s="316"/>
      <c r="HW207" s="316"/>
    </row>
    <row r="208" s="3" customFormat="true" x14ac:dyDescent="0.25">
      <c r="A208" s="316"/>
      <c r="K208" s="316"/>
      <c r="U208" s="316"/>
      <c r="AE208" s="316"/>
      <c r="AO208" s="316"/>
      <c r="AY208" s="316"/>
      <c r="AZ208" s="316"/>
      <c r="BI208" s="316"/>
      <c r="BS208" s="316"/>
      <c r="CC208" s="316"/>
      <c r="CM208" s="316"/>
      <c r="CW208" s="316"/>
      <c r="DG208" s="316"/>
      <c r="DQ208" s="316"/>
      <c r="EA208" s="316"/>
      <c r="EK208" s="316"/>
      <c r="EU208" s="316"/>
      <c r="FE208" s="316"/>
      <c r="FO208" s="316"/>
      <c r="FY208" s="316"/>
      <c r="GI208" s="316"/>
      <c r="GS208" s="316"/>
      <c r="HC208" s="316"/>
      <c r="HM208" s="316"/>
      <c r="HW208" s="316"/>
    </row>
    <row r="209" s="3" customFormat="true" x14ac:dyDescent="0.25">
      <c r="A209" s="316"/>
      <c r="K209" s="316"/>
      <c r="U209" s="316"/>
      <c r="AE209" s="316"/>
      <c r="AO209" s="316"/>
      <c r="AY209" s="316"/>
      <c r="AZ209" s="316"/>
      <c r="BI209" s="316"/>
      <c r="BS209" s="316"/>
      <c r="CC209" s="316"/>
      <c r="CM209" s="316"/>
      <c r="CW209" s="316"/>
      <c r="DG209" s="316"/>
      <c r="DQ209" s="316"/>
      <c r="EA209" s="316"/>
      <c r="EK209" s="316"/>
      <c r="EU209" s="316"/>
      <c r="FE209" s="316"/>
      <c r="FO209" s="316"/>
      <c r="FY209" s="316"/>
      <c r="GI209" s="316"/>
      <c r="GS209" s="316"/>
      <c r="HC209" s="316"/>
      <c r="HM209" s="316"/>
      <c r="HW209" s="316"/>
    </row>
    <row r="210" s="3" customFormat="true" x14ac:dyDescent="0.25">
      <c r="A210" s="316"/>
      <c r="K210" s="316"/>
      <c r="U210" s="316"/>
      <c r="AE210" s="316"/>
      <c r="AO210" s="316"/>
      <c r="AY210" s="316"/>
      <c r="AZ210" s="316"/>
      <c r="BI210" s="316"/>
      <c r="BS210" s="316"/>
      <c r="CC210" s="316"/>
      <c r="CM210" s="316"/>
      <c r="CW210" s="316"/>
      <c r="DG210" s="316"/>
      <c r="DQ210" s="316"/>
      <c r="EA210" s="316"/>
      <c r="EK210" s="316"/>
      <c r="EU210" s="316"/>
      <c r="FE210" s="316"/>
      <c r="FO210" s="316"/>
      <c r="FY210" s="316"/>
      <c r="GI210" s="316"/>
      <c r="GS210" s="316"/>
      <c r="HC210" s="316"/>
      <c r="HM210" s="316"/>
      <c r="HW210" s="316"/>
    </row>
    <row r="211" s="3" customFormat="true" x14ac:dyDescent="0.25">
      <c r="A211" s="316"/>
      <c r="K211" s="316"/>
      <c r="U211" s="316"/>
      <c r="AE211" s="316"/>
      <c r="AO211" s="316"/>
      <c r="AY211" s="316"/>
      <c r="AZ211" s="316"/>
      <c r="BI211" s="316"/>
      <c r="BS211" s="316"/>
      <c r="CC211" s="316"/>
      <c r="CM211" s="316"/>
      <c r="CW211" s="316"/>
      <c r="DG211" s="316"/>
      <c r="DQ211" s="316"/>
      <c r="EA211" s="316"/>
      <c r="EK211" s="316"/>
      <c r="EU211" s="316"/>
      <c r="FE211" s="316"/>
      <c r="FO211" s="316"/>
      <c r="FY211" s="316"/>
      <c r="GI211" s="316"/>
      <c r="GS211" s="316"/>
      <c r="HC211" s="316"/>
      <c r="HM211" s="316"/>
      <c r="HW211" s="316"/>
    </row>
    <row r="212" s="3" customFormat="true" x14ac:dyDescent="0.25">
      <c r="A212" s="316"/>
      <c r="K212" s="316"/>
      <c r="U212" s="316"/>
      <c r="AE212" s="316"/>
      <c r="AO212" s="316"/>
      <c r="AY212" s="316"/>
      <c r="AZ212" s="316"/>
      <c r="BI212" s="316"/>
      <c r="BS212" s="316"/>
      <c r="CC212" s="316"/>
      <c r="CM212" s="316"/>
      <c r="CW212" s="316"/>
      <c r="DG212" s="316"/>
      <c r="DQ212" s="316"/>
      <c r="EA212" s="316"/>
      <c r="EK212" s="316"/>
      <c r="EU212" s="316"/>
      <c r="FE212" s="316"/>
      <c r="FO212" s="316"/>
      <c r="FY212" s="316"/>
      <c r="GI212" s="316"/>
      <c r="GS212" s="316"/>
      <c r="HC212" s="316"/>
      <c r="HM212" s="316"/>
      <c r="HW212" s="316"/>
    </row>
    <row r="213" s="3" customFormat="true" x14ac:dyDescent="0.25">
      <c r="A213" s="316"/>
      <c r="K213" s="316"/>
      <c r="U213" s="316"/>
      <c r="AE213" s="316"/>
      <c r="AO213" s="316"/>
      <c r="AY213" s="316"/>
      <c r="AZ213" s="316"/>
      <c r="BI213" s="316"/>
      <c r="BS213" s="316"/>
      <c r="CC213" s="316"/>
      <c r="CM213" s="316"/>
      <c r="CW213" s="316"/>
      <c r="DG213" s="316"/>
      <c r="DQ213" s="316"/>
      <c r="EA213" s="316"/>
      <c r="EK213" s="316"/>
      <c r="EU213" s="316"/>
      <c r="FE213" s="316"/>
      <c r="FO213" s="316"/>
      <c r="FY213" s="316"/>
      <c r="GI213" s="316"/>
      <c r="GS213" s="316"/>
      <c r="HC213" s="316"/>
      <c r="HM213" s="316"/>
      <c r="HW213" s="316"/>
    </row>
    <row r="214" s="3" customFormat="true" x14ac:dyDescent="0.25">
      <c r="A214" s="316"/>
      <c r="K214" s="316"/>
      <c r="U214" s="316"/>
      <c r="AE214" s="316"/>
      <c r="AO214" s="316"/>
      <c r="AY214" s="316"/>
      <c r="AZ214" s="316"/>
      <c r="BI214" s="316"/>
      <c r="BS214" s="316"/>
      <c r="CC214" s="316"/>
      <c r="CM214" s="316"/>
      <c r="CW214" s="316"/>
      <c r="DG214" s="316"/>
      <c r="DQ214" s="316"/>
      <c r="EA214" s="316"/>
      <c r="EK214" s="316"/>
      <c r="EU214" s="316"/>
      <c r="FE214" s="316"/>
      <c r="FO214" s="316"/>
      <c r="FY214" s="316"/>
      <c r="GI214" s="316"/>
      <c r="GS214" s="316"/>
      <c r="HC214" s="316"/>
      <c r="HM214" s="316"/>
      <c r="HW214" s="316"/>
    </row>
    <row r="215" s="3" customFormat="true" x14ac:dyDescent="0.25">
      <c r="A215" s="316"/>
      <c r="K215" s="316"/>
      <c r="U215" s="316"/>
      <c r="AE215" s="316"/>
      <c r="AO215" s="316"/>
      <c r="AY215" s="316"/>
      <c r="AZ215" s="316"/>
      <c r="BI215" s="316"/>
      <c r="BS215" s="316"/>
      <c r="CC215" s="316"/>
      <c r="CM215" s="316"/>
      <c r="CW215" s="316"/>
      <c r="DG215" s="316"/>
      <c r="DQ215" s="316"/>
      <c r="EA215" s="316"/>
      <c r="EK215" s="316"/>
      <c r="EU215" s="316"/>
      <c r="FE215" s="316"/>
      <c r="FO215" s="316"/>
      <c r="FY215" s="316"/>
      <c r="GI215" s="316"/>
      <c r="GS215" s="316"/>
      <c r="HC215" s="316"/>
      <c r="HM215" s="316"/>
      <c r="HW215" s="316"/>
    </row>
    <row r="216" s="3" customFormat="true" x14ac:dyDescent="0.25">
      <c r="A216" s="316"/>
      <c r="K216" s="316"/>
      <c r="U216" s="316"/>
      <c r="AE216" s="316"/>
      <c r="AO216" s="316"/>
      <c r="AY216" s="316"/>
      <c r="AZ216" s="316"/>
      <c r="BI216" s="316"/>
      <c r="BS216" s="316"/>
      <c r="CC216" s="316"/>
      <c r="CM216" s="316"/>
      <c r="CW216" s="316"/>
      <c r="DG216" s="316"/>
      <c r="DQ216" s="316"/>
      <c r="EA216" s="316"/>
      <c r="EK216" s="316"/>
      <c r="EU216" s="316"/>
      <c r="FE216" s="316"/>
      <c r="FO216" s="316"/>
      <c r="FY216" s="316"/>
      <c r="GI216" s="316"/>
      <c r="GS216" s="316"/>
      <c r="HC216" s="316"/>
      <c r="HM216" s="316"/>
      <c r="HW216" s="316"/>
    </row>
    <row r="217" s="3" customFormat="true" x14ac:dyDescent="0.25">
      <c r="A217" s="316"/>
      <c r="K217" s="316"/>
      <c r="U217" s="316"/>
      <c r="AE217" s="316"/>
      <c r="AO217" s="316"/>
      <c r="AY217" s="316"/>
      <c r="AZ217" s="316"/>
      <c r="BI217" s="316"/>
      <c r="BS217" s="316"/>
      <c r="CC217" s="316"/>
      <c r="CM217" s="316"/>
      <c r="CW217" s="316"/>
      <c r="DG217" s="316"/>
      <c r="DQ217" s="316"/>
      <c r="EA217" s="316"/>
      <c r="EK217" s="316"/>
      <c r="EU217" s="316"/>
      <c r="FE217" s="316"/>
      <c r="FO217" s="316"/>
      <c r="FY217" s="316"/>
      <c r="GI217" s="316"/>
      <c r="GS217" s="316"/>
      <c r="HC217" s="316"/>
      <c r="HM217" s="316"/>
      <c r="HW217" s="316"/>
    </row>
    <row r="218" s="3" customFormat="true" x14ac:dyDescent="0.25">
      <c r="A218" s="316"/>
      <c r="K218" s="316"/>
      <c r="U218" s="316"/>
      <c r="AE218" s="316"/>
      <c r="AO218" s="316"/>
      <c r="AY218" s="316"/>
      <c r="AZ218" s="316"/>
      <c r="BI218" s="316"/>
      <c r="BS218" s="316"/>
      <c r="CC218" s="316"/>
      <c r="CM218" s="316"/>
      <c r="CW218" s="316"/>
      <c r="DG218" s="316"/>
      <c r="DQ218" s="316"/>
      <c r="EA218" s="316"/>
      <c r="EK218" s="316"/>
      <c r="EU218" s="316"/>
      <c r="FE218" s="316"/>
      <c r="FO218" s="316"/>
      <c r="FY218" s="316"/>
      <c r="GI218" s="316"/>
      <c r="GS218" s="316"/>
      <c r="HC218" s="316"/>
      <c r="HM218" s="316"/>
      <c r="HW218" s="316"/>
    </row>
    <row r="219" s="3" customFormat="true" x14ac:dyDescent="0.25">
      <c r="A219" s="316"/>
      <c r="K219" s="316"/>
      <c r="U219" s="316"/>
      <c r="AE219" s="316"/>
      <c r="AO219" s="316"/>
      <c r="AY219" s="316"/>
      <c r="AZ219" s="316"/>
      <c r="BI219" s="316"/>
      <c r="BS219" s="316"/>
      <c r="CC219" s="316"/>
      <c r="CM219" s="316"/>
      <c r="CW219" s="316"/>
      <c r="DG219" s="316"/>
      <c r="DQ219" s="316"/>
      <c r="EA219" s="316"/>
      <c r="EK219" s="316"/>
      <c r="EU219" s="316"/>
      <c r="FE219" s="316"/>
      <c r="FO219" s="316"/>
      <c r="FY219" s="316"/>
      <c r="GI219" s="316"/>
      <c r="GS219" s="316"/>
      <c r="HC219" s="316"/>
      <c r="HM219" s="316"/>
      <c r="HW219" s="316"/>
    </row>
    <row r="220" s="3" customFormat="true" x14ac:dyDescent="0.25">
      <c r="A220" s="316"/>
      <c r="K220" s="316"/>
      <c r="U220" s="316"/>
      <c r="AE220" s="316"/>
      <c r="AO220" s="316"/>
      <c r="AY220" s="316"/>
      <c r="AZ220" s="316"/>
      <c r="BI220" s="316"/>
      <c r="BS220" s="316"/>
      <c r="CC220" s="316"/>
      <c r="CM220" s="316"/>
      <c r="CW220" s="316"/>
      <c r="DG220" s="316"/>
      <c r="DQ220" s="316"/>
      <c r="EA220" s="316"/>
      <c r="EK220" s="316"/>
      <c r="EU220" s="316"/>
      <c r="FE220" s="316"/>
      <c r="FO220" s="316"/>
      <c r="FY220" s="316"/>
      <c r="GI220" s="316"/>
      <c r="GS220" s="316"/>
      <c r="HC220" s="316"/>
      <c r="HM220" s="316"/>
      <c r="HW220" s="316"/>
    </row>
    <row r="221" s="3" customFormat="true" x14ac:dyDescent="0.25">
      <c r="A221" s="316"/>
      <c r="K221" s="316"/>
      <c r="U221" s="316"/>
      <c r="AE221" s="316"/>
      <c r="AO221" s="316"/>
      <c r="AY221" s="316"/>
      <c r="AZ221" s="316"/>
      <c r="BI221" s="316"/>
      <c r="BS221" s="316"/>
      <c r="CC221" s="316"/>
      <c r="CM221" s="316"/>
      <c r="CW221" s="316"/>
      <c r="DG221" s="316"/>
      <c r="DQ221" s="316"/>
      <c r="EA221" s="316"/>
      <c r="EK221" s="316"/>
      <c r="EU221" s="316"/>
      <c r="FE221" s="316"/>
      <c r="FO221" s="316"/>
      <c r="FY221" s="316"/>
      <c r="GI221" s="316"/>
      <c r="GS221" s="316"/>
      <c r="HC221" s="316"/>
      <c r="HM221" s="316"/>
      <c r="HW221" s="316"/>
    </row>
    <row r="222" s="3" customFormat="true" x14ac:dyDescent="0.25">
      <c r="A222" s="316"/>
      <c r="K222" s="316"/>
      <c r="U222" s="316"/>
      <c r="AE222" s="316"/>
      <c r="AO222" s="316"/>
      <c r="AY222" s="316"/>
      <c r="AZ222" s="316"/>
      <c r="BI222" s="316"/>
      <c r="BS222" s="316"/>
      <c r="CC222" s="316"/>
      <c r="CM222" s="316"/>
      <c r="CW222" s="316"/>
      <c r="DG222" s="316"/>
      <c r="DQ222" s="316"/>
      <c r="EA222" s="316"/>
      <c r="EK222" s="316"/>
      <c r="EU222" s="316"/>
      <c r="FE222" s="316"/>
      <c r="FO222" s="316"/>
      <c r="FY222" s="316"/>
      <c r="GI222" s="316"/>
      <c r="GS222" s="316"/>
      <c r="HC222" s="316"/>
      <c r="HM222" s="316"/>
      <c r="HW222" s="316"/>
    </row>
    <row r="223" s="3" customFormat="true" x14ac:dyDescent="0.25">
      <c r="A223" s="316"/>
      <c r="K223" s="316"/>
      <c r="U223" s="316"/>
      <c r="AE223" s="316"/>
      <c r="AO223" s="316"/>
      <c r="AY223" s="316"/>
      <c r="AZ223" s="316"/>
      <c r="BI223" s="316"/>
      <c r="BS223" s="316"/>
      <c r="CC223" s="316"/>
      <c r="CM223" s="316"/>
      <c r="CW223" s="316"/>
      <c r="DG223" s="316"/>
      <c r="DQ223" s="316"/>
      <c r="EA223" s="316"/>
      <c r="EK223" s="316"/>
      <c r="EU223" s="316"/>
      <c r="FE223" s="316"/>
      <c r="FO223" s="316"/>
      <c r="FY223" s="316"/>
      <c r="GI223" s="316"/>
      <c r="GS223" s="316"/>
      <c r="HC223" s="316"/>
      <c r="HM223" s="316"/>
      <c r="HW223" s="316"/>
    </row>
    <row r="224" s="3" customFormat="true" x14ac:dyDescent="0.25">
      <c r="A224" s="316"/>
      <c r="K224" s="316"/>
      <c r="U224" s="316"/>
      <c r="AE224" s="316"/>
      <c r="AO224" s="316"/>
      <c r="AY224" s="316"/>
      <c r="AZ224" s="316"/>
      <c r="BI224" s="316"/>
      <c r="BS224" s="316"/>
      <c r="CC224" s="316"/>
      <c r="CM224" s="316"/>
      <c r="CW224" s="316"/>
      <c r="DG224" s="316"/>
      <c r="DQ224" s="316"/>
      <c r="EA224" s="316"/>
      <c r="EK224" s="316"/>
      <c r="EU224" s="316"/>
      <c r="FE224" s="316"/>
      <c r="FO224" s="316"/>
      <c r="FY224" s="316"/>
      <c r="GI224" s="316"/>
      <c r="GS224" s="316"/>
      <c r="HC224" s="316"/>
      <c r="HM224" s="316"/>
      <c r="HW224" s="316"/>
    </row>
    <row r="225" s="3" customFormat="true" x14ac:dyDescent="0.25">
      <c r="A225" s="316"/>
      <c r="K225" s="316"/>
      <c r="U225" s="316"/>
      <c r="AE225" s="316"/>
      <c r="AO225" s="316"/>
      <c r="AY225" s="316"/>
      <c r="AZ225" s="316"/>
      <c r="BI225" s="316"/>
      <c r="BS225" s="316"/>
      <c r="CC225" s="316"/>
      <c r="CM225" s="316"/>
      <c r="CW225" s="316"/>
      <c r="DG225" s="316"/>
      <c r="DQ225" s="316"/>
      <c r="EA225" s="316"/>
      <c r="EK225" s="316"/>
      <c r="EU225" s="316"/>
      <c r="FE225" s="316"/>
      <c r="FO225" s="316"/>
      <c r="FY225" s="316"/>
      <c r="GI225" s="316"/>
      <c r="GS225" s="316"/>
      <c r="HC225" s="316"/>
      <c r="HM225" s="316"/>
      <c r="HW225" s="316"/>
    </row>
    <row r="226" s="3" customFormat="true" x14ac:dyDescent="0.25">
      <c r="A226" s="316"/>
      <c r="K226" s="316"/>
      <c r="U226" s="316"/>
      <c r="AE226" s="316"/>
      <c r="AO226" s="316"/>
      <c r="AY226" s="316"/>
      <c r="AZ226" s="316"/>
      <c r="BI226" s="316"/>
      <c r="BS226" s="316"/>
      <c r="CC226" s="316"/>
      <c r="CM226" s="316"/>
      <c r="CW226" s="316"/>
      <c r="DG226" s="316"/>
      <c r="DQ226" s="316"/>
      <c r="EA226" s="316"/>
      <c r="EK226" s="316"/>
      <c r="EU226" s="316"/>
      <c r="FE226" s="316"/>
      <c r="FO226" s="316"/>
      <c r="FY226" s="316"/>
      <c r="GI226" s="316"/>
      <c r="GS226" s="316"/>
      <c r="HC226" s="316"/>
      <c r="HM226" s="316"/>
      <c r="HW226" s="316"/>
    </row>
    <row r="227" s="3" customFormat="true" x14ac:dyDescent="0.25">
      <c r="A227" s="316"/>
      <c r="K227" s="316"/>
      <c r="U227" s="316"/>
      <c r="AE227" s="316"/>
      <c r="AO227" s="316"/>
      <c r="AY227" s="316"/>
      <c r="AZ227" s="316"/>
      <c r="BI227" s="316"/>
      <c r="BS227" s="316"/>
      <c r="CC227" s="316"/>
      <c r="CM227" s="316"/>
      <c r="CW227" s="316"/>
      <c r="DG227" s="316"/>
      <c r="DQ227" s="316"/>
      <c r="EA227" s="316"/>
      <c r="EK227" s="316"/>
      <c r="EU227" s="316"/>
      <c r="FE227" s="316"/>
      <c r="FO227" s="316"/>
      <c r="FY227" s="316"/>
      <c r="GI227" s="316"/>
      <c r="GS227" s="316"/>
      <c r="HC227" s="316"/>
      <c r="HM227" s="316"/>
      <c r="HW227" s="316"/>
    </row>
    <row r="228" s="3" customFormat="true" x14ac:dyDescent="0.25">
      <c r="A228" s="316"/>
      <c r="K228" s="316"/>
      <c r="U228" s="316"/>
      <c r="AE228" s="316"/>
      <c r="AO228" s="316"/>
      <c r="AY228" s="316"/>
      <c r="AZ228" s="316"/>
      <c r="BI228" s="316"/>
      <c r="BS228" s="316"/>
      <c r="CC228" s="316"/>
      <c r="CM228" s="316"/>
      <c r="CW228" s="316"/>
      <c r="DG228" s="316"/>
      <c r="DQ228" s="316"/>
      <c r="EA228" s="316"/>
      <c r="EK228" s="316"/>
      <c r="EU228" s="316"/>
      <c r="FE228" s="316"/>
      <c r="FO228" s="316"/>
      <c r="FY228" s="316"/>
      <c r="GI228" s="316"/>
      <c r="GS228" s="316"/>
      <c r="HC228" s="316"/>
      <c r="HM228" s="316"/>
      <c r="HW228" s="316"/>
    </row>
    <row r="229" s="3" customFormat="true" x14ac:dyDescent="0.25">
      <c r="A229" s="316"/>
      <c r="K229" s="316"/>
      <c r="U229" s="316"/>
      <c r="AE229" s="316"/>
      <c r="AO229" s="316"/>
      <c r="AY229" s="316"/>
      <c r="AZ229" s="316"/>
      <c r="BI229" s="316"/>
      <c r="BS229" s="316"/>
      <c r="CC229" s="316"/>
      <c r="CM229" s="316"/>
      <c r="CW229" s="316"/>
      <c r="DG229" s="316"/>
      <c r="DQ229" s="316"/>
      <c r="EA229" s="316"/>
      <c r="EK229" s="316"/>
      <c r="EU229" s="316"/>
      <c r="FE229" s="316"/>
      <c r="FO229" s="316"/>
      <c r="FY229" s="316"/>
      <c r="GI229" s="316"/>
      <c r="GS229" s="316"/>
      <c r="HC229" s="316"/>
      <c r="HM229" s="316"/>
      <c r="HW229" s="316"/>
    </row>
    <row r="230" s="3" customFormat="true" x14ac:dyDescent="0.25">
      <c r="A230" s="316"/>
      <c r="K230" s="316"/>
      <c r="U230" s="316"/>
      <c r="AE230" s="316"/>
      <c r="AO230" s="316"/>
      <c r="AY230" s="316"/>
      <c r="AZ230" s="316"/>
      <c r="BI230" s="316"/>
      <c r="BS230" s="316"/>
      <c r="CC230" s="316"/>
      <c r="CM230" s="316"/>
      <c r="CW230" s="316"/>
      <c r="DG230" s="316"/>
      <c r="DQ230" s="316"/>
      <c r="EA230" s="316"/>
      <c r="EK230" s="316"/>
      <c r="EU230" s="316"/>
      <c r="FE230" s="316"/>
      <c r="FO230" s="316"/>
      <c r="FY230" s="316"/>
      <c r="GI230" s="316"/>
      <c r="GS230" s="316"/>
      <c r="HC230" s="316"/>
      <c r="HM230" s="316"/>
      <c r="HW230" s="316"/>
    </row>
    <row r="231" s="3" customFormat="true" x14ac:dyDescent="0.25">
      <c r="A231" s="316"/>
      <c r="K231" s="316"/>
      <c r="U231" s="316"/>
      <c r="AE231" s="316"/>
      <c r="AO231" s="316"/>
      <c r="AY231" s="316"/>
      <c r="AZ231" s="316"/>
      <c r="BI231" s="316"/>
      <c r="BS231" s="316"/>
      <c r="CC231" s="316"/>
      <c r="CM231" s="316"/>
      <c r="CW231" s="316"/>
      <c r="DG231" s="316"/>
      <c r="DQ231" s="316"/>
      <c r="EA231" s="316"/>
      <c r="EK231" s="316"/>
      <c r="EU231" s="316"/>
      <c r="FE231" s="316"/>
      <c r="FO231" s="316"/>
      <c r="FY231" s="316"/>
      <c r="GI231" s="316"/>
      <c r="GS231" s="316"/>
      <c r="HC231" s="316"/>
      <c r="HM231" s="316"/>
      <c r="HW231" s="316"/>
    </row>
    <row r="232" s="3" customFormat="true" x14ac:dyDescent="0.25">
      <c r="A232" s="316"/>
      <c r="K232" s="316"/>
      <c r="U232" s="316"/>
      <c r="AE232" s="316"/>
      <c r="AO232" s="316"/>
      <c r="AY232" s="316"/>
      <c r="AZ232" s="316"/>
      <c r="BI232" s="316"/>
      <c r="BS232" s="316"/>
      <c r="CC232" s="316"/>
      <c r="CM232" s="316"/>
      <c r="CW232" s="316"/>
      <c r="DG232" s="316"/>
      <c r="DQ232" s="316"/>
      <c r="EA232" s="316"/>
      <c r="EK232" s="316"/>
      <c r="EU232" s="316"/>
      <c r="FE232" s="316"/>
      <c r="FO232" s="316"/>
      <c r="FY232" s="316"/>
      <c r="GI232" s="316"/>
      <c r="GS232" s="316"/>
      <c r="HC232" s="316"/>
      <c r="HM232" s="316"/>
      <c r="HW232" s="316"/>
    </row>
    <row r="233" s="3" customFormat="true" x14ac:dyDescent="0.25">
      <c r="A233" s="316"/>
      <c r="K233" s="316"/>
      <c r="U233" s="316"/>
      <c r="AE233" s="316"/>
      <c r="AO233" s="316"/>
      <c r="AY233" s="316"/>
      <c r="AZ233" s="316"/>
      <c r="BI233" s="316"/>
      <c r="BS233" s="316"/>
      <c r="CC233" s="316"/>
      <c r="CM233" s="316"/>
      <c r="CW233" s="316"/>
      <c r="DG233" s="316"/>
      <c r="DQ233" s="316"/>
      <c r="EA233" s="316"/>
      <c r="EK233" s="316"/>
      <c r="EU233" s="316"/>
      <c r="FE233" s="316"/>
      <c r="FO233" s="316"/>
      <c r="FY233" s="316"/>
      <c r="GI233" s="316"/>
      <c r="GS233" s="316"/>
      <c r="HC233" s="316"/>
      <c r="HM233" s="316"/>
      <c r="HW233" s="316"/>
    </row>
    <row r="234" s="3" customFormat="true" x14ac:dyDescent="0.25">
      <c r="A234" s="316"/>
      <c r="K234" s="316"/>
      <c r="U234" s="316"/>
      <c r="AE234" s="316"/>
      <c r="AO234" s="316"/>
      <c r="AY234" s="316"/>
      <c r="AZ234" s="316"/>
      <c r="BI234" s="316"/>
      <c r="BS234" s="316"/>
      <c r="CC234" s="316"/>
      <c r="CM234" s="316"/>
      <c r="CW234" s="316"/>
      <c r="DG234" s="316"/>
      <c r="DQ234" s="316"/>
      <c r="EA234" s="316"/>
      <c r="EK234" s="316"/>
      <c r="EU234" s="316"/>
      <c r="FE234" s="316"/>
      <c r="FO234" s="316"/>
      <c r="FY234" s="316"/>
      <c r="GI234" s="316"/>
      <c r="GS234" s="316"/>
      <c r="HC234" s="316"/>
      <c r="HM234" s="316"/>
      <c r="HW234" s="316"/>
    </row>
    <row r="235" s="3" customFormat="true" x14ac:dyDescent="0.25">
      <c r="A235" s="316"/>
      <c r="K235" s="316"/>
      <c r="U235" s="316"/>
      <c r="AE235" s="316"/>
      <c r="AO235" s="316"/>
      <c r="AY235" s="316"/>
      <c r="AZ235" s="316"/>
      <c r="BI235" s="316"/>
      <c r="BS235" s="316"/>
      <c r="CC235" s="316"/>
      <c r="CM235" s="316"/>
      <c r="CW235" s="316"/>
      <c r="DG235" s="316"/>
      <c r="DQ235" s="316"/>
      <c r="EA235" s="316"/>
      <c r="EK235" s="316"/>
      <c r="EU235" s="316"/>
      <c r="FE235" s="316"/>
      <c r="FO235" s="316"/>
      <c r="FY235" s="316"/>
      <c r="GI235" s="316"/>
      <c r="GS235" s="316"/>
      <c r="HC235" s="316"/>
      <c r="HM235" s="316"/>
      <c r="HW235" s="316"/>
    </row>
    <row r="236" s="3" customFormat="true" x14ac:dyDescent="0.25">
      <c r="A236" s="316"/>
      <c r="K236" s="316"/>
      <c r="U236" s="316"/>
      <c r="AE236" s="316"/>
      <c r="AO236" s="316"/>
      <c r="AY236" s="316"/>
      <c r="AZ236" s="316"/>
      <c r="BI236" s="316"/>
      <c r="BS236" s="316"/>
      <c r="CC236" s="316"/>
      <c r="CM236" s="316"/>
      <c r="CW236" s="316"/>
      <c r="DG236" s="316"/>
      <c r="DQ236" s="316"/>
      <c r="EA236" s="316"/>
      <c r="EK236" s="316"/>
      <c r="EU236" s="316"/>
      <c r="FE236" s="316"/>
      <c r="FO236" s="316"/>
      <c r="FY236" s="316"/>
      <c r="GI236" s="316"/>
      <c r="GS236" s="316"/>
      <c r="HC236" s="316"/>
      <c r="HM236" s="316"/>
      <c r="HW236" s="316"/>
    </row>
    <row r="237" s="3" customFormat="true" x14ac:dyDescent="0.25">
      <c r="A237" s="316"/>
      <c r="K237" s="316"/>
      <c r="U237" s="316"/>
      <c r="AE237" s="316"/>
      <c r="AO237" s="316"/>
      <c r="AY237" s="316"/>
      <c r="AZ237" s="316"/>
      <c r="BI237" s="316"/>
      <c r="BS237" s="316"/>
      <c r="CC237" s="316"/>
      <c r="CM237" s="316"/>
      <c r="CW237" s="316"/>
      <c r="DG237" s="316"/>
      <c r="DQ237" s="316"/>
      <c r="EA237" s="316"/>
      <c r="EK237" s="316"/>
      <c r="EU237" s="316"/>
      <c r="FE237" s="316"/>
      <c r="FO237" s="316"/>
      <c r="FY237" s="316"/>
      <c r="GI237" s="316"/>
      <c r="GS237" s="316"/>
      <c r="HC237" s="316"/>
      <c r="HM237" s="316"/>
      <c r="HW237" s="316"/>
    </row>
    <row r="238" s="3" customFormat="true" x14ac:dyDescent="0.25">
      <c r="A238" s="316"/>
      <c r="K238" s="316"/>
      <c r="U238" s="316"/>
      <c r="AE238" s="316"/>
      <c r="AO238" s="316"/>
      <c r="AY238" s="316"/>
      <c r="AZ238" s="316"/>
      <c r="BI238" s="316"/>
      <c r="BS238" s="316"/>
      <c r="CC238" s="316"/>
      <c r="CM238" s="316"/>
      <c r="CW238" s="316"/>
      <c r="DG238" s="316"/>
      <c r="DQ238" s="316"/>
      <c r="EA238" s="316"/>
      <c r="EK238" s="316"/>
      <c r="EU238" s="316"/>
      <c r="FE238" s="316"/>
      <c r="FO238" s="316"/>
      <c r="FY238" s="316"/>
      <c r="GI238" s="316"/>
      <c r="GS238" s="316"/>
      <c r="HC238" s="316"/>
      <c r="HM238" s="316"/>
      <c r="HW238" s="316"/>
    </row>
    <row r="239" s="3" customFormat="true" x14ac:dyDescent="0.25">
      <c r="A239" s="316"/>
      <c r="K239" s="316"/>
      <c r="U239" s="316"/>
      <c r="AE239" s="316"/>
      <c r="AO239" s="316"/>
      <c r="AY239" s="316"/>
      <c r="AZ239" s="316"/>
      <c r="BI239" s="316"/>
      <c r="BS239" s="316"/>
      <c r="CC239" s="316"/>
      <c r="CM239" s="316"/>
      <c r="CW239" s="316"/>
      <c r="DG239" s="316"/>
      <c r="DQ239" s="316"/>
      <c r="EA239" s="316"/>
      <c r="EK239" s="316"/>
      <c r="EU239" s="316"/>
      <c r="FE239" s="316"/>
      <c r="FO239" s="316"/>
      <c r="FY239" s="316"/>
      <c r="GI239" s="316"/>
      <c r="GS239" s="316"/>
      <c r="HC239" s="316"/>
      <c r="HM239" s="316"/>
      <c r="HW239" s="316"/>
    </row>
    <row r="240" s="3" customFormat="true" x14ac:dyDescent="0.25">
      <c r="A240" s="316"/>
      <c r="K240" s="316"/>
      <c r="U240" s="316"/>
      <c r="AE240" s="316"/>
      <c r="AO240" s="316"/>
      <c r="AY240" s="316"/>
      <c r="AZ240" s="316"/>
      <c r="BI240" s="316"/>
      <c r="BS240" s="316"/>
      <c r="CC240" s="316"/>
      <c r="CM240" s="316"/>
      <c r="CW240" s="316"/>
      <c r="DG240" s="316"/>
      <c r="DQ240" s="316"/>
      <c r="EA240" s="316"/>
      <c r="EK240" s="316"/>
      <c r="EU240" s="316"/>
      <c r="FE240" s="316"/>
      <c r="FO240" s="316"/>
      <c r="FY240" s="316"/>
      <c r="GI240" s="316"/>
      <c r="GS240" s="316"/>
      <c r="HC240" s="316"/>
      <c r="HM240" s="316"/>
      <c r="HW240" s="316"/>
    </row>
    <row r="241" s="3" customFormat="true" x14ac:dyDescent="0.25">
      <c r="A241" s="316"/>
      <c r="K241" s="316"/>
      <c r="U241" s="316"/>
      <c r="AE241" s="316"/>
      <c r="AO241" s="316"/>
      <c r="AY241" s="316"/>
      <c r="AZ241" s="316"/>
      <c r="BI241" s="316"/>
      <c r="BS241" s="316"/>
      <c r="CC241" s="316"/>
      <c r="CM241" s="316"/>
      <c r="CW241" s="316"/>
      <c r="DG241" s="316"/>
      <c r="DQ241" s="316"/>
      <c r="EA241" s="316"/>
      <c r="EK241" s="316"/>
      <c r="EU241" s="316"/>
      <c r="FE241" s="316"/>
      <c r="FO241" s="316"/>
      <c r="FY241" s="316"/>
      <c r="GI241" s="316"/>
      <c r="GS241" s="316"/>
      <c r="HC241" s="316"/>
      <c r="HM241" s="316"/>
      <c r="HW241" s="316"/>
    </row>
    <row r="242" s="3" customFormat="true" x14ac:dyDescent="0.25">
      <c r="A242" s="316"/>
      <c r="K242" s="316"/>
      <c r="U242" s="316"/>
      <c r="AE242" s="316"/>
      <c r="AO242" s="316"/>
      <c r="AY242" s="316"/>
      <c r="AZ242" s="316"/>
      <c r="BI242" s="316"/>
      <c r="BS242" s="316"/>
      <c r="CC242" s="316"/>
      <c r="CM242" s="316"/>
      <c r="CW242" s="316"/>
      <c r="DG242" s="316"/>
      <c r="DQ242" s="316"/>
      <c r="EA242" s="316"/>
      <c r="EK242" s="316"/>
      <c r="EU242" s="316"/>
      <c r="FE242" s="316"/>
      <c r="FO242" s="316"/>
      <c r="FY242" s="316"/>
      <c r="GI242" s="316"/>
      <c r="GS242" s="316"/>
      <c r="HC242" s="316"/>
      <c r="HM242" s="316"/>
      <c r="HW242" s="316"/>
    </row>
    <row r="243" s="3" customFormat="true" x14ac:dyDescent="0.25">
      <c r="A243" s="316"/>
      <c r="K243" s="316"/>
      <c r="U243" s="316"/>
      <c r="AE243" s="316"/>
      <c r="AO243" s="316"/>
      <c r="AY243" s="316"/>
      <c r="AZ243" s="316"/>
      <c r="BI243" s="316"/>
      <c r="BS243" s="316"/>
      <c r="CC243" s="316"/>
      <c r="CM243" s="316"/>
      <c r="CW243" s="316"/>
      <c r="DG243" s="316"/>
      <c r="DQ243" s="316"/>
      <c r="EA243" s="316"/>
      <c r="EK243" s="316"/>
      <c r="EU243" s="316"/>
      <c r="FE243" s="316"/>
      <c r="FO243" s="316"/>
      <c r="FY243" s="316"/>
      <c r="GI243" s="316"/>
      <c r="GS243" s="316"/>
      <c r="HC243" s="316"/>
      <c r="HM243" s="316"/>
      <c r="HW243" s="316"/>
    </row>
    <row r="244" s="3" customFormat="true" x14ac:dyDescent="0.25">
      <c r="A244" s="316"/>
      <c r="K244" s="316"/>
      <c r="U244" s="316"/>
      <c r="AE244" s="316"/>
      <c r="AO244" s="316"/>
      <c r="AY244" s="316"/>
      <c r="AZ244" s="316"/>
      <c r="BI244" s="316"/>
      <c r="BS244" s="316"/>
      <c r="CC244" s="316"/>
      <c r="CM244" s="316"/>
      <c r="CW244" s="316"/>
      <c r="DG244" s="316"/>
      <c r="DQ244" s="316"/>
      <c r="EA244" s="316"/>
      <c r="EK244" s="316"/>
      <c r="EU244" s="316"/>
      <c r="FE244" s="316"/>
      <c r="FO244" s="316"/>
      <c r="FY244" s="316"/>
      <c r="GI244" s="316"/>
      <c r="GS244" s="316"/>
      <c r="HC244" s="316"/>
      <c r="HM244" s="316"/>
      <c r="HW244" s="316"/>
    </row>
    <row r="245" s="3" customFormat="true" x14ac:dyDescent="0.25">
      <c r="A245" s="316"/>
      <c r="K245" s="316"/>
      <c r="U245" s="316"/>
      <c r="AE245" s="316"/>
      <c r="AO245" s="316"/>
      <c r="AY245" s="316"/>
      <c r="AZ245" s="316"/>
      <c r="BI245" s="316"/>
      <c r="BS245" s="316"/>
      <c r="CC245" s="316"/>
      <c r="CM245" s="316"/>
      <c r="CW245" s="316"/>
      <c r="DG245" s="316"/>
      <c r="DQ245" s="316"/>
      <c r="EA245" s="316"/>
      <c r="EK245" s="316"/>
      <c r="EU245" s="316"/>
      <c r="FE245" s="316"/>
      <c r="FO245" s="316"/>
      <c r="FY245" s="316"/>
      <c r="GI245" s="316"/>
      <c r="GS245" s="316"/>
      <c r="HC245" s="316"/>
      <c r="HM245" s="316"/>
      <c r="HW245" s="316"/>
    </row>
    <row r="246" s="3" customFormat="true" x14ac:dyDescent="0.25">
      <c r="A246" s="316"/>
      <c r="K246" s="316"/>
      <c r="U246" s="316"/>
      <c r="AE246" s="316"/>
      <c r="AO246" s="316"/>
      <c r="AY246" s="316"/>
      <c r="AZ246" s="316"/>
      <c r="BI246" s="316"/>
      <c r="BS246" s="316"/>
      <c r="CC246" s="316"/>
      <c r="CM246" s="316"/>
      <c r="CW246" s="316"/>
      <c r="DG246" s="316"/>
      <c r="DQ246" s="316"/>
      <c r="EA246" s="316"/>
      <c r="EK246" s="316"/>
      <c r="EU246" s="316"/>
      <c r="FE246" s="316"/>
      <c r="FO246" s="316"/>
      <c r="FY246" s="316"/>
      <c r="GI246" s="316"/>
      <c r="GS246" s="316"/>
      <c r="HC246" s="316"/>
      <c r="HM246" s="316"/>
      <c r="HW246" s="316"/>
    </row>
    <row r="247" s="3" customFormat="true" x14ac:dyDescent="0.25">
      <c r="A247" s="316"/>
      <c r="K247" s="316"/>
      <c r="U247" s="316"/>
      <c r="AE247" s="316"/>
      <c r="AO247" s="316"/>
      <c r="AY247" s="316"/>
      <c r="AZ247" s="316"/>
      <c r="BI247" s="316"/>
      <c r="BS247" s="316"/>
      <c r="CC247" s="316"/>
      <c r="CM247" s="316"/>
      <c r="CW247" s="316"/>
      <c r="DG247" s="316"/>
      <c r="DQ247" s="316"/>
      <c r="EA247" s="316"/>
      <c r="EK247" s="316"/>
      <c r="EU247" s="316"/>
      <c r="FE247" s="316"/>
      <c r="FO247" s="316"/>
      <c r="FY247" s="316"/>
      <c r="GI247" s="316"/>
      <c r="GS247" s="316"/>
      <c r="HC247" s="316"/>
      <c r="HM247" s="316"/>
      <c r="HW247" s="316"/>
    </row>
    <row r="248" s="3" customFormat="true" x14ac:dyDescent="0.25">
      <c r="A248" s="316"/>
      <c r="K248" s="316"/>
      <c r="U248" s="316"/>
      <c r="AE248" s="316"/>
      <c r="AO248" s="316"/>
      <c r="AY248" s="316"/>
      <c r="AZ248" s="316"/>
      <c r="BI248" s="316"/>
      <c r="BS248" s="316"/>
      <c r="CC248" s="316"/>
      <c r="CM248" s="316"/>
      <c r="CW248" s="316"/>
      <c r="DG248" s="316"/>
      <c r="DQ248" s="316"/>
      <c r="EA248" s="316"/>
      <c r="EK248" s="316"/>
      <c r="EU248" s="316"/>
      <c r="FE248" s="316"/>
      <c r="FO248" s="316"/>
      <c r="FY248" s="316"/>
      <c r="GI248" s="316"/>
      <c r="GS248" s="316"/>
      <c r="HC248" s="316"/>
      <c r="HM248" s="316"/>
      <c r="HW248" s="316"/>
    </row>
    <row r="249" s="3" customFormat="true" x14ac:dyDescent="0.25">
      <c r="A249" s="316"/>
      <c r="K249" s="316"/>
      <c r="U249" s="316"/>
      <c r="AE249" s="316"/>
      <c r="AO249" s="316"/>
      <c r="AY249" s="316"/>
      <c r="AZ249" s="316"/>
      <c r="BI249" s="316"/>
      <c r="BS249" s="316"/>
      <c r="CC249" s="316"/>
      <c r="CM249" s="316"/>
      <c r="CW249" s="316"/>
      <c r="DG249" s="316"/>
      <c r="DQ249" s="316"/>
      <c r="EA249" s="316"/>
      <c r="EK249" s="316"/>
      <c r="EU249" s="316"/>
      <c r="FE249" s="316"/>
      <c r="FO249" s="316"/>
      <c r="FY249" s="316"/>
      <c r="GI249" s="316"/>
      <c r="GS249" s="316"/>
      <c r="HC249" s="316"/>
      <c r="HM249" s="316"/>
      <c r="HW249" s="316"/>
    </row>
    <row r="250" s="3" customFormat="true" x14ac:dyDescent="0.25">
      <c r="A250" s="316"/>
      <c r="K250" s="316"/>
      <c r="U250" s="316"/>
      <c r="AE250" s="316"/>
      <c r="AO250" s="316"/>
      <c r="AY250" s="316"/>
      <c r="AZ250" s="316"/>
      <c r="BI250" s="316"/>
      <c r="BS250" s="316"/>
      <c r="CC250" s="316"/>
      <c r="CM250" s="316"/>
      <c r="CW250" s="316"/>
      <c r="DG250" s="316"/>
      <c r="DQ250" s="316"/>
      <c r="EA250" s="316"/>
      <c r="EK250" s="316"/>
      <c r="EU250" s="316"/>
      <c r="FE250" s="316"/>
      <c r="FO250" s="316"/>
      <c r="FY250" s="316"/>
      <c r="GI250" s="316"/>
      <c r="GS250" s="316"/>
      <c r="HC250" s="316"/>
      <c r="HM250" s="316"/>
      <c r="HW250" s="316"/>
    </row>
    <row r="251" s="3" customFormat="true" x14ac:dyDescent="0.25">
      <c r="A251" s="316"/>
      <c r="K251" s="316"/>
      <c r="U251" s="316"/>
      <c r="AE251" s="316"/>
      <c r="AO251" s="316"/>
      <c r="AY251" s="316"/>
      <c r="AZ251" s="316"/>
      <c r="BI251" s="316"/>
      <c r="BS251" s="316"/>
      <c r="CC251" s="316"/>
      <c r="CM251" s="316"/>
      <c r="CW251" s="316"/>
      <c r="DG251" s="316"/>
      <c r="DQ251" s="316"/>
      <c r="EA251" s="316"/>
      <c r="EK251" s="316"/>
      <c r="EU251" s="316"/>
      <c r="FE251" s="316"/>
      <c r="FO251" s="316"/>
      <c r="FY251" s="316"/>
      <c r="GI251" s="316"/>
      <c r="GS251" s="316"/>
      <c r="HC251" s="316"/>
      <c r="HM251" s="316"/>
      <c r="HW251" s="316"/>
    </row>
    <row r="252" s="3" customFormat="true" x14ac:dyDescent="0.25">
      <c r="A252" s="316"/>
      <c r="K252" s="316"/>
      <c r="U252" s="316"/>
      <c r="AE252" s="316"/>
      <c r="AO252" s="316"/>
      <c r="AY252" s="316"/>
      <c r="AZ252" s="316"/>
      <c r="BI252" s="316"/>
      <c r="BS252" s="316"/>
      <c r="CC252" s="316"/>
      <c r="CM252" s="316"/>
      <c r="CW252" s="316"/>
      <c r="DG252" s="316"/>
      <c r="DQ252" s="316"/>
      <c r="EA252" s="316"/>
      <c r="EK252" s="316"/>
      <c r="EU252" s="316"/>
      <c r="FE252" s="316"/>
      <c r="FO252" s="316"/>
      <c r="FY252" s="316"/>
      <c r="GI252" s="316"/>
      <c r="GS252" s="316"/>
      <c r="HC252" s="316"/>
      <c r="HM252" s="316"/>
      <c r="HW252" s="316"/>
    </row>
    <row r="253" s="3" customFormat="true" x14ac:dyDescent="0.25">
      <c r="A253" s="316"/>
      <c r="K253" s="316"/>
      <c r="U253" s="316"/>
      <c r="AE253" s="316"/>
      <c r="AO253" s="316"/>
      <c r="AY253" s="316"/>
      <c r="AZ253" s="316"/>
      <c r="BI253" s="316"/>
      <c r="BS253" s="316"/>
      <c r="CC253" s="316"/>
      <c r="CM253" s="316"/>
      <c r="CW253" s="316"/>
      <c r="DG253" s="316"/>
      <c r="DQ253" s="316"/>
      <c r="EA253" s="316"/>
      <c r="EK253" s="316"/>
      <c r="EU253" s="316"/>
      <c r="FE253" s="316"/>
      <c r="FO253" s="316"/>
      <c r="FY253" s="316"/>
      <c r="GI253" s="316"/>
      <c r="GS253" s="316"/>
      <c r="HC253" s="316"/>
      <c r="HM253" s="316"/>
      <c r="HW253" s="316"/>
    </row>
    <row r="254" s="3" customFormat="true" x14ac:dyDescent="0.25">
      <c r="A254" s="316"/>
      <c r="K254" s="316"/>
      <c r="U254" s="316"/>
      <c r="AE254" s="316"/>
      <c r="AO254" s="316"/>
      <c r="AY254" s="316"/>
      <c r="AZ254" s="316"/>
      <c r="BI254" s="316"/>
      <c r="BS254" s="316"/>
      <c r="CC254" s="316"/>
      <c r="CM254" s="316"/>
      <c r="CW254" s="316"/>
      <c r="DG254" s="316"/>
      <c r="DQ254" s="316"/>
      <c r="EA254" s="316"/>
      <c r="EK254" s="316"/>
      <c r="EU254" s="316"/>
      <c r="FE254" s="316"/>
      <c r="FO254" s="316"/>
      <c r="FY254" s="316"/>
      <c r="GI254" s="316"/>
      <c r="GS254" s="316"/>
      <c r="HC254" s="316"/>
      <c r="HM254" s="316"/>
      <c r="HW254" s="316"/>
    </row>
    <row r="255" s="3" customFormat="true" x14ac:dyDescent="0.25">
      <c r="A255" s="316"/>
      <c r="K255" s="316"/>
      <c r="U255" s="316"/>
      <c r="AE255" s="316"/>
      <c r="AO255" s="316"/>
      <c r="AY255" s="316"/>
      <c r="AZ255" s="316"/>
      <c r="BI255" s="316"/>
      <c r="BS255" s="316"/>
      <c r="CC255" s="316"/>
      <c r="CM255" s="316"/>
      <c r="CW255" s="316"/>
      <c r="DG255" s="316"/>
      <c r="DQ255" s="316"/>
      <c r="EA255" s="316"/>
      <c r="EK255" s="316"/>
      <c r="EU255" s="316"/>
      <c r="FE255" s="316"/>
      <c r="FO255" s="316"/>
      <c r="FY255" s="316"/>
      <c r="GI255" s="316"/>
      <c r="GS255" s="316"/>
      <c r="HC255" s="316"/>
      <c r="HM255" s="316"/>
      <c r="HW255" s="316"/>
    </row>
    <row r="256" s="3" customFormat="true" x14ac:dyDescent="0.25">
      <c r="A256" s="316"/>
      <c r="K256" s="316"/>
      <c r="U256" s="316"/>
      <c r="AE256" s="316"/>
      <c r="AO256" s="316"/>
      <c r="AY256" s="316"/>
      <c r="AZ256" s="316"/>
      <c r="BI256" s="316"/>
      <c r="BS256" s="316"/>
      <c r="CC256" s="316"/>
      <c r="CM256" s="316"/>
      <c r="CW256" s="316"/>
      <c r="DG256" s="316"/>
      <c r="DQ256" s="316"/>
      <c r="EA256" s="316"/>
      <c r="EK256" s="316"/>
      <c r="EU256" s="316"/>
      <c r="FE256" s="316"/>
      <c r="FO256" s="316"/>
      <c r="FY256" s="316"/>
      <c r="GI256" s="316"/>
      <c r="GS256" s="316"/>
      <c r="HC256" s="316"/>
      <c r="HM256" s="316"/>
      <c r="HW256" s="316"/>
    </row>
    <row r="257" s="3" customFormat="true" x14ac:dyDescent="0.25">
      <c r="A257" s="316"/>
      <c r="K257" s="316"/>
      <c r="U257" s="316"/>
      <c r="AE257" s="316"/>
      <c r="AO257" s="316"/>
      <c r="AY257" s="316"/>
      <c r="AZ257" s="316"/>
      <c r="BI257" s="316"/>
      <c r="BS257" s="316"/>
      <c r="CC257" s="316"/>
      <c r="CM257" s="316"/>
      <c r="CW257" s="316"/>
      <c r="DG257" s="316"/>
      <c r="DQ257" s="316"/>
      <c r="EA257" s="316"/>
      <c r="EK257" s="316"/>
      <c r="EU257" s="316"/>
      <c r="FE257" s="316"/>
      <c r="FO257" s="316"/>
      <c r="FY257" s="316"/>
      <c r="GI257" s="316"/>
      <c r="GS257" s="316"/>
      <c r="HC257" s="316"/>
      <c r="HM257" s="316"/>
      <c r="HW257" s="316"/>
    </row>
    <row r="258" s="3" customFormat="true" x14ac:dyDescent="0.25">
      <c r="A258" s="316"/>
      <c r="K258" s="316"/>
      <c r="U258" s="316"/>
      <c r="AE258" s="316"/>
      <c r="AO258" s="316"/>
      <c r="AY258" s="316"/>
      <c r="AZ258" s="316"/>
      <c r="BI258" s="316"/>
      <c r="BS258" s="316"/>
      <c r="CC258" s="316"/>
      <c r="CM258" s="316"/>
      <c r="CW258" s="316"/>
      <c r="DG258" s="316"/>
      <c r="DQ258" s="316"/>
      <c r="EA258" s="316"/>
      <c r="EK258" s="316"/>
      <c r="EU258" s="316"/>
      <c r="FE258" s="316"/>
      <c r="FO258" s="316"/>
      <c r="FY258" s="316"/>
      <c r="GI258" s="316"/>
      <c r="GS258" s="316"/>
      <c r="HC258" s="316"/>
      <c r="HM258" s="316"/>
      <c r="HW258" s="316"/>
    </row>
    <row r="259" s="3" customFormat="true" x14ac:dyDescent="0.25">
      <c r="A259" s="316"/>
      <c r="K259" s="316"/>
      <c r="U259" s="316"/>
      <c r="AE259" s="316"/>
      <c r="AO259" s="316"/>
      <c r="AY259" s="316"/>
      <c r="AZ259" s="316"/>
      <c r="BI259" s="316"/>
      <c r="BS259" s="316"/>
      <c r="CC259" s="316"/>
      <c r="CM259" s="316"/>
      <c r="CW259" s="316"/>
      <c r="DG259" s="316"/>
      <c r="DQ259" s="316"/>
      <c r="EA259" s="316"/>
      <c r="EK259" s="316"/>
      <c r="EU259" s="316"/>
      <c r="FE259" s="316"/>
      <c r="FO259" s="316"/>
      <c r="FY259" s="316"/>
      <c r="GI259" s="316"/>
      <c r="GS259" s="316"/>
      <c r="HC259" s="316"/>
      <c r="HM259" s="316"/>
      <c r="HW259" s="316"/>
    </row>
    <row r="260" s="3" customFormat="true" x14ac:dyDescent="0.25">
      <c r="A260" s="316"/>
      <c r="K260" s="316"/>
      <c r="U260" s="316"/>
      <c r="AE260" s="316"/>
      <c r="AO260" s="316"/>
      <c r="AY260" s="316"/>
      <c r="AZ260" s="316"/>
      <c r="BI260" s="316"/>
      <c r="BS260" s="316"/>
      <c r="CC260" s="316"/>
      <c r="CM260" s="316"/>
      <c r="CW260" s="316"/>
      <c r="DG260" s="316"/>
      <c r="DQ260" s="316"/>
      <c r="EA260" s="316"/>
      <c r="EK260" s="316"/>
      <c r="EU260" s="316"/>
      <c r="FE260" s="316"/>
      <c r="FO260" s="316"/>
      <c r="FY260" s="316"/>
      <c r="GI260" s="316"/>
      <c r="GS260" s="316"/>
      <c r="HC260" s="316"/>
      <c r="HM260" s="316"/>
      <c r="HW260" s="316"/>
    </row>
    <row r="261" s="3" customFormat="true" x14ac:dyDescent="0.25">
      <c r="A261" s="316"/>
      <c r="K261" s="316"/>
      <c r="U261" s="316"/>
      <c r="AE261" s="316"/>
      <c r="AO261" s="316"/>
      <c r="AY261" s="316"/>
      <c r="AZ261" s="316"/>
      <c r="BI261" s="316"/>
      <c r="BS261" s="316"/>
      <c r="CC261" s="316"/>
      <c r="CM261" s="316"/>
      <c r="CW261" s="316"/>
      <c r="DG261" s="316"/>
      <c r="DQ261" s="316"/>
      <c r="EA261" s="316"/>
      <c r="EK261" s="316"/>
      <c r="EU261" s="316"/>
      <c r="FE261" s="316"/>
      <c r="FO261" s="316"/>
      <c r="FY261" s="316"/>
      <c r="GI261" s="316"/>
      <c r="GS261" s="316"/>
      <c r="HC261" s="316"/>
      <c r="HM261" s="316"/>
      <c r="HW261" s="316"/>
    </row>
    <row r="262" s="3" customFormat="true" x14ac:dyDescent="0.25">
      <c r="A262" s="316"/>
      <c r="K262" s="316"/>
      <c r="U262" s="316"/>
      <c r="AE262" s="316"/>
      <c r="AO262" s="316"/>
      <c r="AY262" s="316"/>
      <c r="AZ262" s="316"/>
      <c r="BI262" s="316"/>
      <c r="BS262" s="316"/>
      <c r="CC262" s="316"/>
      <c r="CM262" s="316"/>
      <c r="CW262" s="316"/>
      <c r="DG262" s="316"/>
      <c r="DQ262" s="316"/>
      <c r="EA262" s="316"/>
      <c r="EK262" s="316"/>
      <c r="EU262" s="316"/>
      <c r="FE262" s="316"/>
      <c r="FO262" s="316"/>
      <c r="FY262" s="316"/>
      <c r="GI262" s="316"/>
      <c r="GS262" s="316"/>
      <c r="HC262" s="316"/>
      <c r="HM262" s="316"/>
      <c r="HW262" s="316"/>
    </row>
    <row r="263" s="3" customFormat="true" x14ac:dyDescent="0.25">
      <c r="A263" s="316"/>
      <c r="K263" s="316"/>
      <c r="U263" s="316"/>
      <c r="AE263" s="316"/>
      <c r="AO263" s="316"/>
      <c r="AY263" s="316"/>
      <c r="AZ263" s="316"/>
      <c r="BI263" s="316"/>
      <c r="BS263" s="316"/>
      <c r="CC263" s="316"/>
      <c r="CM263" s="316"/>
      <c r="CW263" s="316"/>
      <c r="DG263" s="316"/>
      <c r="DQ263" s="316"/>
      <c r="EA263" s="316"/>
      <c r="EK263" s="316"/>
      <c r="EU263" s="316"/>
      <c r="FE263" s="316"/>
      <c r="FO263" s="316"/>
      <c r="FY263" s="316"/>
      <c r="GI263" s="316"/>
      <c r="GS263" s="316"/>
      <c r="HC263" s="316"/>
      <c r="HM263" s="316"/>
      <c r="HW263" s="316"/>
    </row>
    <row r="264" s="3" customFormat="true" x14ac:dyDescent="0.25">
      <c r="A264" s="316"/>
      <c r="K264" s="316"/>
      <c r="U264" s="316"/>
      <c r="AE264" s="316"/>
      <c r="AO264" s="316"/>
      <c r="AY264" s="316"/>
      <c r="AZ264" s="316"/>
      <c r="BI264" s="316"/>
      <c r="BS264" s="316"/>
      <c r="CC264" s="316"/>
      <c r="CM264" s="316"/>
      <c r="CW264" s="316"/>
      <c r="DG264" s="316"/>
      <c r="DQ264" s="316"/>
      <c r="EA264" s="316"/>
      <c r="EK264" s="316"/>
      <c r="EU264" s="316"/>
      <c r="FE264" s="316"/>
      <c r="FO264" s="316"/>
      <c r="FY264" s="316"/>
      <c r="GI264" s="316"/>
      <c r="GS264" s="316"/>
      <c r="HC264" s="316"/>
      <c r="HM264" s="316"/>
      <c r="HW264" s="316"/>
    </row>
    <row r="265" s="3" customFormat="true" x14ac:dyDescent="0.25">
      <c r="A265" s="316"/>
      <c r="K265" s="316"/>
      <c r="U265" s="316"/>
      <c r="AE265" s="316"/>
      <c r="AO265" s="316"/>
      <c r="AY265" s="316"/>
      <c r="AZ265" s="316"/>
      <c r="BI265" s="316"/>
      <c r="BS265" s="316"/>
      <c r="CC265" s="316"/>
      <c r="CM265" s="316"/>
      <c r="CW265" s="316"/>
      <c r="DG265" s="316"/>
      <c r="DQ265" s="316"/>
      <c r="EA265" s="316"/>
      <c r="EK265" s="316"/>
      <c r="EU265" s="316"/>
      <c r="FE265" s="316"/>
      <c r="FO265" s="316"/>
      <c r="FY265" s="316"/>
      <c r="GI265" s="316"/>
      <c r="GS265" s="316"/>
      <c r="HC265" s="316"/>
      <c r="HM265" s="316"/>
      <c r="HW265" s="316"/>
    </row>
    <row r="266" s="3" customFormat="true" x14ac:dyDescent="0.25">
      <c r="A266" s="316"/>
      <c r="K266" s="316"/>
      <c r="U266" s="316"/>
      <c r="AE266" s="316"/>
      <c r="AO266" s="316"/>
      <c r="AY266" s="316"/>
      <c r="AZ266" s="316"/>
      <c r="BI266" s="316"/>
      <c r="BS266" s="316"/>
      <c r="CC266" s="316"/>
      <c r="CM266" s="316"/>
      <c r="CW266" s="316"/>
      <c r="DG266" s="316"/>
      <c r="DQ266" s="316"/>
      <c r="EA266" s="316"/>
      <c r="EK266" s="316"/>
      <c r="EU266" s="316"/>
      <c r="FE266" s="316"/>
      <c r="FO266" s="316"/>
      <c r="FY266" s="316"/>
      <c r="GI266" s="316"/>
      <c r="GS266" s="316"/>
      <c r="HC266" s="316"/>
      <c r="HM266" s="316"/>
      <c r="HW266" s="316"/>
    </row>
    <row r="267" s="3" customFormat="true" x14ac:dyDescent="0.25">
      <c r="A267" s="316"/>
      <c r="K267" s="316"/>
      <c r="U267" s="316"/>
      <c r="AE267" s="316"/>
      <c r="AO267" s="316"/>
      <c r="AY267" s="316"/>
      <c r="AZ267" s="316"/>
      <c r="BI267" s="316"/>
      <c r="BS267" s="316"/>
      <c r="CC267" s="316"/>
      <c r="CM267" s="316"/>
      <c r="CW267" s="316"/>
      <c r="DG267" s="316"/>
      <c r="DQ267" s="316"/>
      <c r="EA267" s="316"/>
      <c r="EK267" s="316"/>
      <c r="EU267" s="316"/>
      <c r="FE267" s="316"/>
      <c r="FO267" s="316"/>
      <c r="FY267" s="316"/>
      <c r="GI267" s="316"/>
      <c r="GS267" s="316"/>
      <c r="HC267" s="316"/>
      <c r="HM267" s="316"/>
      <c r="HW267" s="316"/>
    </row>
    <row r="268" s="3" customFormat="true" x14ac:dyDescent="0.25">
      <c r="A268" s="316"/>
      <c r="K268" s="316"/>
      <c r="U268" s="316"/>
      <c r="AE268" s="316"/>
      <c r="AO268" s="316"/>
      <c r="AY268" s="316"/>
      <c r="AZ268" s="316"/>
      <c r="BI268" s="316"/>
      <c r="BS268" s="316"/>
      <c r="CC268" s="316"/>
      <c r="CM268" s="316"/>
      <c r="CW268" s="316"/>
      <c r="DG268" s="316"/>
      <c r="DQ268" s="316"/>
      <c r="EA268" s="316"/>
      <c r="EK268" s="316"/>
      <c r="EU268" s="316"/>
      <c r="FE268" s="316"/>
      <c r="FO268" s="316"/>
      <c r="FY268" s="316"/>
      <c r="GI268" s="316"/>
      <c r="GS268" s="316"/>
      <c r="HC268" s="316"/>
      <c r="HM268" s="316"/>
      <c r="HW268" s="316"/>
    </row>
    <row r="269" s="3" customFormat="true" x14ac:dyDescent="0.25">
      <c r="A269" s="316"/>
      <c r="K269" s="316"/>
      <c r="U269" s="316"/>
      <c r="AE269" s="316"/>
      <c r="AO269" s="316"/>
      <c r="AY269" s="316"/>
      <c r="AZ269" s="316"/>
      <c r="BI269" s="316"/>
      <c r="BS269" s="316"/>
      <c r="CC269" s="316"/>
      <c r="CM269" s="316"/>
      <c r="CW269" s="316"/>
      <c r="DG269" s="316"/>
      <c r="DQ269" s="316"/>
      <c r="EA269" s="316"/>
      <c r="EK269" s="316"/>
      <c r="EU269" s="316"/>
      <c r="FE269" s="316"/>
      <c r="FO269" s="316"/>
      <c r="FY269" s="316"/>
      <c r="GI269" s="316"/>
      <c r="GS269" s="316"/>
      <c r="HC269" s="316"/>
      <c r="HM269" s="316"/>
      <c r="HW269" s="316"/>
    </row>
    <row r="270" s="3" customFormat="true" x14ac:dyDescent="0.25">
      <c r="A270" s="316"/>
      <c r="K270" s="316"/>
      <c r="U270" s="316"/>
      <c r="AE270" s="316"/>
      <c r="AO270" s="316"/>
      <c r="AY270" s="316"/>
      <c r="AZ270" s="316"/>
      <c r="BI270" s="316"/>
      <c r="BS270" s="316"/>
      <c r="CC270" s="316"/>
      <c r="CM270" s="316"/>
      <c r="CW270" s="316"/>
      <c r="DG270" s="316"/>
      <c r="DQ270" s="316"/>
      <c r="EA270" s="316"/>
      <c r="EK270" s="316"/>
      <c r="EU270" s="316"/>
      <c r="FE270" s="316"/>
      <c r="FO270" s="316"/>
      <c r="FY270" s="316"/>
      <c r="GI270" s="316"/>
      <c r="GS270" s="316"/>
      <c r="HC270" s="316"/>
      <c r="HM270" s="316"/>
      <c r="HW270" s="316"/>
    </row>
    <row r="271" s="3" customFormat="true" x14ac:dyDescent="0.25">
      <c r="A271" s="316"/>
      <c r="K271" s="316"/>
      <c r="U271" s="316"/>
      <c r="AE271" s="316"/>
      <c r="AO271" s="316"/>
      <c r="AY271" s="316"/>
      <c r="AZ271" s="316"/>
      <c r="BI271" s="316"/>
      <c r="BS271" s="316"/>
      <c r="CC271" s="316"/>
      <c r="CM271" s="316"/>
      <c r="CW271" s="316"/>
      <c r="DG271" s="316"/>
      <c r="DQ271" s="316"/>
      <c r="EA271" s="316"/>
      <c r="EK271" s="316"/>
      <c r="EU271" s="316"/>
      <c r="FE271" s="316"/>
      <c r="FO271" s="316"/>
      <c r="FY271" s="316"/>
      <c r="GI271" s="316"/>
      <c r="GS271" s="316"/>
      <c r="HC271" s="316"/>
      <c r="HM271" s="316"/>
      <c r="HW271" s="316"/>
    </row>
    <row r="272" s="3" customFormat="true" x14ac:dyDescent="0.25">
      <c r="A272" s="316"/>
      <c r="K272" s="316"/>
      <c r="U272" s="316"/>
      <c r="AE272" s="316"/>
      <c r="AO272" s="316"/>
      <c r="AY272" s="316"/>
      <c r="AZ272" s="316"/>
      <c r="BI272" s="316"/>
      <c r="BS272" s="316"/>
      <c r="CC272" s="316"/>
      <c r="CM272" s="316"/>
      <c r="CW272" s="316"/>
      <c r="DG272" s="316"/>
      <c r="DQ272" s="316"/>
      <c r="EA272" s="316"/>
      <c r="EK272" s="316"/>
      <c r="EU272" s="316"/>
      <c r="FE272" s="316"/>
      <c r="FO272" s="316"/>
      <c r="FY272" s="316"/>
      <c r="GI272" s="316"/>
      <c r="GS272" s="316"/>
      <c r="HC272" s="316"/>
      <c r="HM272" s="316"/>
      <c r="HW272" s="316"/>
    </row>
    <row r="273" s="3" customFormat="true" x14ac:dyDescent="0.25">
      <c r="A273" s="316"/>
      <c r="K273" s="316"/>
      <c r="U273" s="316"/>
      <c r="AE273" s="316"/>
      <c r="AO273" s="316"/>
      <c r="AY273" s="316"/>
      <c r="AZ273" s="316"/>
      <c r="BI273" s="316"/>
      <c r="BS273" s="316"/>
      <c r="CC273" s="316"/>
      <c r="CM273" s="316"/>
      <c r="CW273" s="316"/>
      <c r="DG273" s="316"/>
      <c r="DQ273" s="316"/>
      <c r="EA273" s="316"/>
      <c r="EK273" s="316"/>
      <c r="EU273" s="316"/>
      <c r="FE273" s="316"/>
      <c r="FO273" s="316"/>
      <c r="FY273" s="316"/>
      <c r="GI273" s="316"/>
      <c r="GS273" s="316"/>
      <c r="HC273" s="316"/>
      <c r="HM273" s="316"/>
      <c r="HW273" s="316"/>
    </row>
    <row r="274" s="3" customFormat="true" x14ac:dyDescent="0.25">
      <c r="A274" s="316"/>
      <c r="K274" s="316"/>
      <c r="U274" s="316"/>
      <c r="AE274" s="316"/>
      <c r="AO274" s="316"/>
      <c r="AY274" s="316"/>
      <c r="AZ274" s="316"/>
      <c r="BI274" s="316"/>
      <c r="BS274" s="316"/>
      <c r="CC274" s="316"/>
      <c r="CM274" s="316"/>
      <c r="CW274" s="316"/>
      <c r="DG274" s="316"/>
      <c r="DQ274" s="316"/>
      <c r="EA274" s="316"/>
      <c r="EK274" s="316"/>
      <c r="EU274" s="316"/>
      <c r="FE274" s="316"/>
      <c r="FO274" s="316"/>
      <c r="FY274" s="316"/>
      <c r="GI274" s="316"/>
      <c r="GS274" s="316"/>
      <c r="HC274" s="316"/>
      <c r="HM274" s="316"/>
      <c r="HW274" s="316"/>
    </row>
    <row r="275" s="3" customFormat="true" x14ac:dyDescent="0.25">
      <c r="A275" s="316"/>
      <c r="K275" s="316"/>
      <c r="U275" s="316"/>
      <c r="AE275" s="316"/>
      <c r="AO275" s="316"/>
      <c r="AY275" s="316"/>
      <c r="AZ275" s="316"/>
      <c r="BI275" s="316"/>
      <c r="BS275" s="316"/>
      <c r="CC275" s="316"/>
      <c r="CM275" s="316"/>
      <c r="CW275" s="316"/>
      <c r="DG275" s="316"/>
      <c r="DQ275" s="316"/>
      <c r="EA275" s="316"/>
      <c r="EK275" s="316"/>
      <c r="EU275" s="316"/>
      <c r="FE275" s="316"/>
      <c r="FO275" s="316"/>
      <c r="FY275" s="316"/>
      <c r="GI275" s="316"/>
      <c r="GS275" s="316"/>
      <c r="HC275" s="316"/>
      <c r="HM275" s="316"/>
      <c r="HW275" s="316"/>
    </row>
    <row r="276" s="3" customFormat="true" x14ac:dyDescent="0.25">
      <c r="A276" s="316"/>
      <c r="K276" s="316"/>
      <c r="U276" s="316"/>
      <c r="AE276" s="316"/>
      <c r="AO276" s="316"/>
      <c r="AY276" s="316"/>
      <c r="AZ276" s="316"/>
      <c r="BI276" s="316"/>
      <c r="BS276" s="316"/>
      <c r="CC276" s="316"/>
      <c r="CM276" s="316"/>
      <c r="CW276" s="316"/>
      <c r="DG276" s="316"/>
      <c r="DQ276" s="316"/>
      <c r="EA276" s="316"/>
      <c r="EK276" s="316"/>
      <c r="EU276" s="316"/>
      <c r="FE276" s="316"/>
      <c r="FO276" s="316"/>
      <c r="FY276" s="316"/>
      <c r="GI276" s="316"/>
      <c r="GS276" s="316"/>
      <c r="HC276" s="316"/>
      <c r="HM276" s="316"/>
      <c r="HW276" s="316"/>
    </row>
    <row r="277" s="3" customFormat="true" x14ac:dyDescent="0.25">
      <c r="A277" s="316"/>
      <c r="K277" s="316"/>
      <c r="U277" s="316"/>
      <c r="AE277" s="316"/>
      <c r="AO277" s="316"/>
      <c r="AY277" s="316"/>
      <c r="AZ277" s="316"/>
      <c r="BI277" s="316"/>
      <c r="BS277" s="316"/>
      <c r="CC277" s="316"/>
      <c r="CM277" s="316"/>
      <c r="CW277" s="316"/>
      <c r="DG277" s="316"/>
      <c r="DQ277" s="316"/>
      <c r="EA277" s="316"/>
      <c r="EK277" s="316"/>
      <c r="EU277" s="316"/>
      <c r="FE277" s="316"/>
      <c r="FO277" s="316"/>
      <c r="FY277" s="316"/>
      <c r="GI277" s="316"/>
      <c r="GS277" s="316"/>
      <c r="HC277" s="316"/>
      <c r="HM277" s="316"/>
      <c r="HW277" s="316"/>
    </row>
    <row r="278" s="3" customFormat="true" x14ac:dyDescent="0.25">
      <c r="A278" s="316"/>
      <c r="K278" s="316"/>
      <c r="U278" s="316"/>
      <c r="AE278" s="316"/>
      <c r="AO278" s="316"/>
      <c r="AY278" s="316"/>
      <c r="AZ278" s="316"/>
      <c r="BI278" s="316"/>
      <c r="BS278" s="316"/>
      <c r="CC278" s="316"/>
      <c r="CM278" s="316"/>
      <c r="CW278" s="316"/>
      <c r="DG278" s="316"/>
      <c r="DQ278" s="316"/>
      <c r="EA278" s="316"/>
      <c r="EK278" s="316"/>
      <c r="EU278" s="316"/>
      <c r="FE278" s="316"/>
      <c r="FO278" s="316"/>
      <c r="FY278" s="316"/>
      <c r="GI278" s="316"/>
      <c r="GS278" s="316"/>
      <c r="HC278" s="316"/>
      <c r="HM278" s="316"/>
      <c r="HW278" s="316"/>
    </row>
    <row r="279" s="3" customFormat="true" x14ac:dyDescent="0.25">
      <c r="A279" s="316"/>
      <c r="K279" s="316"/>
      <c r="U279" s="316"/>
      <c r="AE279" s="316"/>
      <c r="AO279" s="316"/>
      <c r="AY279" s="316"/>
      <c r="AZ279" s="316"/>
      <c r="BI279" s="316"/>
      <c r="BS279" s="316"/>
      <c r="CC279" s="316"/>
      <c r="CM279" s="316"/>
      <c r="CW279" s="316"/>
      <c r="DG279" s="316"/>
      <c r="DQ279" s="316"/>
      <c r="EA279" s="316"/>
      <c r="EK279" s="316"/>
      <c r="EU279" s="316"/>
      <c r="FE279" s="316"/>
      <c r="FO279" s="316"/>
      <c r="FY279" s="316"/>
      <c r="GI279" s="316"/>
      <c r="GS279" s="316"/>
      <c r="HC279" s="316"/>
      <c r="HM279" s="316"/>
      <c r="HW279" s="316"/>
    </row>
    <row r="280" s="3" customFormat="true" x14ac:dyDescent="0.25">
      <c r="A280" s="316"/>
      <c r="K280" s="316"/>
      <c r="U280" s="316"/>
      <c r="AE280" s="316"/>
      <c r="AO280" s="316"/>
      <c r="AY280" s="316"/>
      <c r="AZ280" s="316"/>
      <c r="BI280" s="316"/>
      <c r="BS280" s="316"/>
      <c r="CC280" s="316"/>
      <c r="CM280" s="316"/>
      <c r="CW280" s="316"/>
      <c r="DG280" s="316"/>
      <c r="DQ280" s="316"/>
      <c r="EA280" s="316"/>
      <c r="EK280" s="316"/>
      <c r="EU280" s="316"/>
      <c r="FE280" s="316"/>
      <c r="FO280" s="316"/>
      <c r="FY280" s="316"/>
      <c r="GI280" s="316"/>
      <c r="GS280" s="316"/>
      <c r="HC280" s="316"/>
      <c r="HM280" s="316"/>
      <c r="HW280" s="316"/>
    </row>
    <row r="281" s="3" customFormat="true" x14ac:dyDescent="0.25">
      <c r="A281" s="316"/>
      <c r="K281" s="316"/>
      <c r="U281" s="316"/>
      <c r="AE281" s="316"/>
      <c r="AO281" s="316"/>
      <c r="AY281" s="316"/>
      <c r="AZ281" s="316"/>
      <c r="BI281" s="316"/>
      <c r="BS281" s="316"/>
      <c r="CC281" s="316"/>
      <c r="CM281" s="316"/>
      <c r="CW281" s="316"/>
      <c r="DG281" s="316"/>
      <c r="DQ281" s="316"/>
      <c r="EA281" s="316"/>
      <c r="EK281" s="316"/>
      <c r="EU281" s="316"/>
      <c r="FE281" s="316"/>
      <c r="FO281" s="316"/>
      <c r="FY281" s="316"/>
      <c r="GI281" s="316"/>
      <c r="GS281" s="316"/>
      <c r="HC281" s="316"/>
      <c r="HM281" s="316"/>
      <c r="HW281" s="316"/>
    </row>
    <row r="282" s="3" customFormat="true" x14ac:dyDescent="0.25">
      <c r="A282" s="316"/>
      <c r="K282" s="316"/>
      <c r="U282" s="316"/>
      <c r="AE282" s="316"/>
      <c r="AO282" s="316"/>
      <c r="AY282" s="316"/>
      <c r="AZ282" s="316"/>
      <c r="BI282" s="316"/>
      <c r="BS282" s="316"/>
      <c r="CC282" s="316"/>
      <c r="CM282" s="316"/>
      <c r="CW282" s="316"/>
      <c r="DG282" s="316"/>
      <c r="DQ282" s="316"/>
      <c r="EA282" s="316"/>
      <c r="EK282" s="316"/>
      <c r="EU282" s="316"/>
      <c r="FE282" s="316"/>
      <c r="FO282" s="316"/>
      <c r="FY282" s="316"/>
      <c r="GI282" s="316"/>
      <c r="GS282" s="316"/>
      <c r="HC282" s="316"/>
      <c r="HM282" s="316"/>
      <c r="HW282" s="316"/>
    </row>
    <row r="283" s="3" customFormat="true" x14ac:dyDescent="0.25">
      <c r="A283" s="316"/>
      <c r="K283" s="316"/>
      <c r="U283" s="316"/>
      <c r="AE283" s="316"/>
      <c r="AO283" s="316"/>
      <c r="AY283" s="316"/>
      <c r="AZ283" s="316"/>
      <c r="BI283" s="316"/>
      <c r="BS283" s="316"/>
      <c r="CC283" s="316"/>
      <c r="CM283" s="316"/>
      <c r="CW283" s="316"/>
      <c r="DG283" s="316"/>
      <c r="DQ283" s="316"/>
      <c r="EA283" s="316"/>
      <c r="EK283" s="316"/>
      <c r="EU283" s="316"/>
      <c r="FE283" s="316"/>
      <c r="FO283" s="316"/>
      <c r="FY283" s="316"/>
      <c r="GI283" s="316"/>
      <c r="GS283" s="316"/>
      <c r="HC283" s="316"/>
      <c r="HM283" s="316"/>
      <c r="HW283" s="316"/>
    </row>
    <row r="284" s="3" customFormat="true" x14ac:dyDescent="0.25">
      <c r="A284" s="316"/>
      <c r="K284" s="316"/>
      <c r="U284" s="316"/>
      <c r="AE284" s="316"/>
      <c r="AO284" s="316"/>
      <c r="AY284" s="316"/>
      <c r="AZ284" s="316"/>
      <c r="BI284" s="316"/>
      <c r="BS284" s="316"/>
      <c r="CC284" s="316"/>
      <c r="CM284" s="316"/>
      <c r="CW284" s="316"/>
      <c r="DG284" s="316"/>
      <c r="DQ284" s="316"/>
      <c r="EA284" s="316"/>
      <c r="EK284" s="316"/>
      <c r="EU284" s="316"/>
      <c r="FE284" s="316"/>
      <c r="FO284" s="316"/>
      <c r="FY284" s="316"/>
      <c r="GI284" s="316"/>
      <c r="GS284" s="316"/>
      <c r="HC284" s="316"/>
      <c r="HM284" s="316"/>
      <c r="HW284" s="316"/>
    </row>
    <row r="285" s="3" customFormat="true" x14ac:dyDescent="0.25">
      <c r="A285" s="316"/>
      <c r="K285" s="316"/>
      <c r="U285" s="316"/>
      <c r="AE285" s="316"/>
      <c r="AO285" s="316"/>
      <c r="AY285" s="316"/>
      <c r="AZ285" s="316"/>
      <c r="BI285" s="316"/>
      <c r="BS285" s="316"/>
      <c r="CC285" s="316"/>
      <c r="CM285" s="316"/>
      <c r="CW285" s="316"/>
      <c r="DG285" s="316"/>
      <c r="DQ285" s="316"/>
      <c r="EA285" s="316"/>
      <c r="EK285" s="316"/>
      <c r="EU285" s="316"/>
      <c r="FE285" s="316"/>
      <c r="FO285" s="316"/>
      <c r="FY285" s="316"/>
      <c r="GI285" s="316"/>
      <c r="GS285" s="316"/>
      <c r="HC285" s="316"/>
      <c r="HM285" s="316"/>
      <c r="HW285" s="316"/>
    </row>
    <row r="286" s="3" customFormat="true" x14ac:dyDescent="0.25">
      <c r="A286" s="316"/>
      <c r="K286" s="316"/>
      <c r="U286" s="316"/>
      <c r="AE286" s="316"/>
      <c r="AO286" s="316"/>
      <c r="AY286" s="316"/>
      <c r="AZ286" s="316"/>
      <c r="BI286" s="316"/>
      <c r="BS286" s="316"/>
      <c r="CC286" s="316"/>
      <c r="CM286" s="316"/>
      <c r="CW286" s="316"/>
      <c r="DG286" s="316"/>
      <c r="DQ286" s="316"/>
      <c r="EA286" s="316"/>
      <c r="EK286" s="316"/>
      <c r="EU286" s="316"/>
      <c r="FE286" s="316"/>
      <c r="FO286" s="316"/>
      <c r="FY286" s="316"/>
      <c r="GI286" s="316"/>
      <c r="GS286" s="316"/>
      <c r="HC286" s="316"/>
      <c r="HM286" s="316"/>
      <c r="HW286" s="316"/>
    </row>
    <row r="287" s="3" customFormat="true" x14ac:dyDescent="0.25">
      <c r="A287" s="316"/>
      <c r="K287" s="316"/>
      <c r="U287" s="316"/>
      <c r="AE287" s="316"/>
      <c r="AO287" s="316"/>
      <c r="AY287" s="316"/>
      <c r="AZ287" s="316"/>
      <c r="BI287" s="316"/>
      <c r="BS287" s="316"/>
      <c r="CC287" s="316"/>
      <c r="CM287" s="316"/>
      <c r="CW287" s="316"/>
      <c r="DG287" s="316"/>
      <c r="DQ287" s="316"/>
      <c r="EA287" s="316"/>
      <c r="EK287" s="316"/>
      <c r="EU287" s="316"/>
      <c r="FE287" s="316"/>
      <c r="FO287" s="316"/>
      <c r="FY287" s="316"/>
      <c r="GI287" s="316"/>
      <c r="GS287" s="316"/>
      <c r="HC287" s="316"/>
      <c r="HM287" s="316"/>
      <c r="HW287" s="316"/>
    </row>
    <row r="288" s="3" customFormat="true" x14ac:dyDescent="0.25">
      <c r="A288" s="316"/>
      <c r="K288" s="316"/>
      <c r="U288" s="316"/>
      <c r="AE288" s="316"/>
      <c r="AO288" s="316"/>
      <c r="AY288" s="316"/>
      <c r="AZ288" s="316"/>
      <c r="BI288" s="316"/>
      <c r="BS288" s="316"/>
      <c r="CC288" s="316"/>
      <c r="CM288" s="316"/>
      <c r="CW288" s="316"/>
      <c r="DG288" s="316"/>
      <c r="DQ288" s="316"/>
      <c r="EA288" s="316"/>
      <c r="EK288" s="316"/>
      <c r="EU288" s="316"/>
      <c r="FE288" s="316"/>
      <c r="FO288" s="316"/>
      <c r="FY288" s="316"/>
      <c r="GI288" s="316"/>
      <c r="GS288" s="316"/>
      <c r="HC288" s="316"/>
      <c r="HM288" s="316"/>
      <c r="HW288" s="316"/>
    </row>
    <row r="289" s="3" customFormat="true" x14ac:dyDescent="0.25">
      <c r="A289" s="316"/>
      <c r="K289" s="316"/>
      <c r="U289" s="316"/>
      <c r="AE289" s="316"/>
      <c r="AO289" s="316"/>
      <c r="AY289" s="316"/>
      <c r="AZ289" s="316"/>
      <c r="BI289" s="316"/>
      <c r="BS289" s="316"/>
      <c r="CC289" s="316"/>
      <c r="CM289" s="316"/>
      <c r="CW289" s="316"/>
      <c r="DG289" s="316"/>
      <c r="DQ289" s="316"/>
      <c r="EA289" s="316"/>
      <c r="EK289" s="316"/>
      <c r="EU289" s="316"/>
      <c r="FE289" s="316"/>
      <c r="FO289" s="316"/>
      <c r="FY289" s="316"/>
      <c r="GI289" s="316"/>
      <c r="GS289" s="316"/>
      <c r="HC289" s="316"/>
      <c r="HM289" s="316"/>
      <c r="HW289" s="316"/>
    </row>
    <row r="290" s="3" customFormat="true" x14ac:dyDescent="0.25">
      <c r="A290" s="316"/>
      <c r="K290" s="316"/>
      <c r="U290" s="316"/>
      <c r="AE290" s="316"/>
      <c r="AO290" s="316"/>
      <c r="AY290" s="316"/>
      <c r="AZ290" s="316"/>
      <c r="BI290" s="316"/>
      <c r="BS290" s="316"/>
      <c r="CC290" s="316"/>
      <c r="CM290" s="316"/>
      <c r="CW290" s="316"/>
      <c r="DG290" s="316"/>
      <c r="DQ290" s="316"/>
      <c r="EA290" s="316"/>
      <c r="EK290" s="316"/>
      <c r="EU290" s="316"/>
      <c r="FE290" s="316"/>
      <c r="FO290" s="316"/>
      <c r="FY290" s="316"/>
      <c r="GI290" s="316"/>
      <c r="GS290" s="316"/>
      <c r="HC290" s="316"/>
      <c r="HM290" s="316"/>
      <c r="HW290" s="316"/>
    </row>
    <row r="291" s="3" customFormat="true" x14ac:dyDescent="0.25">
      <c r="A291" s="316"/>
      <c r="K291" s="316"/>
      <c r="U291" s="316"/>
      <c r="AE291" s="316"/>
      <c r="AO291" s="316"/>
      <c r="AY291" s="316"/>
      <c r="AZ291" s="316"/>
      <c r="BI291" s="316"/>
      <c r="BS291" s="316"/>
      <c r="CC291" s="316"/>
      <c r="CM291" s="316"/>
      <c r="CW291" s="316"/>
      <c r="DG291" s="316"/>
      <c r="DQ291" s="316"/>
      <c r="EA291" s="316"/>
      <c r="EK291" s="316"/>
      <c r="EU291" s="316"/>
      <c r="FE291" s="316"/>
      <c r="FO291" s="316"/>
      <c r="FY291" s="316"/>
      <c r="GI291" s="316"/>
      <c r="GS291" s="316"/>
      <c r="HC291" s="316"/>
      <c r="HM291" s="316"/>
      <c r="HW291" s="316"/>
    </row>
    <row r="292" s="3" customFormat="true" x14ac:dyDescent="0.25">
      <c r="A292" s="316"/>
      <c r="K292" s="316"/>
      <c r="U292" s="316"/>
      <c r="AE292" s="316"/>
      <c r="AO292" s="316"/>
      <c r="AY292" s="316"/>
      <c r="AZ292" s="316"/>
      <c r="BI292" s="316"/>
      <c r="BS292" s="316"/>
      <c r="CC292" s="316"/>
      <c r="CM292" s="316"/>
      <c r="CW292" s="316"/>
      <c r="DG292" s="316"/>
      <c r="DQ292" s="316"/>
      <c r="EA292" s="316"/>
      <c r="EK292" s="316"/>
      <c r="EU292" s="316"/>
      <c r="FE292" s="316"/>
      <c r="FO292" s="316"/>
      <c r="FY292" s="316"/>
      <c r="GI292" s="316"/>
      <c r="GS292" s="316"/>
      <c r="HC292" s="316"/>
      <c r="HM292" s="316"/>
      <c r="HW292" s="316"/>
    </row>
    <row r="293" s="3" customFormat="true" x14ac:dyDescent="0.25">
      <c r="A293" s="316"/>
      <c r="K293" s="316"/>
      <c r="U293" s="316"/>
      <c r="AE293" s="316"/>
      <c r="AO293" s="316"/>
      <c r="AY293" s="316"/>
      <c r="AZ293" s="316"/>
      <c r="BI293" s="316"/>
      <c r="BS293" s="316"/>
      <c r="CC293" s="316"/>
      <c r="CM293" s="316"/>
      <c r="CW293" s="316"/>
      <c r="DG293" s="316"/>
      <c r="DQ293" s="316"/>
      <c r="EA293" s="316"/>
      <c r="EK293" s="316"/>
      <c r="EU293" s="316"/>
      <c r="FE293" s="316"/>
      <c r="FO293" s="316"/>
      <c r="FY293" s="316"/>
      <c r="GI293" s="316"/>
      <c r="GS293" s="316"/>
      <c r="HC293" s="316"/>
      <c r="HM293" s="316"/>
      <c r="HW293" s="316"/>
    </row>
    <row r="294" s="3" customFormat="true" x14ac:dyDescent="0.25">
      <c r="A294" s="316"/>
      <c r="K294" s="316"/>
      <c r="U294" s="316"/>
      <c r="AE294" s="316"/>
      <c r="AO294" s="316"/>
      <c r="AY294" s="316"/>
      <c r="AZ294" s="316"/>
      <c r="BI294" s="316"/>
      <c r="BS294" s="316"/>
      <c r="CC294" s="316"/>
      <c r="CM294" s="316"/>
      <c r="CW294" s="316"/>
      <c r="DG294" s="316"/>
      <c r="DQ294" s="316"/>
      <c r="EA294" s="316"/>
      <c r="EK294" s="316"/>
      <c r="EU294" s="316"/>
      <c r="FE294" s="316"/>
      <c r="FO294" s="316"/>
      <c r="FY294" s="316"/>
      <c r="GI294" s="316"/>
      <c r="GS294" s="316"/>
      <c r="HC294" s="316"/>
      <c r="HM294" s="316"/>
      <c r="HW294" s="316"/>
    </row>
    <row r="295" s="3" customFormat="true" x14ac:dyDescent="0.25">
      <c r="A295" s="316"/>
      <c r="K295" s="316"/>
      <c r="U295" s="316"/>
      <c r="AE295" s="316"/>
      <c r="AO295" s="316"/>
      <c r="AY295" s="316"/>
      <c r="AZ295" s="316"/>
      <c r="BI295" s="316"/>
      <c r="BS295" s="316"/>
      <c r="CC295" s="316"/>
      <c r="CM295" s="316"/>
      <c r="CW295" s="316"/>
      <c r="DG295" s="316"/>
      <c r="DQ295" s="316"/>
      <c r="EA295" s="316"/>
      <c r="EK295" s="316"/>
      <c r="EU295" s="316"/>
      <c r="FE295" s="316"/>
      <c r="FO295" s="316"/>
      <c r="FY295" s="316"/>
      <c r="GI295" s="316"/>
      <c r="GS295" s="316"/>
      <c r="HC295" s="316"/>
      <c r="HM295" s="316"/>
      <c r="HW295" s="316"/>
    </row>
    <row r="296" s="3" customFormat="true" x14ac:dyDescent="0.25">
      <c r="A296" s="316"/>
      <c r="K296" s="316"/>
      <c r="U296" s="316"/>
      <c r="AE296" s="316"/>
      <c r="AO296" s="316"/>
      <c r="AY296" s="316"/>
      <c r="AZ296" s="316"/>
      <c r="BI296" s="316"/>
      <c r="BS296" s="316"/>
      <c r="CC296" s="316"/>
      <c r="CM296" s="316"/>
      <c r="CW296" s="316"/>
      <c r="DG296" s="316"/>
      <c r="DQ296" s="316"/>
      <c r="EA296" s="316"/>
      <c r="EK296" s="316"/>
      <c r="EU296" s="316"/>
      <c r="FE296" s="316"/>
      <c r="FO296" s="316"/>
      <c r="FY296" s="316"/>
      <c r="GI296" s="316"/>
      <c r="GS296" s="316"/>
      <c r="HC296" s="316"/>
      <c r="HM296" s="316"/>
      <c r="HW296" s="316"/>
    </row>
    <row r="297" s="3" customFormat="true" x14ac:dyDescent="0.25">
      <c r="A297" s="316"/>
      <c r="K297" s="316"/>
      <c r="U297" s="316"/>
      <c r="AE297" s="316"/>
      <c r="AO297" s="316"/>
      <c r="AY297" s="316"/>
      <c r="AZ297" s="316"/>
      <c r="BI297" s="316"/>
      <c r="BS297" s="316"/>
      <c r="CC297" s="316"/>
      <c r="CM297" s="316"/>
      <c r="CW297" s="316"/>
      <c r="DG297" s="316"/>
      <c r="DQ297" s="316"/>
      <c r="EA297" s="316"/>
      <c r="EK297" s="316"/>
      <c r="EU297" s="316"/>
      <c r="FE297" s="316"/>
      <c r="FO297" s="316"/>
      <c r="FY297" s="316"/>
      <c r="GI297" s="316"/>
      <c r="GS297" s="316"/>
      <c r="HC297" s="316"/>
      <c r="HM297" s="316"/>
      <c r="HW297" s="316"/>
    </row>
    <row r="298" s="3" customFormat="true" x14ac:dyDescent="0.25">
      <c r="A298" s="316"/>
      <c r="K298" s="316"/>
      <c r="U298" s="316"/>
      <c r="AE298" s="316"/>
      <c r="AO298" s="316"/>
      <c r="AY298" s="316"/>
      <c r="AZ298" s="316"/>
      <c r="BI298" s="316"/>
      <c r="BS298" s="316"/>
      <c r="CC298" s="316"/>
      <c r="CM298" s="316"/>
      <c r="CW298" s="316"/>
      <c r="DG298" s="316"/>
      <c r="DQ298" s="316"/>
      <c r="EA298" s="316"/>
      <c r="EK298" s="316"/>
      <c r="EU298" s="316"/>
      <c r="FE298" s="316"/>
      <c r="FO298" s="316"/>
      <c r="FY298" s="316"/>
      <c r="GI298" s="316"/>
      <c r="GS298" s="316"/>
      <c r="HC298" s="316"/>
      <c r="HM298" s="316"/>
      <c r="HW298" s="316"/>
    </row>
    <row r="299" s="3" customFormat="true" x14ac:dyDescent="0.25">
      <c r="A299" s="316"/>
      <c r="K299" s="316"/>
      <c r="U299" s="316"/>
      <c r="AE299" s="316"/>
      <c r="AO299" s="316"/>
      <c r="AY299" s="316"/>
      <c r="AZ299" s="316"/>
      <c r="BI299" s="316"/>
      <c r="BS299" s="316"/>
      <c r="CC299" s="316"/>
      <c r="CM299" s="316"/>
      <c r="CW299" s="316"/>
      <c r="DG299" s="316"/>
      <c r="DQ299" s="316"/>
      <c r="EA299" s="316"/>
      <c r="EK299" s="316"/>
      <c r="EU299" s="316"/>
      <c r="FE299" s="316"/>
      <c r="FO299" s="316"/>
      <c r="FY299" s="316"/>
      <c r="GI299" s="316"/>
      <c r="GS299" s="316"/>
      <c r="HC299" s="316"/>
      <c r="HM299" s="316"/>
      <c r="HW299" s="316"/>
    </row>
    <row r="300" s="3" customFormat="true" x14ac:dyDescent="0.25">
      <c r="A300" s="316"/>
      <c r="K300" s="316"/>
      <c r="U300" s="316"/>
      <c r="AE300" s="316"/>
      <c r="AO300" s="316"/>
      <c r="AY300" s="316"/>
      <c r="AZ300" s="316"/>
      <c r="BI300" s="316"/>
      <c r="BS300" s="316"/>
      <c r="CC300" s="316"/>
      <c r="CM300" s="316"/>
      <c r="CW300" s="316"/>
      <c r="DG300" s="316"/>
      <c r="DQ300" s="316"/>
      <c r="EA300" s="316"/>
      <c r="EK300" s="316"/>
      <c r="EU300" s="316"/>
      <c r="FE300" s="316"/>
      <c r="FO300" s="316"/>
      <c r="FY300" s="316"/>
      <c r="GI300" s="316"/>
      <c r="GS300" s="316"/>
      <c r="HC300" s="316"/>
      <c r="HM300" s="316"/>
      <c r="HW300" s="316"/>
    </row>
    <row r="301" s="3" customFormat="true" x14ac:dyDescent="0.25">
      <c r="A301" s="316"/>
      <c r="K301" s="316"/>
      <c r="U301" s="316"/>
      <c r="AE301" s="316"/>
      <c r="AO301" s="316"/>
      <c r="AY301" s="316"/>
      <c r="AZ301" s="316"/>
      <c r="BI301" s="316"/>
      <c r="BS301" s="316"/>
      <c r="CC301" s="316"/>
      <c r="CM301" s="316"/>
      <c r="CW301" s="316"/>
      <c r="DG301" s="316"/>
      <c r="DQ301" s="316"/>
      <c r="EA301" s="316"/>
      <c r="EK301" s="316"/>
      <c r="EU301" s="316"/>
      <c r="FE301" s="316"/>
      <c r="FO301" s="316"/>
      <c r="FY301" s="316"/>
      <c r="GI301" s="316"/>
      <c r="GS301" s="316"/>
      <c r="HC301" s="316"/>
      <c r="HM301" s="316"/>
      <c r="HW301" s="316"/>
    </row>
    <row r="302" s="3" customFormat="true" x14ac:dyDescent="0.25">
      <c r="A302" s="316"/>
      <c r="K302" s="316"/>
      <c r="U302" s="316"/>
      <c r="AE302" s="316"/>
      <c r="AO302" s="316"/>
      <c r="AY302" s="316"/>
      <c r="AZ302" s="316"/>
      <c r="BI302" s="316"/>
      <c r="BS302" s="316"/>
      <c r="CC302" s="316"/>
      <c r="CM302" s="316"/>
      <c r="CW302" s="316"/>
      <c r="DG302" s="316"/>
      <c r="DQ302" s="316"/>
      <c r="EA302" s="316"/>
      <c r="EK302" s="316"/>
      <c r="EU302" s="316"/>
      <c r="FE302" s="316"/>
      <c r="FO302" s="316"/>
      <c r="FY302" s="316"/>
      <c r="GI302" s="316"/>
      <c r="GS302" s="316"/>
      <c r="HC302" s="316"/>
      <c r="HM302" s="316"/>
      <c r="HW302" s="316"/>
    </row>
    <row r="303" s="3" customFormat="true" x14ac:dyDescent="0.25">
      <c r="A303" s="316"/>
      <c r="K303" s="316"/>
      <c r="U303" s="316"/>
      <c r="AE303" s="316"/>
      <c r="AO303" s="316"/>
      <c r="AY303" s="316"/>
      <c r="AZ303" s="316"/>
      <c r="BI303" s="316"/>
      <c r="BS303" s="316"/>
      <c r="CC303" s="316"/>
      <c r="CM303" s="316"/>
      <c r="CW303" s="316"/>
      <c r="DG303" s="316"/>
      <c r="DQ303" s="316"/>
      <c r="EA303" s="316"/>
      <c r="EK303" s="316"/>
      <c r="EU303" s="316"/>
      <c r="FE303" s="316"/>
      <c r="FO303" s="316"/>
      <c r="FY303" s="316"/>
      <c r="GI303" s="316"/>
      <c r="GS303" s="316"/>
      <c r="HC303" s="316"/>
      <c r="HM303" s="316"/>
      <c r="HW303" s="316"/>
    </row>
    <row r="304" s="3" customFormat="true" x14ac:dyDescent="0.25">
      <c r="A304" s="316"/>
      <c r="K304" s="316"/>
      <c r="U304" s="316"/>
      <c r="AE304" s="316"/>
      <c r="AO304" s="316"/>
      <c r="AY304" s="316"/>
      <c r="AZ304" s="316"/>
      <c r="BI304" s="316"/>
      <c r="BS304" s="316"/>
      <c r="CC304" s="316"/>
      <c r="CM304" s="316"/>
      <c r="CW304" s="316"/>
      <c r="DG304" s="316"/>
      <c r="DQ304" s="316"/>
      <c r="EA304" s="316"/>
      <c r="EK304" s="316"/>
      <c r="EU304" s="316"/>
      <c r="FE304" s="316"/>
      <c r="FO304" s="316"/>
      <c r="FY304" s="316"/>
      <c r="GI304" s="316"/>
      <c r="GS304" s="316"/>
      <c r="HC304" s="316"/>
      <c r="HM304" s="316"/>
      <c r="HW304" s="316"/>
    </row>
    <row r="305" s="3" customFormat="true" x14ac:dyDescent="0.25">
      <c r="A305" s="316"/>
      <c r="K305" s="316"/>
      <c r="U305" s="316"/>
      <c r="AE305" s="316"/>
      <c r="AO305" s="316"/>
      <c r="AY305" s="316"/>
      <c r="AZ305" s="316"/>
      <c r="BI305" s="316"/>
      <c r="BS305" s="316"/>
      <c r="CC305" s="316"/>
      <c r="CM305" s="316"/>
      <c r="CW305" s="316"/>
      <c r="DG305" s="316"/>
      <c r="DQ305" s="316"/>
      <c r="EA305" s="316"/>
      <c r="EK305" s="316"/>
      <c r="EU305" s="316"/>
      <c r="FE305" s="316"/>
      <c r="FO305" s="316"/>
      <c r="FY305" s="316"/>
      <c r="GI305" s="316"/>
      <c r="GS305" s="316"/>
      <c r="HC305" s="316"/>
      <c r="HM305" s="316"/>
      <c r="HW305" s="316"/>
    </row>
    <row r="306" s="3" customFormat="true" x14ac:dyDescent="0.25">
      <c r="A306" s="316"/>
      <c r="K306" s="316"/>
      <c r="U306" s="316"/>
      <c r="AE306" s="316"/>
      <c r="AO306" s="316"/>
      <c r="AY306" s="316"/>
      <c r="AZ306" s="316"/>
      <c r="BI306" s="316"/>
      <c r="BS306" s="316"/>
      <c r="CC306" s="316"/>
      <c r="CM306" s="316"/>
      <c r="CW306" s="316"/>
      <c r="DG306" s="316"/>
      <c r="DQ306" s="316"/>
      <c r="EA306" s="316"/>
      <c r="EK306" s="316"/>
      <c r="EU306" s="316"/>
      <c r="FE306" s="316"/>
      <c r="FO306" s="316"/>
      <c r="FY306" s="316"/>
      <c r="GI306" s="316"/>
      <c r="GS306" s="316"/>
      <c r="HC306" s="316"/>
      <c r="HM306" s="316"/>
      <c r="HW306" s="316"/>
    </row>
    <row r="307" s="3" customFormat="true" x14ac:dyDescent="0.25">
      <c r="A307" s="316"/>
      <c r="K307" s="316"/>
      <c r="U307" s="316"/>
      <c r="AE307" s="316"/>
      <c r="AO307" s="316"/>
      <c r="AY307" s="316"/>
      <c r="AZ307" s="316"/>
      <c r="BI307" s="316"/>
      <c r="BS307" s="316"/>
      <c r="CC307" s="316"/>
      <c r="CM307" s="316"/>
      <c r="CW307" s="316"/>
      <c r="DG307" s="316"/>
      <c r="DQ307" s="316"/>
      <c r="EA307" s="316"/>
      <c r="EK307" s="316"/>
      <c r="EU307" s="316"/>
      <c r="FE307" s="316"/>
      <c r="FO307" s="316"/>
      <c r="FY307" s="316"/>
      <c r="GI307" s="316"/>
      <c r="GS307" s="316"/>
      <c r="HC307" s="316"/>
      <c r="HM307" s="316"/>
      <c r="HW307" s="316"/>
    </row>
    <row r="308" s="3" customFormat="true" x14ac:dyDescent="0.25">
      <c r="A308" s="316"/>
      <c r="K308" s="316"/>
      <c r="U308" s="316"/>
      <c r="AE308" s="316"/>
      <c r="AO308" s="316"/>
      <c r="AY308" s="316"/>
      <c r="AZ308" s="316"/>
      <c r="BI308" s="316"/>
      <c r="BS308" s="316"/>
      <c r="CC308" s="316"/>
      <c r="CM308" s="316"/>
      <c r="CW308" s="316"/>
      <c r="DG308" s="316"/>
      <c r="DQ308" s="316"/>
      <c r="EA308" s="316"/>
      <c r="EK308" s="316"/>
      <c r="EU308" s="316"/>
      <c r="FE308" s="316"/>
      <c r="FO308" s="316"/>
      <c r="FY308" s="316"/>
      <c r="GI308" s="316"/>
      <c r="GS308" s="316"/>
      <c r="HC308" s="316"/>
      <c r="HM308" s="316"/>
      <c r="HW308" s="316"/>
    </row>
    <row r="309" s="3" customFormat="true" x14ac:dyDescent="0.25">
      <c r="A309" s="316"/>
      <c r="K309" s="316"/>
      <c r="U309" s="316"/>
      <c r="AE309" s="316"/>
      <c r="AO309" s="316"/>
      <c r="AY309" s="316"/>
      <c r="AZ309" s="316"/>
      <c r="BI309" s="316"/>
      <c r="BS309" s="316"/>
      <c r="CC309" s="316"/>
      <c r="CM309" s="316"/>
      <c r="CW309" s="316"/>
      <c r="DG309" s="316"/>
      <c r="DQ309" s="316"/>
      <c r="EA309" s="316"/>
      <c r="EK309" s="316"/>
      <c r="EU309" s="316"/>
      <c r="FE309" s="316"/>
      <c r="FO309" s="316"/>
      <c r="FY309" s="316"/>
      <c r="GI309" s="316"/>
      <c r="GS309" s="316"/>
      <c r="HC309" s="316"/>
      <c r="HM309" s="316"/>
      <c r="HW309" s="316"/>
    </row>
    <row r="310" s="3" customFormat="true" x14ac:dyDescent="0.25">
      <c r="A310" s="316"/>
      <c r="K310" s="316"/>
      <c r="U310" s="316"/>
      <c r="AE310" s="316"/>
      <c r="AO310" s="316"/>
      <c r="AY310" s="316"/>
      <c r="AZ310" s="316"/>
      <c r="BI310" s="316"/>
      <c r="BS310" s="316"/>
      <c r="CC310" s="316"/>
      <c r="CM310" s="316"/>
      <c r="CW310" s="316"/>
      <c r="DG310" s="316"/>
      <c r="DQ310" s="316"/>
      <c r="EA310" s="316"/>
      <c r="EK310" s="316"/>
      <c r="EU310" s="316"/>
      <c r="FE310" s="316"/>
      <c r="FO310" s="316"/>
      <c r="FY310" s="316"/>
      <c r="GI310" s="316"/>
      <c r="GS310" s="316"/>
      <c r="HC310" s="316"/>
      <c r="HM310" s="316"/>
      <c r="HW310" s="316"/>
    </row>
    <row r="311" s="3" customFormat="true" x14ac:dyDescent="0.25">
      <c r="A311" s="316"/>
      <c r="K311" s="316"/>
      <c r="U311" s="316"/>
      <c r="AE311" s="316"/>
      <c r="AO311" s="316"/>
      <c r="AY311" s="316"/>
      <c r="AZ311" s="316"/>
      <c r="BI311" s="316"/>
      <c r="BS311" s="316"/>
      <c r="CC311" s="316"/>
      <c r="CM311" s="316"/>
      <c r="CW311" s="316"/>
      <c r="DG311" s="316"/>
      <c r="DQ311" s="316"/>
      <c r="EA311" s="316"/>
      <c r="EK311" s="316"/>
      <c r="EU311" s="316"/>
      <c r="FE311" s="316"/>
      <c r="FO311" s="316"/>
      <c r="FY311" s="316"/>
      <c r="GI311" s="316"/>
      <c r="GS311" s="316"/>
      <c r="HC311" s="316"/>
      <c r="HM311" s="316"/>
      <c r="HW311" s="316"/>
    </row>
    <row r="312" s="3" customFormat="true" x14ac:dyDescent="0.25">
      <c r="A312" s="316"/>
      <c r="K312" s="316"/>
      <c r="U312" s="316"/>
      <c r="AE312" s="316"/>
      <c r="AO312" s="316"/>
      <c r="AY312" s="316"/>
      <c r="AZ312" s="316"/>
      <c r="BI312" s="316"/>
      <c r="BS312" s="316"/>
      <c r="CC312" s="316"/>
      <c r="CM312" s="316"/>
      <c r="CW312" s="316"/>
      <c r="DG312" s="316"/>
      <c r="DQ312" s="316"/>
      <c r="EA312" s="316"/>
      <c r="EK312" s="316"/>
      <c r="EU312" s="316"/>
      <c r="FE312" s="316"/>
      <c r="FO312" s="316"/>
      <c r="FY312" s="316"/>
      <c r="GI312" s="316"/>
      <c r="GS312" s="316"/>
      <c r="HC312" s="316"/>
      <c r="HM312" s="316"/>
      <c r="HW312" s="316"/>
    </row>
    <row r="313" s="3" customFormat="true" x14ac:dyDescent="0.25">
      <c r="A313" s="316"/>
      <c r="K313" s="316"/>
      <c r="U313" s="316"/>
      <c r="AE313" s="316"/>
      <c r="AO313" s="316"/>
      <c r="AY313" s="316"/>
      <c r="AZ313" s="316"/>
      <c r="BI313" s="316"/>
      <c r="BS313" s="316"/>
      <c r="CC313" s="316"/>
      <c r="CM313" s="316"/>
      <c r="CW313" s="316"/>
      <c r="DG313" s="316"/>
      <c r="DQ313" s="316"/>
      <c r="EA313" s="316"/>
      <c r="EK313" s="316"/>
      <c r="EU313" s="316"/>
      <c r="FE313" s="316"/>
      <c r="FO313" s="316"/>
      <c r="FY313" s="316"/>
      <c r="GI313" s="316"/>
      <c r="GS313" s="316"/>
      <c r="HC313" s="316"/>
      <c r="HM313" s="316"/>
      <c r="HW313" s="316"/>
    </row>
    <row r="314" s="3" customFormat="true" x14ac:dyDescent="0.25">
      <c r="A314" s="316"/>
      <c r="K314" s="316"/>
      <c r="U314" s="316"/>
      <c r="AE314" s="316"/>
      <c r="AO314" s="316"/>
      <c r="AY314" s="316"/>
      <c r="AZ314" s="316"/>
      <c r="BI314" s="316"/>
      <c r="BS314" s="316"/>
      <c r="CC314" s="316"/>
      <c r="CM314" s="316"/>
      <c r="CW314" s="316"/>
      <c r="DG314" s="316"/>
      <c r="DQ314" s="316"/>
      <c r="EA314" s="316"/>
      <c r="EK314" s="316"/>
      <c r="EU314" s="316"/>
      <c r="FE314" s="316"/>
      <c r="FO314" s="316"/>
      <c r="FY314" s="316"/>
      <c r="GI314" s="316"/>
      <c r="GS314" s="316"/>
      <c r="HC314" s="316"/>
      <c r="HM314" s="316"/>
      <c r="HW314" s="316"/>
    </row>
    <row r="315" s="3" customFormat="true" x14ac:dyDescent="0.25">
      <c r="A315" s="316"/>
      <c r="K315" s="316"/>
      <c r="U315" s="316"/>
      <c r="AE315" s="316"/>
      <c r="AO315" s="316"/>
      <c r="AY315" s="316"/>
      <c r="AZ315" s="316"/>
      <c r="BI315" s="316"/>
      <c r="BS315" s="316"/>
      <c r="CC315" s="316"/>
      <c r="CM315" s="316"/>
      <c r="CW315" s="316"/>
      <c r="DG315" s="316"/>
      <c r="DQ315" s="316"/>
      <c r="EA315" s="316"/>
      <c r="EK315" s="316"/>
      <c r="EU315" s="316"/>
      <c r="FE315" s="316"/>
      <c r="FO315" s="316"/>
      <c r="FY315" s="316"/>
      <c r="GI315" s="316"/>
      <c r="GS315" s="316"/>
      <c r="HC315" s="316"/>
      <c r="HM315" s="316"/>
      <c r="HW315" s="316"/>
    </row>
    <row r="316" s="3" customFormat="true" x14ac:dyDescent="0.25">
      <c r="A316" s="316"/>
      <c r="K316" s="316"/>
      <c r="U316" s="316"/>
      <c r="AE316" s="316"/>
      <c r="AO316" s="316"/>
      <c r="AY316" s="316"/>
      <c r="AZ316" s="316"/>
      <c r="BI316" s="316"/>
      <c r="BS316" s="316"/>
      <c r="CC316" s="316"/>
      <c r="CM316" s="316"/>
      <c r="CW316" s="316"/>
      <c r="DG316" s="316"/>
      <c r="DQ316" s="316"/>
      <c r="EA316" s="316"/>
      <c r="EK316" s="316"/>
      <c r="EU316" s="316"/>
      <c r="FE316" s="316"/>
      <c r="FO316" s="316"/>
      <c r="FY316" s="316"/>
      <c r="GI316" s="316"/>
      <c r="GS316" s="316"/>
      <c r="HC316" s="316"/>
      <c r="HM316" s="316"/>
      <c r="HW316" s="316"/>
    </row>
    <row r="317" s="3" customFormat="true" x14ac:dyDescent="0.25">
      <c r="A317" s="316"/>
      <c r="K317" s="316"/>
      <c r="U317" s="316"/>
      <c r="AE317" s="316"/>
      <c r="AO317" s="316"/>
      <c r="AY317" s="316"/>
      <c r="AZ317" s="316"/>
      <c r="BI317" s="316"/>
      <c r="BS317" s="316"/>
      <c r="CC317" s="316"/>
      <c r="CM317" s="316"/>
      <c r="CW317" s="316"/>
      <c r="DG317" s="316"/>
      <c r="DQ317" s="316"/>
      <c r="EA317" s="316"/>
      <c r="EK317" s="316"/>
      <c r="EU317" s="316"/>
      <c r="FE317" s="316"/>
      <c r="FO317" s="316"/>
      <c r="FY317" s="316"/>
      <c r="GI317" s="316"/>
      <c r="GS317" s="316"/>
      <c r="HC317" s="316"/>
      <c r="HM317" s="316"/>
      <c r="HW317" s="316"/>
    </row>
    <row r="318" s="3" customFormat="true" x14ac:dyDescent="0.25">
      <c r="A318" s="316"/>
      <c r="K318" s="316"/>
      <c r="U318" s="316"/>
      <c r="AE318" s="316"/>
      <c r="AO318" s="316"/>
      <c r="AY318" s="316"/>
      <c r="AZ318" s="316"/>
      <c r="BI318" s="316"/>
      <c r="BS318" s="316"/>
      <c r="CC318" s="316"/>
      <c r="CM318" s="316"/>
      <c r="CW318" s="316"/>
      <c r="DG318" s="316"/>
      <c r="DQ318" s="316"/>
      <c r="EA318" s="316"/>
      <c r="EK318" s="316"/>
      <c r="EU318" s="316"/>
      <c r="FE318" s="316"/>
      <c r="FO318" s="316"/>
      <c r="FY318" s="316"/>
      <c r="GI318" s="316"/>
      <c r="GS318" s="316"/>
      <c r="HC318" s="316"/>
      <c r="HM318" s="316"/>
      <c r="HW318" s="316"/>
    </row>
    <row r="319" s="3" customFormat="true" x14ac:dyDescent="0.25">
      <c r="A319" s="316"/>
      <c r="K319" s="316"/>
      <c r="U319" s="316"/>
      <c r="AE319" s="316"/>
      <c r="AO319" s="316"/>
      <c r="AY319" s="316"/>
      <c r="AZ319" s="316"/>
      <c r="BI319" s="316"/>
      <c r="BS319" s="316"/>
      <c r="CC319" s="316"/>
      <c r="CM319" s="316"/>
      <c r="CW319" s="316"/>
      <c r="DG319" s="316"/>
      <c r="DQ319" s="316"/>
      <c r="EA319" s="316"/>
      <c r="EK319" s="316"/>
      <c r="EU319" s="316"/>
      <c r="FE319" s="316"/>
      <c r="FO319" s="316"/>
      <c r="FY319" s="316"/>
      <c r="GI319" s="316"/>
      <c r="GS319" s="316"/>
      <c r="HC319" s="316"/>
      <c r="HM319" s="316"/>
      <c r="HW319" s="316"/>
    </row>
    <row r="320" s="3" customFormat="true" x14ac:dyDescent="0.25">
      <c r="A320" s="316"/>
      <c r="K320" s="316"/>
      <c r="U320" s="316"/>
      <c r="AE320" s="316"/>
      <c r="AO320" s="316"/>
      <c r="AY320" s="316"/>
      <c r="AZ320" s="316"/>
      <c r="BI320" s="316"/>
      <c r="BS320" s="316"/>
      <c r="CC320" s="316"/>
      <c r="CM320" s="316"/>
      <c r="CW320" s="316"/>
      <c r="DG320" s="316"/>
      <c r="DQ320" s="316"/>
      <c r="EA320" s="316"/>
      <c r="EK320" s="316"/>
      <c r="EU320" s="316"/>
      <c r="FE320" s="316"/>
      <c r="FO320" s="316"/>
      <c r="FY320" s="316"/>
      <c r="GI320" s="316"/>
      <c r="GS320" s="316"/>
      <c r="HC320" s="316"/>
      <c r="HM320" s="316"/>
      <c r="HW320" s="316"/>
    </row>
    <row r="321" s="3" customFormat="true" x14ac:dyDescent="0.25">
      <c r="A321" s="316"/>
      <c r="K321" s="316"/>
      <c r="U321" s="316"/>
      <c r="AE321" s="316"/>
      <c r="AO321" s="316"/>
      <c r="AY321" s="316"/>
      <c r="AZ321" s="316"/>
      <c r="BI321" s="316"/>
      <c r="BS321" s="316"/>
      <c r="CC321" s="316"/>
      <c r="CM321" s="316"/>
      <c r="CW321" s="316"/>
      <c r="DG321" s="316"/>
      <c r="DQ321" s="316"/>
      <c r="EA321" s="316"/>
      <c r="EK321" s="316"/>
      <c r="EU321" s="316"/>
      <c r="FE321" s="316"/>
      <c r="FO321" s="316"/>
      <c r="FY321" s="316"/>
      <c r="GI321" s="316"/>
      <c r="GS321" s="316"/>
      <c r="HC321" s="316"/>
      <c r="HM321" s="316"/>
      <c r="HW321" s="316"/>
    </row>
    <row r="322" s="3" customFormat="true" x14ac:dyDescent="0.25">
      <c r="A322" s="316"/>
      <c r="K322" s="316"/>
      <c r="U322" s="316"/>
      <c r="AE322" s="316"/>
      <c r="AO322" s="316"/>
      <c r="AY322" s="316"/>
      <c r="AZ322" s="316"/>
      <c r="BI322" s="316"/>
      <c r="BS322" s="316"/>
      <c r="CC322" s="316"/>
      <c r="CM322" s="316"/>
      <c r="CW322" s="316"/>
      <c r="DG322" s="316"/>
      <c r="DQ322" s="316"/>
      <c r="EA322" s="316"/>
      <c r="EK322" s="316"/>
      <c r="EU322" s="316"/>
      <c r="FE322" s="316"/>
      <c r="FO322" s="316"/>
      <c r="FY322" s="316"/>
      <c r="GI322" s="316"/>
      <c r="GS322" s="316"/>
      <c r="HC322" s="316"/>
      <c r="HM322" s="316"/>
      <c r="HW322" s="316"/>
    </row>
    <row r="323" s="3" customFormat="true" x14ac:dyDescent="0.25">
      <c r="A323" s="316"/>
      <c r="K323" s="316"/>
      <c r="U323" s="316"/>
      <c r="AE323" s="316"/>
      <c r="AO323" s="316"/>
      <c r="AY323" s="316"/>
      <c r="AZ323" s="316"/>
      <c r="BI323" s="316"/>
      <c r="BS323" s="316"/>
      <c r="CC323" s="316"/>
      <c r="CM323" s="316"/>
      <c r="CW323" s="316"/>
      <c r="DG323" s="316"/>
      <c r="DQ323" s="316"/>
      <c r="EA323" s="316"/>
      <c r="EK323" s="316"/>
      <c r="EU323" s="316"/>
      <c r="FE323" s="316"/>
      <c r="FO323" s="316"/>
      <c r="FY323" s="316"/>
      <c r="GI323" s="316"/>
      <c r="GS323" s="316"/>
      <c r="HC323" s="316"/>
      <c r="HM323" s="316"/>
      <c r="HW323" s="316"/>
    </row>
    <row r="324" s="3" customFormat="true" x14ac:dyDescent="0.25">
      <c r="A324" s="316"/>
      <c r="K324" s="316"/>
      <c r="U324" s="316"/>
      <c r="AE324" s="316"/>
      <c r="AO324" s="316"/>
      <c r="AY324" s="316"/>
      <c r="AZ324" s="316"/>
      <c r="BI324" s="316"/>
      <c r="BS324" s="316"/>
      <c r="CC324" s="316"/>
      <c r="CM324" s="316"/>
      <c r="CW324" s="316"/>
      <c r="DG324" s="316"/>
      <c r="DQ324" s="316"/>
      <c r="EA324" s="316"/>
      <c r="EK324" s="316"/>
      <c r="EU324" s="316"/>
      <c r="FE324" s="316"/>
      <c r="FO324" s="316"/>
      <c r="FY324" s="316"/>
      <c r="GI324" s="316"/>
      <c r="GS324" s="316"/>
      <c r="HC324" s="316"/>
      <c r="HM324" s="316"/>
      <c r="HW324" s="316"/>
    </row>
    <row r="325" s="3" customFormat="true" x14ac:dyDescent="0.25">
      <c r="A325" s="316"/>
      <c r="K325" s="316"/>
      <c r="U325" s="316"/>
      <c r="AE325" s="316"/>
      <c r="AO325" s="316"/>
      <c r="AY325" s="316"/>
      <c r="AZ325" s="316"/>
      <c r="BI325" s="316"/>
      <c r="BS325" s="316"/>
      <c r="CC325" s="316"/>
      <c r="CM325" s="316"/>
      <c r="CW325" s="316"/>
      <c r="DG325" s="316"/>
      <c r="DQ325" s="316"/>
      <c r="EA325" s="316"/>
      <c r="EK325" s="316"/>
      <c r="EU325" s="316"/>
      <c r="FE325" s="316"/>
      <c r="FO325" s="316"/>
      <c r="FY325" s="316"/>
      <c r="GI325" s="316"/>
      <c r="GS325" s="316"/>
      <c r="HC325" s="316"/>
      <c r="HM325" s="316"/>
      <c r="HW325" s="316"/>
    </row>
    <row r="326" s="3" customFormat="true" x14ac:dyDescent="0.25">
      <c r="A326" s="316"/>
      <c r="K326" s="316"/>
      <c r="U326" s="316"/>
      <c r="AE326" s="316"/>
      <c r="AO326" s="316"/>
      <c r="AY326" s="316"/>
      <c r="AZ326" s="316"/>
      <c r="BI326" s="316"/>
      <c r="BS326" s="316"/>
      <c r="CC326" s="316"/>
      <c r="CM326" s="316"/>
      <c r="CW326" s="316"/>
      <c r="DG326" s="316"/>
      <c r="DQ326" s="316"/>
      <c r="EA326" s="316"/>
      <c r="EK326" s="316"/>
      <c r="EU326" s="316"/>
      <c r="FE326" s="316"/>
      <c r="FO326" s="316"/>
      <c r="FY326" s="316"/>
      <c r="GI326" s="316"/>
      <c r="GS326" s="316"/>
      <c r="HC326" s="316"/>
      <c r="HM326" s="316"/>
      <c r="HW326" s="316"/>
    </row>
    <row r="327" s="3" customFormat="true" x14ac:dyDescent="0.25">
      <c r="A327" s="316"/>
      <c r="K327" s="316"/>
      <c r="U327" s="316"/>
      <c r="AE327" s="316"/>
      <c r="AO327" s="316"/>
      <c r="AY327" s="316"/>
      <c r="AZ327" s="316"/>
      <c r="BI327" s="316"/>
      <c r="BS327" s="316"/>
      <c r="CC327" s="316"/>
      <c r="CM327" s="316"/>
      <c r="CW327" s="316"/>
      <c r="DG327" s="316"/>
      <c r="DQ327" s="316"/>
      <c r="EA327" s="316"/>
      <c r="EK327" s="316"/>
      <c r="EU327" s="316"/>
      <c r="FE327" s="316"/>
      <c r="FO327" s="316"/>
      <c r="FY327" s="316"/>
      <c r="GI327" s="316"/>
      <c r="GS327" s="316"/>
      <c r="HC327" s="316"/>
      <c r="HM327" s="316"/>
      <c r="HW327" s="316"/>
    </row>
    <row r="328" s="3" customFormat="true" x14ac:dyDescent="0.25">
      <c r="A328" s="316"/>
      <c r="K328" s="316"/>
      <c r="U328" s="316"/>
      <c r="AE328" s="316"/>
      <c r="AO328" s="316"/>
      <c r="AY328" s="316"/>
      <c r="AZ328" s="316"/>
      <c r="BI328" s="316"/>
      <c r="BS328" s="316"/>
      <c r="CC328" s="316"/>
      <c r="CM328" s="316"/>
      <c r="CW328" s="316"/>
      <c r="DG328" s="316"/>
      <c r="DQ328" s="316"/>
      <c r="EA328" s="316"/>
      <c r="EK328" s="316"/>
      <c r="EU328" s="316"/>
      <c r="FE328" s="316"/>
      <c r="FO328" s="316"/>
      <c r="FY328" s="316"/>
      <c r="GI328" s="316"/>
      <c r="GS328" s="316"/>
      <c r="HC328" s="316"/>
      <c r="HM328" s="316"/>
      <c r="HW328" s="316"/>
    </row>
    <row r="329" s="3" customFormat="true" x14ac:dyDescent="0.25">
      <c r="A329" s="316"/>
      <c r="K329" s="316"/>
      <c r="U329" s="316"/>
      <c r="AE329" s="316"/>
      <c r="AO329" s="316"/>
      <c r="AY329" s="316"/>
      <c r="AZ329" s="316"/>
      <c r="BI329" s="316"/>
      <c r="BS329" s="316"/>
      <c r="CC329" s="316"/>
      <c r="CM329" s="316"/>
      <c r="CW329" s="316"/>
      <c r="DG329" s="316"/>
      <c r="DQ329" s="316"/>
      <c r="EA329" s="316"/>
      <c r="EK329" s="316"/>
      <c r="EU329" s="316"/>
      <c r="FE329" s="316"/>
      <c r="FO329" s="316"/>
      <c r="FY329" s="316"/>
      <c r="GI329" s="316"/>
      <c r="GS329" s="316"/>
      <c r="HC329" s="316"/>
      <c r="HM329" s="316"/>
      <c r="HW329" s="316"/>
    </row>
    <row r="330" s="3" customFormat="true" x14ac:dyDescent="0.25">
      <c r="A330" s="316"/>
      <c r="K330" s="316"/>
      <c r="U330" s="316"/>
      <c r="AE330" s="316"/>
      <c r="AO330" s="316"/>
      <c r="AY330" s="316"/>
      <c r="AZ330" s="316"/>
      <c r="BI330" s="316"/>
      <c r="BS330" s="316"/>
      <c r="CC330" s="316"/>
      <c r="CM330" s="316"/>
      <c r="CW330" s="316"/>
      <c r="DG330" s="316"/>
      <c r="DQ330" s="316"/>
      <c r="EA330" s="316"/>
      <c r="EK330" s="316"/>
      <c r="EU330" s="316"/>
      <c r="FE330" s="316"/>
      <c r="FO330" s="316"/>
      <c r="FY330" s="316"/>
      <c r="GI330" s="316"/>
      <c r="GS330" s="316"/>
      <c r="HC330" s="316"/>
      <c r="HM330" s="316"/>
      <c r="HW330" s="316"/>
    </row>
    <row r="331" s="3" customFormat="true" x14ac:dyDescent="0.25">
      <c r="A331" s="316"/>
      <c r="K331" s="316"/>
      <c r="U331" s="316"/>
      <c r="AE331" s="316"/>
      <c r="AO331" s="316"/>
      <c r="AY331" s="316"/>
      <c r="AZ331" s="316"/>
      <c r="BI331" s="316"/>
      <c r="BS331" s="316"/>
      <c r="CC331" s="316"/>
      <c r="CM331" s="316"/>
      <c r="CW331" s="316"/>
      <c r="DG331" s="316"/>
      <c r="DQ331" s="316"/>
      <c r="EA331" s="316"/>
      <c r="EK331" s="316"/>
      <c r="EU331" s="316"/>
      <c r="FE331" s="316"/>
      <c r="FO331" s="316"/>
      <c r="FY331" s="316"/>
      <c r="GI331" s="316"/>
      <c r="GS331" s="316"/>
      <c r="HC331" s="316"/>
      <c r="HM331" s="316"/>
      <c r="HW331" s="316"/>
    </row>
    <row r="332" s="3" customFormat="true" x14ac:dyDescent="0.25">
      <c r="A332" s="316"/>
      <c r="K332" s="316"/>
      <c r="U332" s="316"/>
      <c r="AE332" s="316"/>
      <c r="AO332" s="316"/>
      <c r="AY332" s="316"/>
      <c r="AZ332" s="316"/>
      <c r="BI332" s="316"/>
      <c r="BS332" s="316"/>
      <c r="CC332" s="316"/>
      <c r="CM332" s="316"/>
      <c r="CW332" s="316"/>
      <c r="DG332" s="316"/>
      <c r="DQ332" s="316"/>
      <c r="EA332" s="316"/>
      <c r="EK332" s="316"/>
      <c r="EU332" s="316"/>
      <c r="FE332" s="316"/>
      <c r="FO332" s="316"/>
      <c r="FY332" s="316"/>
      <c r="GI332" s="316"/>
      <c r="GS332" s="316"/>
      <c r="HC332" s="316"/>
      <c r="HM332" s="316"/>
      <c r="HW332" s="316"/>
    </row>
    <row r="333" s="3" customFormat="true" x14ac:dyDescent="0.25">
      <c r="A333" s="316"/>
      <c r="K333" s="316"/>
      <c r="U333" s="316"/>
      <c r="AE333" s="316"/>
      <c r="AO333" s="316"/>
      <c r="AY333" s="316"/>
      <c r="AZ333" s="316"/>
      <c r="BI333" s="316"/>
      <c r="BS333" s="316"/>
      <c r="CC333" s="316"/>
      <c r="CM333" s="316"/>
      <c r="CW333" s="316"/>
      <c r="DG333" s="316"/>
      <c r="DQ333" s="316"/>
      <c r="EA333" s="316"/>
      <c r="EK333" s="316"/>
      <c r="EU333" s="316"/>
      <c r="FE333" s="316"/>
      <c r="FO333" s="316"/>
      <c r="FY333" s="316"/>
      <c r="GI333" s="316"/>
      <c r="GS333" s="316"/>
      <c r="HC333" s="316"/>
      <c r="HM333" s="316"/>
      <c r="HW333" s="316"/>
    </row>
    <row r="334" s="3" customFormat="true" x14ac:dyDescent="0.25">
      <c r="A334" s="316"/>
      <c r="K334" s="316"/>
      <c r="U334" s="316"/>
      <c r="AE334" s="316"/>
      <c r="AO334" s="316"/>
      <c r="AY334" s="316"/>
      <c r="AZ334" s="316"/>
      <c r="BI334" s="316"/>
      <c r="BS334" s="316"/>
      <c r="CC334" s="316"/>
      <c r="CM334" s="316"/>
      <c r="CW334" s="316"/>
      <c r="DG334" s="316"/>
      <c r="DQ334" s="316"/>
      <c r="EA334" s="316"/>
      <c r="EK334" s="316"/>
      <c r="EU334" s="316"/>
      <c r="FE334" s="316"/>
      <c r="FO334" s="316"/>
      <c r="FY334" s="316"/>
      <c r="GI334" s="316"/>
      <c r="GS334" s="316"/>
      <c r="HC334" s="316"/>
      <c r="HM334" s="316"/>
      <c r="HW334" s="316"/>
    </row>
    <row r="335" s="3" customFormat="true" x14ac:dyDescent="0.25">
      <c r="A335" s="316"/>
      <c r="K335" s="316"/>
      <c r="U335" s="316"/>
      <c r="AE335" s="316"/>
      <c r="AO335" s="316"/>
      <c r="AY335" s="316"/>
      <c r="AZ335" s="316"/>
      <c r="BI335" s="316"/>
      <c r="BS335" s="316"/>
      <c r="CC335" s="316"/>
      <c r="CM335" s="316"/>
      <c r="CW335" s="316"/>
      <c r="DG335" s="316"/>
      <c r="DQ335" s="316"/>
      <c r="EA335" s="316"/>
      <c r="EK335" s="316"/>
      <c r="EU335" s="316"/>
      <c r="FE335" s="316"/>
      <c r="FO335" s="316"/>
      <c r="FY335" s="316"/>
      <c r="GI335" s="316"/>
      <c r="GS335" s="316"/>
      <c r="HC335" s="316"/>
      <c r="HM335" s="316"/>
      <c r="HW335" s="316"/>
    </row>
    <row r="336" s="3" customFormat="true" x14ac:dyDescent="0.25">
      <c r="A336" s="316"/>
      <c r="K336" s="316"/>
      <c r="U336" s="316"/>
      <c r="AE336" s="316"/>
      <c r="AO336" s="316"/>
      <c r="AY336" s="316"/>
      <c r="AZ336" s="316"/>
      <c r="BI336" s="316"/>
      <c r="BS336" s="316"/>
      <c r="CC336" s="316"/>
      <c r="CM336" s="316"/>
      <c r="CW336" s="316"/>
      <c r="DG336" s="316"/>
      <c r="DQ336" s="316"/>
      <c r="EA336" s="316"/>
      <c r="EK336" s="316"/>
      <c r="EU336" s="316"/>
      <c r="FE336" s="316"/>
      <c r="FO336" s="316"/>
      <c r="FY336" s="316"/>
      <c r="GI336" s="316"/>
      <c r="GS336" s="316"/>
      <c r="HC336" s="316"/>
      <c r="HM336" s="316"/>
      <c r="HW336" s="316"/>
    </row>
    <row r="337" s="3" customFormat="true" x14ac:dyDescent="0.25">
      <c r="A337" s="316"/>
      <c r="K337" s="316"/>
      <c r="U337" s="316"/>
      <c r="AE337" s="316"/>
      <c r="AO337" s="316"/>
      <c r="AY337" s="316"/>
      <c r="AZ337" s="316"/>
      <c r="BI337" s="316"/>
      <c r="BS337" s="316"/>
      <c r="CC337" s="316"/>
      <c r="CM337" s="316"/>
      <c r="CW337" s="316"/>
      <c r="DG337" s="316"/>
      <c r="DQ337" s="316"/>
      <c r="EA337" s="316"/>
      <c r="EK337" s="316"/>
      <c r="EU337" s="316"/>
      <c r="FE337" s="316"/>
      <c r="FO337" s="316"/>
      <c r="FY337" s="316"/>
      <c r="GI337" s="316"/>
      <c r="GS337" s="316"/>
      <c r="HC337" s="316"/>
      <c r="HM337" s="316"/>
      <c r="HW337" s="316"/>
    </row>
    <row r="338" s="3" customFormat="true" x14ac:dyDescent="0.25">
      <c r="A338" s="316"/>
      <c r="K338" s="316"/>
      <c r="U338" s="316"/>
      <c r="AE338" s="316"/>
      <c r="AO338" s="316"/>
      <c r="AY338" s="316"/>
      <c r="AZ338" s="316"/>
      <c r="BI338" s="316"/>
      <c r="BS338" s="316"/>
      <c r="CC338" s="316"/>
      <c r="CM338" s="316"/>
      <c r="CW338" s="316"/>
      <c r="DG338" s="316"/>
      <c r="DQ338" s="316"/>
      <c r="EA338" s="316"/>
      <c r="EK338" s="316"/>
      <c r="EU338" s="316"/>
      <c r="FE338" s="316"/>
      <c r="FO338" s="316"/>
      <c r="FY338" s="316"/>
      <c r="GI338" s="316"/>
      <c r="GS338" s="316"/>
      <c r="HC338" s="316"/>
      <c r="HM338" s="316"/>
      <c r="HW338" s="316"/>
    </row>
    <row r="339" s="3" customFormat="true" x14ac:dyDescent="0.25">
      <c r="A339" s="316"/>
      <c r="K339" s="316"/>
      <c r="U339" s="316"/>
      <c r="AE339" s="316"/>
      <c r="AO339" s="316"/>
      <c r="AY339" s="316"/>
      <c r="AZ339" s="316"/>
      <c r="BI339" s="316"/>
      <c r="BS339" s="316"/>
      <c r="CC339" s="316"/>
      <c r="CM339" s="316"/>
      <c r="CW339" s="316"/>
      <c r="DG339" s="316"/>
      <c r="DQ339" s="316"/>
      <c r="EA339" s="316"/>
      <c r="EK339" s="316"/>
      <c r="EU339" s="316"/>
      <c r="FE339" s="316"/>
      <c r="FO339" s="316"/>
      <c r="FY339" s="316"/>
      <c r="GI339" s="316"/>
      <c r="GS339" s="316"/>
      <c r="HC339" s="316"/>
      <c r="HM339" s="316"/>
      <c r="HW339" s="316"/>
    </row>
    <row r="340" s="3" customFormat="true" x14ac:dyDescent="0.25">
      <c r="A340" s="316"/>
      <c r="K340" s="316"/>
      <c r="U340" s="316"/>
      <c r="AE340" s="316"/>
      <c r="AO340" s="316"/>
      <c r="AY340" s="316"/>
      <c r="AZ340" s="316"/>
      <c r="BI340" s="316"/>
      <c r="BS340" s="316"/>
      <c r="CC340" s="316"/>
      <c r="CM340" s="316"/>
      <c r="CW340" s="316"/>
      <c r="DG340" s="316"/>
      <c r="DQ340" s="316"/>
      <c r="EA340" s="316"/>
      <c r="EK340" s="316"/>
      <c r="EU340" s="316"/>
      <c r="FE340" s="316"/>
      <c r="FO340" s="316"/>
      <c r="FY340" s="316"/>
      <c r="GI340" s="316"/>
      <c r="GS340" s="316"/>
      <c r="HC340" s="316"/>
      <c r="HM340" s="316"/>
      <c r="HW340" s="316"/>
    </row>
    <row r="341" s="3" customFormat="true" x14ac:dyDescent="0.25">
      <c r="A341" s="316"/>
      <c r="K341" s="316"/>
      <c r="U341" s="316"/>
      <c r="AE341" s="316"/>
      <c r="AO341" s="316"/>
      <c r="AY341" s="316"/>
      <c r="AZ341" s="316"/>
      <c r="BI341" s="316"/>
      <c r="BS341" s="316"/>
      <c r="CC341" s="316"/>
      <c r="CM341" s="316"/>
      <c r="CW341" s="316"/>
      <c r="DG341" s="316"/>
      <c r="DQ341" s="316"/>
      <c r="EA341" s="316"/>
      <c r="EK341" s="316"/>
      <c r="EU341" s="316"/>
      <c r="FE341" s="316"/>
      <c r="FO341" s="316"/>
      <c r="FY341" s="316"/>
      <c r="GI341" s="316"/>
      <c r="GS341" s="316"/>
      <c r="HC341" s="316"/>
      <c r="HM341" s="316"/>
      <c r="HW341" s="316"/>
    </row>
    <row r="342" s="3" customFormat="true" x14ac:dyDescent="0.25">
      <c r="A342" s="316"/>
      <c r="K342" s="316"/>
      <c r="U342" s="316"/>
      <c r="AE342" s="316"/>
      <c r="AO342" s="316"/>
      <c r="AY342" s="316"/>
      <c r="AZ342" s="316"/>
      <c r="BI342" s="316"/>
      <c r="BS342" s="316"/>
      <c r="CC342" s="316"/>
      <c r="CM342" s="316"/>
      <c r="CW342" s="316"/>
      <c r="DG342" s="316"/>
      <c r="DQ342" s="316"/>
      <c r="EA342" s="316"/>
      <c r="EK342" s="316"/>
      <c r="EU342" s="316"/>
      <c r="FE342" s="316"/>
      <c r="FO342" s="316"/>
      <c r="FY342" s="316"/>
      <c r="GI342" s="316"/>
      <c r="GS342" s="316"/>
      <c r="HC342" s="316"/>
      <c r="HM342" s="316"/>
      <c r="HW342" s="316"/>
    </row>
    <row r="343" s="3" customFormat="true" x14ac:dyDescent="0.25">
      <c r="A343" s="316"/>
      <c r="K343" s="316"/>
      <c r="U343" s="316"/>
      <c r="AE343" s="316"/>
      <c r="AO343" s="316"/>
      <c r="AY343" s="316"/>
      <c r="AZ343" s="316"/>
      <c r="BI343" s="316"/>
      <c r="BS343" s="316"/>
      <c r="CC343" s="316"/>
      <c r="CM343" s="316"/>
      <c r="CW343" s="316"/>
      <c r="DG343" s="316"/>
      <c r="DQ343" s="316"/>
      <c r="EA343" s="316"/>
      <c r="EK343" s="316"/>
      <c r="EU343" s="316"/>
      <c r="FE343" s="316"/>
      <c r="FO343" s="316"/>
      <c r="FY343" s="316"/>
      <c r="GI343" s="316"/>
      <c r="GS343" s="316"/>
      <c r="HC343" s="316"/>
      <c r="HM343" s="316"/>
      <c r="HW343" s="316"/>
    </row>
    <row r="344" s="3" customFormat="true" x14ac:dyDescent="0.25">
      <c r="A344" s="316"/>
      <c r="K344" s="316"/>
      <c r="U344" s="316"/>
      <c r="AE344" s="316"/>
      <c r="AO344" s="316"/>
      <c r="AY344" s="316"/>
      <c r="AZ344" s="316"/>
      <c r="BI344" s="316"/>
      <c r="BS344" s="316"/>
      <c r="CC344" s="316"/>
      <c r="CM344" s="316"/>
      <c r="CW344" s="316"/>
      <c r="DG344" s="316"/>
      <c r="DQ344" s="316"/>
      <c r="EA344" s="316"/>
      <c r="EK344" s="316"/>
      <c r="EU344" s="316"/>
      <c r="FE344" s="316"/>
      <c r="FO344" s="316"/>
      <c r="FY344" s="316"/>
      <c r="GI344" s="316"/>
      <c r="GS344" s="316"/>
      <c r="HC344" s="316"/>
      <c r="HM344" s="316"/>
      <c r="HW344" s="316"/>
    </row>
    <row r="345" s="3" customFormat="true" x14ac:dyDescent="0.25">
      <c r="A345" s="316"/>
      <c r="K345" s="316"/>
      <c r="U345" s="316"/>
      <c r="AE345" s="316"/>
      <c r="AO345" s="316"/>
      <c r="AY345" s="316"/>
      <c r="AZ345" s="316"/>
      <c r="BI345" s="316"/>
      <c r="BS345" s="316"/>
      <c r="CC345" s="316"/>
      <c r="CM345" s="316"/>
      <c r="CW345" s="316"/>
      <c r="DG345" s="316"/>
      <c r="DQ345" s="316"/>
      <c r="EA345" s="316"/>
      <c r="EK345" s="316"/>
      <c r="EU345" s="316"/>
      <c r="FE345" s="316"/>
      <c r="FO345" s="316"/>
      <c r="FY345" s="316"/>
      <c r="GI345" s="316"/>
      <c r="GS345" s="316"/>
      <c r="HC345" s="316"/>
      <c r="HM345" s="316"/>
      <c r="HW345" s="316"/>
    </row>
    <row r="346" s="3" customFormat="true" x14ac:dyDescent="0.25">
      <c r="A346" s="316"/>
      <c r="K346" s="316"/>
      <c r="U346" s="316"/>
      <c r="AE346" s="316"/>
      <c r="AO346" s="316"/>
      <c r="AY346" s="316"/>
      <c r="AZ346" s="316"/>
      <c r="BI346" s="316"/>
      <c r="BS346" s="316"/>
      <c r="CC346" s="316"/>
      <c r="CM346" s="316"/>
      <c r="CW346" s="316"/>
      <c r="DG346" s="316"/>
      <c r="DQ346" s="316"/>
      <c r="EA346" s="316"/>
      <c r="EK346" s="316"/>
      <c r="EU346" s="316"/>
      <c r="FE346" s="316"/>
      <c r="FO346" s="316"/>
      <c r="FY346" s="316"/>
      <c r="GI346" s="316"/>
      <c r="GS346" s="316"/>
      <c r="HC346" s="316"/>
      <c r="HM346" s="316"/>
      <c r="HW346" s="316"/>
    </row>
    <row r="347" s="3" customFormat="true" x14ac:dyDescent="0.25">
      <c r="A347" s="316"/>
      <c r="K347" s="316"/>
      <c r="U347" s="316"/>
      <c r="AE347" s="316"/>
      <c r="AO347" s="316"/>
      <c r="AY347" s="316"/>
      <c r="AZ347" s="316"/>
      <c r="BI347" s="316"/>
      <c r="BS347" s="316"/>
      <c r="CC347" s="316"/>
      <c r="CM347" s="316"/>
      <c r="CW347" s="316"/>
      <c r="DG347" s="316"/>
      <c r="DQ347" s="316"/>
      <c r="EA347" s="316"/>
      <c r="EK347" s="316"/>
      <c r="EU347" s="316"/>
      <c r="FE347" s="316"/>
      <c r="FO347" s="316"/>
      <c r="FY347" s="316"/>
      <c r="GI347" s="316"/>
      <c r="GS347" s="316"/>
      <c r="HC347" s="316"/>
      <c r="HM347" s="316"/>
      <c r="HW347" s="316"/>
    </row>
    <row r="348" s="3" customFormat="true" x14ac:dyDescent="0.25">
      <c r="A348" s="316"/>
      <c r="K348" s="316"/>
      <c r="U348" s="316"/>
      <c r="AE348" s="316"/>
      <c r="AO348" s="316"/>
      <c r="AY348" s="316"/>
      <c r="AZ348" s="316"/>
      <c r="BI348" s="316"/>
      <c r="BS348" s="316"/>
      <c r="CC348" s="316"/>
      <c r="CM348" s="316"/>
      <c r="CW348" s="316"/>
      <c r="DG348" s="316"/>
      <c r="DQ348" s="316"/>
      <c r="EA348" s="316"/>
      <c r="EK348" s="316"/>
      <c r="EU348" s="316"/>
      <c r="FE348" s="316"/>
      <c r="FO348" s="316"/>
      <c r="FY348" s="316"/>
      <c r="GI348" s="316"/>
      <c r="GS348" s="316"/>
      <c r="HC348" s="316"/>
      <c r="HM348" s="316"/>
      <c r="HW348" s="316"/>
    </row>
    <row r="349" s="3" customFormat="true" x14ac:dyDescent="0.25">
      <c r="A349" s="316"/>
      <c r="K349" s="316"/>
      <c r="U349" s="316"/>
      <c r="AE349" s="316"/>
      <c r="AO349" s="316"/>
      <c r="AY349" s="316"/>
      <c r="AZ349" s="316"/>
      <c r="BI349" s="316"/>
      <c r="BS349" s="316"/>
      <c r="CC349" s="316"/>
      <c r="CM349" s="316"/>
      <c r="CW349" s="316"/>
      <c r="DG349" s="316"/>
      <c r="DQ349" s="316"/>
      <c r="EA349" s="316"/>
      <c r="EK349" s="316"/>
      <c r="EU349" s="316"/>
      <c r="FE349" s="316"/>
      <c r="FO349" s="316"/>
      <c r="FY349" s="316"/>
      <c r="GI349" s="316"/>
      <c r="GS349" s="316"/>
      <c r="HC349" s="316"/>
      <c r="HM349" s="316"/>
      <c r="HW349" s="316"/>
    </row>
    <row r="350" s="3" customFormat="true" x14ac:dyDescent="0.25">
      <c r="A350" s="316"/>
      <c r="K350" s="316"/>
      <c r="U350" s="316"/>
      <c r="AE350" s="316"/>
      <c r="AO350" s="316"/>
      <c r="AY350" s="316"/>
      <c r="AZ350" s="316"/>
      <c r="BI350" s="316"/>
      <c r="BS350" s="316"/>
      <c r="CC350" s="316"/>
      <c r="CM350" s="316"/>
      <c r="CW350" s="316"/>
      <c r="DG350" s="316"/>
      <c r="DQ350" s="316"/>
      <c r="EA350" s="316"/>
      <c r="EK350" s="316"/>
      <c r="EU350" s="316"/>
      <c r="FE350" s="316"/>
      <c r="FO350" s="316"/>
      <c r="FY350" s="316"/>
      <c r="GI350" s="316"/>
      <c r="GS350" s="316"/>
      <c r="HC350" s="316"/>
      <c r="HM350" s="316"/>
      <c r="HW350" s="316"/>
    </row>
    <row r="351" s="3" customFormat="true" x14ac:dyDescent="0.25">
      <c r="A351" s="316"/>
      <c r="K351" s="316"/>
      <c r="U351" s="316"/>
      <c r="AE351" s="316"/>
      <c r="AO351" s="316"/>
      <c r="AY351" s="316"/>
      <c r="AZ351" s="316"/>
      <c r="BI351" s="316"/>
      <c r="BS351" s="316"/>
      <c r="CC351" s="316"/>
      <c r="CM351" s="316"/>
      <c r="CW351" s="316"/>
      <c r="DG351" s="316"/>
      <c r="DQ351" s="316"/>
      <c r="EA351" s="316"/>
      <c r="EK351" s="316"/>
      <c r="EU351" s="316"/>
      <c r="FE351" s="316"/>
      <c r="FO351" s="316"/>
      <c r="FY351" s="316"/>
      <c r="GI351" s="316"/>
      <c r="GS351" s="316"/>
      <c r="HC351" s="316"/>
      <c r="HM351" s="316"/>
      <c r="HW351" s="316"/>
    </row>
    <row r="352" s="3" customFormat="true" x14ac:dyDescent="0.25">
      <c r="A352" s="316"/>
      <c r="K352" s="316"/>
      <c r="U352" s="316"/>
      <c r="AE352" s="316"/>
      <c r="AO352" s="316"/>
      <c r="AY352" s="316"/>
      <c r="AZ352" s="316"/>
      <c r="BI352" s="316"/>
      <c r="BS352" s="316"/>
      <c r="CC352" s="316"/>
      <c r="CM352" s="316"/>
      <c r="CW352" s="316"/>
      <c r="DG352" s="316"/>
      <c r="DQ352" s="316"/>
      <c r="EA352" s="316"/>
      <c r="EK352" s="316"/>
      <c r="EU352" s="316"/>
      <c r="FE352" s="316"/>
      <c r="FO352" s="316"/>
      <c r="FY352" s="316"/>
      <c r="GI352" s="316"/>
      <c r="GS352" s="316"/>
      <c r="HC352" s="316"/>
      <c r="HM352" s="316"/>
      <c r="HW352" s="316"/>
    </row>
    <row r="353" s="3" customFormat="true" x14ac:dyDescent="0.25">
      <c r="A353" s="316"/>
      <c r="K353" s="316"/>
      <c r="U353" s="316"/>
      <c r="AE353" s="316"/>
      <c r="AO353" s="316"/>
      <c r="AY353" s="316"/>
      <c r="AZ353" s="316"/>
      <c r="BI353" s="316"/>
      <c r="BS353" s="316"/>
      <c r="CC353" s="316"/>
      <c r="CM353" s="316"/>
      <c r="CW353" s="316"/>
      <c r="DG353" s="316"/>
      <c r="DQ353" s="316"/>
      <c r="EA353" s="316"/>
      <c r="EK353" s="316"/>
      <c r="EU353" s="316"/>
      <c r="FE353" s="316"/>
      <c r="FO353" s="316"/>
      <c r="FY353" s="316"/>
      <c r="GI353" s="316"/>
      <c r="GS353" s="316"/>
      <c r="HC353" s="316"/>
      <c r="HM353" s="316"/>
      <c r="HW353" s="316"/>
    </row>
    <row r="354" s="3" customFormat="true" x14ac:dyDescent="0.25">
      <c r="A354" s="316"/>
      <c r="K354" s="316"/>
      <c r="U354" s="316"/>
      <c r="AE354" s="316"/>
      <c r="AO354" s="316"/>
      <c r="AY354" s="316"/>
      <c r="AZ354" s="316"/>
      <c r="BI354" s="316"/>
      <c r="BS354" s="316"/>
      <c r="CC354" s="316"/>
      <c r="CM354" s="316"/>
      <c r="CW354" s="316"/>
      <c r="DG354" s="316"/>
      <c r="DQ354" s="316"/>
      <c r="EA354" s="316"/>
      <c r="EK354" s="316"/>
      <c r="EU354" s="316"/>
      <c r="FE354" s="316"/>
      <c r="FO354" s="316"/>
      <c r="FY354" s="316"/>
      <c r="GI354" s="316"/>
      <c r="GS354" s="316"/>
      <c r="HC354" s="316"/>
      <c r="HM354" s="316"/>
      <c r="HW354" s="316"/>
    </row>
    <row r="355" s="3" customFormat="true" x14ac:dyDescent="0.25">
      <c r="A355" s="316"/>
      <c r="K355" s="316"/>
      <c r="U355" s="316"/>
      <c r="AE355" s="316"/>
      <c r="AO355" s="316"/>
      <c r="AY355" s="316"/>
      <c r="AZ355" s="316"/>
      <c r="BI355" s="316"/>
      <c r="BS355" s="316"/>
      <c r="CC355" s="316"/>
      <c r="CM355" s="316"/>
      <c r="CW355" s="316"/>
      <c r="DG355" s="316"/>
      <c r="DQ355" s="316"/>
      <c r="EA355" s="316"/>
      <c r="EK355" s="316"/>
      <c r="EU355" s="316"/>
      <c r="FE355" s="316"/>
      <c r="FO355" s="316"/>
      <c r="FY355" s="316"/>
      <c r="GI355" s="316"/>
      <c r="GS355" s="316"/>
      <c r="HC355" s="316"/>
      <c r="HM355" s="316"/>
      <c r="HW355" s="316"/>
    </row>
    <row r="356" s="3" customFormat="true" x14ac:dyDescent="0.25">
      <c r="A356" s="316"/>
      <c r="K356" s="316"/>
      <c r="U356" s="316"/>
      <c r="AE356" s="316"/>
      <c r="AO356" s="316"/>
      <c r="AY356" s="316"/>
      <c r="AZ356" s="316"/>
      <c r="BI356" s="316"/>
      <c r="BS356" s="316"/>
      <c r="CC356" s="316"/>
      <c r="CM356" s="316"/>
      <c r="CW356" s="316"/>
      <c r="DG356" s="316"/>
      <c r="DQ356" s="316"/>
      <c r="EA356" s="316"/>
      <c r="EK356" s="316"/>
      <c r="EU356" s="316"/>
      <c r="FE356" s="316"/>
      <c r="FO356" s="316"/>
      <c r="FY356" s="316"/>
      <c r="GI356" s="316"/>
      <c r="GS356" s="316"/>
      <c r="HC356" s="316"/>
      <c r="HM356" s="316"/>
      <c r="HW356" s="316"/>
    </row>
    <row r="357" s="3" customFormat="true" x14ac:dyDescent="0.25">
      <c r="A357" s="316"/>
      <c r="K357" s="316"/>
      <c r="U357" s="316"/>
      <c r="AE357" s="316"/>
      <c r="AO357" s="316"/>
      <c r="AY357" s="316"/>
      <c r="AZ357" s="316"/>
      <c r="BI357" s="316"/>
      <c r="BS357" s="316"/>
      <c r="CC357" s="316"/>
      <c r="CM357" s="316"/>
      <c r="CW357" s="316"/>
      <c r="DG357" s="316"/>
      <c r="DQ357" s="316"/>
      <c r="EA357" s="316"/>
      <c r="EK357" s="316"/>
      <c r="EU357" s="316"/>
      <c r="FE357" s="316"/>
      <c r="FO357" s="316"/>
      <c r="FY357" s="316"/>
      <c r="GI357" s="316"/>
      <c r="GS357" s="316"/>
      <c r="HC357" s="316"/>
      <c r="HM357" s="316"/>
      <c r="HW357" s="316"/>
    </row>
    <row r="358" s="3" customFormat="true" x14ac:dyDescent="0.25">
      <c r="A358" s="316"/>
      <c r="K358" s="316"/>
      <c r="U358" s="316"/>
      <c r="AE358" s="316"/>
      <c r="AO358" s="316"/>
      <c r="AY358" s="316"/>
      <c r="AZ358" s="316"/>
      <c r="BI358" s="316"/>
      <c r="BS358" s="316"/>
      <c r="CC358" s="316"/>
      <c r="CM358" s="316"/>
      <c r="CW358" s="316"/>
      <c r="DG358" s="316"/>
      <c r="DQ358" s="316"/>
      <c r="EA358" s="316"/>
      <c r="EK358" s="316"/>
      <c r="EU358" s="316"/>
      <c r="FE358" s="316"/>
      <c r="FO358" s="316"/>
      <c r="FY358" s="316"/>
      <c r="GI358" s="316"/>
      <c r="GS358" s="316"/>
      <c r="HC358" s="316"/>
      <c r="HM358" s="316"/>
      <c r="HW358" s="316"/>
    </row>
    <row r="359" s="3" customFormat="true" x14ac:dyDescent="0.25">
      <c r="A359" s="316"/>
      <c r="K359" s="316"/>
      <c r="U359" s="316"/>
      <c r="AE359" s="316"/>
      <c r="AO359" s="316"/>
      <c r="AY359" s="316"/>
      <c r="AZ359" s="316"/>
      <c r="BI359" s="316"/>
      <c r="BS359" s="316"/>
      <c r="CC359" s="316"/>
      <c r="CM359" s="316"/>
      <c r="CW359" s="316"/>
      <c r="DG359" s="316"/>
      <c r="DQ359" s="316"/>
      <c r="EA359" s="316"/>
      <c r="EK359" s="316"/>
      <c r="EU359" s="316"/>
      <c r="FE359" s="316"/>
      <c r="FO359" s="316"/>
      <c r="FY359" s="316"/>
      <c r="GI359" s="316"/>
      <c r="GS359" s="316"/>
      <c r="HC359" s="316"/>
      <c r="HM359" s="316"/>
      <c r="HW359" s="316"/>
    </row>
    <row r="360" s="3" customFormat="true" x14ac:dyDescent="0.25">
      <c r="A360" s="316"/>
      <c r="K360" s="316"/>
      <c r="U360" s="316"/>
      <c r="AE360" s="316"/>
      <c r="AO360" s="316"/>
      <c r="AY360" s="316"/>
      <c r="AZ360" s="316"/>
      <c r="BI360" s="316"/>
      <c r="BS360" s="316"/>
      <c r="CC360" s="316"/>
      <c r="CM360" s="316"/>
      <c r="CW360" s="316"/>
      <c r="DG360" s="316"/>
      <c r="DQ360" s="316"/>
      <c r="EA360" s="316"/>
      <c r="EK360" s="316"/>
      <c r="EU360" s="316"/>
      <c r="FE360" s="316"/>
      <c r="FO360" s="316"/>
      <c r="FY360" s="316"/>
      <c r="GI360" s="316"/>
      <c r="GS360" s="316"/>
      <c r="HC360" s="316"/>
      <c r="HM360" s="316"/>
      <c r="HW360" s="316"/>
    </row>
    <row r="361" s="3" customFormat="true" x14ac:dyDescent="0.25">
      <c r="A361" s="316"/>
      <c r="K361" s="316"/>
      <c r="U361" s="316"/>
      <c r="AE361" s="316"/>
      <c r="AO361" s="316"/>
      <c r="AY361" s="316"/>
      <c r="AZ361" s="316"/>
      <c r="BI361" s="316"/>
      <c r="BS361" s="316"/>
      <c r="CC361" s="316"/>
      <c r="CM361" s="316"/>
      <c r="CW361" s="316"/>
      <c r="DG361" s="316"/>
      <c r="DQ361" s="316"/>
      <c r="EA361" s="316"/>
      <c r="EK361" s="316"/>
      <c r="EU361" s="316"/>
      <c r="FE361" s="316"/>
      <c r="FO361" s="316"/>
      <c r="FY361" s="316"/>
      <c r="GI361" s="316"/>
      <c r="GS361" s="316"/>
      <c r="HC361" s="316"/>
      <c r="HM361" s="316"/>
      <c r="HW361" s="316"/>
    </row>
    <row r="362" s="3" customFormat="true" x14ac:dyDescent="0.25">
      <c r="A362" s="316"/>
      <c r="K362" s="316"/>
      <c r="U362" s="316"/>
      <c r="AE362" s="316"/>
      <c r="AO362" s="316"/>
      <c r="AY362" s="316"/>
      <c r="AZ362" s="316"/>
      <c r="BI362" s="316"/>
      <c r="BS362" s="316"/>
      <c r="CC362" s="316"/>
      <c r="CM362" s="316"/>
      <c r="CW362" s="316"/>
      <c r="DG362" s="316"/>
      <c r="DQ362" s="316"/>
      <c r="EA362" s="316"/>
      <c r="EK362" s="316"/>
      <c r="EU362" s="316"/>
      <c r="FE362" s="316"/>
      <c r="FO362" s="316"/>
      <c r="FY362" s="316"/>
      <c r="GI362" s="316"/>
      <c r="GS362" s="316"/>
      <c r="HC362" s="316"/>
      <c r="HM362" s="316"/>
      <c r="HW362" s="316"/>
    </row>
    <row r="363" s="3" customFormat="true" x14ac:dyDescent="0.25">
      <c r="A363" s="316"/>
      <c r="K363" s="316"/>
      <c r="U363" s="316"/>
      <c r="AE363" s="316"/>
      <c r="AO363" s="316"/>
      <c r="AY363" s="316"/>
      <c r="AZ363" s="316"/>
      <c r="BI363" s="316"/>
      <c r="BS363" s="316"/>
      <c r="CC363" s="316"/>
      <c r="CM363" s="316"/>
      <c r="CW363" s="316"/>
      <c r="DG363" s="316"/>
      <c r="DQ363" s="316"/>
      <c r="EA363" s="316"/>
      <c r="EK363" s="316"/>
      <c r="EU363" s="316"/>
      <c r="FE363" s="316"/>
      <c r="FO363" s="316"/>
      <c r="FY363" s="316"/>
      <c r="GI363" s="316"/>
      <c r="GS363" s="316"/>
      <c r="HC363" s="316"/>
      <c r="HM363" s="316"/>
      <c r="HW363" s="316"/>
    </row>
    <row r="364" s="3" customFormat="true" x14ac:dyDescent="0.25">
      <c r="A364" s="316"/>
      <c r="K364" s="316"/>
      <c r="U364" s="316"/>
      <c r="AE364" s="316"/>
      <c r="AO364" s="316"/>
      <c r="AY364" s="316"/>
      <c r="AZ364" s="316"/>
      <c r="BI364" s="316"/>
      <c r="BS364" s="316"/>
      <c r="CC364" s="316"/>
      <c r="CM364" s="316"/>
      <c r="CW364" s="316"/>
      <c r="DG364" s="316"/>
      <c r="DQ364" s="316"/>
      <c r="EA364" s="316"/>
      <c r="EK364" s="316"/>
      <c r="EU364" s="316"/>
      <c r="FE364" s="316"/>
      <c r="FO364" s="316"/>
      <c r="FY364" s="316"/>
      <c r="GI364" s="316"/>
      <c r="GS364" s="316"/>
      <c r="HC364" s="316"/>
      <c r="HM364" s="316"/>
      <c r="HW364" s="316"/>
    </row>
    <row r="365" s="3" customFormat="true" x14ac:dyDescent="0.25">
      <c r="A365" s="316"/>
      <c r="K365" s="316"/>
      <c r="U365" s="316"/>
      <c r="AE365" s="316"/>
      <c r="AO365" s="316"/>
      <c r="AY365" s="316"/>
      <c r="AZ365" s="316"/>
      <c r="BI365" s="316"/>
      <c r="BS365" s="316"/>
      <c r="CC365" s="316"/>
      <c r="CM365" s="316"/>
      <c r="CW365" s="316"/>
      <c r="DG365" s="316"/>
      <c r="DQ365" s="316"/>
      <c r="EA365" s="316"/>
      <c r="EK365" s="316"/>
      <c r="EU365" s="316"/>
      <c r="FE365" s="316"/>
      <c r="FO365" s="316"/>
      <c r="FY365" s="316"/>
      <c r="GI365" s="316"/>
      <c r="GS365" s="316"/>
      <c r="HC365" s="316"/>
      <c r="HM365" s="316"/>
      <c r="HW365" s="316"/>
    </row>
    <row r="366" s="3" customFormat="true" x14ac:dyDescent="0.25">
      <c r="A366" s="316"/>
      <c r="K366" s="316"/>
      <c r="U366" s="316"/>
      <c r="AE366" s="316"/>
      <c r="AO366" s="316"/>
      <c r="AY366" s="316"/>
      <c r="AZ366" s="316"/>
      <c r="BI366" s="316"/>
      <c r="BS366" s="316"/>
      <c r="CC366" s="316"/>
      <c r="CM366" s="316"/>
      <c r="CW366" s="316"/>
      <c r="DG366" s="316"/>
      <c r="DQ366" s="316"/>
      <c r="EA366" s="316"/>
      <c r="EK366" s="316"/>
      <c r="EU366" s="316"/>
      <c r="FE366" s="316"/>
      <c r="FO366" s="316"/>
      <c r="FY366" s="316"/>
      <c r="GI366" s="316"/>
      <c r="GS366" s="316"/>
      <c r="HC366" s="316"/>
      <c r="HM366" s="316"/>
      <c r="HW366" s="316"/>
    </row>
    <row r="367" s="3" customFormat="true" x14ac:dyDescent="0.25">
      <c r="A367" s="316"/>
      <c r="K367" s="316"/>
      <c r="U367" s="316"/>
      <c r="AE367" s="316"/>
      <c r="AO367" s="316"/>
      <c r="AY367" s="316"/>
      <c r="AZ367" s="316"/>
      <c r="BI367" s="316"/>
      <c r="BS367" s="316"/>
      <c r="CC367" s="316"/>
      <c r="CM367" s="316"/>
      <c r="CW367" s="316"/>
      <c r="DG367" s="316"/>
      <c r="DQ367" s="316"/>
      <c r="EA367" s="316"/>
      <c r="EK367" s="316"/>
      <c r="EU367" s="316"/>
      <c r="FE367" s="316"/>
      <c r="FO367" s="316"/>
      <c r="FY367" s="316"/>
      <c r="GI367" s="316"/>
      <c r="GS367" s="316"/>
      <c r="HC367" s="316"/>
      <c r="HM367" s="316"/>
      <c r="HW367" s="316"/>
    </row>
    <row r="368" s="3" customFormat="true" x14ac:dyDescent="0.25">
      <c r="A368" s="316"/>
      <c r="K368" s="316"/>
      <c r="U368" s="316"/>
      <c r="AE368" s="316"/>
      <c r="AO368" s="316"/>
      <c r="AY368" s="316"/>
      <c r="AZ368" s="316"/>
      <c r="BI368" s="316"/>
      <c r="BS368" s="316"/>
      <c r="CC368" s="316"/>
      <c r="CM368" s="316"/>
      <c r="CW368" s="316"/>
      <c r="DG368" s="316"/>
      <c r="DQ368" s="316"/>
      <c r="EA368" s="316"/>
      <c r="EK368" s="316"/>
      <c r="EU368" s="316"/>
      <c r="FE368" s="316"/>
      <c r="FO368" s="316"/>
      <c r="FY368" s="316"/>
      <c r="GI368" s="316"/>
      <c r="GS368" s="316"/>
      <c r="HC368" s="316"/>
      <c r="HM368" s="316"/>
      <c r="HW368" s="316"/>
    </row>
    <row r="369" s="3" customFormat="true" x14ac:dyDescent="0.25">
      <c r="A369" s="316"/>
      <c r="K369" s="316"/>
      <c r="U369" s="316"/>
      <c r="AE369" s="316"/>
      <c r="AO369" s="316"/>
      <c r="AY369" s="316"/>
      <c r="AZ369" s="316"/>
      <c r="BI369" s="316"/>
      <c r="BS369" s="316"/>
      <c r="CC369" s="316"/>
      <c r="CM369" s="316"/>
      <c r="CW369" s="316"/>
      <c r="DG369" s="316"/>
      <c r="DQ369" s="316"/>
      <c r="EA369" s="316"/>
      <c r="EK369" s="316"/>
      <c r="EU369" s="316"/>
      <c r="FE369" s="316"/>
      <c r="FO369" s="316"/>
      <c r="FY369" s="316"/>
      <c r="GI369" s="316"/>
      <c r="GS369" s="316"/>
      <c r="HC369" s="316"/>
      <c r="HM369" s="316"/>
      <c r="HW369" s="316"/>
    </row>
    <row r="370" s="3" customFormat="true" x14ac:dyDescent="0.25">
      <c r="A370" s="316"/>
      <c r="K370" s="316"/>
      <c r="U370" s="316"/>
      <c r="AE370" s="316"/>
      <c r="AO370" s="316"/>
      <c r="AY370" s="316"/>
      <c r="AZ370" s="316"/>
      <c r="BI370" s="316"/>
      <c r="BS370" s="316"/>
      <c r="CC370" s="316"/>
      <c r="CM370" s="316"/>
      <c r="CW370" s="316"/>
      <c r="DG370" s="316"/>
      <c r="DQ370" s="316"/>
      <c r="EA370" s="316"/>
      <c r="EK370" s="316"/>
      <c r="EU370" s="316"/>
      <c r="FE370" s="316"/>
      <c r="FO370" s="316"/>
      <c r="FY370" s="316"/>
      <c r="GI370" s="316"/>
      <c r="GS370" s="316"/>
      <c r="HC370" s="316"/>
      <c r="HM370" s="316"/>
      <c r="HW370" s="316"/>
    </row>
    <row r="371" s="3" customFormat="true" x14ac:dyDescent="0.25">
      <c r="A371" s="316"/>
      <c r="K371" s="316"/>
      <c r="U371" s="316"/>
      <c r="AE371" s="316"/>
      <c r="AO371" s="316"/>
      <c r="AY371" s="316"/>
      <c r="AZ371" s="316"/>
      <c r="BI371" s="316"/>
      <c r="BS371" s="316"/>
      <c r="CC371" s="316"/>
      <c r="CM371" s="316"/>
      <c r="CW371" s="316"/>
      <c r="DG371" s="316"/>
      <c r="DQ371" s="316"/>
      <c r="EA371" s="316"/>
      <c r="EK371" s="316"/>
      <c r="EU371" s="316"/>
      <c r="FE371" s="316"/>
      <c r="FO371" s="316"/>
      <c r="FY371" s="316"/>
      <c r="GI371" s="316"/>
      <c r="GS371" s="316"/>
      <c r="HC371" s="316"/>
      <c r="HM371" s="316"/>
      <c r="HW371" s="316"/>
    </row>
    <row r="372" s="3" customFormat="true" x14ac:dyDescent="0.25">
      <c r="A372" s="316"/>
      <c r="K372" s="316"/>
      <c r="U372" s="316"/>
      <c r="AE372" s="316"/>
      <c r="AO372" s="316"/>
      <c r="AY372" s="316"/>
      <c r="AZ372" s="316"/>
      <c r="BI372" s="316"/>
      <c r="BS372" s="316"/>
      <c r="CC372" s="316"/>
      <c r="CM372" s="316"/>
      <c r="CW372" s="316"/>
      <c r="DG372" s="316"/>
      <c r="DQ372" s="316"/>
      <c r="EA372" s="316"/>
      <c r="EK372" s="316"/>
      <c r="EU372" s="316"/>
      <c r="FE372" s="316"/>
      <c r="FO372" s="316"/>
      <c r="FY372" s="316"/>
      <c r="GI372" s="316"/>
      <c r="GS372" s="316"/>
      <c r="HC372" s="316"/>
      <c r="HM372" s="316"/>
      <c r="HW372" s="316"/>
    </row>
    <row r="373" s="3" customFormat="true" x14ac:dyDescent="0.25">
      <c r="A373" s="316"/>
      <c r="K373" s="316"/>
      <c r="U373" s="316"/>
      <c r="AE373" s="316"/>
      <c r="AO373" s="316"/>
      <c r="AY373" s="316"/>
      <c r="AZ373" s="316"/>
      <c r="BI373" s="316"/>
      <c r="BS373" s="316"/>
      <c r="CC373" s="316"/>
      <c r="CM373" s="316"/>
      <c r="CW373" s="316"/>
      <c r="DG373" s="316"/>
      <c r="DQ373" s="316"/>
      <c r="EA373" s="316"/>
      <c r="EK373" s="316"/>
      <c r="EU373" s="316"/>
      <c r="FE373" s="316"/>
      <c r="FO373" s="316"/>
      <c r="FY373" s="316"/>
      <c r="GI373" s="316"/>
      <c r="GS373" s="316"/>
      <c r="HC373" s="316"/>
      <c r="HM373" s="316"/>
      <c r="HW373" s="316"/>
    </row>
    <row r="374" s="3" customFormat="true" x14ac:dyDescent="0.25">
      <c r="A374" s="316"/>
      <c r="K374" s="316"/>
      <c r="U374" s="316"/>
      <c r="AE374" s="316"/>
      <c r="AO374" s="316"/>
      <c r="AY374" s="316"/>
      <c r="AZ374" s="316"/>
      <c r="BI374" s="316"/>
      <c r="BS374" s="316"/>
      <c r="CC374" s="316"/>
      <c r="CM374" s="316"/>
      <c r="CW374" s="316"/>
      <c r="DG374" s="316"/>
      <c r="DQ374" s="316"/>
      <c r="EA374" s="316"/>
      <c r="EK374" s="316"/>
      <c r="EU374" s="316"/>
      <c r="FE374" s="316"/>
      <c r="FO374" s="316"/>
      <c r="FY374" s="316"/>
      <c r="GI374" s="316"/>
      <c r="GS374" s="316"/>
      <c r="HC374" s="316"/>
      <c r="HM374" s="316"/>
      <c r="HW374" s="316"/>
    </row>
    <row r="375" s="3" customFormat="true" x14ac:dyDescent="0.25">
      <c r="A375" s="316"/>
      <c r="K375" s="316"/>
      <c r="U375" s="316"/>
      <c r="AE375" s="316"/>
      <c r="AO375" s="316"/>
      <c r="AY375" s="316"/>
      <c r="AZ375" s="316"/>
      <c r="BI375" s="316"/>
      <c r="BS375" s="316"/>
      <c r="CC375" s="316"/>
      <c r="CM375" s="316"/>
      <c r="CW375" s="316"/>
      <c r="DG375" s="316"/>
      <c r="DQ375" s="316"/>
      <c r="EA375" s="316"/>
      <c r="EK375" s="316"/>
      <c r="EU375" s="316"/>
      <c r="FE375" s="316"/>
      <c r="FO375" s="316"/>
      <c r="FY375" s="316"/>
      <c r="GI375" s="316"/>
      <c r="GS375" s="316"/>
      <c r="HC375" s="316"/>
      <c r="HM375" s="316"/>
      <c r="HW375" s="316"/>
    </row>
    <row r="376" s="3" customFormat="true" x14ac:dyDescent="0.25">
      <c r="A376" s="316"/>
      <c r="K376" s="316"/>
      <c r="U376" s="316"/>
      <c r="AE376" s="316"/>
      <c r="AO376" s="316"/>
      <c r="AY376" s="316"/>
      <c r="AZ376" s="316"/>
      <c r="BI376" s="316"/>
      <c r="BS376" s="316"/>
      <c r="CC376" s="316"/>
      <c r="CM376" s="316"/>
      <c r="CW376" s="316"/>
      <c r="DG376" s="316"/>
      <c r="DQ376" s="316"/>
      <c r="EA376" s="316"/>
      <c r="EK376" s="316"/>
      <c r="EU376" s="316"/>
      <c r="FE376" s="316"/>
      <c r="FO376" s="316"/>
      <c r="FY376" s="316"/>
      <c r="GI376" s="316"/>
      <c r="GS376" s="316"/>
      <c r="HC376" s="316"/>
      <c r="HM376" s="316"/>
      <c r="HW376" s="316"/>
    </row>
    <row r="377" s="3" customFormat="true" x14ac:dyDescent="0.25">
      <c r="A377" s="316"/>
      <c r="K377" s="316"/>
      <c r="U377" s="316"/>
      <c r="AE377" s="316"/>
      <c r="AO377" s="316"/>
      <c r="AY377" s="316"/>
      <c r="AZ377" s="316"/>
      <c r="BI377" s="316"/>
      <c r="BS377" s="316"/>
      <c r="CC377" s="316"/>
      <c r="CM377" s="316"/>
      <c r="CW377" s="316"/>
      <c r="DG377" s="316"/>
      <c r="DQ377" s="316"/>
      <c r="EA377" s="316"/>
      <c r="EK377" s="316"/>
      <c r="EU377" s="316"/>
      <c r="FE377" s="316"/>
      <c r="FO377" s="316"/>
      <c r="FY377" s="316"/>
      <c r="GI377" s="316"/>
      <c r="GS377" s="316"/>
      <c r="HC377" s="316"/>
      <c r="HM377" s="316"/>
      <c r="HW377" s="316"/>
    </row>
    <row r="378" s="3" customFormat="true" x14ac:dyDescent="0.25">
      <c r="A378" s="316"/>
      <c r="K378" s="316"/>
      <c r="U378" s="316"/>
      <c r="AE378" s="316"/>
      <c r="AO378" s="316"/>
      <c r="AY378" s="316"/>
      <c r="AZ378" s="316"/>
      <c r="BI378" s="316"/>
      <c r="BS378" s="316"/>
      <c r="CC378" s="316"/>
      <c r="CM378" s="316"/>
      <c r="CW378" s="316"/>
      <c r="DG378" s="316"/>
      <c r="DQ378" s="316"/>
      <c r="EA378" s="316"/>
      <c r="EK378" s="316"/>
      <c r="EU378" s="316"/>
      <c r="FE378" s="316"/>
      <c r="FO378" s="316"/>
      <c r="FY378" s="316"/>
      <c r="GI378" s="316"/>
      <c r="GS378" s="316"/>
      <c r="HC378" s="316"/>
      <c r="HM378" s="316"/>
      <c r="HW378" s="316"/>
    </row>
    <row r="379" s="3" customFormat="true" x14ac:dyDescent="0.25">
      <c r="A379" s="316"/>
      <c r="K379" s="316"/>
      <c r="U379" s="316"/>
      <c r="AE379" s="316"/>
      <c r="AO379" s="316"/>
      <c r="AY379" s="316"/>
      <c r="AZ379" s="316"/>
      <c r="BI379" s="316"/>
      <c r="BS379" s="316"/>
      <c r="CC379" s="316"/>
      <c r="CM379" s="316"/>
      <c r="CW379" s="316"/>
      <c r="DG379" s="316"/>
      <c r="DQ379" s="316"/>
      <c r="EA379" s="316"/>
      <c r="EK379" s="316"/>
      <c r="EU379" s="316"/>
      <c r="FE379" s="316"/>
      <c r="FO379" s="316"/>
      <c r="FY379" s="316"/>
      <c r="GI379" s="316"/>
      <c r="GS379" s="316"/>
      <c r="HC379" s="316"/>
      <c r="HM379" s="316"/>
      <c r="HW379" s="316"/>
    </row>
    <row r="380" s="3" customFormat="true" x14ac:dyDescent="0.25">
      <c r="A380" s="316"/>
      <c r="K380" s="316"/>
      <c r="U380" s="316"/>
      <c r="AE380" s="316"/>
      <c r="AO380" s="316"/>
      <c r="AY380" s="316"/>
      <c r="AZ380" s="316"/>
      <c r="BI380" s="316"/>
      <c r="BS380" s="316"/>
      <c r="CC380" s="316"/>
      <c r="CM380" s="316"/>
      <c r="CW380" s="316"/>
      <c r="DG380" s="316"/>
      <c r="DQ380" s="316"/>
      <c r="EA380" s="316"/>
      <c r="EK380" s="316"/>
      <c r="EU380" s="316"/>
      <c r="FE380" s="316"/>
      <c r="FO380" s="316"/>
      <c r="FY380" s="316"/>
      <c r="GI380" s="316"/>
      <c r="GS380" s="316"/>
      <c r="HC380" s="316"/>
      <c r="HM380" s="316"/>
      <c r="HW380" s="316"/>
    </row>
    <row r="381" s="3" customFormat="true" x14ac:dyDescent="0.25">
      <c r="A381" s="316"/>
      <c r="K381" s="316"/>
      <c r="U381" s="316"/>
      <c r="AE381" s="316"/>
      <c r="AO381" s="316"/>
      <c r="AY381" s="316"/>
      <c r="AZ381" s="316"/>
      <c r="BI381" s="316"/>
      <c r="BS381" s="316"/>
      <c r="CC381" s="316"/>
      <c r="CM381" s="316"/>
      <c r="CW381" s="316"/>
      <c r="DG381" s="316"/>
      <c r="DQ381" s="316"/>
      <c r="EA381" s="316"/>
      <c r="EK381" s="316"/>
      <c r="EU381" s="316"/>
      <c r="FE381" s="316"/>
      <c r="FO381" s="316"/>
      <c r="FY381" s="316"/>
      <c r="GI381" s="316"/>
      <c r="GS381" s="316"/>
      <c r="HC381" s="316"/>
      <c r="HM381" s="316"/>
      <c r="HW381" s="316"/>
    </row>
    <row r="382" s="3" customFormat="true" x14ac:dyDescent="0.25">
      <c r="A382" s="316"/>
      <c r="K382" s="316"/>
      <c r="U382" s="316"/>
      <c r="AE382" s="316"/>
      <c r="AO382" s="316"/>
      <c r="AY382" s="316"/>
      <c r="AZ382" s="316"/>
      <c r="BI382" s="316"/>
      <c r="BS382" s="316"/>
      <c r="CC382" s="316"/>
      <c r="CM382" s="316"/>
      <c r="CW382" s="316"/>
      <c r="DG382" s="316"/>
      <c r="DQ382" s="316"/>
      <c r="EA382" s="316"/>
      <c r="EK382" s="316"/>
      <c r="EU382" s="316"/>
      <c r="FE382" s="316"/>
      <c r="FO382" s="316"/>
      <c r="FY382" s="316"/>
      <c r="GI382" s="316"/>
      <c r="GS382" s="316"/>
      <c r="HC382" s="316"/>
      <c r="HM382" s="316"/>
      <c r="HW382" s="316"/>
    </row>
    <row r="383" s="3" customFormat="true" x14ac:dyDescent="0.25">
      <c r="A383" s="316"/>
      <c r="K383" s="316"/>
      <c r="U383" s="316"/>
      <c r="AE383" s="316"/>
      <c r="AO383" s="316"/>
      <c r="AY383" s="316"/>
      <c r="AZ383" s="316"/>
      <c r="BI383" s="316"/>
      <c r="BS383" s="316"/>
      <c r="CC383" s="316"/>
      <c r="CM383" s="316"/>
      <c r="CW383" s="316"/>
      <c r="DG383" s="316"/>
      <c r="DQ383" s="316"/>
      <c r="EA383" s="316"/>
      <c r="EK383" s="316"/>
      <c r="EU383" s="316"/>
      <c r="FE383" s="316"/>
      <c r="FO383" s="316"/>
      <c r="FY383" s="316"/>
      <c r="GI383" s="316"/>
      <c r="GS383" s="316"/>
      <c r="HC383" s="316"/>
      <c r="HM383" s="316"/>
      <c r="HW383" s="316"/>
    </row>
    <row r="384" s="3" customFormat="true" x14ac:dyDescent="0.25">
      <c r="A384" s="316"/>
      <c r="K384" s="316"/>
      <c r="U384" s="316"/>
      <c r="AE384" s="316"/>
      <c r="AO384" s="316"/>
      <c r="AY384" s="316"/>
      <c r="AZ384" s="316"/>
      <c r="BI384" s="316"/>
      <c r="BS384" s="316"/>
      <c r="CC384" s="316"/>
      <c r="CM384" s="316"/>
      <c r="CW384" s="316"/>
      <c r="DG384" s="316"/>
      <c r="DQ384" s="316"/>
      <c r="EA384" s="316"/>
      <c r="EK384" s="316"/>
      <c r="EU384" s="316"/>
      <c r="FE384" s="316"/>
      <c r="FO384" s="316"/>
      <c r="FY384" s="316"/>
      <c r="GI384" s="316"/>
      <c r="GS384" s="316"/>
      <c r="HC384" s="316"/>
      <c r="HM384" s="316"/>
      <c r="HW384" s="316"/>
    </row>
    <row r="385" s="3" customFormat="true" x14ac:dyDescent="0.25">
      <c r="A385" s="316"/>
      <c r="K385" s="316"/>
      <c r="U385" s="316"/>
      <c r="AE385" s="316"/>
      <c r="AO385" s="316"/>
      <c r="AY385" s="316"/>
      <c r="AZ385" s="316"/>
      <c r="BI385" s="316"/>
      <c r="BS385" s="316"/>
      <c r="CC385" s="316"/>
      <c r="CM385" s="316"/>
      <c r="CW385" s="316"/>
      <c r="DG385" s="316"/>
      <c r="DQ385" s="316"/>
      <c r="EA385" s="316"/>
      <c r="EK385" s="316"/>
      <c r="EU385" s="316"/>
      <c r="FE385" s="316"/>
      <c r="FO385" s="316"/>
      <c r="FY385" s="316"/>
      <c r="GI385" s="316"/>
      <c r="GS385" s="316"/>
      <c r="HC385" s="316"/>
      <c r="HM385" s="316"/>
      <c r="HW385" s="316"/>
    </row>
    <row r="386" s="3" customFormat="true" x14ac:dyDescent="0.25">
      <c r="A386" s="316"/>
      <c r="K386" s="316"/>
      <c r="U386" s="316"/>
      <c r="AE386" s="316"/>
      <c r="AO386" s="316"/>
      <c r="AY386" s="316"/>
      <c r="AZ386" s="316"/>
      <c r="BI386" s="316"/>
      <c r="BS386" s="316"/>
      <c r="CC386" s="316"/>
      <c r="CM386" s="316"/>
      <c r="CW386" s="316"/>
      <c r="DG386" s="316"/>
      <c r="DQ386" s="316"/>
      <c r="EA386" s="316"/>
      <c r="EK386" s="316"/>
      <c r="EU386" s="316"/>
      <c r="FE386" s="316"/>
      <c r="FO386" s="316"/>
      <c r="FY386" s="316"/>
      <c r="GI386" s="316"/>
      <c r="GS386" s="316"/>
      <c r="HC386" s="316"/>
      <c r="HM386" s="316"/>
      <c r="HW386" s="316"/>
    </row>
    <row r="387" s="3" customFormat="true" x14ac:dyDescent="0.25">
      <c r="A387" s="316"/>
      <c r="K387" s="316"/>
      <c r="U387" s="316"/>
      <c r="AE387" s="316"/>
      <c r="AO387" s="316"/>
      <c r="AY387" s="316"/>
      <c r="AZ387" s="316"/>
      <c r="BI387" s="316"/>
      <c r="BS387" s="316"/>
      <c r="CC387" s="316"/>
      <c r="CM387" s="316"/>
      <c r="CW387" s="316"/>
      <c r="DG387" s="316"/>
      <c r="DQ387" s="316"/>
      <c r="EA387" s="316"/>
      <c r="EK387" s="316"/>
      <c r="EU387" s="316"/>
      <c r="FE387" s="316"/>
      <c r="FO387" s="316"/>
      <c r="FY387" s="316"/>
      <c r="GI387" s="316"/>
      <c r="GS387" s="316"/>
      <c r="HC387" s="316"/>
      <c r="HM387" s="316"/>
      <c r="HW387" s="316"/>
    </row>
    <row r="388" s="3" customFormat="true" x14ac:dyDescent="0.25">
      <c r="A388" s="316"/>
      <c r="K388" s="316"/>
      <c r="U388" s="316"/>
      <c r="AE388" s="316"/>
      <c r="AO388" s="316"/>
      <c r="AY388" s="316"/>
      <c r="AZ388" s="316"/>
      <c r="BI388" s="316"/>
      <c r="BS388" s="316"/>
      <c r="CC388" s="316"/>
      <c r="CM388" s="316"/>
      <c r="CW388" s="316"/>
      <c r="DG388" s="316"/>
      <c r="DQ388" s="316"/>
      <c r="EA388" s="316"/>
      <c r="EK388" s="316"/>
      <c r="EU388" s="316"/>
      <c r="FE388" s="316"/>
      <c r="FO388" s="316"/>
      <c r="FY388" s="316"/>
      <c r="GI388" s="316"/>
      <c r="GS388" s="316"/>
      <c r="HC388" s="316"/>
      <c r="HM388" s="316"/>
      <c r="HW388" s="316"/>
    </row>
    <row r="389" s="3" customFormat="true" x14ac:dyDescent="0.25">
      <c r="A389" s="316"/>
      <c r="K389" s="316"/>
      <c r="U389" s="316"/>
      <c r="AE389" s="316"/>
      <c r="AO389" s="316"/>
      <c r="AY389" s="316"/>
      <c r="AZ389" s="316"/>
      <c r="BI389" s="316"/>
      <c r="BS389" s="316"/>
      <c r="CC389" s="316"/>
      <c r="CM389" s="316"/>
      <c r="CW389" s="316"/>
      <c r="DG389" s="316"/>
      <c r="DQ389" s="316"/>
      <c r="EA389" s="316"/>
      <c r="EK389" s="316"/>
      <c r="EU389" s="316"/>
      <c r="FE389" s="316"/>
      <c r="FO389" s="316"/>
      <c r="FY389" s="316"/>
      <c r="GI389" s="316"/>
      <c r="GS389" s="316"/>
      <c r="HC389" s="316"/>
      <c r="HM389" s="316"/>
      <c r="HW389" s="316"/>
    </row>
    <row r="390" s="3" customFormat="true" x14ac:dyDescent="0.25">
      <c r="A390" s="316"/>
      <c r="K390" s="316"/>
      <c r="U390" s="316"/>
      <c r="AE390" s="316"/>
      <c r="AO390" s="316"/>
      <c r="AY390" s="316"/>
      <c r="AZ390" s="316"/>
      <c r="BI390" s="316"/>
      <c r="BS390" s="316"/>
      <c r="CC390" s="316"/>
      <c r="CM390" s="316"/>
      <c r="CW390" s="316"/>
      <c r="DG390" s="316"/>
      <c r="DQ390" s="316"/>
      <c r="EA390" s="316"/>
      <c r="EK390" s="316"/>
      <c r="EU390" s="316"/>
      <c r="FE390" s="316"/>
      <c r="FO390" s="316"/>
      <c r="FY390" s="316"/>
      <c r="GI390" s="316"/>
      <c r="GS390" s="316"/>
      <c r="HC390" s="316"/>
      <c r="HM390" s="316"/>
      <c r="HW390" s="316"/>
    </row>
    <row r="391" s="3" customFormat="true" x14ac:dyDescent="0.25">
      <c r="A391" s="316"/>
      <c r="K391" s="316"/>
      <c r="U391" s="316"/>
      <c r="AE391" s="316"/>
      <c r="AO391" s="316"/>
      <c r="AY391" s="316"/>
      <c r="AZ391" s="316"/>
      <c r="BI391" s="316"/>
      <c r="BS391" s="316"/>
      <c r="CC391" s="316"/>
      <c r="CM391" s="316"/>
      <c r="CW391" s="316"/>
      <c r="DG391" s="316"/>
      <c r="DQ391" s="316"/>
      <c r="EA391" s="316"/>
      <c r="EK391" s="316"/>
      <c r="EU391" s="316"/>
      <c r="FE391" s="316"/>
      <c r="FO391" s="316"/>
      <c r="FY391" s="316"/>
      <c r="GI391" s="316"/>
      <c r="GS391" s="316"/>
      <c r="HC391" s="316"/>
      <c r="HM391" s="316"/>
      <c r="HW391" s="316"/>
    </row>
    <row r="392" s="3" customFormat="true" x14ac:dyDescent="0.25">
      <c r="A392" s="316"/>
      <c r="K392" s="316"/>
      <c r="U392" s="316"/>
      <c r="AE392" s="316"/>
      <c r="AO392" s="316"/>
      <c r="AY392" s="316"/>
      <c r="AZ392" s="316"/>
      <c r="BI392" s="316"/>
      <c r="BS392" s="316"/>
      <c r="CC392" s="316"/>
      <c r="CM392" s="316"/>
      <c r="CW392" s="316"/>
      <c r="DG392" s="316"/>
      <c r="DQ392" s="316"/>
      <c r="EA392" s="316"/>
      <c r="EK392" s="316"/>
      <c r="EU392" s="316"/>
      <c r="FE392" s="316"/>
      <c r="FO392" s="316"/>
      <c r="FY392" s="316"/>
      <c r="GI392" s="316"/>
      <c r="GS392" s="316"/>
      <c r="HC392" s="316"/>
      <c r="HM392" s="316"/>
      <c r="HW392" s="316"/>
    </row>
    <row r="393" s="3" customFormat="true" x14ac:dyDescent="0.25">
      <c r="A393" s="316"/>
      <c r="K393" s="316"/>
      <c r="U393" s="316"/>
      <c r="AE393" s="316"/>
      <c r="AO393" s="316"/>
      <c r="AY393" s="316"/>
      <c r="AZ393" s="316"/>
      <c r="BI393" s="316"/>
      <c r="BS393" s="316"/>
      <c r="CC393" s="316"/>
      <c r="CM393" s="316"/>
      <c r="CW393" s="316"/>
      <c r="DG393" s="316"/>
      <c r="DQ393" s="316"/>
      <c r="EA393" s="316"/>
      <c r="EK393" s="316"/>
      <c r="EU393" s="316"/>
      <c r="FE393" s="316"/>
      <c r="FO393" s="316"/>
      <c r="FY393" s="316"/>
      <c r="GI393" s="316"/>
      <c r="GS393" s="316"/>
      <c r="HC393" s="316"/>
      <c r="HM393" s="316"/>
      <c r="HW393" s="316"/>
    </row>
    <row r="394" s="3" customFormat="true" x14ac:dyDescent="0.25">
      <c r="A394" s="316"/>
      <c r="K394" s="316"/>
      <c r="U394" s="316"/>
      <c r="AE394" s="316"/>
      <c r="AO394" s="316"/>
      <c r="AY394" s="316"/>
      <c r="AZ394" s="316"/>
      <c r="BI394" s="316"/>
      <c r="BS394" s="316"/>
      <c r="CC394" s="316"/>
      <c r="CM394" s="316"/>
      <c r="CW394" s="316"/>
      <c r="DG394" s="316"/>
      <c r="DQ394" s="316"/>
      <c r="EA394" s="316"/>
      <c r="EK394" s="316"/>
      <c r="EU394" s="316"/>
      <c r="FE394" s="316"/>
      <c r="FO394" s="316"/>
      <c r="FY394" s="316"/>
      <c r="GI394" s="316"/>
      <c r="GS394" s="316"/>
      <c r="HC394" s="316"/>
      <c r="HM394" s="316"/>
      <c r="HW394" s="316"/>
    </row>
    <row r="395" s="3" customFormat="true" x14ac:dyDescent="0.25">
      <c r="A395" s="316"/>
      <c r="K395" s="316"/>
      <c r="U395" s="316"/>
      <c r="AE395" s="316"/>
      <c r="AO395" s="316"/>
      <c r="AY395" s="316"/>
      <c r="AZ395" s="316"/>
      <c r="BI395" s="316"/>
      <c r="BS395" s="316"/>
      <c r="CC395" s="316"/>
      <c r="CM395" s="316"/>
      <c r="CW395" s="316"/>
      <c r="DG395" s="316"/>
      <c r="DQ395" s="316"/>
      <c r="EA395" s="316"/>
      <c r="EK395" s="316"/>
      <c r="EU395" s="316"/>
      <c r="FE395" s="316"/>
      <c r="FO395" s="316"/>
      <c r="FY395" s="316"/>
      <c r="GI395" s="316"/>
      <c r="GS395" s="316"/>
      <c r="HC395" s="316"/>
      <c r="HM395" s="316"/>
      <c r="HW395" s="316"/>
    </row>
    <row r="396" s="3" customFormat="true" x14ac:dyDescent="0.25">
      <c r="A396" s="316"/>
      <c r="K396" s="316"/>
      <c r="U396" s="316"/>
      <c r="AE396" s="316"/>
      <c r="AO396" s="316"/>
      <c r="AY396" s="316"/>
      <c r="AZ396" s="316"/>
      <c r="BI396" s="316"/>
      <c r="BS396" s="316"/>
      <c r="CC396" s="316"/>
      <c r="CM396" s="316"/>
      <c r="CW396" s="316"/>
      <c r="DG396" s="316"/>
      <c r="DQ396" s="316"/>
      <c r="EA396" s="316"/>
      <c r="EK396" s="316"/>
      <c r="EU396" s="316"/>
      <c r="FE396" s="316"/>
      <c r="FO396" s="316"/>
      <c r="FY396" s="316"/>
      <c r="GI396" s="316"/>
      <c r="GS396" s="316"/>
      <c r="HC396" s="316"/>
      <c r="HM396" s="316"/>
      <c r="HW396" s="316"/>
    </row>
    <row r="397" s="3" customFormat="true" x14ac:dyDescent="0.25">
      <c r="A397" s="316"/>
      <c r="K397" s="316"/>
      <c r="U397" s="316"/>
      <c r="AE397" s="316"/>
      <c r="AO397" s="316"/>
      <c r="AY397" s="316"/>
      <c r="AZ397" s="316"/>
      <c r="BI397" s="316"/>
      <c r="BS397" s="316"/>
      <c r="CC397" s="316"/>
      <c r="CM397" s="316"/>
      <c r="CW397" s="316"/>
      <c r="DG397" s="316"/>
      <c r="DQ397" s="316"/>
      <c r="EA397" s="316"/>
      <c r="EK397" s="316"/>
      <c r="EU397" s="316"/>
      <c r="FE397" s="316"/>
      <c r="FO397" s="316"/>
      <c r="FY397" s="316"/>
      <c r="GI397" s="316"/>
      <c r="GS397" s="316"/>
      <c r="HC397" s="316"/>
      <c r="HM397" s="316"/>
      <c r="HW397" s="316"/>
    </row>
    <row r="398" s="3" customFormat="true" x14ac:dyDescent="0.25">
      <c r="A398" s="316"/>
      <c r="K398" s="316"/>
      <c r="U398" s="316"/>
      <c r="AE398" s="316"/>
      <c r="AO398" s="316"/>
      <c r="AY398" s="316"/>
      <c r="AZ398" s="316"/>
      <c r="BI398" s="316"/>
      <c r="BS398" s="316"/>
      <c r="CC398" s="316"/>
      <c r="CM398" s="316"/>
      <c r="CW398" s="316"/>
      <c r="DG398" s="316"/>
      <c r="DQ398" s="316"/>
      <c r="EA398" s="316"/>
      <c r="EK398" s="316"/>
      <c r="EU398" s="316"/>
      <c r="FE398" s="316"/>
      <c r="FO398" s="316"/>
      <c r="FY398" s="316"/>
      <c r="GI398" s="316"/>
      <c r="GS398" s="316"/>
      <c r="HC398" s="316"/>
      <c r="HM398" s="316"/>
      <c r="HW398" s="316"/>
    </row>
    <row r="399" s="3" customFormat="true" x14ac:dyDescent="0.25">
      <c r="A399" s="316"/>
      <c r="K399" s="316"/>
      <c r="U399" s="316"/>
      <c r="AE399" s="316"/>
      <c r="AO399" s="316"/>
      <c r="AY399" s="316"/>
      <c r="AZ399" s="316"/>
      <c r="BI399" s="316"/>
      <c r="BS399" s="316"/>
      <c r="CC399" s="316"/>
      <c r="CM399" s="316"/>
      <c r="CW399" s="316"/>
      <c r="DG399" s="316"/>
      <c r="DQ399" s="316"/>
      <c r="EA399" s="316"/>
      <c r="EK399" s="316"/>
      <c r="EU399" s="316"/>
      <c r="FE399" s="316"/>
      <c r="FO399" s="316"/>
      <c r="FY399" s="316"/>
      <c r="GI399" s="316"/>
      <c r="GS399" s="316"/>
      <c r="HC399" s="316"/>
      <c r="HM399" s="316"/>
      <c r="HW399" s="316"/>
    </row>
    <row r="400" s="3" customFormat="true" x14ac:dyDescent="0.25">
      <c r="A400" s="316"/>
      <c r="K400" s="316"/>
      <c r="U400" s="316"/>
      <c r="AE400" s="316"/>
      <c r="AO400" s="316"/>
      <c r="AY400" s="316"/>
      <c r="AZ400" s="316"/>
      <c r="BI400" s="316"/>
      <c r="BS400" s="316"/>
      <c r="CC400" s="316"/>
      <c r="CM400" s="316"/>
      <c r="CW400" s="316"/>
      <c r="DG400" s="316"/>
      <c r="DQ400" s="316"/>
      <c r="EA400" s="316"/>
      <c r="EK400" s="316"/>
      <c r="EU400" s="316"/>
      <c r="FE400" s="316"/>
      <c r="FO400" s="316"/>
      <c r="FY400" s="316"/>
      <c r="GI400" s="316"/>
      <c r="GS400" s="316"/>
      <c r="HC400" s="316"/>
      <c r="HM400" s="316"/>
      <c r="HW400" s="316"/>
    </row>
    <row r="401" s="3" customFormat="true" x14ac:dyDescent="0.25">
      <c r="A401" s="316"/>
      <c r="K401" s="316"/>
      <c r="U401" s="316"/>
      <c r="AE401" s="316"/>
      <c r="AO401" s="316"/>
      <c r="AY401" s="316"/>
      <c r="AZ401" s="316"/>
      <c r="BI401" s="316"/>
      <c r="BS401" s="316"/>
      <c r="CC401" s="316"/>
      <c r="CM401" s="316"/>
      <c r="CW401" s="316"/>
      <c r="DG401" s="316"/>
      <c r="DQ401" s="316"/>
      <c r="EA401" s="316"/>
      <c r="EK401" s="316"/>
      <c r="EU401" s="316"/>
      <c r="FE401" s="316"/>
      <c r="FO401" s="316"/>
      <c r="FY401" s="316"/>
      <c r="GI401" s="316"/>
      <c r="GS401" s="316"/>
      <c r="HC401" s="316"/>
      <c r="HM401" s="316"/>
      <c r="HW401" s="316"/>
    </row>
    <row r="402" s="3" customFormat="true" x14ac:dyDescent="0.25">
      <c r="A402" s="316"/>
      <c r="K402" s="316"/>
      <c r="U402" s="316"/>
      <c r="AE402" s="316"/>
      <c r="AO402" s="316"/>
      <c r="AY402" s="316"/>
      <c r="AZ402" s="316"/>
      <c r="BI402" s="316"/>
      <c r="BS402" s="316"/>
      <c r="CC402" s="316"/>
      <c r="CM402" s="316"/>
      <c r="CW402" s="316"/>
      <c r="DG402" s="316"/>
      <c r="DQ402" s="316"/>
      <c r="EA402" s="316"/>
      <c r="EK402" s="316"/>
      <c r="EU402" s="316"/>
      <c r="FE402" s="316"/>
      <c r="FO402" s="316"/>
      <c r="FY402" s="316"/>
      <c r="GI402" s="316"/>
      <c r="GS402" s="316"/>
      <c r="HC402" s="316"/>
      <c r="HM402" s="316"/>
      <c r="HW402" s="316"/>
    </row>
    <row r="403" s="3" customFormat="true" x14ac:dyDescent="0.25">
      <c r="A403" s="316"/>
      <c r="K403" s="316"/>
      <c r="U403" s="316"/>
      <c r="AE403" s="316"/>
      <c r="AO403" s="316"/>
      <c r="AY403" s="316"/>
      <c r="AZ403" s="316"/>
      <c r="BI403" s="316"/>
      <c r="BS403" s="316"/>
      <c r="CC403" s="316"/>
      <c r="CM403" s="316"/>
      <c r="CW403" s="316"/>
      <c r="DG403" s="316"/>
      <c r="DQ403" s="316"/>
      <c r="EA403" s="316"/>
      <c r="EK403" s="316"/>
      <c r="EU403" s="316"/>
      <c r="FE403" s="316"/>
      <c r="FO403" s="316"/>
      <c r="FY403" s="316"/>
      <c r="GI403" s="316"/>
      <c r="GS403" s="316"/>
      <c r="HC403" s="316"/>
      <c r="HM403" s="316"/>
      <c r="HW403" s="316"/>
    </row>
    <row r="404" s="3" customFormat="true" x14ac:dyDescent="0.25">
      <c r="A404" s="316"/>
      <c r="K404" s="316"/>
      <c r="U404" s="316"/>
      <c r="AE404" s="316"/>
      <c r="AO404" s="316"/>
      <c r="AY404" s="316"/>
      <c r="AZ404" s="316"/>
      <c r="BI404" s="316"/>
      <c r="BS404" s="316"/>
      <c r="CC404" s="316"/>
      <c r="CM404" s="316"/>
      <c r="CW404" s="316"/>
      <c r="DG404" s="316"/>
      <c r="DQ404" s="316"/>
      <c r="EA404" s="316"/>
      <c r="EK404" s="316"/>
      <c r="EU404" s="316"/>
      <c r="FE404" s="316"/>
      <c r="FO404" s="316"/>
      <c r="FY404" s="316"/>
      <c r="GI404" s="316"/>
      <c r="GS404" s="316"/>
      <c r="HC404" s="316"/>
      <c r="HM404" s="316"/>
      <c r="HW404" s="316"/>
    </row>
    <row r="405" s="3" customFormat="true" x14ac:dyDescent="0.25">
      <c r="A405" s="316"/>
      <c r="K405" s="316"/>
      <c r="U405" s="316"/>
      <c r="AE405" s="316"/>
      <c r="AO405" s="316"/>
      <c r="AY405" s="316"/>
      <c r="AZ405" s="316"/>
      <c r="BI405" s="316"/>
      <c r="BS405" s="316"/>
      <c r="CC405" s="316"/>
      <c r="CM405" s="316"/>
      <c r="CW405" s="316"/>
      <c r="DG405" s="316"/>
      <c r="DQ405" s="316"/>
      <c r="EA405" s="316"/>
      <c r="EK405" s="316"/>
      <c r="EU405" s="316"/>
      <c r="FE405" s="316"/>
      <c r="FO405" s="316"/>
      <c r="FY405" s="316"/>
      <c r="GI405" s="316"/>
      <c r="GS405" s="316"/>
      <c r="HC405" s="316"/>
      <c r="HM405" s="316"/>
      <c r="HW405" s="316"/>
    </row>
    <row r="406" s="3" customFormat="true" x14ac:dyDescent="0.25">
      <c r="A406" s="316"/>
      <c r="K406" s="316"/>
      <c r="U406" s="316"/>
      <c r="AE406" s="316"/>
      <c r="AO406" s="316"/>
      <c r="AY406" s="316"/>
      <c r="AZ406" s="316"/>
      <c r="BI406" s="316"/>
      <c r="BS406" s="316"/>
      <c r="CC406" s="316"/>
      <c r="CM406" s="316"/>
      <c r="CW406" s="316"/>
      <c r="DG406" s="316"/>
      <c r="DQ406" s="316"/>
      <c r="EA406" s="316"/>
      <c r="EK406" s="316"/>
      <c r="EU406" s="316"/>
      <c r="FE406" s="316"/>
      <c r="FO406" s="316"/>
      <c r="FY406" s="316"/>
      <c r="GI406" s="316"/>
      <c r="GS406" s="316"/>
      <c r="HC406" s="316"/>
      <c r="HM406" s="316"/>
      <c r="HW406" s="316"/>
    </row>
    <row r="407" s="3" customFormat="true" x14ac:dyDescent="0.25">
      <c r="A407" s="316"/>
      <c r="K407" s="316"/>
      <c r="U407" s="316"/>
      <c r="AE407" s="316"/>
      <c r="AO407" s="316"/>
      <c r="AY407" s="316"/>
      <c r="AZ407" s="316"/>
      <c r="BI407" s="316"/>
      <c r="BS407" s="316"/>
      <c r="CC407" s="316"/>
      <c r="CM407" s="316"/>
      <c r="CW407" s="316"/>
      <c r="DG407" s="316"/>
      <c r="DQ407" s="316"/>
      <c r="EA407" s="316"/>
      <c r="EK407" s="316"/>
      <c r="EU407" s="316"/>
      <c r="FE407" s="316"/>
      <c r="FO407" s="316"/>
      <c r="FY407" s="316"/>
      <c r="GI407" s="316"/>
      <c r="GS407" s="316"/>
      <c r="HC407" s="316"/>
      <c r="HM407" s="316"/>
      <c r="HW407" s="316"/>
    </row>
    <row r="408" s="3" customFormat="true" x14ac:dyDescent="0.25">
      <c r="A408" s="316"/>
      <c r="K408" s="316"/>
      <c r="U408" s="316"/>
      <c r="AE408" s="316"/>
      <c r="AO408" s="316"/>
      <c r="AY408" s="316"/>
      <c r="AZ408" s="316"/>
      <c r="BI408" s="316"/>
      <c r="BS408" s="316"/>
      <c r="CC408" s="316"/>
      <c r="CM408" s="316"/>
      <c r="CW408" s="316"/>
      <c r="DG408" s="316"/>
      <c r="DQ408" s="316"/>
      <c r="EA408" s="316"/>
      <c r="EK408" s="316"/>
      <c r="EU408" s="316"/>
      <c r="FE408" s="316"/>
      <c r="FO408" s="316"/>
      <c r="FY408" s="316"/>
      <c r="GI408" s="316"/>
      <c r="GS408" s="316"/>
      <c r="HC408" s="316"/>
      <c r="HM408" s="316"/>
      <c r="HW408" s="316"/>
    </row>
    <row r="409" s="3" customFormat="true" x14ac:dyDescent="0.25">
      <c r="A409" s="316"/>
      <c r="K409" s="316"/>
      <c r="U409" s="316"/>
      <c r="AE409" s="316"/>
      <c r="AO409" s="316"/>
      <c r="AY409" s="316"/>
      <c r="AZ409" s="316"/>
      <c r="BI409" s="316"/>
      <c r="BS409" s="316"/>
      <c r="CC409" s="316"/>
      <c r="CM409" s="316"/>
      <c r="CW409" s="316"/>
      <c r="DG409" s="316"/>
      <c r="DQ409" s="316"/>
      <c r="EA409" s="316"/>
      <c r="EK409" s="316"/>
      <c r="EU409" s="316"/>
      <c r="FE409" s="316"/>
      <c r="FO409" s="316"/>
      <c r="FY409" s="316"/>
      <c r="GI409" s="316"/>
      <c r="GS409" s="316"/>
      <c r="HC409" s="316"/>
      <c r="HM409" s="316"/>
      <c r="HW409" s="316"/>
    </row>
    <row r="410" s="3" customFormat="true" x14ac:dyDescent="0.25">
      <c r="A410" s="316"/>
      <c r="K410" s="316"/>
      <c r="U410" s="316"/>
      <c r="AE410" s="316"/>
      <c r="AO410" s="316"/>
      <c r="AY410" s="316"/>
      <c r="AZ410" s="316"/>
      <c r="BI410" s="316"/>
      <c r="BS410" s="316"/>
      <c r="CC410" s="316"/>
      <c r="CM410" s="316"/>
      <c r="CW410" s="316"/>
      <c r="DG410" s="316"/>
      <c r="DQ410" s="316"/>
      <c r="EA410" s="316"/>
      <c r="EK410" s="316"/>
      <c r="EU410" s="316"/>
      <c r="FE410" s="316"/>
      <c r="FO410" s="316"/>
      <c r="FY410" s="316"/>
      <c r="GI410" s="316"/>
      <c r="GS410" s="316"/>
      <c r="HC410" s="316"/>
      <c r="HM410" s="316"/>
      <c r="HW410" s="316"/>
    </row>
    <row r="411" s="3" customFormat="true" x14ac:dyDescent="0.25">
      <c r="A411" s="316"/>
      <c r="K411" s="316"/>
      <c r="U411" s="316"/>
      <c r="AE411" s="316"/>
      <c r="AO411" s="316"/>
      <c r="AY411" s="316"/>
      <c r="AZ411" s="316"/>
      <c r="BI411" s="316"/>
      <c r="BS411" s="316"/>
      <c r="CC411" s="316"/>
      <c r="CM411" s="316"/>
      <c r="CW411" s="316"/>
      <c r="DG411" s="316"/>
      <c r="DQ411" s="316"/>
      <c r="EA411" s="316"/>
      <c r="EK411" s="316"/>
      <c r="EU411" s="316"/>
      <c r="FE411" s="316"/>
      <c r="FO411" s="316"/>
      <c r="FY411" s="316"/>
      <c r="GI411" s="316"/>
      <c r="GS411" s="316"/>
      <c r="HC411" s="316"/>
      <c r="HM411" s="316"/>
      <c r="HW411" s="316"/>
    </row>
    <row r="412" s="3" customFormat="true" x14ac:dyDescent="0.25">
      <c r="A412" s="316"/>
      <c r="K412" s="316"/>
      <c r="U412" s="316"/>
      <c r="AE412" s="316"/>
      <c r="AO412" s="316"/>
      <c r="AY412" s="316"/>
      <c r="AZ412" s="316"/>
      <c r="BI412" s="316"/>
      <c r="BS412" s="316"/>
      <c r="CC412" s="316"/>
      <c r="CM412" s="316"/>
      <c r="CW412" s="316"/>
      <c r="DG412" s="316"/>
      <c r="DQ412" s="316"/>
      <c r="EA412" s="316"/>
      <c r="EK412" s="316"/>
      <c r="EU412" s="316"/>
      <c r="FE412" s="316"/>
      <c r="FO412" s="316"/>
      <c r="FY412" s="316"/>
      <c r="GI412" s="316"/>
      <c r="GS412" s="316"/>
      <c r="HC412" s="316"/>
      <c r="HM412" s="316"/>
      <c r="HW412" s="316"/>
    </row>
    <row r="413" s="3" customFormat="true" x14ac:dyDescent="0.25">
      <c r="A413" s="316"/>
      <c r="K413" s="316"/>
      <c r="U413" s="316"/>
      <c r="AE413" s="316"/>
      <c r="AO413" s="316"/>
      <c r="AY413" s="316"/>
      <c r="AZ413" s="316"/>
      <c r="BI413" s="316"/>
      <c r="BS413" s="316"/>
      <c r="CC413" s="316"/>
      <c r="CM413" s="316"/>
      <c r="CW413" s="316"/>
      <c r="DG413" s="316"/>
      <c r="DQ413" s="316"/>
      <c r="EA413" s="316"/>
      <c r="EK413" s="316"/>
      <c r="EU413" s="316"/>
      <c r="FE413" s="316"/>
      <c r="FO413" s="316"/>
      <c r="FY413" s="316"/>
      <c r="GI413" s="316"/>
      <c r="GS413" s="316"/>
      <c r="HC413" s="316"/>
      <c r="HM413" s="316"/>
      <c r="HW413" s="316"/>
    </row>
    <row r="414" s="3" customFormat="true" x14ac:dyDescent="0.25">
      <c r="A414" s="316"/>
      <c r="K414" s="316"/>
      <c r="U414" s="316"/>
      <c r="AE414" s="316"/>
      <c r="AO414" s="316"/>
      <c r="AY414" s="316"/>
      <c r="AZ414" s="316"/>
      <c r="BI414" s="316"/>
      <c r="BS414" s="316"/>
      <c r="CC414" s="316"/>
      <c r="CM414" s="316"/>
      <c r="CW414" s="316"/>
      <c r="DG414" s="316"/>
      <c r="DQ414" s="316"/>
      <c r="EA414" s="316"/>
      <c r="EK414" s="316"/>
      <c r="EU414" s="316"/>
      <c r="FE414" s="316"/>
      <c r="FO414" s="316"/>
      <c r="FY414" s="316"/>
      <c r="GI414" s="316"/>
      <c r="GS414" s="316"/>
      <c r="HC414" s="316"/>
      <c r="HM414" s="316"/>
      <c r="HW414" s="316"/>
    </row>
    <row r="415" s="3" customFormat="true" x14ac:dyDescent="0.25">
      <c r="A415" s="316"/>
      <c r="K415" s="316"/>
      <c r="U415" s="316"/>
      <c r="AE415" s="316"/>
      <c r="AO415" s="316"/>
      <c r="AY415" s="316"/>
      <c r="AZ415" s="316"/>
      <c r="BI415" s="316"/>
      <c r="BS415" s="316"/>
      <c r="CC415" s="316"/>
      <c r="CM415" s="316"/>
      <c r="CW415" s="316"/>
      <c r="DG415" s="316"/>
      <c r="DQ415" s="316"/>
      <c r="EA415" s="316"/>
      <c r="EK415" s="316"/>
      <c r="EU415" s="316"/>
      <c r="FE415" s="316"/>
      <c r="FO415" s="316"/>
      <c r="FY415" s="316"/>
      <c r="GI415" s="316"/>
      <c r="GS415" s="316"/>
      <c r="HC415" s="316"/>
      <c r="HM415" s="316"/>
      <c r="HW415" s="316"/>
    </row>
    <row r="416" s="3" customFormat="true" x14ac:dyDescent="0.25">
      <c r="A416" s="316"/>
      <c r="K416" s="316"/>
      <c r="U416" s="316"/>
      <c r="AE416" s="316"/>
      <c r="AO416" s="316"/>
      <c r="AY416" s="316"/>
      <c r="AZ416" s="316"/>
      <c r="BI416" s="316"/>
      <c r="BS416" s="316"/>
      <c r="CC416" s="316"/>
      <c r="CM416" s="316"/>
      <c r="CW416" s="316"/>
      <c r="DG416" s="316"/>
      <c r="DQ416" s="316"/>
      <c r="EA416" s="316"/>
      <c r="EK416" s="316"/>
      <c r="EU416" s="316"/>
      <c r="FE416" s="316"/>
      <c r="FO416" s="316"/>
      <c r="FY416" s="316"/>
      <c r="GI416" s="316"/>
      <c r="GS416" s="316"/>
      <c r="HC416" s="316"/>
      <c r="HM416" s="316"/>
      <c r="HW416" s="316"/>
    </row>
    <row r="417" s="3" customFormat="true" x14ac:dyDescent="0.25">
      <c r="A417" s="316"/>
      <c r="K417" s="316"/>
      <c r="U417" s="316"/>
      <c r="AE417" s="316"/>
      <c r="AO417" s="316"/>
      <c r="AY417" s="316"/>
      <c r="AZ417" s="316"/>
      <c r="BI417" s="316"/>
      <c r="BS417" s="316"/>
      <c r="CC417" s="316"/>
      <c r="CM417" s="316"/>
      <c r="CW417" s="316"/>
      <c r="DG417" s="316"/>
      <c r="DQ417" s="316"/>
      <c r="EA417" s="316"/>
      <c r="EK417" s="316"/>
      <c r="EU417" s="316"/>
      <c r="FE417" s="316"/>
      <c r="FO417" s="316"/>
      <c r="FY417" s="316"/>
      <c r="GI417" s="316"/>
      <c r="GS417" s="316"/>
      <c r="HC417" s="316"/>
      <c r="HM417" s="316"/>
      <c r="HW417" s="316"/>
    </row>
    <row r="418" s="3" customFormat="true" x14ac:dyDescent="0.25">
      <c r="A418" s="316"/>
      <c r="K418" s="316"/>
      <c r="U418" s="316"/>
      <c r="AE418" s="316"/>
      <c r="AO418" s="316"/>
      <c r="AY418" s="316"/>
      <c r="AZ418" s="316"/>
      <c r="BI418" s="316"/>
      <c r="BS418" s="316"/>
      <c r="CC418" s="316"/>
      <c r="CM418" s="316"/>
      <c r="CW418" s="316"/>
      <c r="DG418" s="316"/>
      <c r="DQ418" s="316"/>
      <c r="EA418" s="316"/>
      <c r="EK418" s="316"/>
      <c r="EU418" s="316"/>
      <c r="FE418" s="316"/>
      <c r="FO418" s="316"/>
      <c r="FY418" s="316"/>
      <c r="GI418" s="316"/>
      <c r="GS418" s="316"/>
      <c r="HC418" s="316"/>
      <c r="HM418" s="316"/>
      <c r="HW418" s="316"/>
    </row>
    <row r="419" s="3" customFormat="true" x14ac:dyDescent="0.25">
      <c r="A419" s="316"/>
      <c r="K419" s="316"/>
      <c r="U419" s="316"/>
      <c r="AE419" s="316"/>
      <c r="AO419" s="316"/>
      <c r="AY419" s="316"/>
      <c r="AZ419" s="316"/>
      <c r="BI419" s="316"/>
      <c r="BS419" s="316"/>
      <c r="CC419" s="316"/>
      <c r="CM419" s="316"/>
      <c r="CW419" s="316"/>
      <c r="DG419" s="316"/>
      <c r="DQ419" s="316"/>
      <c r="EA419" s="316"/>
      <c r="EK419" s="316"/>
      <c r="EU419" s="316"/>
      <c r="FE419" s="316"/>
      <c r="FO419" s="316"/>
      <c r="FY419" s="316"/>
      <c r="GI419" s="316"/>
      <c r="GS419" s="316"/>
      <c r="HC419" s="316"/>
      <c r="HM419" s="316"/>
      <c r="HW419" s="316"/>
    </row>
    <row r="420" s="3" customFormat="true" x14ac:dyDescent="0.25">
      <c r="A420" s="316"/>
      <c r="K420" s="316"/>
      <c r="U420" s="316"/>
      <c r="AE420" s="316"/>
      <c r="AO420" s="316"/>
      <c r="AY420" s="316"/>
      <c r="AZ420" s="316"/>
      <c r="BI420" s="316"/>
      <c r="BS420" s="316"/>
      <c r="CC420" s="316"/>
      <c r="CM420" s="316"/>
      <c r="CW420" s="316"/>
      <c r="DG420" s="316"/>
      <c r="DQ420" s="316"/>
      <c r="EA420" s="316"/>
      <c r="EK420" s="316"/>
      <c r="EU420" s="316"/>
      <c r="FE420" s="316"/>
      <c r="FO420" s="316"/>
      <c r="FY420" s="316"/>
      <c r="GI420" s="316"/>
      <c r="GS420" s="316"/>
      <c r="HC420" s="316"/>
      <c r="HM420" s="316"/>
      <c r="HW420" s="316"/>
    </row>
    <row r="421" s="3" customFormat="true" x14ac:dyDescent="0.25">
      <c r="A421" s="316"/>
      <c r="K421" s="316"/>
      <c r="U421" s="316"/>
      <c r="AE421" s="316"/>
      <c r="AO421" s="316"/>
      <c r="AY421" s="316"/>
      <c r="AZ421" s="316"/>
      <c r="BI421" s="316"/>
      <c r="BS421" s="316"/>
      <c r="CC421" s="316"/>
      <c r="CM421" s="316"/>
      <c r="CW421" s="316"/>
      <c r="DG421" s="316"/>
      <c r="DQ421" s="316"/>
      <c r="EA421" s="316"/>
      <c r="EK421" s="316"/>
      <c r="EU421" s="316"/>
      <c r="FE421" s="316"/>
      <c r="FO421" s="316"/>
      <c r="FY421" s="316"/>
      <c r="GI421" s="316"/>
      <c r="GS421" s="316"/>
      <c r="HC421" s="316"/>
      <c r="HM421" s="316"/>
      <c r="HW421" s="316"/>
    </row>
    <row r="422" s="3" customFormat="true" x14ac:dyDescent="0.25">
      <c r="A422" s="316"/>
      <c r="K422" s="316"/>
      <c r="U422" s="316"/>
      <c r="AE422" s="316"/>
      <c r="AO422" s="316"/>
      <c r="AY422" s="316"/>
      <c r="AZ422" s="316"/>
      <c r="BI422" s="316"/>
      <c r="BS422" s="316"/>
      <c r="CC422" s="316"/>
      <c r="CM422" s="316"/>
      <c r="CW422" s="316"/>
      <c r="DG422" s="316"/>
      <c r="DQ422" s="316"/>
      <c r="EA422" s="316"/>
      <c r="EK422" s="316"/>
      <c r="EU422" s="316"/>
      <c r="FE422" s="316"/>
      <c r="FO422" s="316"/>
      <c r="FY422" s="316"/>
      <c r="GI422" s="316"/>
      <c r="GS422" s="316"/>
      <c r="HC422" s="316"/>
      <c r="HM422" s="316"/>
      <c r="HW422" s="316"/>
    </row>
    <row r="423" s="3" customFormat="true" x14ac:dyDescent="0.25">
      <c r="A423" s="316"/>
      <c r="K423" s="316"/>
      <c r="U423" s="316"/>
      <c r="AE423" s="316"/>
      <c r="AO423" s="316"/>
      <c r="AY423" s="316"/>
      <c r="AZ423" s="316"/>
      <c r="BI423" s="316"/>
      <c r="BS423" s="316"/>
      <c r="CC423" s="316"/>
      <c r="CM423" s="316"/>
      <c r="CW423" s="316"/>
      <c r="DG423" s="316"/>
      <c r="DQ423" s="316"/>
      <c r="EA423" s="316"/>
      <c r="EK423" s="316"/>
      <c r="EU423" s="316"/>
      <c r="FE423" s="316"/>
      <c r="FO423" s="316"/>
      <c r="FY423" s="316"/>
      <c r="GI423" s="316"/>
      <c r="GS423" s="316"/>
      <c r="HC423" s="316"/>
      <c r="HM423" s="316"/>
      <c r="HW423" s="316"/>
    </row>
    <row r="424" s="3" customFormat="true" x14ac:dyDescent="0.25">
      <c r="A424" s="316"/>
      <c r="K424" s="316"/>
      <c r="U424" s="316"/>
      <c r="AE424" s="316"/>
      <c r="AO424" s="316"/>
      <c r="AY424" s="316"/>
      <c r="AZ424" s="316"/>
      <c r="BI424" s="316"/>
      <c r="BS424" s="316"/>
      <c r="CC424" s="316"/>
      <c r="CM424" s="316"/>
      <c r="CW424" s="316"/>
      <c r="DG424" s="316"/>
      <c r="DQ424" s="316"/>
      <c r="EA424" s="316"/>
      <c r="EK424" s="316"/>
      <c r="EU424" s="316"/>
      <c r="FE424" s="316"/>
      <c r="FO424" s="316"/>
      <c r="FY424" s="316"/>
      <c r="GI424" s="316"/>
      <c r="GS424" s="316"/>
      <c r="HC424" s="316"/>
      <c r="HM424" s="316"/>
      <c r="HW424" s="316"/>
    </row>
    <row r="425" s="3" customFormat="true" x14ac:dyDescent="0.25">
      <c r="A425" s="316"/>
      <c r="K425" s="316"/>
      <c r="U425" s="316"/>
      <c r="AE425" s="316"/>
      <c r="AO425" s="316"/>
      <c r="AY425" s="316"/>
      <c r="AZ425" s="316"/>
      <c r="BI425" s="316"/>
      <c r="BS425" s="316"/>
      <c r="CC425" s="316"/>
      <c r="CM425" s="316"/>
      <c r="CW425" s="316"/>
      <c r="DG425" s="316"/>
      <c r="DQ425" s="316"/>
      <c r="EA425" s="316"/>
      <c r="EK425" s="316"/>
      <c r="EU425" s="316"/>
      <c r="FE425" s="316"/>
      <c r="FO425" s="316"/>
      <c r="FY425" s="316"/>
      <c r="GI425" s="316"/>
      <c r="GS425" s="316"/>
      <c r="HC425" s="316"/>
      <c r="HM425" s="316"/>
      <c r="HW425" s="316"/>
    </row>
    <row r="426" s="3" customFormat="true" x14ac:dyDescent="0.25">
      <c r="A426" s="316"/>
      <c r="K426" s="316"/>
      <c r="U426" s="316"/>
      <c r="AE426" s="316"/>
      <c r="AO426" s="316"/>
      <c r="AY426" s="316"/>
      <c r="AZ426" s="316"/>
      <c r="BI426" s="316"/>
      <c r="BS426" s="316"/>
      <c r="CC426" s="316"/>
      <c r="CM426" s="316"/>
      <c r="CW426" s="316"/>
      <c r="DG426" s="316"/>
      <c r="DQ426" s="316"/>
      <c r="EA426" s="316"/>
      <c r="EK426" s="316"/>
      <c r="EU426" s="316"/>
      <c r="FE426" s="316"/>
      <c r="FO426" s="316"/>
      <c r="FY426" s="316"/>
      <c r="GI426" s="316"/>
      <c r="GS426" s="316"/>
      <c r="HC426" s="316"/>
      <c r="HM426" s="316"/>
      <c r="HW426" s="316"/>
    </row>
    <row r="427" s="3" customFormat="true" x14ac:dyDescent="0.25">
      <c r="A427" s="316"/>
      <c r="K427" s="316"/>
      <c r="U427" s="316"/>
      <c r="AE427" s="316"/>
      <c r="AO427" s="316"/>
      <c r="AY427" s="316"/>
      <c r="AZ427" s="316"/>
      <c r="BI427" s="316"/>
      <c r="BS427" s="316"/>
      <c r="CC427" s="316"/>
      <c r="CM427" s="316"/>
      <c r="CW427" s="316"/>
      <c r="DG427" s="316"/>
      <c r="DQ427" s="316"/>
      <c r="EA427" s="316"/>
      <c r="EK427" s="316"/>
      <c r="EU427" s="316"/>
      <c r="FE427" s="316"/>
      <c r="FO427" s="316"/>
      <c r="FY427" s="316"/>
      <c r="GI427" s="316"/>
      <c r="GS427" s="316"/>
      <c r="HC427" s="316"/>
      <c r="HM427" s="316"/>
      <c r="HW427" s="316"/>
    </row>
    <row r="428" s="3" customFormat="true" x14ac:dyDescent="0.25">
      <c r="A428" s="316"/>
      <c r="K428" s="316"/>
      <c r="U428" s="316"/>
      <c r="AE428" s="316"/>
      <c r="AO428" s="316"/>
      <c r="AY428" s="316"/>
      <c r="AZ428" s="316"/>
      <c r="BI428" s="316"/>
      <c r="BS428" s="316"/>
      <c r="CC428" s="316"/>
      <c r="CM428" s="316"/>
      <c r="CW428" s="316"/>
      <c r="DG428" s="316"/>
      <c r="DQ428" s="316"/>
      <c r="EA428" s="316"/>
      <c r="EK428" s="316"/>
      <c r="EU428" s="316"/>
      <c r="FE428" s="316"/>
      <c r="FO428" s="316"/>
      <c r="FY428" s="316"/>
      <c r="GI428" s="316"/>
      <c r="GS428" s="316"/>
      <c r="HC428" s="316"/>
      <c r="HM428" s="316"/>
      <c r="HW428" s="316"/>
    </row>
    <row r="429" s="3" customFormat="true" x14ac:dyDescent="0.25">
      <c r="A429" s="316"/>
      <c r="K429" s="316"/>
      <c r="U429" s="316"/>
      <c r="AE429" s="316"/>
      <c r="AO429" s="316"/>
      <c r="AY429" s="316"/>
      <c r="AZ429" s="316"/>
      <c r="BI429" s="316"/>
      <c r="BS429" s="316"/>
      <c r="CC429" s="316"/>
      <c r="CM429" s="316"/>
      <c r="CW429" s="316"/>
      <c r="DG429" s="316"/>
      <c r="DQ429" s="316"/>
      <c r="EA429" s="316"/>
      <c r="EK429" s="316"/>
      <c r="EU429" s="316"/>
      <c r="FE429" s="316"/>
      <c r="FO429" s="316"/>
      <c r="FY429" s="316"/>
      <c r="GI429" s="316"/>
      <c r="GS429" s="316"/>
      <c r="HC429" s="316"/>
      <c r="HM429" s="316"/>
      <c r="HW429" s="316"/>
    </row>
    <row r="430" s="3" customFormat="true" x14ac:dyDescent="0.25">
      <c r="A430" s="316"/>
      <c r="K430" s="316"/>
      <c r="U430" s="316"/>
      <c r="AE430" s="316"/>
      <c r="AO430" s="316"/>
      <c r="AY430" s="316"/>
      <c r="AZ430" s="316"/>
      <c r="BI430" s="316"/>
      <c r="BS430" s="316"/>
      <c r="CC430" s="316"/>
      <c r="CM430" s="316"/>
      <c r="CW430" s="316"/>
      <c r="DG430" s="316"/>
      <c r="DQ430" s="316"/>
      <c r="EA430" s="316"/>
      <c r="EK430" s="316"/>
      <c r="EU430" s="316"/>
      <c r="FE430" s="316"/>
      <c r="FO430" s="316"/>
      <c r="FY430" s="316"/>
      <c r="GI430" s="316"/>
      <c r="GS430" s="316"/>
      <c r="HC430" s="316"/>
      <c r="HM430" s="316"/>
      <c r="HW430" s="316"/>
    </row>
    <row r="431" s="3" customFormat="true" x14ac:dyDescent="0.25">
      <c r="A431" s="316"/>
      <c r="K431" s="316"/>
      <c r="U431" s="316"/>
      <c r="AE431" s="316"/>
      <c r="AO431" s="316"/>
      <c r="AY431" s="316"/>
      <c r="AZ431" s="316"/>
      <c r="BI431" s="316"/>
      <c r="BS431" s="316"/>
      <c r="CC431" s="316"/>
      <c r="CM431" s="316"/>
      <c r="CW431" s="316"/>
      <c r="DG431" s="316"/>
      <c r="DQ431" s="316"/>
      <c r="EA431" s="316"/>
      <c r="EK431" s="316"/>
      <c r="EU431" s="316"/>
      <c r="FE431" s="316"/>
      <c r="FO431" s="316"/>
      <c r="FY431" s="316"/>
      <c r="GI431" s="316"/>
      <c r="GS431" s="316"/>
      <c r="HC431" s="316"/>
      <c r="HM431" s="316"/>
      <c r="HW431" s="316"/>
    </row>
    <row r="432" s="3" customFormat="true" x14ac:dyDescent="0.25">
      <c r="A432" s="316"/>
      <c r="K432" s="316"/>
      <c r="U432" s="316"/>
      <c r="AE432" s="316"/>
      <c r="AO432" s="316"/>
      <c r="AY432" s="316"/>
      <c r="AZ432" s="316"/>
      <c r="BI432" s="316"/>
      <c r="BS432" s="316"/>
      <c r="CC432" s="316"/>
      <c r="CM432" s="316"/>
      <c r="CW432" s="316"/>
      <c r="DG432" s="316"/>
      <c r="DQ432" s="316"/>
      <c r="EA432" s="316"/>
      <c r="EK432" s="316"/>
      <c r="EU432" s="316"/>
      <c r="FE432" s="316"/>
      <c r="FO432" s="316"/>
      <c r="FY432" s="316"/>
      <c r="GI432" s="316"/>
      <c r="GS432" s="316"/>
      <c r="HC432" s="316"/>
      <c r="HM432" s="316"/>
      <c r="HW432" s="316"/>
    </row>
    <row r="433" s="3" customFormat="true" x14ac:dyDescent="0.25">
      <c r="A433" s="316"/>
      <c r="K433" s="316"/>
      <c r="U433" s="316"/>
      <c r="AE433" s="316"/>
      <c r="AO433" s="316"/>
      <c r="AY433" s="316"/>
      <c r="AZ433" s="316"/>
      <c r="BI433" s="316"/>
      <c r="BS433" s="316"/>
      <c r="CC433" s="316"/>
      <c r="CM433" s="316"/>
      <c r="CW433" s="316"/>
      <c r="DG433" s="316"/>
      <c r="DQ433" s="316"/>
      <c r="EA433" s="316"/>
      <c r="EK433" s="316"/>
      <c r="EU433" s="316"/>
      <c r="FE433" s="316"/>
      <c r="FO433" s="316"/>
      <c r="FY433" s="316"/>
      <c r="GI433" s="316"/>
      <c r="GS433" s="316"/>
      <c r="HC433" s="316"/>
      <c r="HM433" s="316"/>
      <c r="HW433" s="316"/>
    </row>
    <row r="434" s="3" customFormat="true" x14ac:dyDescent="0.25">
      <c r="A434" s="316"/>
      <c r="K434" s="316"/>
      <c r="U434" s="316"/>
      <c r="AE434" s="316"/>
      <c r="AO434" s="316"/>
      <c r="AY434" s="316"/>
      <c r="AZ434" s="316"/>
      <c r="BI434" s="316"/>
      <c r="BS434" s="316"/>
      <c r="CC434" s="316"/>
      <c r="CM434" s="316"/>
      <c r="CW434" s="316"/>
      <c r="DG434" s="316"/>
      <c r="DQ434" s="316"/>
      <c r="EA434" s="316"/>
      <c r="EK434" s="316"/>
      <c r="EU434" s="316"/>
      <c r="FE434" s="316"/>
      <c r="FO434" s="316"/>
      <c r="FY434" s="316"/>
      <c r="GI434" s="316"/>
      <c r="GS434" s="316"/>
      <c r="HC434" s="316"/>
      <c r="HM434" s="316"/>
      <c r="HW434" s="316"/>
    </row>
    <row r="435" s="3" customFormat="true" x14ac:dyDescent="0.25">
      <c r="A435" s="316"/>
      <c r="K435" s="316"/>
      <c r="U435" s="316"/>
      <c r="AE435" s="316"/>
      <c r="AO435" s="316"/>
      <c r="AY435" s="316"/>
      <c r="AZ435" s="316"/>
      <c r="BI435" s="316"/>
      <c r="BS435" s="316"/>
      <c r="CC435" s="316"/>
      <c r="CM435" s="316"/>
      <c r="CW435" s="316"/>
      <c r="DG435" s="316"/>
      <c r="DQ435" s="316"/>
      <c r="EA435" s="316"/>
      <c r="EK435" s="316"/>
      <c r="EU435" s="316"/>
      <c r="FE435" s="316"/>
      <c r="FO435" s="316"/>
      <c r="FY435" s="316"/>
      <c r="GI435" s="316"/>
      <c r="GS435" s="316"/>
      <c r="HC435" s="316"/>
      <c r="HM435" s="316"/>
      <c r="HW435" s="316"/>
    </row>
    <row r="436" s="3" customFormat="true" x14ac:dyDescent="0.25">
      <c r="A436" s="316"/>
      <c r="K436" s="316"/>
      <c r="U436" s="316"/>
      <c r="AE436" s="316"/>
      <c r="AO436" s="316"/>
      <c r="AY436" s="316"/>
      <c r="AZ436" s="316"/>
      <c r="BI436" s="316"/>
      <c r="BS436" s="316"/>
      <c r="CC436" s="316"/>
      <c r="CM436" s="316"/>
      <c r="CW436" s="316"/>
      <c r="DG436" s="316"/>
      <c r="DQ436" s="316"/>
      <c r="EA436" s="316"/>
      <c r="EK436" s="316"/>
      <c r="EU436" s="316"/>
      <c r="FE436" s="316"/>
      <c r="FO436" s="316"/>
      <c r="FY436" s="316"/>
      <c r="GI436" s="316"/>
      <c r="GS436" s="316"/>
      <c r="HC436" s="316"/>
      <c r="HM436" s="316"/>
      <c r="HW436" s="316"/>
    </row>
    <row r="437" s="3" customFormat="true" x14ac:dyDescent="0.25">
      <c r="A437" s="316"/>
      <c r="K437" s="316"/>
      <c r="U437" s="316"/>
      <c r="AE437" s="316"/>
      <c r="AO437" s="316"/>
      <c r="AY437" s="316"/>
      <c r="AZ437" s="316"/>
      <c r="BI437" s="316"/>
      <c r="BS437" s="316"/>
      <c r="CC437" s="316"/>
      <c r="CM437" s="316"/>
      <c r="CW437" s="316"/>
      <c r="DG437" s="316"/>
      <c r="DQ437" s="316"/>
      <c r="EA437" s="316"/>
      <c r="EK437" s="316"/>
      <c r="EU437" s="316"/>
      <c r="FE437" s="316"/>
      <c r="FO437" s="316"/>
      <c r="FY437" s="316"/>
      <c r="GI437" s="316"/>
      <c r="GS437" s="316"/>
      <c r="HC437" s="316"/>
      <c r="HM437" s="316"/>
      <c r="HW437" s="316"/>
    </row>
    <row r="438" s="3" customFormat="true" x14ac:dyDescent="0.25">
      <c r="A438" s="316"/>
      <c r="K438" s="316"/>
      <c r="U438" s="316"/>
      <c r="AE438" s="316"/>
      <c r="AO438" s="316"/>
      <c r="AY438" s="316"/>
      <c r="AZ438" s="316"/>
      <c r="BI438" s="316"/>
      <c r="BS438" s="316"/>
      <c r="CC438" s="316"/>
      <c r="CM438" s="316"/>
      <c r="CW438" s="316"/>
      <c r="DG438" s="316"/>
      <c r="DQ438" s="316"/>
      <c r="EA438" s="316"/>
      <c r="EK438" s="316"/>
      <c r="EU438" s="316"/>
      <c r="FE438" s="316"/>
      <c r="FO438" s="316"/>
      <c r="FY438" s="316"/>
      <c r="GI438" s="316"/>
      <c r="GS438" s="316"/>
      <c r="HC438" s="316"/>
      <c r="HM438" s="316"/>
      <c r="HW438" s="316"/>
    </row>
    <row r="439" s="3" customFormat="true" x14ac:dyDescent="0.25">
      <c r="A439" s="316"/>
      <c r="K439" s="316"/>
      <c r="U439" s="316"/>
      <c r="AE439" s="316"/>
      <c r="AO439" s="316"/>
      <c r="AY439" s="316"/>
      <c r="AZ439" s="316"/>
      <c r="BI439" s="316"/>
      <c r="BS439" s="316"/>
      <c r="CC439" s="316"/>
      <c r="CM439" s="316"/>
      <c r="CW439" s="316"/>
      <c r="DG439" s="316"/>
      <c r="DQ439" s="316"/>
      <c r="EA439" s="316"/>
      <c r="EK439" s="316"/>
      <c r="EU439" s="316"/>
      <c r="FE439" s="316"/>
      <c r="FO439" s="316"/>
      <c r="FY439" s="316"/>
      <c r="GI439" s="316"/>
      <c r="GS439" s="316"/>
      <c r="HC439" s="316"/>
      <c r="HM439" s="316"/>
      <c r="HW439" s="316"/>
    </row>
    <row r="440" s="3" customFormat="true" x14ac:dyDescent="0.25">
      <c r="A440" s="316"/>
      <c r="K440" s="316"/>
      <c r="U440" s="316"/>
      <c r="AE440" s="316"/>
      <c r="AO440" s="316"/>
      <c r="AY440" s="316"/>
      <c r="AZ440" s="316"/>
      <c r="BI440" s="316"/>
      <c r="BS440" s="316"/>
      <c r="CC440" s="316"/>
      <c r="CM440" s="316"/>
      <c r="CW440" s="316"/>
      <c r="DG440" s="316"/>
      <c r="DQ440" s="316"/>
      <c r="EA440" s="316"/>
      <c r="EK440" s="316"/>
      <c r="EU440" s="316"/>
      <c r="FE440" s="316"/>
      <c r="FO440" s="316"/>
      <c r="FY440" s="316"/>
      <c r="GI440" s="316"/>
      <c r="GS440" s="316"/>
      <c r="HC440" s="316"/>
      <c r="HM440" s="316"/>
      <c r="HW440" s="316"/>
    </row>
    <row r="441" s="3" customFormat="true" x14ac:dyDescent="0.25">
      <c r="A441" s="316"/>
      <c r="K441" s="316"/>
      <c r="U441" s="316"/>
      <c r="AE441" s="316"/>
      <c r="AO441" s="316"/>
      <c r="AY441" s="316"/>
      <c r="AZ441" s="316"/>
      <c r="BI441" s="316"/>
      <c r="BS441" s="316"/>
      <c r="CC441" s="316"/>
      <c r="CM441" s="316"/>
      <c r="CW441" s="316"/>
      <c r="DG441" s="316"/>
      <c r="DQ441" s="316"/>
      <c r="EA441" s="316"/>
      <c r="EK441" s="316"/>
      <c r="EU441" s="316"/>
      <c r="FE441" s="316"/>
      <c r="FO441" s="316"/>
      <c r="FY441" s="316"/>
      <c r="GI441" s="316"/>
      <c r="GS441" s="316"/>
      <c r="HC441" s="316"/>
      <c r="HM441" s="316"/>
      <c r="HW441" s="316"/>
    </row>
    <row r="442" s="3" customFormat="true" x14ac:dyDescent="0.25">
      <c r="A442" s="316"/>
      <c r="K442" s="316"/>
      <c r="U442" s="316"/>
      <c r="AE442" s="316"/>
      <c r="AO442" s="316"/>
      <c r="AY442" s="316"/>
      <c r="AZ442" s="316"/>
      <c r="BI442" s="316"/>
      <c r="BS442" s="316"/>
      <c r="CC442" s="316"/>
      <c r="CM442" s="316"/>
      <c r="CW442" s="316"/>
      <c r="DG442" s="316"/>
      <c r="DQ442" s="316"/>
      <c r="EA442" s="316"/>
      <c r="EK442" s="316"/>
      <c r="EU442" s="316"/>
      <c r="FE442" s="316"/>
      <c r="FO442" s="316"/>
      <c r="FY442" s="316"/>
      <c r="GI442" s="316"/>
      <c r="GS442" s="316"/>
      <c r="HC442" s="316"/>
      <c r="HM442" s="316"/>
      <c r="HW442" s="316"/>
    </row>
    <row r="443" s="3" customFormat="true" x14ac:dyDescent="0.25">
      <c r="A443" s="316"/>
      <c r="K443" s="316"/>
      <c r="U443" s="316"/>
      <c r="AE443" s="316"/>
      <c r="AO443" s="316"/>
      <c r="AY443" s="316"/>
      <c r="AZ443" s="316"/>
      <c r="BI443" s="316"/>
      <c r="BS443" s="316"/>
      <c r="CC443" s="316"/>
      <c r="CM443" s="316"/>
      <c r="CW443" s="316"/>
      <c r="DG443" s="316"/>
      <c r="DQ443" s="316"/>
      <c r="EA443" s="316"/>
      <c r="EK443" s="316"/>
      <c r="EU443" s="316"/>
      <c r="FE443" s="316"/>
      <c r="FO443" s="316"/>
      <c r="FY443" s="316"/>
      <c r="GI443" s="316"/>
      <c r="GS443" s="316"/>
      <c r="HC443" s="316"/>
      <c r="HM443" s="316"/>
      <c r="HW443" s="316"/>
    </row>
    <row r="444" s="3" customFormat="true" x14ac:dyDescent="0.25">
      <c r="A444" s="316"/>
      <c r="K444" s="316"/>
      <c r="U444" s="316"/>
      <c r="AE444" s="316"/>
      <c r="AO444" s="316"/>
      <c r="AY444" s="316"/>
      <c r="AZ444" s="316"/>
      <c r="BI444" s="316"/>
      <c r="BS444" s="316"/>
      <c r="CC444" s="316"/>
      <c r="CM444" s="316"/>
      <c r="CW444" s="316"/>
      <c r="DG444" s="316"/>
      <c r="DQ444" s="316"/>
      <c r="EA444" s="316"/>
      <c r="EK444" s="316"/>
      <c r="EU444" s="316"/>
      <c r="FE444" s="316"/>
      <c r="FO444" s="316"/>
      <c r="FY444" s="316"/>
      <c r="GI444" s="316"/>
      <c r="GS444" s="316"/>
      <c r="HC444" s="316"/>
      <c r="HM444" s="316"/>
      <c r="HW444" s="316"/>
    </row>
    <row r="445" s="3" customFormat="true" x14ac:dyDescent="0.25">
      <c r="A445" s="316"/>
      <c r="K445" s="316"/>
      <c r="U445" s="316"/>
      <c r="AE445" s="316"/>
      <c r="AO445" s="316"/>
      <c r="AY445" s="316"/>
      <c r="AZ445" s="316"/>
      <c r="BI445" s="316"/>
      <c r="BS445" s="316"/>
      <c r="CC445" s="316"/>
      <c r="CM445" s="316"/>
      <c r="CW445" s="316"/>
      <c r="DG445" s="316"/>
      <c r="DQ445" s="316"/>
      <c r="EA445" s="316"/>
      <c r="EK445" s="316"/>
      <c r="EU445" s="316"/>
      <c r="FE445" s="316"/>
      <c r="FO445" s="316"/>
      <c r="FY445" s="316"/>
      <c r="GI445" s="316"/>
      <c r="GS445" s="316"/>
      <c r="HC445" s="316"/>
      <c r="HM445" s="316"/>
      <c r="HW445" s="316"/>
    </row>
    <row r="446" s="3" customFormat="true" x14ac:dyDescent="0.25">
      <c r="A446" s="316"/>
      <c r="K446" s="316"/>
      <c r="U446" s="316"/>
      <c r="AE446" s="316"/>
      <c r="AO446" s="316"/>
      <c r="AY446" s="316"/>
      <c r="AZ446" s="316"/>
      <c r="BI446" s="316"/>
      <c r="BS446" s="316"/>
      <c r="CC446" s="316"/>
      <c r="CM446" s="316"/>
      <c r="CW446" s="316"/>
      <c r="DG446" s="316"/>
      <c r="DQ446" s="316"/>
      <c r="EA446" s="316"/>
      <c r="EK446" s="316"/>
      <c r="EU446" s="316"/>
      <c r="FE446" s="316"/>
      <c r="FO446" s="316"/>
      <c r="FY446" s="316"/>
      <c r="GI446" s="316"/>
      <c r="GS446" s="316"/>
      <c r="HC446" s="316"/>
      <c r="HM446" s="316"/>
      <c r="HW446" s="316"/>
    </row>
    <row r="447" s="3" customFormat="true" x14ac:dyDescent="0.25">
      <c r="A447" s="316"/>
      <c r="K447" s="316"/>
      <c r="U447" s="316"/>
      <c r="AE447" s="316"/>
      <c r="AO447" s="316"/>
      <c r="AY447" s="316"/>
      <c r="AZ447" s="316"/>
      <c r="BI447" s="316"/>
      <c r="BS447" s="316"/>
      <c r="CC447" s="316"/>
      <c r="CM447" s="316"/>
      <c r="CW447" s="316"/>
      <c r="DG447" s="316"/>
      <c r="DQ447" s="316"/>
      <c r="EA447" s="316"/>
      <c r="EK447" s="316"/>
      <c r="EU447" s="316"/>
      <c r="FE447" s="316"/>
      <c r="FO447" s="316"/>
      <c r="FY447" s="316"/>
      <c r="GI447" s="316"/>
      <c r="GS447" s="316"/>
      <c r="HC447" s="316"/>
      <c r="HM447" s="316"/>
      <c r="HW447" s="316"/>
    </row>
    <row r="448" s="3" customFormat="true" x14ac:dyDescent="0.25">
      <c r="A448" s="316"/>
      <c r="K448" s="316"/>
      <c r="U448" s="316"/>
      <c r="AE448" s="316"/>
      <c r="AO448" s="316"/>
      <c r="AY448" s="316"/>
      <c r="AZ448" s="316"/>
      <c r="BI448" s="316"/>
      <c r="BS448" s="316"/>
      <c r="CC448" s="316"/>
      <c r="CM448" s="316"/>
      <c r="CW448" s="316"/>
      <c r="DG448" s="316"/>
      <c r="DQ448" s="316"/>
      <c r="EA448" s="316"/>
      <c r="EK448" s="316"/>
      <c r="EU448" s="316"/>
      <c r="FE448" s="316"/>
      <c r="FO448" s="316"/>
      <c r="FY448" s="316"/>
      <c r="GI448" s="316"/>
      <c r="GS448" s="316"/>
      <c r="HC448" s="316"/>
      <c r="HM448" s="316"/>
      <c r="HW448" s="316"/>
    </row>
    <row r="449" s="3" customFormat="true" x14ac:dyDescent="0.25">
      <c r="A449" s="316"/>
      <c r="K449" s="316"/>
      <c r="U449" s="316"/>
      <c r="AE449" s="316"/>
      <c r="AO449" s="316"/>
      <c r="AY449" s="316"/>
      <c r="AZ449" s="316"/>
      <c r="BI449" s="316"/>
      <c r="BS449" s="316"/>
      <c r="CC449" s="316"/>
      <c r="CM449" s="316"/>
      <c r="CW449" s="316"/>
      <c r="DG449" s="316"/>
      <c r="DQ449" s="316"/>
      <c r="EA449" s="316"/>
      <c r="EK449" s="316"/>
      <c r="EU449" s="316"/>
      <c r="FE449" s="316"/>
      <c r="FO449" s="316"/>
      <c r="FY449" s="316"/>
      <c r="GI449" s="316"/>
      <c r="GS449" s="316"/>
      <c r="HC449" s="316"/>
      <c r="HM449" s="316"/>
      <c r="HW449" s="316"/>
    </row>
    <row r="450" s="3" customFormat="true" x14ac:dyDescent="0.25">
      <c r="A450" s="316"/>
      <c r="K450" s="316"/>
      <c r="U450" s="316"/>
      <c r="AE450" s="316"/>
      <c r="AO450" s="316"/>
      <c r="AY450" s="316"/>
      <c r="AZ450" s="316"/>
      <c r="BI450" s="316"/>
      <c r="BS450" s="316"/>
      <c r="CC450" s="316"/>
      <c r="CM450" s="316"/>
      <c r="CW450" s="316"/>
      <c r="DG450" s="316"/>
      <c r="DQ450" s="316"/>
      <c r="EA450" s="316"/>
      <c r="EK450" s="316"/>
      <c r="EU450" s="316"/>
      <c r="FE450" s="316"/>
      <c r="FO450" s="316"/>
      <c r="FY450" s="316"/>
      <c r="GI450" s="316"/>
      <c r="GS450" s="316"/>
      <c r="HC450" s="316"/>
      <c r="HM450" s="316"/>
      <c r="HW450" s="316"/>
    </row>
    <row r="451" s="3" customFormat="true" x14ac:dyDescent="0.25">
      <c r="A451" s="316"/>
      <c r="K451" s="316"/>
      <c r="U451" s="316"/>
      <c r="AE451" s="316"/>
      <c r="AO451" s="316"/>
      <c r="AY451" s="316"/>
      <c r="AZ451" s="316"/>
      <c r="BI451" s="316"/>
      <c r="BS451" s="316"/>
      <c r="CC451" s="316"/>
      <c r="CM451" s="316"/>
      <c r="CW451" s="316"/>
      <c r="DG451" s="316"/>
      <c r="DQ451" s="316"/>
      <c r="EA451" s="316"/>
      <c r="EK451" s="316"/>
      <c r="EU451" s="316"/>
      <c r="FE451" s="316"/>
      <c r="FO451" s="316"/>
      <c r="FY451" s="316"/>
      <c r="GI451" s="316"/>
      <c r="GS451" s="316"/>
      <c r="HC451" s="316"/>
      <c r="HM451" s="316"/>
      <c r="HW451" s="316"/>
    </row>
    <row r="452" s="3" customFormat="true" x14ac:dyDescent="0.25">
      <c r="A452" s="316"/>
      <c r="K452" s="316"/>
      <c r="U452" s="316"/>
      <c r="AE452" s="316"/>
      <c r="AO452" s="316"/>
      <c r="AY452" s="316"/>
      <c r="AZ452" s="316"/>
      <c r="BI452" s="316"/>
      <c r="BS452" s="316"/>
      <c r="CC452" s="316"/>
      <c r="CM452" s="316"/>
      <c r="CW452" s="316"/>
      <c r="DG452" s="316"/>
      <c r="DQ452" s="316"/>
      <c r="EA452" s="316"/>
      <c r="EK452" s="316"/>
      <c r="EU452" s="316"/>
      <c r="FE452" s="316"/>
      <c r="FO452" s="316"/>
      <c r="FY452" s="316"/>
      <c r="GI452" s="316"/>
      <c r="GS452" s="316"/>
      <c r="HC452" s="316"/>
      <c r="HM452" s="316"/>
      <c r="HW452" s="316"/>
    </row>
    <row r="453" s="3" customFormat="true" x14ac:dyDescent="0.25">
      <c r="A453" s="316"/>
      <c r="K453" s="316"/>
      <c r="U453" s="316"/>
      <c r="AE453" s="316"/>
      <c r="AO453" s="316"/>
      <c r="AY453" s="316"/>
      <c r="AZ453" s="316"/>
      <c r="BI453" s="316"/>
      <c r="BS453" s="316"/>
      <c r="CC453" s="316"/>
      <c r="CM453" s="316"/>
      <c r="CW453" s="316"/>
      <c r="DG453" s="316"/>
      <c r="DQ453" s="316"/>
      <c r="EA453" s="316"/>
      <c r="EK453" s="316"/>
      <c r="EU453" s="316"/>
      <c r="FE453" s="316"/>
      <c r="FO453" s="316"/>
      <c r="FY453" s="316"/>
      <c r="GI453" s="316"/>
      <c r="GS453" s="316"/>
      <c r="HC453" s="316"/>
      <c r="HM453" s="316"/>
      <c r="HW453" s="316"/>
    </row>
    <row r="454" s="3" customFormat="true" x14ac:dyDescent="0.25">
      <c r="A454" s="316"/>
      <c r="K454" s="316"/>
      <c r="U454" s="316"/>
      <c r="AE454" s="316"/>
      <c r="AO454" s="316"/>
      <c r="AY454" s="316"/>
      <c r="AZ454" s="316"/>
      <c r="BI454" s="316"/>
      <c r="BS454" s="316"/>
      <c r="CC454" s="316"/>
      <c r="CM454" s="316"/>
      <c r="CW454" s="316"/>
      <c r="DG454" s="316"/>
      <c r="DQ454" s="316"/>
      <c r="EA454" s="316"/>
      <c r="EK454" s="316"/>
      <c r="EU454" s="316"/>
      <c r="FE454" s="316"/>
      <c r="FO454" s="316"/>
      <c r="FY454" s="316"/>
      <c r="GI454" s="316"/>
      <c r="GS454" s="316"/>
      <c r="HC454" s="316"/>
      <c r="HM454" s="316"/>
      <c r="HW454" s="316"/>
    </row>
    <row r="455" s="3" customFormat="true" x14ac:dyDescent="0.25">
      <c r="A455" s="316"/>
      <c r="K455" s="316"/>
      <c r="U455" s="316"/>
      <c r="AE455" s="316"/>
      <c r="AO455" s="316"/>
      <c r="AY455" s="316"/>
      <c r="AZ455" s="316"/>
      <c r="BI455" s="316"/>
      <c r="BS455" s="316"/>
      <c r="CC455" s="316"/>
      <c r="CM455" s="316"/>
      <c r="CW455" s="316"/>
      <c r="DG455" s="316"/>
      <c r="DQ455" s="316"/>
      <c r="EA455" s="316"/>
      <c r="EK455" s="316"/>
      <c r="EU455" s="316"/>
      <c r="FE455" s="316"/>
      <c r="FO455" s="316"/>
      <c r="FY455" s="316"/>
      <c r="GI455" s="316"/>
      <c r="GS455" s="316"/>
      <c r="HC455" s="316"/>
      <c r="HM455" s="316"/>
      <c r="HW455" s="316"/>
    </row>
    <row r="456" s="3" customFormat="true" x14ac:dyDescent="0.25">
      <c r="A456" s="316"/>
      <c r="K456" s="316"/>
      <c r="U456" s="316"/>
      <c r="AE456" s="316"/>
      <c r="AO456" s="316"/>
      <c r="AY456" s="316"/>
      <c r="AZ456" s="316"/>
      <c r="BI456" s="316"/>
      <c r="BS456" s="316"/>
      <c r="CC456" s="316"/>
      <c r="CM456" s="316"/>
      <c r="CW456" s="316"/>
      <c r="DG456" s="316"/>
      <c r="DQ456" s="316"/>
      <c r="EA456" s="316"/>
      <c r="EK456" s="316"/>
      <c r="EU456" s="316"/>
      <c r="FE456" s="316"/>
      <c r="FO456" s="316"/>
      <c r="FY456" s="316"/>
      <c r="GI456" s="316"/>
      <c r="GS456" s="316"/>
      <c r="HC456" s="316"/>
      <c r="HM456" s="316"/>
      <c r="HW456" s="316"/>
    </row>
    <row r="457" s="3" customFormat="true" x14ac:dyDescent="0.25">
      <c r="A457" s="316"/>
      <c r="K457" s="316"/>
      <c r="U457" s="316"/>
      <c r="AE457" s="316"/>
      <c r="AO457" s="316"/>
      <c r="AY457" s="316"/>
      <c r="AZ457" s="316"/>
      <c r="BI457" s="316"/>
      <c r="BS457" s="316"/>
      <c r="CC457" s="316"/>
      <c r="CM457" s="316"/>
      <c r="CW457" s="316"/>
      <c r="DG457" s="316"/>
      <c r="DQ457" s="316"/>
      <c r="EA457" s="316"/>
      <c r="EK457" s="316"/>
      <c r="EU457" s="316"/>
      <c r="FE457" s="316"/>
      <c r="FO457" s="316"/>
      <c r="FY457" s="316"/>
      <c r="GI457" s="316"/>
      <c r="GS457" s="316"/>
      <c r="HC457" s="316"/>
      <c r="HM457" s="316"/>
      <c r="HW457" s="316"/>
    </row>
    <row r="458" s="3" customFormat="true" x14ac:dyDescent="0.25">
      <c r="A458" s="316"/>
      <c r="K458" s="316"/>
      <c r="U458" s="316"/>
      <c r="AE458" s="316"/>
      <c r="AO458" s="316"/>
      <c r="AY458" s="316"/>
      <c r="AZ458" s="316"/>
      <c r="BI458" s="316"/>
      <c r="BS458" s="316"/>
      <c r="CC458" s="316"/>
      <c r="CM458" s="316"/>
      <c r="CW458" s="316"/>
      <c r="DG458" s="316"/>
      <c r="DQ458" s="316"/>
      <c r="EA458" s="316"/>
      <c r="EK458" s="316"/>
      <c r="EU458" s="316"/>
      <c r="FE458" s="316"/>
      <c r="FO458" s="316"/>
      <c r="FY458" s="316"/>
      <c r="GI458" s="316"/>
      <c r="GS458" s="316"/>
      <c r="HC458" s="316"/>
      <c r="HM458" s="316"/>
      <c r="HW458" s="316"/>
    </row>
    <row r="459" s="3" customFormat="true" x14ac:dyDescent="0.25">
      <c r="A459" s="316"/>
      <c r="K459" s="316"/>
      <c r="U459" s="316"/>
      <c r="AE459" s="316"/>
      <c r="AO459" s="316"/>
      <c r="AY459" s="316"/>
      <c r="AZ459" s="316"/>
      <c r="BI459" s="316"/>
      <c r="BS459" s="316"/>
      <c r="CC459" s="316"/>
      <c r="CM459" s="316"/>
      <c r="CW459" s="316"/>
      <c r="DG459" s="316"/>
      <c r="DQ459" s="316"/>
      <c r="EA459" s="316"/>
      <c r="EK459" s="316"/>
      <c r="EU459" s="316"/>
      <c r="FE459" s="316"/>
      <c r="FO459" s="316"/>
      <c r="FY459" s="316"/>
      <c r="GI459" s="316"/>
      <c r="GS459" s="316"/>
      <c r="HC459" s="316"/>
      <c r="HM459" s="316"/>
      <c r="HW459" s="316"/>
    </row>
    <row r="460" s="3" customFormat="true" x14ac:dyDescent="0.25">
      <c r="A460" s="316"/>
      <c r="K460" s="316"/>
      <c r="U460" s="316"/>
      <c r="AE460" s="316"/>
      <c r="AO460" s="316"/>
      <c r="AY460" s="316"/>
      <c r="AZ460" s="316"/>
      <c r="BI460" s="316"/>
      <c r="BS460" s="316"/>
      <c r="CC460" s="316"/>
      <c r="CM460" s="316"/>
      <c r="CW460" s="316"/>
      <c r="DG460" s="316"/>
      <c r="DQ460" s="316"/>
      <c r="EA460" s="316"/>
      <c r="EK460" s="316"/>
      <c r="EU460" s="316"/>
      <c r="FE460" s="316"/>
      <c r="FO460" s="316"/>
      <c r="FY460" s="316"/>
      <c r="GI460" s="316"/>
      <c r="GS460" s="316"/>
      <c r="HC460" s="316"/>
      <c r="HM460" s="316"/>
      <c r="HW460" s="316"/>
    </row>
    <row r="461" s="3" customFormat="true" x14ac:dyDescent="0.25">
      <c r="A461" s="316"/>
      <c r="K461" s="316"/>
      <c r="U461" s="316"/>
      <c r="AE461" s="316"/>
      <c r="AO461" s="316"/>
      <c r="AY461" s="316"/>
      <c r="AZ461" s="316"/>
      <c r="BI461" s="316"/>
      <c r="BS461" s="316"/>
      <c r="CC461" s="316"/>
      <c r="CM461" s="316"/>
      <c r="CW461" s="316"/>
      <c r="DG461" s="316"/>
      <c r="DQ461" s="316"/>
      <c r="EA461" s="316"/>
      <c r="EK461" s="316"/>
      <c r="EU461" s="316"/>
      <c r="FE461" s="316"/>
      <c r="FO461" s="316"/>
      <c r="FY461" s="316"/>
      <c r="GI461" s="316"/>
      <c r="GS461" s="316"/>
      <c r="HC461" s="316"/>
      <c r="HM461" s="316"/>
      <c r="HW461" s="316"/>
    </row>
    <row r="462" s="3" customFormat="true" x14ac:dyDescent="0.25">
      <c r="A462" s="316"/>
      <c r="K462" s="316"/>
      <c r="U462" s="316"/>
      <c r="AE462" s="316"/>
      <c r="AO462" s="316"/>
      <c r="AY462" s="316"/>
      <c r="AZ462" s="316"/>
      <c r="BI462" s="316"/>
      <c r="BS462" s="316"/>
      <c r="CC462" s="316"/>
      <c r="CM462" s="316"/>
      <c r="CW462" s="316"/>
      <c r="DG462" s="316"/>
      <c r="DQ462" s="316"/>
      <c r="EA462" s="316"/>
      <c r="EK462" s="316"/>
      <c r="EU462" s="316"/>
      <c r="FE462" s="316"/>
      <c r="FO462" s="316"/>
      <c r="FY462" s="316"/>
      <c r="GI462" s="316"/>
      <c r="GS462" s="316"/>
      <c r="HC462" s="316"/>
      <c r="HM462" s="316"/>
      <c r="HW462" s="316"/>
    </row>
    <row r="463" s="3" customFormat="true" x14ac:dyDescent="0.25">
      <c r="A463" s="316"/>
      <c r="K463" s="316"/>
      <c r="U463" s="316"/>
      <c r="AE463" s="316"/>
      <c r="AO463" s="316"/>
      <c r="AY463" s="316"/>
      <c r="AZ463" s="316"/>
      <c r="BI463" s="316"/>
      <c r="BS463" s="316"/>
      <c r="CC463" s="316"/>
      <c r="CM463" s="316"/>
      <c r="CW463" s="316"/>
      <c r="DG463" s="316"/>
      <c r="DQ463" s="316"/>
      <c r="EA463" s="316"/>
      <c r="EK463" s="316"/>
      <c r="EU463" s="316"/>
      <c r="FE463" s="316"/>
      <c r="FO463" s="316"/>
      <c r="FY463" s="316"/>
      <c r="GI463" s="316"/>
      <c r="GS463" s="316"/>
      <c r="HC463" s="316"/>
      <c r="HM463" s="316"/>
      <c r="HW463" s="316"/>
    </row>
    <row r="464" s="3" customFormat="true" x14ac:dyDescent="0.25">
      <c r="A464" s="316"/>
      <c r="K464" s="316"/>
      <c r="U464" s="316"/>
      <c r="AE464" s="316"/>
      <c r="AO464" s="316"/>
      <c r="AY464" s="316"/>
      <c r="AZ464" s="316"/>
      <c r="BI464" s="316"/>
      <c r="BS464" s="316"/>
      <c r="CC464" s="316"/>
      <c r="CM464" s="316"/>
      <c r="CW464" s="316"/>
      <c r="DG464" s="316"/>
      <c r="DQ464" s="316"/>
      <c r="EA464" s="316"/>
      <c r="EK464" s="316"/>
      <c r="EU464" s="316"/>
      <c r="FE464" s="316"/>
      <c r="FO464" s="316"/>
      <c r="FY464" s="316"/>
      <c r="GI464" s="316"/>
      <c r="GS464" s="316"/>
      <c r="HC464" s="316"/>
      <c r="HM464" s="316"/>
      <c r="HW464" s="316"/>
    </row>
    <row r="465" s="3" customFormat="true" x14ac:dyDescent="0.25">
      <c r="A465" s="316"/>
      <c r="K465" s="316"/>
      <c r="U465" s="316"/>
      <c r="AE465" s="316"/>
      <c r="AO465" s="316"/>
      <c r="AY465" s="316"/>
      <c r="AZ465" s="316"/>
      <c r="BI465" s="316"/>
      <c r="BS465" s="316"/>
      <c r="CC465" s="316"/>
      <c r="CM465" s="316"/>
      <c r="CW465" s="316"/>
      <c r="DG465" s="316"/>
      <c r="DQ465" s="316"/>
      <c r="EA465" s="316"/>
      <c r="EK465" s="316"/>
      <c r="EU465" s="316"/>
      <c r="FE465" s="316"/>
      <c r="FO465" s="316"/>
      <c r="FY465" s="316"/>
      <c r="GI465" s="316"/>
      <c r="GS465" s="316"/>
      <c r="HC465" s="316"/>
      <c r="HM465" s="316"/>
      <c r="HW465" s="316"/>
    </row>
    <row r="466" s="3" customFormat="true" x14ac:dyDescent="0.25">
      <c r="A466" s="316"/>
      <c r="K466" s="316"/>
      <c r="U466" s="316"/>
      <c r="AE466" s="316"/>
      <c r="AO466" s="316"/>
      <c r="AY466" s="316"/>
      <c r="AZ466" s="316"/>
      <c r="BI466" s="316"/>
      <c r="BS466" s="316"/>
      <c r="CC466" s="316"/>
      <c r="CM466" s="316"/>
      <c r="CW466" s="316"/>
      <c r="DG466" s="316"/>
      <c r="DQ466" s="316"/>
      <c r="EA466" s="316"/>
      <c r="EK466" s="316"/>
      <c r="EU466" s="316"/>
      <c r="FE466" s="316"/>
      <c r="FO466" s="316"/>
      <c r="FY466" s="316"/>
      <c r="GI466" s="316"/>
      <c r="GS466" s="316"/>
      <c r="HC466" s="316"/>
      <c r="HM466" s="316"/>
      <c r="HW466" s="316"/>
    </row>
    <row r="467" s="3" customFormat="true" x14ac:dyDescent="0.25">
      <c r="A467" s="316"/>
      <c r="K467" s="316"/>
      <c r="U467" s="316"/>
      <c r="AE467" s="316"/>
      <c r="AO467" s="316"/>
      <c r="AY467" s="316"/>
      <c r="AZ467" s="316"/>
      <c r="BI467" s="316"/>
      <c r="BS467" s="316"/>
      <c r="CC467" s="316"/>
      <c r="CM467" s="316"/>
      <c r="CW467" s="316"/>
      <c r="DG467" s="316"/>
      <c r="DQ467" s="316"/>
      <c r="EA467" s="316"/>
      <c r="EK467" s="316"/>
      <c r="EU467" s="316"/>
      <c r="FE467" s="316"/>
      <c r="FO467" s="316"/>
      <c r="FY467" s="316"/>
      <c r="GI467" s="316"/>
      <c r="GS467" s="316"/>
      <c r="HC467" s="316"/>
      <c r="HM467" s="316"/>
      <c r="HW467" s="316"/>
    </row>
    <row r="468" s="3" customFormat="true" x14ac:dyDescent="0.25">
      <c r="A468" s="316"/>
      <c r="K468" s="316"/>
      <c r="U468" s="316"/>
      <c r="AE468" s="316"/>
      <c r="AO468" s="316"/>
      <c r="AY468" s="316"/>
      <c r="AZ468" s="316"/>
      <c r="BI468" s="316"/>
      <c r="BS468" s="316"/>
      <c r="CC468" s="316"/>
      <c r="CM468" s="316"/>
      <c r="CW468" s="316"/>
      <c r="DG468" s="316"/>
      <c r="DQ468" s="316"/>
      <c r="EA468" s="316"/>
      <c r="EK468" s="316"/>
      <c r="EU468" s="316"/>
      <c r="FE468" s="316"/>
      <c r="FO468" s="316"/>
      <c r="FY468" s="316"/>
      <c r="GI468" s="316"/>
      <c r="GS468" s="316"/>
      <c r="HC468" s="316"/>
      <c r="HM468" s="316"/>
      <c r="HW468" s="316"/>
    </row>
    <row r="469" s="3" customFormat="true" x14ac:dyDescent="0.25">
      <c r="A469" s="316"/>
      <c r="K469" s="316"/>
      <c r="U469" s="316"/>
      <c r="AE469" s="316"/>
      <c r="AO469" s="316"/>
      <c r="AY469" s="316"/>
      <c r="AZ469" s="316"/>
      <c r="BI469" s="316"/>
      <c r="BS469" s="316"/>
      <c r="CC469" s="316"/>
      <c r="CM469" s="316"/>
      <c r="CW469" s="316"/>
      <c r="DG469" s="316"/>
      <c r="DQ469" s="316"/>
      <c r="EA469" s="316"/>
      <c r="EK469" s="316"/>
      <c r="EU469" s="316"/>
      <c r="FE469" s="316"/>
      <c r="FO469" s="316"/>
      <c r="FY469" s="316"/>
      <c r="GI469" s="316"/>
      <c r="GS469" s="316"/>
      <c r="HC469" s="316"/>
      <c r="HM469" s="316"/>
      <c r="HW469" s="316"/>
    </row>
    <row r="470" s="3" customFormat="true" x14ac:dyDescent="0.25">
      <c r="A470" s="316"/>
      <c r="K470" s="316"/>
      <c r="U470" s="316"/>
      <c r="AE470" s="316"/>
      <c r="AO470" s="316"/>
      <c r="AY470" s="316"/>
      <c r="AZ470" s="316"/>
      <c r="BI470" s="316"/>
      <c r="BS470" s="316"/>
      <c r="CC470" s="316"/>
      <c r="CM470" s="316"/>
      <c r="CW470" s="316"/>
      <c r="DG470" s="316"/>
      <c r="DQ470" s="316"/>
      <c r="EA470" s="316"/>
      <c r="EK470" s="316"/>
      <c r="EU470" s="316"/>
      <c r="FE470" s="316"/>
      <c r="FO470" s="316"/>
      <c r="FY470" s="316"/>
      <c r="GI470" s="316"/>
      <c r="GS470" s="316"/>
      <c r="HC470" s="316"/>
      <c r="HM470" s="316"/>
      <c r="HW470" s="316"/>
    </row>
    <row r="471" s="3" customFormat="true" x14ac:dyDescent="0.25">
      <c r="A471" s="316"/>
      <c r="K471" s="316"/>
      <c r="U471" s="316"/>
      <c r="AE471" s="316"/>
      <c r="AO471" s="316"/>
      <c r="AY471" s="316"/>
      <c r="AZ471" s="316"/>
      <c r="BI471" s="316"/>
      <c r="BS471" s="316"/>
      <c r="CC471" s="316"/>
      <c r="CM471" s="316"/>
      <c r="CW471" s="316"/>
      <c r="DG471" s="316"/>
      <c r="DQ471" s="316"/>
      <c r="EA471" s="316"/>
      <c r="EK471" s="316"/>
      <c r="EU471" s="316"/>
      <c r="FE471" s="316"/>
      <c r="FO471" s="316"/>
      <c r="FY471" s="316"/>
      <c r="GI471" s="316"/>
      <c r="GS471" s="316"/>
      <c r="HC471" s="316"/>
      <c r="HM471" s="316"/>
      <c r="HW471" s="316"/>
    </row>
    <row r="472" s="3" customFormat="true" x14ac:dyDescent="0.25">
      <c r="A472" s="316"/>
      <c r="K472" s="316"/>
      <c r="U472" s="316"/>
      <c r="AE472" s="316"/>
      <c r="AO472" s="316"/>
      <c r="AY472" s="316"/>
      <c r="AZ472" s="316"/>
      <c r="BI472" s="316"/>
      <c r="BS472" s="316"/>
      <c r="CC472" s="316"/>
      <c r="CM472" s="316"/>
      <c r="CW472" s="316"/>
      <c r="DG472" s="316"/>
      <c r="DQ472" s="316"/>
      <c r="EA472" s="316"/>
      <c r="EK472" s="316"/>
      <c r="EU472" s="316"/>
      <c r="FE472" s="316"/>
      <c r="FO472" s="316"/>
      <c r="FY472" s="316"/>
      <c r="GI472" s="316"/>
      <c r="GS472" s="316"/>
      <c r="HC472" s="316"/>
      <c r="HM472" s="316"/>
      <c r="HW472" s="316"/>
    </row>
    <row r="473" s="3" customFormat="true" x14ac:dyDescent="0.25">
      <c r="A473" s="316"/>
      <c r="K473" s="316"/>
      <c r="U473" s="316"/>
      <c r="AE473" s="316"/>
      <c r="AO473" s="316"/>
      <c r="AY473" s="316"/>
      <c r="AZ473" s="316"/>
      <c r="BI473" s="316"/>
      <c r="BS473" s="316"/>
      <c r="CC473" s="316"/>
      <c r="CM473" s="316"/>
      <c r="CW473" s="316"/>
      <c r="DG473" s="316"/>
      <c r="DQ473" s="316"/>
      <c r="EA473" s="316"/>
      <c r="EK473" s="316"/>
      <c r="EU473" s="316"/>
      <c r="FE473" s="316"/>
      <c r="FO473" s="316"/>
      <c r="FY473" s="316"/>
      <c r="GI473" s="316"/>
      <c r="GS473" s="316"/>
      <c r="HC473" s="316"/>
      <c r="HM473" s="316"/>
      <c r="HW473" s="316"/>
    </row>
    <row r="474" s="3" customFormat="true" x14ac:dyDescent="0.25">
      <c r="A474" s="316"/>
      <c r="K474" s="316"/>
      <c r="U474" s="316"/>
      <c r="AE474" s="316"/>
      <c r="AO474" s="316"/>
      <c r="AY474" s="316"/>
      <c r="AZ474" s="316"/>
      <c r="BI474" s="316"/>
      <c r="BS474" s="316"/>
      <c r="CC474" s="316"/>
      <c r="CM474" s="316"/>
      <c r="CW474" s="316"/>
      <c r="DG474" s="316"/>
      <c r="DQ474" s="316"/>
      <c r="EA474" s="316"/>
      <c r="EK474" s="316"/>
      <c r="EU474" s="316"/>
      <c r="FE474" s="316"/>
      <c r="FO474" s="316"/>
      <c r="FY474" s="316"/>
      <c r="GI474" s="316"/>
      <c r="GS474" s="316"/>
      <c r="HC474" s="316"/>
      <c r="HM474" s="316"/>
      <c r="HW474" s="316"/>
    </row>
    <row r="475" s="3" customFormat="true" x14ac:dyDescent="0.25">
      <c r="A475" s="316"/>
      <c r="K475" s="316"/>
      <c r="U475" s="316"/>
      <c r="AE475" s="316"/>
      <c r="AO475" s="316"/>
      <c r="AY475" s="316"/>
      <c r="AZ475" s="316"/>
      <c r="BI475" s="316"/>
      <c r="BS475" s="316"/>
      <c r="CC475" s="316"/>
      <c r="CM475" s="316"/>
      <c r="CW475" s="316"/>
      <c r="DG475" s="316"/>
      <c r="DQ475" s="316"/>
      <c r="EA475" s="316"/>
      <c r="EK475" s="316"/>
      <c r="EU475" s="316"/>
      <c r="FE475" s="316"/>
      <c r="FO475" s="316"/>
      <c r="FY475" s="316"/>
      <c r="GI475" s="316"/>
      <c r="GS475" s="316"/>
      <c r="HC475" s="316"/>
      <c r="HM475" s="316"/>
      <c r="HW475" s="316"/>
    </row>
    <row r="476" s="3" customFormat="true" x14ac:dyDescent="0.25">
      <c r="A476" s="316"/>
      <c r="K476" s="316"/>
      <c r="U476" s="316"/>
      <c r="AE476" s="316"/>
      <c r="AO476" s="316"/>
      <c r="AY476" s="316"/>
      <c r="AZ476" s="316"/>
      <c r="BI476" s="316"/>
      <c r="BS476" s="316"/>
      <c r="CC476" s="316"/>
      <c r="CM476" s="316"/>
      <c r="CW476" s="316"/>
      <c r="DG476" s="316"/>
      <c r="DQ476" s="316"/>
      <c r="EA476" s="316"/>
      <c r="EK476" s="316"/>
      <c r="EU476" s="316"/>
      <c r="FE476" s="316"/>
      <c r="FO476" s="316"/>
      <c r="FY476" s="316"/>
      <c r="GI476" s="316"/>
      <c r="GS476" s="316"/>
      <c r="HC476" s="316"/>
      <c r="HM476" s="316"/>
      <c r="HW476" s="316"/>
    </row>
    <row r="477" s="3" customFormat="true" x14ac:dyDescent="0.25">
      <c r="A477" s="316"/>
      <c r="K477" s="316"/>
      <c r="U477" s="316"/>
      <c r="AE477" s="316"/>
      <c r="AO477" s="316"/>
      <c r="AY477" s="316"/>
      <c r="AZ477" s="316"/>
      <c r="BI477" s="316"/>
      <c r="BS477" s="316"/>
      <c r="CC477" s="316"/>
      <c r="CM477" s="316"/>
      <c r="CW477" s="316"/>
      <c r="DG477" s="316"/>
      <c r="DQ477" s="316"/>
      <c r="EA477" s="316"/>
      <c r="EK477" s="316"/>
      <c r="EU477" s="316"/>
      <c r="FE477" s="316"/>
      <c r="FO477" s="316"/>
      <c r="FY477" s="316"/>
      <c r="GI477" s="316"/>
      <c r="GS477" s="316"/>
      <c r="HC477" s="316"/>
      <c r="HM477" s="316"/>
      <c r="HW477" s="316"/>
    </row>
    <row r="478" s="3" customFormat="true" x14ac:dyDescent="0.25">
      <c r="A478" s="316"/>
      <c r="K478" s="316"/>
      <c r="U478" s="316"/>
      <c r="AE478" s="316"/>
      <c r="AO478" s="316"/>
      <c r="AY478" s="316"/>
      <c r="AZ478" s="316"/>
      <c r="BI478" s="316"/>
      <c r="BS478" s="316"/>
      <c r="CC478" s="316"/>
      <c r="CM478" s="316"/>
      <c r="CW478" s="316"/>
      <c r="DG478" s="316"/>
      <c r="DQ478" s="316"/>
      <c r="EA478" s="316"/>
      <c r="EK478" s="316"/>
      <c r="EU478" s="316"/>
      <c r="FE478" s="316"/>
      <c r="FO478" s="316"/>
      <c r="FY478" s="316"/>
      <c r="GI478" s="316"/>
      <c r="GS478" s="316"/>
      <c r="HC478" s="316"/>
      <c r="HM478" s="316"/>
      <c r="HW478" s="316"/>
    </row>
    <row r="479" s="3" customFormat="true" x14ac:dyDescent="0.25">
      <c r="A479" s="316"/>
      <c r="K479" s="316"/>
      <c r="U479" s="316"/>
      <c r="AE479" s="316"/>
      <c r="AO479" s="316"/>
      <c r="AY479" s="316"/>
      <c r="AZ479" s="316"/>
      <c r="BI479" s="316"/>
      <c r="BS479" s="316"/>
      <c r="CC479" s="316"/>
      <c r="CM479" s="316"/>
      <c r="CW479" s="316"/>
      <c r="DG479" s="316"/>
      <c r="DQ479" s="316"/>
      <c r="EA479" s="316"/>
      <c r="EK479" s="316"/>
      <c r="EU479" s="316"/>
      <c r="FE479" s="316"/>
      <c r="FO479" s="316"/>
      <c r="FY479" s="316"/>
      <c r="GI479" s="316"/>
      <c r="GS479" s="316"/>
      <c r="HC479" s="316"/>
      <c r="HM479" s="316"/>
      <c r="HW479" s="316"/>
    </row>
    <row r="480" s="3" customFormat="true" x14ac:dyDescent="0.25">
      <c r="A480" s="316"/>
      <c r="K480" s="316"/>
      <c r="U480" s="316"/>
      <c r="AE480" s="316"/>
      <c r="AO480" s="316"/>
      <c r="AY480" s="316"/>
      <c r="AZ480" s="316"/>
      <c r="BI480" s="316"/>
      <c r="BS480" s="316"/>
      <c r="CC480" s="316"/>
      <c r="CM480" s="316"/>
      <c r="CW480" s="316"/>
      <c r="DG480" s="316"/>
      <c r="DQ480" s="316"/>
      <c r="EA480" s="316"/>
      <c r="EK480" s="316"/>
      <c r="EU480" s="316"/>
      <c r="FE480" s="316"/>
      <c r="FO480" s="316"/>
      <c r="FY480" s="316"/>
      <c r="GI480" s="316"/>
      <c r="GS480" s="316"/>
      <c r="HC480" s="316"/>
      <c r="HM480" s="316"/>
      <c r="HW480" s="316"/>
    </row>
    <row r="481" s="3" customFormat="true" x14ac:dyDescent="0.25">
      <c r="A481" s="316"/>
      <c r="K481" s="316"/>
      <c r="U481" s="316"/>
      <c r="AE481" s="316"/>
      <c r="AO481" s="316"/>
      <c r="AY481" s="316"/>
      <c r="AZ481" s="316"/>
      <c r="BI481" s="316"/>
      <c r="BS481" s="316"/>
      <c r="CC481" s="316"/>
      <c r="CM481" s="316"/>
      <c r="CW481" s="316"/>
      <c r="DG481" s="316"/>
      <c r="DQ481" s="316"/>
      <c r="EA481" s="316"/>
      <c r="EK481" s="316"/>
      <c r="EU481" s="316"/>
      <c r="FE481" s="316"/>
      <c r="FO481" s="316"/>
      <c r="FY481" s="316"/>
      <c r="GI481" s="316"/>
      <c r="GS481" s="316"/>
      <c r="HC481" s="316"/>
      <c r="HM481" s="316"/>
      <c r="HW481" s="316"/>
    </row>
    <row r="482" s="3" customFormat="true" x14ac:dyDescent="0.25">
      <c r="A482" s="316"/>
      <c r="K482" s="316"/>
      <c r="U482" s="316"/>
      <c r="AE482" s="316"/>
      <c r="AO482" s="316"/>
      <c r="AY482" s="316"/>
      <c r="AZ482" s="316"/>
      <c r="BI482" s="316"/>
      <c r="BS482" s="316"/>
      <c r="CC482" s="316"/>
      <c r="CM482" s="316"/>
      <c r="CW482" s="316"/>
      <c r="DG482" s="316"/>
      <c r="DQ482" s="316"/>
      <c r="EA482" s="316"/>
      <c r="EK482" s="316"/>
      <c r="EU482" s="316"/>
      <c r="FE482" s="316"/>
      <c r="FO482" s="316"/>
      <c r="FY482" s="316"/>
      <c r="GI482" s="316"/>
      <c r="GS482" s="316"/>
      <c r="HC482" s="316"/>
      <c r="HM482" s="316"/>
      <c r="HW482" s="316"/>
    </row>
    <row r="483" s="3" customFormat="true" x14ac:dyDescent="0.25">
      <c r="A483" s="316"/>
      <c r="K483" s="316"/>
      <c r="U483" s="316"/>
      <c r="AE483" s="316"/>
      <c r="AO483" s="316"/>
      <c r="AY483" s="316"/>
      <c r="AZ483" s="316"/>
      <c r="BI483" s="316"/>
      <c r="BS483" s="316"/>
      <c r="CC483" s="316"/>
      <c r="CM483" s="316"/>
      <c r="CW483" s="316"/>
      <c r="DG483" s="316"/>
      <c r="DQ483" s="316"/>
      <c r="EA483" s="316"/>
      <c r="EK483" s="316"/>
      <c r="EU483" s="316"/>
      <c r="FE483" s="316"/>
      <c r="FO483" s="316"/>
      <c r="FY483" s="316"/>
      <c r="GI483" s="316"/>
      <c r="GS483" s="316"/>
      <c r="HC483" s="316"/>
      <c r="HM483" s="316"/>
      <c r="HW483" s="316"/>
    </row>
    <row r="484" s="3" customFormat="true" x14ac:dyDescent="0.25">
      <c r="A484" s="316"/>
      <c r="K484" s="316"/>
      <c r="U484" s="316"/>
      <c r="AE484" s="316"/>
      <c r="AO484" s="316"/>
      <c r="AY484" s="316"/>
      <c r="AZ484" s="316"/>
      <c r="BI484" s="316"/>
      <c r="BS484" s="316"/>
      <c r="CC484" s="316"/>
      <c r="CM484" s="316"/>
      <c r="CW484" s="316"/>
      <c r="DG484" s="316"/>
      <c r="DQ484" s="316"/>
      <c r="EA484" s="316"/>
      <c r="EK484" s="316"/>
      <c r="EU484" s="316"/>
      <c r="FE484" s="316"/>
      <c r="FO484" s="316"/>
      <c r="FY484" s="316"/>
      <c r="GI484" s="316"/>
      <c r="GS484" s="316"/>
      <c r="HC484" s="316"/>
      <c r="HM484" s="316"/>
      <c r="HW484" s="316"/>
    </row>
    <row r="485" s="3" customFormat="true" x14ac:dyDescent="0.25">
      <c r="A485" s="316"/>
      <c r="K485" s="316"/>
      <c r="U485" s="316"/>
      <c r="AE485" s="316"/>
      <c r="AO485" s="316"/>
      <c r="AY485" s="316"/>
      <c r="AZ485" s="316"/>
      <c r="BI485" s="316"/>
      <c r="BS485" s="316"/>
      <c r="CC485" s="316"/>
      <c r="CM485" s="316"/>
      <c r="CW485" s="316"/>
      <c r="DG485" s="316"/>
      <c r="DQ485" s="316"/>
      <c r="EA485" s="316"/>
      <c r="EK485" s="316"/>
      <c r="EU485" s="316"/>
      <c r="FE485" s="316"/>
      <c r="FO485" s="316"/>
      <c r="FY485" s="316"/>
      <c r="GI485" s="316"/>
      <c r="GS485" s="316"/>
      <c r="HC485" s="316"/>
      <c r="HM485" s="316"/>
      <c r="HW485" s="316"/>
    </row>
    <row r="486" s="3" customFormat="true" x14ac:dyDescent="0.25">
      <c r="A486" s="316"/>
      <c r="K486" s="316"/>
      <c r="U486" s="316"/>
      <c r="AE486" s="316"/>
      <c r="AO486" s="316"/>
      <c r="AY486" s="316"/>
      <c r="AZ486" s="316"/>
      <c r="BI486" s="316"/>
      <c r="BS486" s="316"/>
      <c r="CC486" s="316"/>
      <c r="CM486" s="316"/>
      <c r="CW486" s="316"/>
      <c r="DG486" s="316"/>
      <c r="DQ486" s="316"/>
      <c r="EA486" s="316"/>
      <c r="EK486" s="316"/>
      <c r="EU486" s="316"/>
      <c r="FE486" s="316"/>
      <c r="FO486" s="316"/>
      <c r="FY486" s="316"/>
      <c r="GI486" s="316"/>
      <c r="GS486" s="316"/>
      <c r="HC486" s="316"/>
      <c r="HM486" s="316"/>
      <c r="HW486" s="316"/>
    </row>
    <row r="487" s="3" customFormat="true" x14ac:dyDescent="0.25">
      <c r="A487" s="316"/>
      <c r="K487" s="316"/>
      <c r="U487" s="316"/>
      <c r="AE487" s="316"/>
      <c r="AO487" s="316"/>
      <c r="AY487" s="316"/>
      <c r="AZ487" s="316"/>
      <c r="BI487" s="316"/>
      <c r="BS487" s="316"/>
      <c r="CC487" s="316"/>
      <c r="CM487" s="316"/>
      <c r="CW487" s="316"/>
      <c r="DG487" s="316"/>
      <c r="DQ487" s="316"/>
      <c r="EA487" s="316"/>
      <c r="EK487" s="316"/>
      <c r="EU487" s="316"/>
      <c r="FE487" s="316"/>
      <c r="FO487" s="316"/>
      <c r="FY487" s="316"/>
      <c r="GI487" s="316"/>
      <c r="GS487" s="316"/>
      <c r="HC487" s="316"/>
      <c r="HM487" s="316"/>
      <c r="HW487" s="316"/>
    </row>
    <row r="488" s="3" customFormat="true" x14ac:dyDescent="0.25">
      <c r="A488" s="316"/>
      <c r="K488" s="316"/>
      <c r="U488" s="316"/>
      <c r="AE488" s="316"/>
      <c r="AO488" s="316"/>
      <c r="AY488" s="316"/>
      <c r="AZ488" s="316"/>
      <c r="BI488" s="316"/>
      <c r="BS488" s="316"/>
      <c r="CC488" s="316"/>
      <c r="CM488" s="316"/>
      <c r="CW488" s="316"/>
      <c r="DG488" s="316"/>
      <c r="DQ488" s="316"/>
      <c r="EA488" s="316"/>
      <c r="EK488" s="316"/>
      <c r="EU488" s="316"/>
      <c r="FE488" s="316"/>
      <c r="FO488" s="316"/>
      <c r="FY488" s="316"/>
      <c r="GI488" s="316"/>
      <c r="GS488" s="316"/>
      <c r="HC488" s="316"/>
      <c r="HM488" s="316"/>
      <c r="HW488" s="316"/>
    </row>
    <row r="489" s="3" customFormat="true" x14ac:dyDescent="0.25">
      <c r="A489" s="316"/>
      <c r="K489" s="316"/>
      <c r="U489" s="316"/>
      <c r="AE489" s="316"/>
      <c r="AO489" s="316"/>
      <c r="AY489" s="316"/>
      <c r="AZ489" s="316"/>
      <c r="BI489" s="316"/>
      <c r="BS489" s="316"/>
      <c r="CC489" s="316"/>
      <c r="CM489" s="316"/>
      <c r="CW489" s="316"/>
      <c r="DG489" s="316"/>
      <c r="DQ489" s="316"/>
      <c r="EA489" s="316"/>
      <c r="EK489" s="316"/>
      <c r="EU489" s="316"/>
      <c r="FE489" s="316"/>
      <c r="FO489" s="316"/>
      <c r="FY489" s="316"/>
      <c r="GI489" s="316"/>
      <c r="GS489" s="316"/>
      <c r="HC489" s="316"/>
      <c r="HM489" s="316"/>
      <c r="HW489" s="316"/>
    </row>
    <row r="490" s="3" customFormat="true" x14ac:dyDescent="0.25">
      <c r="A490" s="316"/>
      <c r="K490" s="316"/>
      <c r="U490" s="316"/>
      <c r="AE490" s="316"/>
      <c r="AO490" s="316"/>
      <c r="AY490" s="316"/>
      <c r="AZ490" s="316"/>
      <c r="BI490" s="316"/>
      <c r="BS490" s="316"/>
      <c r="CC490" s="316"/>
      <c r="CM490" s="316"/>
      <c r="CW490" s="316"/>
      <c r="DG490" s="316"/>
      <c r="DQ490" s="316"/>
      <c r="EA490" s="316"/>
      <c r="EK490" s="316"/>
      <c r="EU490" s="316"/>
      <c r="FE490" s="316"/>
      <c r="FO490" s="316"/>
      <c r="FY490" s="316"/>
      <c r="GI490" s="316"/>
      <c r="GS490" s="316"/>
      <c r="HC490" s="316"/>
      <c r="HM490" s="316"/>
      <c r="HW490" s="316"/>
    </row>
    <row r="491" s="3" customFormat="true" x14ac:dyDescent="0.25">
      <c r="A491" s="316"/>
      <c r="K491" s="316"/>
      <c r="U491" s="316"/>
      <c r="AE491" s="316"/>
      <c r="AO491" s="316"/>
      <c r="AY491" s="316"/>
      <c r="AZ491" s="316"/>
      <c r="BI491" s="316"/>
      <c r="BS491" s="316"/>
      <c r="CC491" s="316"/>
      <c r="CM491" s="316"/>
      <c r="CW491" s="316"/>
      <c r="DG491" s="316"/>
      <c r="DQ491" s="316"/>
      <c r="EA491" s="316"/>
      <c r="EK491" s="316"/>
      <c r="EU491" s="316"/>
      <c r="FE491" s="316"/>
      <c r="FO491" s="316"/>
      <c r="FY491" s="316"/>
      <c r="GI491" s="316"/>
      <c r="GS491" s="316"/>
      <c r="HC491" s="316"/>
      <c r="HM491" s="316"/>
      <c r="HW491" s="316"/>
    </row>
    <row r="492" s="3" customFormat="true" x14ac:dyDescent="0.25">
      <c r="A492" s="316"/>
      <c r="K492" s="316"/>
      <c r="U492" s="316"/>
      <c r="AE492" s="316"/>
      <c r="AO492" s="316"/>
      <c r="AY492" s="316"/>
      <c r="AZ492" s="316"/>
      <c r="BI492" s="316"/>
      <c r="BS492" s="316"/>
      <c r="CC492" s="316"/>
      <c r="CM492" s="316"/>
      <c r="CW492" s="316"/>
      <c r="DG492" s="316"/>
      <c r="DQ492" s="316"/>
      <c r="EA492" s="316"/>
      <c r="EK492" s="316"/>
      <c r="EU492" s="316"/>
      <c r="FE492" s="316"/>
      <c r="FO492" s="316"/>
      <c r="FY492" s="316"/>
      <c r="GI492" s="316"/>
      <c r="GS492" s="316"/>
      <c r="HC492" s="316"/>
      <c r="HM492" s="316"/>
      <c r="HW492" s="316"/>
    </row>
    <row r="493" s="3" customFormat="true" x14ac:dyDescent="0.25">
      <c r="A493" s="316"/>
      <c r="K493" s="316"/>
      <c r="U493" s="316"/>
      <c r="AE493" s="316"/>
      <c r="AO493" s="316"/>
      <c r="AY493" s="316"/>
      <c r="AZ493" s="316"/>
      <c r="BI493" s="316"/>
      <c r="BS493" s="316"/>
      <c r="CC493" s="316"/>
      <c r="CM493" s="316"/>
      <c r="CW493" s="316"/>
      <c r="DG493" s="316"/>
      <c r="DQ493" s="316"/>
      <c r="EA493" s="316"/>
      <c r="EK493" s="316"/>
      <c r="EU493" s="316"/>
      <c r="FE493" s="316"/>
      <c r="FO493" s="316"/>
      <c r="FY493" s="316"/>
      <c r="GI493" s="316"/>
      <c r="GS493" s="316"/>
      <c r="HC493" s="316"/>
      <c r="HM493" s="316"/>
      <c r="HW493" s="316"/>
    </row>
    <row r="494" s="3" customFormat="true" x14ac:dyDescent="0.25">
      <c r="A494" s="316"/>
      <c r="K494" s="316"/>
      <c r="U494" s="316"/>
      <c r="AE494" s="316"/>
      <c r="AO494" s="316"/>
      <c r="AY494" s="316"/>
      <c r="AZ494" s="316"/>
      <c r="BI494" s="316"/>
      <c r="BS494" s="316"/>
      <c r="CC494" s="316"/>
      <c r="CM494" s="316"/>
      <c r="CW494" s="316"/>
      <c r="DG494" s="316"/>
      <c r="DQ494" s="316"/>
      <c r="EA494" s="316"/>
      <c r="EK494" s="316"/>
      <c r="EU494" s="316"/>
      <c r="FE494" s="316"/>
      <c r="FO494" s="316"/>
      <c r="FY494" s="316"/>
      <c r="GI494" s="316"/>
      <c r="GS494" s="316"/>
      <c r="HC494" s="316"/>
      <c r="HM494" s="316"/>
      <c r="HW494" s="316"/>
    </row>
    <row r="495" s="3" customFormat="true" x14ac:dyDescent="0.25">
      <c r="A495" s="316"/>
      <c r="K495" s="316"/>
      <c r="U495" s="316"/>
      <c r="AE495" s="316"/>
      <c r="AO495" s="316"/>
      <c r="AY495" s="316"/>
      <c r="AZ495" s="316"/>
      <c r="BI495" s="316"/>
      <c r="BS495" s="316"/>
      <c r="CC495" s="316"/>
      <c r="CM495" s="316"/>
      <c r="CW495" s="316"/>
      <c r="DG495" s="316"/>
      <c r="DQ495" s="316"/>
      <c r="EA495" s="316"/>
      <c r="EK495" s="316"/>
      <c r="EU495" s="316"/>
      <c r="FE495" s="316"/>
      <c r="FO495" s="316"/>
      <c r="FY495" s="316"/>
      <c r="GI495" s="316"/>
      <c r="GS495" s="316"/>
      <c r="HC495" s="316"/>
      <c r="HM495" s="316"/>
      <c r="HW495" s="316"/>
    </row>
    <row r="496" s="3" customFormat="true" x14ac:dyDescent="0.25">
      <c r="A496" s="316"/>
      <c r="K496" s="316"/>
      <c r="U496" s="316"/>
      <c r="AE496" s="316"/>
      <c r="AO496" s="316"/>
      <c r="AY496" s="316"/>
      <c r="AZ496" s="316"/>
      <c r="BI496" s="316"/>
      <c r="BS496" s="316"/>
      <c r="CC496" s="316"/>
      <c r="CM496" s="316"/>
      <c r="CW496" s="316"/>
      <c r="DG496" s="316"/>
      <c r="DQ496" s="316"/>
      <c r="EA496" s="316"/>
      <c r="EK496" s="316"/>
      <c r="EU496" s="316"/>
      <c r="FE496" s="316"/>
      <c r="FO496" s="316"/>
      <c r="FY496" s="316"/>
      <c r="GI496" s="316"/>
      <c r="GS496" s="316"/>
      <c r="HC496" s="316"/>
      <c r="HM496" s="316"/>
      <c r="HW496" s="316"/>
    </row>
    <row r="497" s="3" customFormat="true" x14ac:dyDescent="0.25">
      <c r="A497" s="316"/>
      <c r="K497" s="316"/>
      <c r="U497" s="316"/>
      <c r="AE497" s="316"/>
      <c r="AO497" s="316"/>
      <c r="AY497" s="316"/>
      <c r="AZ497" s="316"/>
      <c r="BI497" s="316"/>
      <c r="BS497" s="316"/>
      <c r="CC497" s="316"/>
      <c r="CM497" s="316"/>
      <c r="CW497" s="316"/>
      <c r="DG497" s="316"/>
      <c r="DQ497" s="316"/>
      <c r="EA497" s="316"/>
      <c r="EK497" s="316"/>
      <c r="EU497" s="316"/>
      <c r="FE497" s="316"/>
      <c r="FO497" s="316"/>
      <c r="FY497" s="316"/>
      <c r="GI497" s="316"/>
      <c r="GS497" s="316"/>
      <c r="HC497" s="316"/>
      <c r="HM497" s="316"/>
      <c r="HW497" s="316"/>
    </row>
    <row r="498" s="3" customFormat="true" x14ac:dyDescent="0.25">
      <c r="A498" s="316"/>
      <c r="K498" s="316"/>
      <c r="U498" s="316"/>
      <c r="AE498" s="316"/>
      <c r="AO498" s="316"/>
      <c r="AY498" s="316"/>
      <c r="AZ498" s="316"/>
      <c r="BI498" s="316"/>
      <c r="BS498" s="316"/>
      <c r="CC498" s="316"/>
      <c r="CM498" s="316"/>
      <c r="CW498" s="316"/>
      <c r="DG498" s="316"/>
      <c r="DQ498" s="316"/>
      <c r="EA498" s="316"/>
      <c r="EK498" s="316"/>
      <c r="EU498" s="316"/>
      <c r="FE498" s="316"/>
      <c r="FO498" s="316"/>
      <c r="FY498" s="316"/>
      <c r="GI498" s="316"/>
      <c r="GS498" s="316"/>
      <c r="HC498" s="316"/>
      <c r="HM498" s="316"/>
      <c r="HW498" s="316"/>
    </row>
    <row r="499" s="3" customFormat="true" x14ac:dyDescent="0.25">
      <c r="A499" s="316"/>
      <c r="K499" s="316"/>
      <c r="U499" s="316"/>
      <c r="AE499" s="316"/>
      <c r="AO499" s="316"/>
      <c r="AY499" s="316"/>
      <c r="AZ499" s="316"/>
      <c r="BI499" s="316"/>
      <c r="BS499" s="316"/>
      <c r="CC499" s="316"/>
      <c r="CM499" s="316"/>
      <c r="CW499" s="316"/>
      <c r="DG499" s="316"/>
      <c r="DQ499" s="316"/>
      <c r="EA499" s="316"/>
      <c r="EK499" s="316"/>
      <c r="EU499" s="316"/>
      <c r="FE499" s="316"/>
      <c r="FO499" s="316"/>
      <c r="FY499" s="316"/>
      <c r="GI499" s="316"/>
      <c r="GS499" s="316"/>
      <c r="HC499" s="316"/>
      <c r="HM499" s="316"/>
      <c r="HW499" s="316"/>
    </row>
    <row r="500" s="3" customFormat="true" x14ac:dyDescent="0.25">
      <c r="A500" s="316"/>
      <c r="K500" s="316"/>
      <c r="U500" s="316"/>
      <c r="AE500" s="316"/>
      <c r="AO500" s="316"/>
      <c r="AY500" s="316"/>
      <c r="AZ500" s="316"/>
      <c r="BI500" s="316"/>
      <c r="BS500" s="316"/>
      <c r="CC500" s="316"/>
      <c r="CM500" s="316"/>
      <c r="CW500" s="316"/>
      <c r="DG500" s="316"/>
      <c r="DQ500" s="316"/>
      <c r="EA500" s="316"/>
      <c r="EK500" s="316"/>
      <c r="EU500" s="316"/>
      <c r="FE500" s="316"/>
      <c r="FO500" s="316"/>
      <c r="FY500" s="316"/>
      <c r="GI500" s="316"/>
      <c r="GS500" s="316"/>
      <c r="HC500" s="316"/>
      <c r="HM500" s="316"/>
      <c r="HW500" s="316"/>
    </row>
    <row r="501" s="3" customFormat="true" x14ac:dyDescent="0.25">
      <c r="A501" s="316"/>
      <c r="K501" s="316"/>
      <c r="U501" s="316"/>
      <c r="AE501" s="316"/>
      <c r="AO501" s="316"/>
      <c r="AY501" s="316"/>
      <c r="AZ501" s="316"/>
      <c r="BI501" s="316"/>
      <c r="BS501" s="316"/>
      <c r="CC501" s="316"/>
      <c r="CM501" s="316"/>
      <c r="CW501" s="316"/>
      <c r="DG501" s="316"/>
      <c r="DQ501" s="316"/>
      <c r="EA501" s="316"/>
      <c r="EK501" s="316"/>
      <c r="EU501" s="316"/>
      <c r="FE501" s="316"/>
      <c r="FO501" s="316"/>
      <c r="FY501" s="316"/>
      <c r="GI501" s="316"/>
      <c r="GS501" s="316"/>
      <c r="HC501" s="316"/>
      <c r="HM501" s="316"/>
      <c r="HW501" s="316"/>
    </row>
    <row r="502" s="3" customFormat="true" x14ac:dyDescent="0.25">
      <c r="A502" s="316"/>
      <c r="K502" s="316"/>
      <c r="U502" s="316"/>
      <c r="AE502" s="316"/>
      <c r="AO502" s="316"/>
      <c r="AY502" s="316"/>
      <c r="AZ502" s="316"/>
      <c r="BI502" s="316"/>
      <c r="BS502" s="316"/>
      <c r="CC502" s="316"/>
      <c r="CM502" s="316"/>
      <c r="CW502" s="316"/>
      <c r="DG502" s="316"/>
      <c r="DQ502" s="316"/>
      <c r="EA502" s="316"/>
      <c r="EK502" s="316"/>
      <c r="EU502" s="316"/>
      <c r="FE502" s="316"/>
      <c r="FO502" s="316"/>
      <c r="FY502" s="316"/>
      <c r="GI502" s="316"/>
      <c r="GS502" s="316"/>
      <c r="HC502" s="316"/>
      <c r="HM502" s="316"/>
      <c r="HW502" s="316"/>
    </row>
    <row r="503" s="3" customFormat="true" x14ac:dyDescent="0.25">
      <c r="A503" s="316"/>
      <c r="K503" s="316"/>
      <c r="U503" s="316"/>
      <c r="AE503" s="316"/>
      <c r="AO503" s="316"/>
      <c r="AY503" s="316"/>
      <c r="AZ503" s="316"/>
      <c r="BI503" s="316"/>
      <c r="BS503" s="316"/>
      <c r="CC503" s="316"/>
      <c r="CM503" s="316"/>
      <c r="CW503" s="316"/>
      <c r="DG503" s="316"/>
      <c r="DQ503" s="316"/>
      <c r="EA503" s="316"/>
      <c r="EK503" s="316"/>
      <c r="EU503" s="316"/>
      <c r="FE503" s="316"/>
      <c r="FO503" s="316"/>
      <c r="FY503" s="316"/>
      <c r="GI503" s="316"/>
      <c r="GS503" s="316"/>
      <c r="HC503" s="316"/>
      <c r="HM503" s="316"/>
      <c r="HW503" s="316"/>
    </row>
    <row r="504" s="3" customFormat="true" x14ac:dyDescent="0.25">
      <c r="A504" s="316"/>
      <c r="K504" s="316"/>
      <c r="U504" s="316"/>
      <c r="AE504" s="316"/>
      <c r="AO504" s="316"/>
      <c r="AY504" s="316"/>
      <c r="AZ504" s="316"/>
      <c r="BI504" s="316"/>
      <c r="BS504" s="316"/>
      <c r="CC504" s="316"/>
      <c r="CM504" s="316"/>
      <c r="CW504" s="316"/>
      <c r="DG504" s="316"/>
      <c r="DQ504" s="316"/>
      <c r="EA504" s="316"/>
      <c r="EK504" s="316"/>
      <c r="EU504" s="316"/>
      <c r="FE504" s="316"/>
      <c r="FO504" s="316"/>
      <c r="FY504" s="316"/>
      <c r="GI504" s="316"/>
      <c r="GS504" s="316"/>
      <c r="HC504" s="316"/>
      <c r="HM504" s="316"/>
      <c r="HW504" s="316"/>
    </row>
    <row r="505" s="3" customFormat="true" x14ac:dyDescent="0.25">
      <c r="A505" s="316"/>
      <c r="K505" s="316"/>
      <c r="U505" s="316"/>
      <c r="AE505" s="316"/>
      <c r="AO505" s="316"/>
      <c r="AY505" s="316"/>
      <c r="AZ505" s="316"/>
      <c r="BI505" s="316"/>
      <c r="BS505" s="316"/>
      <c r="CC505" s="316"/>
      <c r="CM505" s="316"/>
      <c r="CW505" s="316"/>
      <c r="DG505" s="316"/>
      <c r="DQ505" s="316"/>
      <c r="EA505" s="316"/>
      <c r="EK505" s="316"/>
      <c r="EU505" s="316"/>
      <c r="FE505" s="316"/>
      <c r="FO505" s="316"/>
      <c r="FY505" s="316"/>
      <c r="GI505" s="316"/>
      <c r="GS505" s="316"/>
      <c r="HC505" s="316"/>
      <c r="HM505" s="316"/>
      <c r="HW505" s="316"/>
    </row>
    <row r="506" s="3" customFormat="true" x14ac:dyDescent="0.25">
      <c r="A506" s="316"/>
      <c r="K506" s="316"/>
      <c r="U506" s="316"/>
      <c r="AE506" s="316"/>
      <c r="AO506" s="316"/>
      <c r="AY506" s="316"/>
      <c r="AZ506" s="316"/>
      <c r="BI506" s="316"/>
      <c r="BS506" s="316"/>
      <c r="CC506" s="316"/>
      <c r="CM506" s="316"/>
      <c r="CW506" s="316"/>
      <c r="DG506" s="316"/>
      <c r="DQ506" s="316"/>
      <c r="EA506" s="316"/>
      <c r="EK506" s="316"/>
      <c r="EU506" s="316"/>
      <c r="FE506" s="316"/>
      <c r="FO506" s="316"/>
      <c r="FY506" s="316"/>
      <c r="GI506" s="316"/>
      <c r="GS506" s="316"/>
      <c r="HC506" s="316"/>
      <c r="HM506" s="316"/>
      <c r="HW506" s="316"/>
    </row>
    <row r="507" s="3" customFormat="true" x14ac:dyDescent="0.25">
      <c r="A507" s="316"/>
      <c r="K507" s="316"/>
      <c r="U507" s="316"/>
      <c r="AE507" s="316"/>
      <c r="AO507" s="316"/>
      <c r="AY507" s="316"/>
      <c r="AZ507" s="316"/>
      <c r="BI507" s="316"/>
      <c r="BS507" s="316"/>
      <c r="CC507" s="316"/>
      <c r="CM507" s="316"/>
      <c r="CW507" s="316"/>
      <c r="DG507" s="316"/>
      <c r="DQ507" s="316"/>
      <c r="EA507" s="316"/>
      <c r="EK507" s="316"/>
      <c r="EU507" s="316"/>
      <c r="FE507" s="316"/>
      <c r="FO507" s="316"/>
      <c r="FY507" s="316"/>
      <c r="GI507" s="316"/>
      <c r="GS507" s="316"/>
      <c r="HC507" s="316"/>
      <c r="HM507" s="316"/>
      <c r="HW507" s="316"/>
    </row>
    <row r="508" s="3" customFormat="true" x14ac:dyDescent="0.25">
      <c r="A508" s="316"/>
      <c r="K508" s="316"/>
      <c r="U508" s="316"/>
      <c r="AE508" s="316"/>
      <c r="AO508" s="316"/>
      <c r="AY508" s="316"/>
      <c r="AZ508" s="316"/>
      <c r="BI508" s="316"/>
      <c r="BS508" s="316"/>
      <c r="CC508" s="316"/>
      <c r="CM508" s="316"/>
      <c r="CW508" s="316"/>
      <c r="DG508" s="316"/>
      <c r="DQ508" s="316"/>
      <c r="EA508" s="316"/>
      <c r="EK508" s="316"/>
      <c r="EU508" s="316"/>
      <c r="FE508" s="316"/>
      <c r="FO508" s="316"/>
      <c r="FY508" s="316"/>
      <c r="GI508" s="316"/>
      <c r="GS508" s="316"/>
      <c r="HC508" s="316"/>
      <c r="HM508" s="316"/>
      <c r="HW508" s="316"/>
    </row>
    <row r="509" s="3" customFormat="true" x14ac:dyDescent="0.25">
      <c r="A509" s="316"/>
      <c r="K509" s="316"/>
      <c r="U509" s="316"/>
      <c r="AE509" s="316"/>
      <c r="AO509" s="316"/>
      <c r="AY509" s="316"/>
      <c r="AZ509" s="316"/>
      <c r="BI509" s="316"/>
      <c r="BS509" s="316"/>
      <c r="CC509" s="316"/>
      <c r="CM509" s="316"/>
      <c r="CW509" s="316"/>
      <c r="DG509" s="316"/>
      <c r="DQ509" s="316"/>
      <c r="EA509" s="316"/>
      <c r="EK509" s="316"/>
      <c r="EU509" s="316"/>
      <c r="FE509" s="316"/>
      <c r="FO509" s="316"/>
      <c r="FY509" s="316"/>
      <c r="GI509" s="316"/>
      <c r="GS509" s="316"/>
      <c r="HC509" s="316"/>
      <c r="HM509" s="316"/>
      <c r="HW509" s="316"/>
    </row>
    <row r="510" s="3" customFormat="true" x14ac:dyDescent="0.25">
      <c r="A510" s="316"/>
      <c r="K510" s="316"/>
      <c r="U510" s="316"/>
      <c r="AE510" s="316"/>
      <c r="AO510" s="316"/>
      <c r="AY510" s="316"/>
      <c r="AZ510" s="316"/>
      <c r="BI510" s="316"/>
      <c r="BS510" s="316"/>
      <c r="CC510" s="316"/>
      <c r="CM510" s="316"/>
      <c r="CW510" s="316"/>
      <c r="DG510" s="316"/>
      <c r="DQ510" s="316"/>
      <c r="EA510" s="316"/>
      <c r="EK510" s="316"/>
      <c r="EU510" s="316"/>
      <c r="FE510" s="316"/>
      <c r="FO510" s="316"/>
      <c r="FY510" s="316"/>
      <c r="GI510" s="316"/>
      <c r="GS510" s="316"/>
      <c r="HC510" s="316"/>
      <c r="HM510" s="316"/>
      <c r="HW510" s="316"/>
    </row>
    <row r="511" s="3" customFormat="true" x14ac:dyDescent="0.25">
      <c r="A511" s="316"/>
      <c r="K511" s="316"/>
      <c r="U511" s="316"/>
      <c r="AE511" s="316"/>
      <c r="AO511" s="316"/>
      <c r="AY511" s="316"/>
      <c r="AZ511" s="316"/>
      <c r="BI511" s="316"/>
      <c r="BS511" s="316"/>
      <c r="CC511" s="316"/>
      <c r="CM511" s="316"/>
      <c r="CW511" s="316"/>
      <c r="DG511" s="316"/>
      <c r="DQ511" s="316"/>
      <c r="EA511" s="316"/>
      <c r="EK511" s="316"/>
      <c r="EU511" s="316"/>
      <c r="FE511" s="316"/>
      <c r="FO511" s="316"/>
      <c r="FY511" s="316"/>
      <c r="GI511" s="316"/>
      <c r="GS511" s="316"/>
      <c r="HC511" s="316"/>
      <c r="HM511" s="316"/>
      <c r="HW511" s="316"/>
    </row>
    <row r="512" s="3" customFormat="true" x14ac:dyDescent="0.25">
      <c r="A512" s="316"/>
      <c r="K512" s="316"/>
      <c r="U512" s="316"/>
      <c r="AE512" s="316"/>
      <c r="AO512" s="316"/>
      <c r="AY512" s="316"/>
      <c r="AZ512" s="316"/>
      <c r="BI512" s="316"/>
      <c r="BS512" s="316"/>
      <c r="CC512" s="316"/>
      <c r="CM512" s="316"/>
      <c r="CW512" s="316"/>
      <c r="DG512" s="316"/>
      <c r="DQ512" s="316"/>
      <c r="EA512" s="316"/>
      <c r="EK512" s="316"/>
      <c r="EU512" s="316"/>
      <c r="FE512" s="316"/>
      <c r="FO512" s="316"/>
      <c r="FY512" s="316"/>
      <c r="GI512" s="316"/>
      <c r="GS512" s="316"/>
      <c r="HC512" s="316"/>
      <c r="HM512" s="316"/>
      <c r="HW512" s="316"/>
    </row>
    <row r="513" s="3" customFormat="true" x14ac:dyDescent="0.25">
      <c r="A513" s="316"/>
      <c r="K513" s="316"/>
      <c r="U513" s="316"/>
      <c r="AE513" s="316"/>
      <c r="AO513" s="316"/>
      <c r="AY513" s="316"/>
      <c r="AZ513" s="316"/>
      <c r="BI513" s="316"/>
      <c r="BS513" s="316"/>
      <c r="CC513" s="316"/>
      <c r="CM513" s="316"/>
      <c r="CW513" s="316"/>
      <c r="DG513" s="316"/>
      <c r="DQ513" s="316"/>
      <c r="EA513" s="316"/>
      <c r="EK513" s="316"/>
      <c r="EU513" s="316"/>
      <c r="FE513" s="316"/>
      <c r="FO513" s="316"/>
      <c r="FY513" s="316"/>
      <c r="GI513" s="316"/>
      <c r="GS513" s="316"/>
      <c r="HC513" s="316"/>
      <c r="HM513" s="316"/>
      <c r="HW513" s="316"/>
    </row>
    <row r="514" s="3" customFormat="true" x14ac:dyDescent="0.25">
      <c r="A514" s="316"/>
      <c r="K514" s="316"/>
      <c r="U514" s="316"/>
      <c r="AE514" s="316"/>
      <c r="AO514" s="316"/>
      <c r="AY514" s="316"/>
      <c r="AZ514" s="316"/>
      <c r="BI514" s="316"/>
      <c r="BS514" s="316"/>
      <c r="CC514" s="316"/>
      <c r="CM514" s="316"/>
      <c r="CW514" s="316"/>
      <c r="DG514" s="316"/>
      <c r="DQ514" s="316"/>
      <c r="EA514" s="316"/>
      <c r="EK514" s="316"/>
      <c r="EU514" s="316"/>
      <c r="FE514" s="316"/>
      <c r="FO514" s="316"/>
      <c r="FY514" s="316"/>
      <c r="GI514" s="316"/>
      <c r="GS514" s="316"/>
      <c r="HC514" s="316"/>
      <c r="HM514" s="316"/>
      <c r="HW514" s="316"/>
    </row>
    <row r="515" s="3" customFormat="true" x14ac:dyDescent="0.25">
      <c r="A515" s="316"/>
      <c r="K515" s="316"/>
      <c r="U515" s="316"/>
      <c r="AE515" s="316"/>
      <c r="AO515" s="316"/>
      <c r="AY515" s="316"/>
      <c r="AZ515" s="316"/>
      <c r="BI515" s="316"/>
      <c r="BS515" s="316"/>
      <c r="CC515" s="316"/>
      <c r="CM515" s="316"/>
      <c r="CW515" s="316"/>
      <c r="DG515" s="316"/>
      <c r="DQ515" s="316"/>
      <c r="EA515" s="316"/>
      <c r="EK515" s="316"/>
      <c r="EU515" s="316"/>
      <c r="FE515" s="316"/>
      <c r="FO515" s="316"/>
      <c r="FY515" s="316"/>
      <c r="GI515" s="316"/>
      <c r="GS515" s="316"/>
      <c r="HC515" s="316"/>
      <c r="HM515" s="316"/>
      <c r="HW515" s="316"/>
    </row>
    <row r="516" s="3" customFormat="true" x14ac:dyDescent="0.25">
      <c r="A516" s="316"/>
      <c r="K516" s="316"/>
      <c r="U516" s="316"/>
      <c r="AE516" s="316"/>
      <c r="AO516" s="316"/>
      <c r="AY516" s="316"/>
      <c r="AZ516" s="316"/>
      <c r="BI516" s="316"/>
      <c r="BS516" s="316"/>
      <c r="CC516" s="316"/>
      <c r="CM516" s="316"/>
      <c r="CW516" s="316"/>
      <c r="DG516" s="316"/>
      <c r="DQ516" s="316"/>
      <c r="EA516" s="316"/>
      <c r="EK516" s="316"/>
      <c r="EU516" s="316"/>
      <c r="FE516" s="316"/>
      <c r="FO516" s="316"/>
      <c r="FY516" s="316"/>
      <c r="GI516" s="316"/>
      <c r="GS516" s="316"/>
      <c r="HC516" s="316"/>
      <c r="HM516" s="316"/>
      <c r="HW516" s="316"/>
    </row>
    <row r="517" s="3" customFormat="true" x14ac:dyDescent="0.25">
      <c r="A517" s="316"/>
      <c r="K517" s="316"/>
      <c r="U517" s="316"/>
      <c r="AE517" s="316"/>
      <c r="AO517" s="316"/>
      <c r="AY517" s="316"/>
      <c r="AZ517" s="316"/>
      <c r="BI517" s="316"/>
      <c r="BS517" s="316"/>
      <c r="CC517" s="316"/>
      <c r="CM517" s="316"/>
      <c r="CW517" s="316"/>
      <c r="DG517" s="316"/>
      <c r="DQ517" s="316"/>
      <c r="EA517" s="316"/>
      <c r="EK517" s="316"/>
      <c r="EU517" s="316"/>
      <c r="FE517" s="316"/>
      <c r="FO517" s="316"/>
      <c r="FY517" s="316"/>
      <c r="GI517" s="316"/>
      <c r="GS517" s="316"/>
      <c r="HC517" s="316"/>
      <c r="HM517" s="316"/>
      <c r="HW517" s="316"/>
    </row>
    <row r="518" s="3" customFormat="true" x14ac:dyDescent="0.25">
      <c r="A518" s="316"/>
      <c r="K518" s="316"/>
      <c r="U518" s="316"/>
      <c r="AE518" s="316"/>
      <c r="AO518" s="316"/>
      <c r="AY518" s="316"/>
      <c r="AZ518" s="316"/>
      <c r="BI518" s="316"/>
      <c r="BS518" s="316"/>
      <c r="CC518" s="316"/>
      <c r="CM518" s="316"/>
      <c r="CW518" s="316"/>
      <c r="DG518" s="316"/>
      <c r="DQ518" s="316"/>
      <c r="EA518" s="316"/>
      <c r="EK518" s="316"/>
      <c r="EU518" s="316"/>
      <c r="FE518" s="316"/>
      <c r="FO518" s="316"/>
      <c r="FY518" s="316"/>
      <c r="GI518" s="316"/>
      <c r="GS518" s="316"/>
      <c r="HC518" s="316"/>
      <c r="HM518" s="316"/>
      <c r="HW518" s="316"/>
    </row>
    <row r="519" s="3" customFormat="true" x14ac:dyDescent="0.25">
      <c r="A519" s="316"/>
      <c r="K519" s="316"/>
      <c r="U519" s="316"/>
      <c r="AE519" s="316"/>
      <c r="AO519" s="316"/>
      <c r="AY519" s="316"/>
      <c r="AZ519" s="316"/>
      <c r="BI519" s="316"/>
      <c r="BS519" s="316"/>
      <c r="CC519" s="316"/>
      <c r="CM519" s="316"/>
      <c r="CW519" s="316"/>
      <c r="DG519" s="316"/>
      <c r="DQ519" s="316"/>
      <c r="EA519" s="316"/>
      <c r="EK519" s="316"/>
      <c r="EU519" s="316"/>
      <c r="FE519" s="316"/>
      <c r="FO519" s="316"/>
      <c r="FY519" s="316"/>
      <c r="GI519" s="316"/>
      <c r="GS519" s="316"/>
      <c r="HC519" s="316"/>
      <c r="HM519" s="316"/>
      <c r="HW519" s="316"/>
    </row>
    <row r="520" s="3" customFormat="true" x14ac:dyDescent="0.25">
      <c r="A520" s="316"/>
      <c r="K520" s="316"/>
      <c r="U520" s="316"/>
      <c r="AE520" s="316"/>
      <c r="AO520" s="316"/>
      <c r="AY520" s="316"/>
      <c r="AZ520" s="316"/>
      <c r="BI520" s="316"/>
      <c r="BS520" s="316"/>
      <c r="CC520" s="316"/>
      <c r="CM520" s="316"/>
      <c r="CW520" s="316"/>
      <c r="DG520" s="316"/>
      <c r="DQ520" s="316"/>
      <c r="EA520" s="316"/>
      <c r="EK520" s="316"/>
      <c r="EU520" s="316"/>
      <c r="FE520" s="316"/>
      <c r="FO520" s="316"/>
      <c r="FY520" s="316"/>
      <c r="GI520" s="316"/>
      <c r="GS520" s="316"/>
      <c r="HC520" s="316"/>
      <c r="HM520" s="316"/>
      <c r="HW520" s="316"/>
    </row>
    <row r="521" s="3" customFormat="true" x14ac:dyDescent="0.25">
      <c r="A521" s="316"/>
      <c r="K521" s="316"/>
      <c r="U521" s="316"/>
      <c r="AE521" s="316"/>
      <c r="AO521" s="316"/>
      <c r="AY521" s="316"/>
      <c r="AZ521" s="316"/>
      <c r="BI521" s="316"/>
      <c r="BS521" s="316"/>
      <c r="CC521" s="316"/>
      <c r="CM521" s="316"/>
      <c r="CW521" s="316"/>
      <c r="DG521" s="316"/>
      <c r="DQ521" s="316"/>
      <c r="EA521" s="316"/>
      <c r="EK521" s="316"/>
      <c r="EU521" s="316"/>
      <c r="FE521" s="316"/>
      <c r="FO521" s="316"/>
      <c r="FY521" s="316"/>
      <c r="GI521" s="316"/>
      <c r="GS521" s="316"/>
      <c r="HC521" s="316"/>
      <c r="HM521" s="316"/>
      <c r="HW521" s="316"/>
    </row>
    <row r="522" s="3" customFormat="true" x14ac:dyDescent="0.25">
      <c r="A522" s="316"/>
      <c r="K522" s="316"/>
      <c r="U522" s="316"/>
      <c r="AE522" s="316"/>
      <c r="AO522" s="316"/>
      <c r="AY522" s="316"/>
      <c r="AZ522" s="316"/>
      <c r="BI522" s="316"/>
      <c r="BS522" s="316"/>
      <c r="CC522" s="316"/>
      <c r="CM522" s="316"/>
      <c r="CW522" s="316"/>
      <c r="DG522" s="316"/>
      <c r="DQ522" s="316"/>
      <c r="EA522" s="316"/>
      <c r="EK522" s="316"/>
      <c r="EU522" s="316"/>
      <c r="FE522" s="316"/>
      <c r="FO522" s="316"/>
      <c r="FY522" s="316"/>
      <c r="GI522" s="316"/>
      <c r="GS522" s="316"/>
      <c r="HC522" s="316"/>
      <c r="HM522" s="316"/>
      <c r="HW522" s="316"/>
    </row>
    <row r="523" s="3" customFormat="true" x14ac:dyDescent="0.25">
      <c r="A523" s="316"/>
      <c r="K523" s="316"/>
      <c r="U523" s="316"/>
      <c r="AE523" s="316"/>
      <c r="AO523" s="316"/>
      <c r="AY523" s="316"/>
      <c r="AZ523" s="316"/>
      <c r="BI523" s="316"/>
      <c r="BS523" s="316"/>
      <c r="CC523" s="316"/>
      <c r="CM523" s="316"/>
      <c r="CW523" s="316"/>
      <c r="DG523" s="316"/>
      <c r="DQ523" s="316"/>
      <c r="EA523" s="316"/>
      <c r="EK523" s="316"/>
      <c r="EU523" s="316"/>
      <c r="FE523" s="316"/>
      <c r="FO523" s="316"/>
      <c r="FY523" s="316"/>
      <c r="GI523" s="316"/>
      <c r="GS523" s="316"/>
      <c r="HC523" s="316"/>
      <c r="HM523" s="316"/>
      <c r="HW523" s="316"/>
    </row>
    <row r="524" s="3" customFormat="true" x14ac:dyDescent="0.25">
      <c r="A524" s="316"/>
      <c r="K524" s="316"/>
      <c r="U524" s="316"/>
      <c r="AE524" s="316"/>
      <c r="AO524" s="316"/>
      <c r="AY524" s="316"/>
      <c r="AZ524" s="316"/>
      <c r="BI524" s="316"/>
      <c r="BS524" s="316"/>
      <c r="CC524" s="316"/>
      <c r="CM524" s="316"/>
      <c r="CW524" s="316"/>
      <c r="DG524" s="316"/>
      <c r="DQ524" s="316"/>
      <c r="EA524" s="316"/>
      <c r="EK524" s="316"/>
      <c r="EU524" s="316"/>
      <c r="FE524" s="316"/>
      <c r="FO524" s="316"/>
      <c r="FY524" s="316"/>
      <c r="GI524" s="316"/>
      <c r="GS524" s="316"/>
      <c r="HC524" s="316"/>
      <c r="HM524" s="316"/>
      <c r="HW524" s="316"/>
    </row>
    <row r="525" s="3" customFormat="true" x14ac:dyDescent="0.25">
      <c r="A525" s="316"/>
      <c r="K525" s="316"/>
      <c r="U525" s="316"/>
      <c r="AE525" s="316"/>
      <c r="AO525" s="316"/>
      <c r="AY525" s="316"/>
      <c r="AZ525" s="316"/>
      <c r="BI525" s="316"/>
      <c r="BS525" s="316"/>
      <c r="CC525" s="316"/>
      <c r="CM525" s="316"/>
      <c r="CW525" s="316"/>
      <c r="DG525" s="316"/>
      <c r="DQ525" s="316"/>
      <c r="EA525" s="316"/>
      <c r="EK525" s="316"/>
      <c r="EU525" s="316"/>
      <c r="FE525" s="316"/>
      <c r="FO525" s="316"/>
      <c r="FY525" s="316"/>
      <c r="GI525" s="316"/>
      <c r="GS525" s="316"/>
      <c r="HC525" s="316"/>
      <c r="HM525" s="316"/>
      <c r="HW525" s="316"/>
    </row>
    <row r="526" s="3" customFormat="true" x14ac:dyDescent="0.25">
      <c r="A526" s="316"/>
      <c r="K526" s="316"/>
      <c r="U526" s="316"/>
      <c r="AE526" s="316"/>
      <c r="AO526" s="316"/>
      <c r="AY526" s="316"/>
      <c r="AZ526" s="316"/>
      <c r="BI526" s="316"/>
      <c r="BS526" s="316"/>
      <c r="CC526" s="316"/>
      <c r="CM526" s="316"/>
      <c r="CW526" s="316"/>
      <c r="DG526" s="316"/>
      <c r="DQ526" s="316"/>
      <c r="EA526" s="316"/>
      <c r="EK526" s="316"/>
      <c r="EU526" s="316"/>
      <c r="FE526" s="316"/>
      <c r="FO526" s="316"/>
      <c r="FY526" s="316"/>
      <c r="GI526" s="316"/>
      <c r="GS526" s="316"/>
      <c r="HC526" s="316"/>
      <c r="HM526" s="316"/>
      <c r="HW526" s="316"/>
    </row>
    <row r="527" s="3" customFormat="true" x14ac:dyDescent="0.25">
      <c r="A527" s="316"/>
      <c r="K527" s="316"/>
      <c r="U527" s="316"/>
      <c r="AE527" s="316"/>
      <c r="AO527" s="316"/>
      <c r="AY527" s="316"/>
      <c r="AZ527" s="316"/>
      <c r="BI527" s="316"/>
      <c r="BS527" s="316"/>
      <c r="CC527" s="316"/>
      <c r="CM527" s="316"/>
      <c r="CW527" s="316"/>
      <c r="DG527" s="316"/>
      <c r="DQ527" s="316"/>
      <c r="EA527" s="316"/>
      <c r="EK527" s="316"/>
      <c r="EU527" s="316"/>
      <c r="FE527" s="316"/>
      <c r="FO527" s="316"/>
      <c r="FY527" s="316"/>
      <c r="GI527" s="316"/>
      <c r="GS527" s="316"/>
      <c r="HC527" s="316"/>
      <c r="HM527" s="316"/>
      <c r="HW527" s="316"/>
    </row>
    <row r="528" s="3" customFormat="true" x14ac:dyDescent="0.25">
      <c r="A528" s="316"/>
      <c r="K528" s="316"/>
      <c r="U528" s="316"/>
      <c r="AE528" s="316"/>
      <c r="AO528" s="316"/>
      <c r="AY528" s="316"/>
      <c r="AZ528" s="316"/>
      <c r="BI528" s="316"/>
      <c r="BS528" s="316"/>
      <c r="CC528" s="316"/>
      <c r="CM528" s="316"/>
      <c r="CW528" s="316"/>
      <c r="DG528" s="316"/>
      <c r="DQ528" s="316"/>
      <c r="EA528" s="316"/>
      <c r="EK528" s="316"/>
      <c r="EU528" s="316"/>
      <c r="FE528" s="316"/>
      <c r="FO528" s="316"/>
      <c r="FY528" s="316"/>
      <c r="GI528" s="316"/>
      <c r="GS528" s="316"/>
      <c r="HC528" s="316"/>
      <c r="HM528" s="316"/>
      <c r="HW528" s="316"/>
    </row>
    <row r="529" s="3" customFormat="true" x14ac:dyDescent="0.25">
      <c r="A529" s="316"/>
      <c r="K529" s="316"/>
      <c r="U529" s="316"/>
      <c r="AE529" s="316"/>
      <c r="AO529" s="316"/>
      <c r="AY529" s="316"/>
      <c r="AZ529" s="316"/>
      <c r="BI529" s="316"/>
      <c r="BS529" s="316"/>
      <c r="CC529" s="316"/>
      <c r="CM529" s="316"/>
      <c r="CW529" s="316"/>
      <c r="DG529" s="316"/>
      <c r="DQ529" s="316"/>
      <c r="EA529" s="316"/>
      <c r="EK529" s="316"/>
      <c r="EU529" s="316"/>
      <c r="FE529" s="316"/>
      <c r="FO529" s="316"/>
      <c r="FY529" s="316"/>
      <c r="GI529" s="316"/>
      <c r="GS529" s="316"/>
      <c r="HC529" s="316"/>
      <c r="HM529" s="316"/>
      <c r="HW529" s="316"/>
    </row>
    <row r="530" s="3" customFormat="true" x14ac:dyDescent="0.25">
      <c r="A530" s="316"/>
      <c r="K530" s="316"/>
      <c r="U530" s="316"/>
      <c r="AE530" s="316"/>
      <c r="AO530" s="316"/>
      <c r="AY530" s="316"/>
      <c r="AZ530" s="316"/>
      <c r="BI530" s="316"/>
      <c r="BS530" s="316"/>
      <c r="CC530" s="316"/>
      <c r="CM530" s="316"/>
      <c r="CW530" s="316"/>
      <c r="DG530" s="316"/>
      <c r="DQ530" s="316"/>
      <c r="EA530" s="316"/>
      <c r="EK530" s="316"/>
      <c r="EU530" s="316"/>
      <c r="FE530" s="316"/>
      <c r="FO530" s="316"/>
      <c r="FY530" s="316"/>
      <c r="GI530" s="316"/>
      <c r="GS530" s="316"/>
      <c r="HC530" s="316"/>
      <c r="HM530" s="316"/>
      <c r="HW530" s="316"/>
    </row>
    <row r="531" s="3" customFormat="true" x14ac:dyDescent="0.25">
      <c r="A531" s="316"/>
      <c r="K531" s="316"/>
      <c r="U531" s="316"/>
      <c r="AE531" s="316"/>
      <c r="AO531" s="316"/>
      <c r="AY531" s="316"/>
      <c r="AZ531" s="316"/>
      <c r="BI531" s="316"/>
      <c r="BS531" s="316"/>
      <c r="CC531" s="316"/>
      <c r="CM531" s="316"/>
      <c r="CW531" s="316"/>
      <c r="DG531" s="316"/>
      <c r="DQ531" s="316"/>
      <c r="EA531" s="316"/>
      <c r="EK531" s="316"/>
      <c r="EU531" s="316"/>
      <c r="FE531" s="316"/>
      <c r="FO531" s="316"/>
      <c r="FY531" s="316"/>
      <c r="GI531" s="316"/>
      <c r="GS531" s="316"/>
      <c r="HC531" s="316"/>
      <c r="HM531" s="316"/>
      <c r="HW531" s="316"/>
    </row>
    <row r="532" s="3" customFormat="true" x14ac:dyDescent="0.25">
      <c r="A532" s="316"/>
      <c r="K532" s="316"/>
      <c r="U532" s="316"/>
      <c r="AE532" s="316"/>
      <c r="AO532" s="316"/>
      <c r="AY532" s="316"/>
      <c r="AZ532" s="316"/>
      <c r="BI532" s="316"/>
      <c r="BS532" s="316"/>
      <c r="CC532" s="316"/>
      <c r="CM532" s="316"/>
      <c r="CW532" s="316"/>
      <c r="DG532" s="316"/>
      <c r="DQ532" s="316"/>
      <c r="EA532" s="316"/>
      <c r="EK532" s="316"/>
      <c r="EU532" s="316"/>
      <c r="FE532" s="316"/>
      <c r="FO532" s="316"/>
      <c r="FY532" s="316"/>
      <c r="GI532" s="316"/>
      <c r="GS532" s="316"/>
      <c r="HC532" s="316"/>
      <c r="HM532" s="316"/>
      <c r="HW532" s="316"/>
    </row>
    <row r="533" s="3" customFormat="true" x14ac:dyDescent="0.25">
      <c r="A533" s="316"/>
      <c r="K533" s="316"/>
      <c r="U533" s="316"/>
      <c r="AE533" s="316"/>
      <c r="AO533" s="316"/>
      <c r="AY533" s="316"/>
      <c r="AZ533" s="316"/>
      <c r="BI533" s="316"/>
      <c r="BS533" s="316"/>
      <c r="CC533" s="316"/>
      <c r="CM533" s="316"/>
      <c r="CW533" s="316"/>
      <c r="DG533" s="316"/>
      <c r="DQ533" s="316"/>
      <c r="EA533" s="316"/>
      <c r="EK533" s="316"/>
      <c r="EU533" s="316"/>
      <c r="FE533" s="316"/>
      <c r="FO533" s="316"/>
      <c r="FY533" s="316"/>
      <c r="GI533" s="316"/>
      <c r="GS533" s="316"/>
      <c r="HC533" s="316"/>
      <c r="HM533" s="316"/>
      <c r="HW533" s="316"/>
    </row>
    <row r="534" s="3" customFormat="true" x14ac:dyDescent="0.25">
      <c r="A534" s="316"/>
      <c r="K534" s="316"/>
      <c r="U534" s="316"/>
      <c r="AE534" s="316"/>
      <c r="AO534" s="316"/>
      <c r="AY534" s="316"/>
      <c r="AZ534" s="316"/>
      <c r="BI534" s="316"/>
      <c r="BS534" s="316"/>
      <c r="CC534" s="316"/>
      <c r="CM534" s="316"/>
      <c r="CW534" s="316"/>
      <c r="DG534" s="316"/>
      <c r="DQ534" s="316"/>
      <c r="EA534" s="316"/>
      <c r="EK534" s="316"/>
      <c r="EU534" s="316"/>
      <c r="FE534" s="316"/>
      <c r="FO534" s="316"/>
      <c r="FY534" s="316"/>
      <c r="GI534" s="316"/>
      <c r="GS534" s="316"/>
      <c r="HC534" s="316"/>
      <c r="HM534" s="316"/>
      <c r="HW534" s="316"/>
    </row>
    <row r="535" s="3" customFormat="true" x14ac:dyDescent="0.25">
      <c r="A535" s="316"/>
      <c r="K535" s="316"/>
      <c r="U535" s="316"/>
      <c r="AE535" s="316"/>
      <c r="AO535" s="316"/>
      <c r="AY535" s="316"/>
      <c r="AZ535" s="316"/>
      <c r="BI535" s="316"/>
      <c r="BS535" s="316"/>
      <c r="CC535" s="316"/>
      <c r="CM535" s="316"/>
      <c r="CW535" s="316"/>
      <c r="DG535" s="316"/>
      <c r="DQ535" s="316"/>
      <c r="EA535" s="316"/>
      <c r="EK535" s="316"/>
      <c r="EU535" s="316"/>
      <c r="FE535" s="316"/>
      <c r="FO535" s="316"/>
      <c r="FY535" s="316"/>
      <c r="GI535" s="316"/>
      <c r="GS535" s="316"/>
      <c r="HC535" s="316"/>
      <c r="HM535" s="316"/>
      <c r="HW535" s="316"/>
    </row>
    <row r="536" s="3" customFormat="true" x14ac:dyDescent="0.25">
      <c r="A536" s="316"/>
      <c r="K536" s="316"/>
      <c r="U536" s="316"/>
      <c r="AE536" s="316"/>
      <c r="AO536" s="316"/>
      <c r="AY536" s="316"/>
      <c r="AZ536" s="316"/>
      <c r="BI536" s="316"/>
      <c r="BS536" s="316"/>
      <c r="CC536" s="316"/>
      <c r="CM536" s="316"/>
      <c r="CW536" s="316"/>
      <c r="DG536" s="316"/>
      <c r="DQ536" s="316"/>
      <c r="EA536" s="316"/>
      <c r="EK536" s="316"/>
      <c r="EU536" s="316"/>
      <c r="FE536" s="316"/>
      <c r="FO536" s="316"/>
      <c r="FY536" s="316"/>
      <c r="GI536" s="316"/>
      <c r="GS536" s="316"/>
      <c r="HC536" s="316"/>
      <c r="HM536" s="316"/>
      <c r="HW536" s="316"/>
    </row>
    <row r="537" s="3" customFormat="true" x14ac:dyDescent="0.25">
      <c r="A537" s="316"/>
      <c r="K537" s="316"/>
      <c r="U537" s="316"/>
      <c r="AE537" s="316"/>
      <c r="AO537" s="316"/>
      <c r="AY537" s="316"/>
      <c r="AZ537" s="316"/>
      <c r="BI537" s="316"/>
      <c r="BS537" s="316"/>
      <c r="CC537" s="316"/>
      <c r="CM537" s="316"/>
      <c r="CW537" s="316"/>
      <c r="DG537" s="316"/>
      <c r="DQ537" s="316"/>
      <c r="EA537" s="316"/>
      <c r="EK537" s="316"/>
      <c r="EU537" s="316"/>
      <c r="FE537" s="316"/>
      <c r="FO537" s="316"/>
      <c r="FY537" s="316"/>
      <c r="GI537" s="316"/>
      <c r="GS537" s="316"/>
      <c r="HC537" s="316"/>
      <c r="HM537" s="316"/>
      <c r="HW537" s="316"/>
    </row>
    <row r="538" s="3" customFormat="true" x14ac:dyDescent="0.25">
      <c r="A538" s="316"/>
      <c r="K538" s="316"/>
      <c r="U538" s="316"/>
      <c r="AE538" s="316"/>
      <c r="AO538" s="316"/>
      <c r="AY538" s="316"/>
      <c r="AZ538" s="316"/>
      <c r="BI538" s="316"/>
      <c r="BS538" s="316"/>
      <c r="CC538" s="316"/>
      <c r="CM538" s="316"/>
      <c r="CW538" s="316"/>
      <c r="DG538" s="316"/>
      <c r="DQ538" s="316"/>
      <c r="EA538" s="316"/>
      <c r="EK538" s="316"/>
      <c r="EU538" s="316"/>
      <c r="FE538" s="316"/>
      <c r="FO538" s="316"/>
      <c r="FY538" s="316"/>
      <c r="GI538" s="316"/>
      <c r="GS538" s="316"/>
      <c r="HC538" s="316"/>
      <c r="HM538" s="316"/>
      <c r="HW538" s="316"/>
    </row>
    <row r="539" s="3" customFormat="true" x14ac:dyDescent="0.25">
      <c r="A539" s="316"/>
      <c r="K539" s="316"/>
      <c r="U539" s="316"/>
      <c r="AE539" s="316"/>
      <c r="AO539" s="316"/>
      <c r="AY539" s="316"/>
      <c r="AZ539" s="316"/>
      <c r="BI539" s="316"/>
      <c r="BS539" s="316"/>
      <c r="CC539" s="316"/>
      <c r="CM539" s="316"/>
      <c r="CW539" s="316"/>
      <c r="DG539" s="316"/>
      <c r="DQ539" s="316"/>
      <c r="EA539" s="316"/>
      <c r="EK539" s="316"/>
      <c r="EU539" s="316"/>
      <c r="FE539" s="316"/>
      <c r="FO539" s="316"/>
      <c r="FY539" s="316"/>
      <c r="GI539" s="316"/>
      <c r="GS539" s="316"/>
      <c r="HC539" s="316"/>
      <c r="HM539" s="316"/>
      <c r="HW539" s="316"/>
    </row>
    <row r="540" s="3" customFormat="true" x14ac:dyDescent="0.25">
      <c r="A540" s="316"/>
      <c r="K540" s="316"/>
      <c r="U540" s="316"/>
      <c r="AE540" s="316"/>
      <c r="AO540" s="316"/>
      <c r="AY540" s="316"/>
      <c r="AZ540" s="316"/>
      <c r="BI540" s="316"/>
      <c r="BS540" s="316"/>
      <c r="CC540" s="316"/>
      <c r="CM540" s="316"/>
      <c r="CW540" s="316"/>
      <c r="DG540" s="316"/>
      <c r="DQ540" s="316"/>
      <c r="EA540" s="316"/>
      <c r="EK540" s="316"/>
      <c r="EU540" s="316"/>
      <c r="FE540" s="316"/>
      <c r="FO540" s="316"/>
      <c r="FY540" s="316"/>
      <c r="GI540" s="316"/>
      <c r="GS540" s="316"/>
      <c r="HC540" s="316"/>
      <c r="HM540" s="316"/>
      <c r="HW540" s="316"/>
    </row>
    <row r="541" s="3" customFormat="true" x14ac:dyDescent="0.25">
      <c r="A541" s="316"/>
      <c r="K541" s="316"/>
      <c r="U541" s="316"/>
      <c r="AE541" s="316"/>
      <c r="AO541" s="316"/>
      <c r="AY541" s="316"/>
      <c r="AZ541" s="316"/>
      <c r="BI541" s="316"/>
      <c r="BS541" s="316"/>
      <c r="CC541" s="316"/>
      <c r="CM541" s="316"/>
      <c r="CW541" s="316"/>
      <c r="DG541" s="316"/>
      <c r="DQ541" s="316"/>
      <c r="EA541" s="316"/>
      <c r="EK541" s="316"/>
      <c r="EU541" s="316"/>
      <c r="FE541" s="316"/>
      <c r="FO541" s="316"/>
      <c r="FY541" s="316"/>
      <c r="GI541" s="316"/>
      <c r="GS541" s="316"/>
      <c r="HC541" s="316"/>
      <c r="HM541" s="316"/>
      <c r="HW541" s="316"/>
    </row>
    <row r="542" s="3" customFormat="true" x14ac:dyDescent="0.25">
      <c r="A542" s="316"/>
      <c r="K542" s="316"/>
      <c r="U542" s="316"/>
      <c r="AE542" s="316"/>
      <c r="AO542" s="316"/>
      <c r="AY542" s="316"/>
      <c r="AZ542" s="316"/>
      <c r="BI542" s="316"/>
      <c r="BS542" s="316"/>
      <c r="CC542" s="316"/>
      <c r="CM542" s="316"/>
      <c r="CW542" s="316"/>
      <c r="DG542" s="316"/>
      <c r="DQ542" s="316"/>
      <c r="EA542" s="316"/>
      <c r="EK542" s="316"/>
      <c r="EU542" s="316"/>
      <c r="FE542" s="316"/>
      <c r="FO542" s="316"/>
      <c r="FY542" s="316"/>
      <c r="GI542" s="316"/>
      <c r="GS542" s="316"/>
      <c r="HC542" s="316"/>
      <c r="HM542" s="316"/>
      <c r="HW542" s="316"/>
    </row>
    <row r="543" s="3" customFormat="true" x14ac:dyDescent="0.25">
      <c r="A543" s="316"/>
      <c r="K543" s="316"/>
      <c r="U543" s="316"/>
      <c r="AE543" s="316"/>
      <c r="AO543" s="316"/>
      <c r="AY543" s="316"/>
      <c r="AZ543" s="316"/>
      <c r="BI543" s="316"/>
      <c r="BS543" s="316"/>
      <c r="CC543" s="316"/>
      <c r="CM543" s="316"/>
      <c r="CW543" s="316"/>
      <c r="DG543" s="316"/>
      <c r="DQ543" s="316"/>
      <c r="EA543" s="316"/>
      <c r="EK543" s="316"/>
      <c r="EU543" s="316"/>
      <c r="FE543" s="316"/>
      <c r="FO543" s="316"/>
      <c r="FY543" s="316"/>
      <c r="GI543" s="316"/>
      <c r="GS543" s="316"/>
      <c r="HC543" s="316"/>
      <c r="HM543" s="316"/>
      <c r="HW543" s="316"/>
    </row>
    <row r="544" s="3" customFormat="true" x14ac:dyDescent="0.25">
      <c r="A544" s="316"/>
      <c r="K544" s="316"/>
      <c r="U544" s="316"/>
      <c r="AE544" s="316"/>
      <c r="AO544" s="316"/>
      <c r="AY544" s="316"/>
      <c r="AZ544" s="316"/>
      <c r="BI544" s="316"/>
      <c r="BS544" s="316"/>
      <c r="CC544" s="316"/>
      <c r="CM544" s="316"/>
      <c r="CW544" s="316"/>
      <c r="DG544" s="316"/>
      <c r="DQ544" s="316"/>
      <c r="EA544" s="316"/>
      <c r="EK544" s="316"/>
      <c r="EU544" s="316"/>
      <c r="FE544" s="316"/>
      <c r="FO544" s="316"/>
      <c r="FY544" s="316"/>
      <c r="GI544" s="316"/>
      <c r="GS544" s="316"/>
      <c r="HC544" s="316"/>
      <c r="HM544" s="316"/>
      <c r="HW544" s="316"/>
    </row>
    <row r="545" s="3" customFormat="true" x14ac:dyDescent="0.25">
      <c r="A545" s="316"/>
      <c r="K545" s="316"/>
      <c r="U545" s="316"/>
      <c r="AE545" s="316"/>
      <c r="AO545" s="316"/>
      <c r="AY545" s="316"/>
      <c r="AZ545" s="316"/>
      <c r="BI545" s="316"/>
      <c r="BS545" s="316"/>
      <c r="CC545" s="316"/>
      <c r="CM545" s="316"/>
      <c r="CW545" s="316"/>
      <c r="DG545" s="316"/>
      <c r="DQ545" s="316"/>
      <c r="EA545" s="316"/>
      <c r="EK545" s="316"/>
      <c r="EU545" s="316"/>
      <c r="FE545" s="316"/>
      <c r="FO545" s="316"/>
      <c r="FY545" s="316"/>
      <c r="GI545" s="316"/>
      <c r="GS545" s="316"/>
      <c r="HC545" s="316"/>
      <c r="HM545" s="316"/>
      <c r="HW545" s="316"/>
    </row>
    <row r="546" s="3" customFormat="true" x14ac:dyDescent="0.25">
      <c r="A546" s="316"/>
      <c r="K546" s="316"/>
      <c r="U546" s="316"/>
      <c r="AE546" s="316"/>
      <c r="AO546" s="316"/>
      <c r="AY546" s="316"/>
      <c r="AZ546" s="316"/>
      <c r="BI546" s="316"/>
      <c r="BS546" s="316"/>
      <c r="CC546" s="316"/>
      <c r="CM546" s="316"/>
      <c r="CW546" s="316"/>
      <c r="DG546" s="316"/>
      <c r="DQ546" s="316"/>
      <c r="EA546" s="316"/>
      <c r="EK546" s="316"/>
      <c r="EU546" s="316"/>
      <c r="FE546" s="316"/>
      <c r="FO546" s="316"/>
      <c r="FY546" s="316"/>
      <c r="GI546" s="316"/>
      <c r="GS546" s="316"/>
      <c r="HC546" s="316"/>
      <c r="HM546" s="316"/>
      <c r="HW546" s="316"/>
    </row>
    <row r="547" s="3" customFormat="true" x14ac:dyDescent="0.25">
      <c r="A547" s="316"/>
      <c r="K547" s="316"/>
      <c r="U547" s="316"/>
      <c r="AE547" s="316"/>
      <c r="AO547" s="316"/>
      <c r="AY547" s="316"/>
      <c r="AZ547" s="316"/>
      <c r="BI547" s="316"/>
      <c r="BS547" s="316"/>
      <c r="CC547" s="316"/>
      <c r="CM547" s="316"/>
      <c r="CW547" s="316"/>
      <c r="DG547" s="316"/>
      <c r="DQ547" s="316"/>
      <c r="EA547" s="316"/>
      <c r="EK547" s="316"/>
      <c r="EU547" s="316"/>
      <c r="FE547" s="316"/>
      <c r="FO547" s="316"/>
      <c r="FY547" s="316"/>
      <c r="GI547" s="316"/>
      <c r="GS547" s="316"/>
      <c r="HC547" s="316"/>
      <c r="HM547" s="316"/>
      <c r="HW547" s="316"/>
    </row>
    <row r="548" s="3" customFormat="true" x14ac:dyDescent="0.25">
      <c r="A548" s="316"/>
      <c r="K548" s="316"/>
      <c r="U548" s="316"/>
      <c r="AE548" s="316"/>
      <c r="AO548" s="316"/>
      <c r="AY548" s="316"/>
      <c r="AZ548" s="316"/>
      <c r="BI548" s="316"/>
      <c r="BS548" s="316"/>
      <c r="CC548" s="316"/>
      <c r="CM548" s="316"/>
      <c r="CW548" s="316"/>
      <c r="DG548" s="316"/>
      <c r="DQ548" s="316"/>
      <c r="EA548" s="316"/>
      <c r="EK548" s="316"/>
      <c r="EU548" s="316"/>
      <c r="FE548" s="316"/>
      <c r="FO548" s="316"/>
      <c r="FY548" s="316"/>
      <c r="GI548" s="316"/>
      <c r="GS548" s="316"/>
      <c r="HC548" s="316"/>
      <c r="HM548" s="316"/>
      <c r="HW548" s="316"/>
    </row>
    <row r="549" s="3" customFormat="true" x14ac:dyDescent="0.25">
      <c r="A549" s="316"/>
      <c r="K549" s="316"/>
      <c r="U549" s="316"/>
      <c r="AE549" s="316"/>
      <c r="AO549" s="316"/>
      <c r="AY549" s="316"/>
      <c r="AZ549" s="316"/>
      <c r="BI549" s="316"/>
      <c r="BS549" s="316"/>
      <c r="CC549" s="316"/>
      <c r="CM549" s="316"/>
      <c r="CW549" s="316"/>
      <c r="DG549" s="316"/>
      <c r="DQ549" s="316"/>
      <c r="EA549" s="316"/>
      <c r="EK549" s="316"/>
      <c r="EU549" s="316"/>
      <c r="FE549" s="316"/>
      <c r="FO549" s="316"/>
      <c r="FY549" s="316"/>
      <c r="GI549" s="316"/>
      <c r="GS549" s="316"/>
      <c r="HC549" s="316"/>
      <c r="HM549" s="316"/>
      <c r="HW549" s="316"/>
    </row>
    <row r="550" s="3" customFormat="true" x14ac:dyDescent="0.25">
      <c r="A550" s="316"/>
      <c r="K550" s="316"/>
      <c r="U550" s="316"/>
      <c r="AE550" s="316"/>
      <c r="AO550" s="316"/>
      <c r="AY550" s="316"/>
      <c r="AZ550" s="316"/>
      <c r="BI550" s="316"/>
      <c r="BS550" s="316"/>
      <c r="CC550" s="316"/>
      <c r="CM550" s="316"/>
      <c r="CW550" s="316"/>
      <c r="DG550" s="316"/>
      <c r="DQ550" s="316"/>
      <c r="EA550" s="316"/>
      <c r="EK550" s="316"/>
      <c r="EU550" s="316"/>
      <c r="FE550" s="316"/>
      <c r="FO550" s="316"/>
      <c r="FY550" s="316"/>
      <c r="GI550" s="316"/>
      <c r="GS550" s="316"/>
      <c r="HC550" s="316"/>
      <c r="HM550" s="316"/>
      <c r="HW550" s="316"/>
    </row>
    <row r="551" s="3" customFormat="true" x14ac:dyDescent="0.25">
      <c r="A551" s="316"/>
      <c r="K551" s="316"/>
      <c r="U551" s="316"/>
      <c r="AE551" s="316"/>
      <c r="AO551" s="316"/>
      <c r="AY551" s="316"/>
      <c r="AZ551" s="316"/>
      <c r="BI551" s="316"/>
      <c r="BS551" s="316"/>
      <c r="CC551" s="316"/>
      <c r="CM551" s="316"/>
      <c r="CW551" s="316"/>
      <c r="DG551" s="316"/>
      <c r="DQ551" s="316"/>
      <c r="EA551" s="316"/>
      <c r="EK551" s="316"/>
      <c r="EU551" s="316"/>
      <c r="FE551" s="316"/>
      <c r="FO551" s="316"/>
      <c r="FY551" s="316"/>
      <c r="GI551" s="316"/>
      <c r="GS551" s="316"/>
      <c r="HC551" s="316"/>
      <c r="HM551" s="316"/>
      <c r="HW551" s="316"/>
    </row>
    <row r="552" s="3" customFormat="true" x14ac:dyDescent="0.25">
      <c r="A552" s="316"/>
      <c r="K552" s="316"/>
      <c r="U552" s="316"/>
      <c r="AE552" s="316"/>
      <c r="AO552" s="316"/>
      <c r="AY552" s="316"/>
      <c r="AZ552" s="316"/>
      <c r="BI552" s="316"/>
      <c r="BS552" s="316"/>
      <c r="CC552" s="316"/>
      <c r="CM552" s="316"/>
      <c r="CW552" s="316"/>
      <c r="DG552" s="316"/>
      <c r="DQ552" s="316"/>
      <c r="EA552" s="316"/>
      <c r="EK552" s="316"/>
      <c r="EU552" s="316"/>
      <c r="FE552" s="316"/>
      <c r="FO552" s="316"/>
      <c r="FY552" s="316"/>
      <c r="GI552" s="316"/>
      <c r="GS552" s="316"/>
      <c r="HC552" s="316"/>
      <c r="HM552" s="316"/>
      <c r="HW552" s="316"/>
    </row>
    <row r="553" s="3" customFormat="true" x14ac:dyDescent="0.25">
      <c r="A553" s="316"/>
      <c r="K553" s="316"/>
      <c r="U553" s="316"/>
      <c r="AE553" s="316"/>
      <c r="AO553" s="316"/>
      <c r="AY553" s="316"/>
      <c r="AZ553" s="316"/>
      <c r="BI553" s="316"/>
      <c r="BS553" s="316"/>
      <c r="CC553" s="316"/>
      <c r="CM553" s="316"/>
      <c r="CW553" s="316"/>
      <c r="DG553" s="316"/>
      <c r="DQ553" s="316"/>
      <c r="EA553" s="316"/>
      <c r="EK553" s="316"/>
      <c r="EU553" s="316"/>
      <c r="FE553" s="316"/>
      <c r="FO553" s="316"/>
      <c r="FY553" s="316"/>
      <c r="GI553" s="316"/>
      <c r="GS553" s="316"/>
      <c r="HC553" s="316"/>
      <c r="HM553" s="316"/>
      <c r="HW553" s="316"/>
    </row>
    <row r="554" s="3" customFormat="true" x14ac:dyDescent="0.25">
      <c r="A554" s="316"/>
      <c r="K554" s="316"/>
      <c r="U554" s="316"/>
      <c r="AE554" s="316"/>
      <c r="AO554" s="316"/>
      <c r="AY554" s="316"/>
      <c r="AZ554" s="316"/>
      <c r="BI554" s="316"/>
      <c r="BS554" s="316"/>
      <c r="CC554" s="316"/>
      <c r="CM554" s="316"/>
      <c r="CW554" s="316"/>
      <c r="DG554" s="316"/>
      <c r="DQ554" s="316"/>
      <c r="EA554" s="316"/>
      <c r="EK554" s="316"/>
      <c r="EU554" s="316"/>
      <c r="FE554" s="316"/>
      <c r="FO554" s="316"/>
      <c r="FY554" s="316"/>
      <c r="GI554" s="316"/>
      <c r="GS554" s="316"/>
      <c r="HC554" s="316"/>
      <c r="HM554" s="316"/>
      <c r="HW554" s="316"/>
    </row>
    <row r="555" s="3" customFormat="true" x14ac:dyDescent="0.25">
      <c r="A555" s="316"/>
      <c r="K555" s="316"/>
      <c r="U555" s="316"/>
      <c r="AE555" s="316"/>
      <c r="AO555" s="316"/>
      <c r="AY555" s="316"/>
      <c r="AZ555" s="316"/>
      <c r="BI555" s="316"/>
      <c r="BS555" s="316"/>
      <c r="CC555" s="316"/>
      <c r="CM555" s="316"/>
      <c r="CW555" s="316"/>
      <c r="DG555" s="316"/>
      <c r="DQ555" s="316"/>
      <c r="EA555" s="316"/>
      <c r="EK555" s="316"/>
      <c r="EU555" s="316"/>
      <c r="FE555" s="316"/>
      <c r="FO555" s="316"/>
      <c r="FY555" s="316"/>
      <c r="GI555" s="316"/>
      <c r="GS555" s="316"/>
      <c r="HC555" s="316"/>
      <c r="HM555" s="316"/>
      <c r="HW555" s="316"/>
    </row>
    <row r="556" s="3" customFormat="true" x14ac:dyDescent="0.25">
      <c r="A556" s="316"/>
      <c r="K556" s="316"/>
      <c r="U556" s="316"/>
      <c r="AE556" s="316"/>
      <c r="AO556" s="316"/>
      <c r="AY556" s="316"/>
      <c r="AZ556" s="316"/>
      <c r="BI556" s="316"/>
      <c r="BS556" s="316"/>
      <c r="CC556" s="316"/>
      <c r="CM556" s="316"/>
      <c r="CW556" s="316"/>
      <c r="DG556" s="316"/>
      <c r="DQ556" s="316"/>
      <c r="EA556" s="316"/>
      <c r="EK556" s="316"/>
      <c r="EU556" s="316"/>
      <c r="FE556" s="316"/>
      <c r="FO556" s="316"/>
      <c r="FY556" s="316"/>
      <c r="GI556" s="316"/>
      <c r="GS556" s="316"/>
      <c r="HC556" s="316"/>
      <c r="HM556" s="316"/>
      <c r="HW556" s="316"/>
    </row>
    <row r="557" s="3" customFormat="true" x14ac:dyDescent="0.25">
      <c r="A557" s="316"/>
      <c r="K557" s="316"/>
      <c r="U557" s="316"/>
      <c r="AE557" s="316"/>
      <c r="AO557" s="316"/>
      <c r="AY557" s="316"/>
      <c r="AZ557" s="316"/>
      <c r="BI557" s="316"/>
      <c r="BS557" s="316"/>
      <c r="CC557" s="316"/>
      <c r="CM557" s="316"/>
      <c r="CW557" s="316"/>
      <c r="DG557" s="316"/>
      <c r="DQ557" s="316"/>
      <c r="EA557" s="316"/>
      <c r="EK557" s="316"/>
      <c r="EU557" s="316"/>
      <c r="FE557" s="316"/>
      <c r="FO557" s="316"/>
      <c r="FY557" s="316"/>
      <c r="GI557" s="316"/>
      <c r="GS557" s="316"/>
      <c r="HC557" s="316"/>
      <c r="HM557" s="316"/>
      <c r="HW557" s="316"/>
    </row>
    <row r="558" s="3" customFormat="true" x14ac:dyDescent="0.25">
      <c r="A558" s="316"/>
      <c r="K558" s="316"/>
      <c r="U558" s="316"/>
      <c r="AE558" s="316"/>
      <c r="AO558" s="316"/>
      <c r="AY558" s="316"/>
      <c r="AZ558" s="316"/>
      <c r="BI558" s="316"/>
      <c r="BS558" s="316"/>
      <c r="CC558" s="316"/>
      <c r="CM558" s="316"/>
      <c r="CW558" s="316"/>
      <c r="DG558" s="316"/>
      <c r="DQ558" s="316"/>
      <c r="EA558" s="316"/>
      <c r="EK558" s="316"/>
      <c r="EU558" s="316"/>
      <c r="FE558" s="316"/>
      <c r="FO558" s="316"/>
      <c r="FY558" s="316"/>
      <c r="GI558" s="316"/>
      <c r="GS558" s="316"/>
      <c r="HC558" s="316"/>
      <c r="HM558" s="316"/>
      <c r="HW558" s="316"/>
    </row>
    <row r="559" s="3" customFormat="true" x14ac:dyDescent="0.25">
      <c r="A559" s="316"/>
      <c r="K559" s="316"/>
      <c r="U559" s="316"/>
      <c r="AE559" s="316"/>
      <c r="AO559" s="316"/>
      <c r="AY559" s="316"/>
      <c r="AZ559" s="316"/>
      <c r="BI559" s="316"/>
      <c r="BS559" s="316"/>
      <c r="CC559" s="316"/>
      <c r="CM559" s="316"/>
      <c r="CW559" s="316"/>
      <c r="DG559" s="316"/>
      <c r="DQ559" s="316"/>
      <c r="EA559" s="316"/>
      <c r="EK559" s="316"/>
      <c r="EU559" s="316"/>
      <c r="FE559" s="316"/>
      <c r="FO559" s="316"/>
      <c r="FY559" s="316"/>
      <c r="GI559" s="316"/>
      <c r="GS559" s="316"/>
      <c r="HC559" s="316"/>
      <c r="HM559" s="316"/>
      <c r="HW559" s="316"/>
    </row>
    <row r="560" s="3" customFormat="true" x14ac:dyDescent="0.25">
      <c r="A560" s="316"/>
      <c r="K560" s="316"/>
      <c r="U560" s="316"/>
      <c r="AE560" s="316"/>
      <c r="AO560" s="316"/>
      <c r="AY560" s="316"/>
      <c r="AZ560" s="316"/>
      <c r="BI560" s="316"/>
      <c r="BS560" s="316"/>
      <c r="CC560" s="316"/>
      <c r="CM560" s="316"/>
      <c r="CW560" s="316"/>
      <c r="DG560" s="316"/>
      <c r="DQ560" s="316"/>
      <c r="EA560" s="316"/>
      <c r="EK560" s="316"/>
      <c r="EU560" s="316"/>
      <c r="FE560" s="316"/>
      <c r="FO560" s="316"/>
      <c r="FY560" s="316"/>
      <c r="GI560" s="316"/>
      <c r="GS560" s="316"/>
      <c r="HC560" s="316"/>
      <c r="HM560" s="316"/>
      <c r="HW560" s="316"/>
    </row>
    <row r="561" s="3" customFormat="true" x14ac:dyDescent="0.25">
      <c r="A561" s="316"/>
      <c r="K561" s="316"/>
      <c r="U561" s="316"/>
      <c r="AE561" s="316"/>
      <c r="AO561" s="316"/>
      <c r="AY561" s="316"/>
      <c r="AZ561" s="316"/>
      <c r="BI561" s="316"/>
      <c r="BS561" s="316"/>
      <c r="CC561" s="316"/>
      <c r="CM561" s="316"/>
      <c r="CW561" s="316"/>
      <c r="DG561" s="316"/>
      <c r="DQ561" s="316"/>
      <c r="EA561" s="316"/>
      <c r="EK561" s="316"/>
      <c r="EU561" s="316"/>
      <c r="FE561" s="316"/>
      <c r="FO561" s="316"/>
      <c r="FY561" s="316"/>
      <c r="GI561" s="316"/>
      <c r="GS561" s="316"/>
      <c r="HC561" s="316"/>
      <c r="HM561" s="316"/>
      <c r="HW561" s="316"/>
    </row>
    <row r="562" s="3" customFormat="true" x14ac:dyDescent="0.25">
      <c r="A562" s="316"/>
      <c r="K562" s="316"/>
      <c r="U562" s="316"/>
      <c r="AE562" s="316"/>
      <c r="AO562" s="316"/>
      <c r="AY562" s="316"/>
      <c r="AZ562" s="316"/>
      <c r="BI562" s="316"/>
      <c r="BS562" s="316"/>
      <c r="CC562" s="316"/>
      <c r="CM562" s="316"/>
      <c r="CW562" s="316"/>
      <c r="DG562" s="316"/>
      <c r="DQ562" s="316"/>
      <c r="EA562" s="316"/>
      <c r="EK562" s="316"/>
      <c r="EU562" s="316"/>
      <c r="FE562" s="316"/>
      <c r="FO562" s="316"/>
      <c r="FY562" s="316"/>
      <c r="GI562" s="316"/>
      <c r="GS562" s="316"/>
      <c r="HC562" s="316"/>
      <c r="HM562" s="316"/>
      <c r="HW562" s="316"/>
    </row>
    <row r="563" s="3" customFormat="true" x14ac:dyDescent="0.25">
      <c r="A563" s="316"/>
      <c r="K563" s="316"/>
      <c r="U563" s="316"/>
      <c r="AE563" s="316"/>
      <c r="AO563" s="316"/>
      <c r="AY563" s="316"/>
      <c r="AZ563" s="316"/>
      <c r="BI563" s="316"/>
      <c r="BS563" s="316"/>
      <c r="CC563" s="316"/>
      <c r="CM563" s="316"/>
      <c r="CW563" s="316"/>
      <c r="DG563" s="316"/>
      <c r="DQ563" s="316"/>
      <c r="EA563" s="316"/>
      <c r="EK563" s="316"/>
      <c r="EU563" s="316"/>
      <c r="FE563" s="316"/>
      <c r="FO563" s="316"/>
      <c r="FY563" s="316"/>
      <c r="GI563" s="316"/>
      <c r="GS563" s="316"/>
      <c r="HC563" s="316"/>
      <c r="HM563" s="316"/>
      <c r="HW563" s="316"/>
    </row>
    <row r="564" s="3" customFormat="true" x14ac:dyDescent="0.25">
      <c r="A564" s="316"/>
      <c r="K564" s="316"/>
      <c r="U564" s="316"/>
      <c r="AE564" s="316"/>
      <c r="AO564" s="316"/>
      <c r="AY564" s="316"/>
      <c r="AZ564" s="316"/>
      <c r="BI564" s="316"/>
      <c r="BS564" s="316"/>
      <c r="CC564" s="316"/>
      <c r="CM564" s="316"/>
      <c r="CW564" s="316"/>
      <c r="DG564" s="316"/>
      <c r="DQ564" s="316"/>
      <c r="EA564" s="316"/>
      <c r="EK564" s="316"/>
      <c r="EU564" s="316"/>
      <c r="FE564" s="316"/>
      <c r="FO564" s="316"/>
      <c r="FY564" s="316"/>
      <c r="GI564" s="316"/>
      <c r="GS564" s="316"/>
      <c r="HC564" s="316"/>
      <c r="HM564" s="316"/>
      <c r="HW564" s="316"/>
    </row>
    <row r="565" s="3" customFormat="true" x14ac:dyDescent="0.25">
      <c r="A565" s="316"/>
      <c r="K565" s="316"/>
      <c r="U565" s="316"/>
      <c r="AE565" s="316"/>
      <c r="AO565" s="316"/>
      <c r="AY565" s="316"/>
      <c r="AZ565" s="316"/>
      <c r="BI565" s="316"/>
      <c r="BS565" s="316"/>
      <c r="CC565" s="316"/>
      <c r="CM565" s="316"/>
      <c r="CW565" s="316"/>
      <c r="DG565" s="316"/>
      <c r="DQ565" s="316"/>
      <c r="EA565" s="316"/>
      <c r="EK565" s="316"/>
      <c r="EU565" s="316"/>
      <c r="FE565" s="316"/>
      <c r="FO565" s="316"/>
      <c r="FY565" s="316"/>
      <c r="GI565" s="316"/>
      <c r="GS565" s="316"/>
      <c r="HC565" s="316"/>
      <c r="HM565" s="316"/>
      <c r="HW565" s="316"/>
    </row>
    <row r="566" s="3" customFormat="true" x14ac:dyDescent="0.25">
      <c r="A566" s="316"/>
      <c r="K566" s="316"/>
      <c r="U566" s="316"/>
      <c r="AE566" s="316"/>
      <c r="AO566" s="316"/>
      <c r="AY566" s="316"/>
      <c r="AZ566" s="316"/>
      <c r="BI566" s="316"/>
      <c r="BS566" s="316"/>
      <c r="CC566" s="316"/>
      <c r="CM566" s="316"/>
      <c r="CW566" s="316"/>
      <c r="DG566" s="316"/>
      <c r="DQ566" s="316"/>
      <c r="EA566" s="316"/>
      <c r="EK566" s="316"/>
      <c r="EU566" s="316"/>
      <c r="FE566" s="316"/>
      <c r="FO566" s="316"/>
      <c r="FY566" s="316"/>
      <c r="GI566" s="316"/>
      <c r="GS566" s="316"/>
      <c r="HC566" s="316"/>
      <c r="HM566" s="316"/>
      <c r="HW566" s="316"/>
    </row>
    <row r="567" s="3" customFormat="true" x14ac:dyDescent="0.25">
      <c r="A567" s="316"/>
      <c r="K567" s="316"/>
      <c r="U567" s="316"/>
      <c r="AE567" s="316"/>
      <c r="AO567" s="316"/>
      <c r="AY567" s="316"/>
      <c r="AZ567" s="316"/>
      <c r="BI567" s="316"/>
      <c r="BS567" s="316"/>
      <c r="CC567" s="316"/>
      <c r="CM567" s="316"/>
      <c r="CW567" s="316"/>
      <c r="DG567" s="316"/>
      <c r="DQ567" s="316"/>
      <c r="EA567" s="316"/>
      <c r="EK567" s="316"/>
      <c r="EU567" s="316"/>
      <c r="FE567" s="316"/>
      <c r="FO567" s="316"/>
      <c r="FY567" s="316"/>
      <c r="GI567" s="316"/>
      <c r="GS567" s="316"/>
      <c r="HC567" s="316"/>
      <c r="HM567" s="316"/>
      <c r="HW567" s="316"/>
    </row>
    <row r="568" s="3" customFormat="true" x14ac:dyDescent="0.25">
      <c r="A568" s="316"/>
      <c r="K568" s="316"/>
      <c r="U568" s="316"/>
      <c r="AE568" s="316"/>
      <c r="AO568" s="316"/>
      <c r="AY568" s="316"/>
      <c r="AZ568" s="316"/>
      <c r="BI568" s="316"/>
      <c r="BS568" s="316"/>
      <c r="CC568" s="316"/>
      <c r="CM568" s="316"/>
      <c r="CW568" s="316"/>
      <c r="DG568" s="316"/>
      <c r="DQ568" s="316"/>
      <c r="EA568" s="316"/>
      <c r="EK568" s="316"/>
      <c r="EU568" s="316"/>
      <c r="FE568" s="316"/>
      <c r="FO568" s="316"/>
      <c r="FY568" s="316"/>
      <c r="GI568" s="316"/>
      <c r="GS568" s="316"/>
      <c r="HC568" s="316"/>
      <c r="HM568" s="316"/>
      <c r="HW568" s="316"/>
    </row>
    <row r="569" s="3" customFormat="true" x14ac:dyDescent="0.25">
      <c r="A569" s="316"/>
      <c r="K569" s="316"/>
      <c r="U569" s="316"/>
      <c r="AE569" s="316"/>
      <c r="AO569" s="316"/>
      <c r="AY569" s="316"/>
      <c r="AZ569" s="316"/>
      <c r="BI569" s="316"/>
      <c r="BS569" s="316"/>
      <c r="CC569" s="316"/>
      <c r="CM569" s="316"/>
      <c r="CW569" s="316"/>
      <c r="DG569" s="316"/>
      <c r="DQ569" s="316"/>
      <c r="EA569" s="316"/>
      <c r="EK569" s="316"/>
      <c r="EU569" s="316"/>
      <c r="FE569" s="316"/>
      <c r="FO569" s="316"/>
      <c r="FY569" s="316"/>
      <c r="GI569" s="316"/>
      <c r="GS569" s="316"/>
      <c r="HC569" s="316"/>
      <c r="HM569" s="316"/>
      <c r="HW569" s="316"/>
    </row>
    <row r="570" s="3" customFormat="true" x14ac:dyDescent="0.25">
      <c r="A570" s="316"/>
      <c r="K570" s="316"/>
      <c r="U570" s="316"/>
      <c r="AE570" s="316"/>
      <c r="AO570" s="316"/>
      <c r="AY570" s="316"/>
      <c r="AZ570" s="316"/>
      <c r="BI570" s="316"/>
      <c r="BS570" s="316"/>
      <c r="CC570" s="316"/>
      <c r="CM570" s="316"/>
      <c r="CW570" s="316"/>
      <c r="DG570" s="316"/>
      <c r="DQ570" s="316"/>
      <c r="EA570" s="316"/>
      <c r="EK570" s="316"/>
      <c r="EU570" s="316"/>
      <c r="FE570" s="316"/>
      <c r="FO570" s="316"/>
      <c r="FY570" s="316"/>
      <c r="GI570" s="316"/>
      <c r="GS570" s="316"/>
      <c r="HC570" s="316"/>
      <c r="HM570" s="316"/>
      <c r="HW570" s="316"/>
    </row>
    <row r="571" s="3" customFormat="true" x14ac:dyDescent="0.25">
      <c r="A571" s="316"/>
      <c r="K571" s="316"/>
      <c r="U571" s="316"/>
      <c r="AE571" s="316"/>
      <c r="AO571" s="316"/>
      <c r="AY571" s="316"/>
      <c r="AZ571" s="316"/>
      <c r="BI571" s="316"/>
      <c r="BS571" s="316"/>
      <c r="CC571" s="316"/>
      <c r="CM571" s="316"/>
      <c r="CW571" s="316"/>
      <c r="DG571" s="316"/>
      <c r="DQ571" s="316"/>
      <c r="EA571" s="316"/>
      <c r="EK571" s="316"/>
      <c r="EU571" s="316"/>
      <c r="FE571" s="316"/>
      <c r="FO571" s="316"/>
      <c r="FY571" s="316"/>
      <c r="GI571" s="316"/>
      <c r="GS571" s="316"/>
      <c r="HC571" s="316"/>
      <c r="HM571" s="316"/>
      <c r="HW571" s="316"/>
    </row>
    <row r="572" s="3" customFormat="true" x14ac:dyDescent="0.25">
      <c r="A572" s="316"/>
      <c r="K572" s="316"/>
      <c r="U572" s="316"/>
      <c r="AE572" s="316"/>
      <c r="AO572" s="316"/>
      <c r="AY572" s="316"/>
      <c r="AZ572" s="316"/>
      <c r="BI572" s="316"/>
      <c r="BS572" s="316"/>
      <c r="CC572" s="316"/>
      <c r="CM572" s="316"/>
      <c r="CW572" s="316"/>
      <c r="DG572" s="316"/>
      <c r="DQ572" s="316"/>
      <c r="EA572" s="316"/>
      <c r="EK572" s="316"/>
      <c r="EU572" s="316"/>
      <c r="FE572" s="316"/>
      <c r="FO572" s="316"/>
      <c r="FY572" s="316"/>
      <c r="GI572" s="316"/>
      <c r="GS572" s="316"/>
      <c r="HC572" s="316"/>
      <c r="HM572" s="316"/>
      <c r="HW572" s="316"/>
    </row>
    <row r="573" s="3" customFormat="true" x14ac:dyDescent="0.25">
      <c r="A573" s="316"/>
      <c r="K573" s="316"/>
      <c r="U573" s="316"/>
      <c r="AE573" s="316"/>
      <c r="AO573" s="316"/>
      <c r="AY573" s="316"/>
      <c r="AZ573" s="316"/>
      <c r="BI573" s="316"/>
      <c r="BS573" s="316"/>
      <c r="CC573" s="316"/>
      <c r="CM573" s="316"/>
      <c r="CW573" s="316"/>
      <c r="DG573" s="316"/>
      <c r="DQ573" s="316"/>
      <c r="EA573" s="316"/>
      <c r="EK573" s="316"/>
      <c r="EU573" s="316"/>
      <c r="FE573" s="316"/>
      <c r="FO573" s="316"/>
      <c r="FY573" s="316"/>
      <c r="GI573" s="316"/>
      <c r="GS573" s="316"/>
      <c r="HC573" s="316"/>
      <c r="HM573" s="316"/>
      <c r="HW573" s="316"/>
    </row>
    <row r="574" s="3" customFormat="true" x14ac:dyDescent="0.25">
      <c r="A574" s="316"/>
      <c r="K574" s="316"/>
      <c r="U574" s="316"/>
      <c r="AE574" s="316"/>
      <c r="AO574" s="316"/>
      <c r="AY574" s="316"/>
      <c r="AZ574" s="316"/>
      <c r="BI574" s="316"/>
      <c r="BS574" s="316"/>
      <c r="CC574" s="316"/>
      <c r="CM574" s="316"/>
      <c r="CW574" s="316"/>
      <c r="DG574" s="316"/>
      <c r="DQ574" s="316"/>
      <c r="EA574" s="316"/>
      <c r="EK574" s="316"/>
      <c r="EU574" s="316"/>
      <c r="FE574" s="316"/>
      <c r="FO574" s="316"/>
      <c r="FY574" s="316"/>
      <c r="GI574" s="316"/>
      <c r="GS574" s="316"/>
      <c r="HC574" s="316"/>
      <c r="HM574" s="316"/>
      <c r="HW574" s="316"/>
    </row>
    <row r="575" s="3" customFormat="true" x14ac:dyDescent="0.25">
      <c r="A575" s="316"/>
      <c r="K575" s="316"/>
      <c r="U575" s="316"/>
      <c r="AE575" s="316"/>
      <c r="AO575" s="316"/>
      <c r="AY575" s="316"/>
      <c r="AZ575" s="316"/>
      <c r="BI575" s="316"/>
      <c r="BS575" s="316"/>
      <c r="CC575" s="316"/>
      <c r="CM575" s="316"/>
      <c r="CW575" s="316"/>
      <c r="DG575" s="316"/>
      <c r="DQ575" s="316"/>
      <c r="EA575" s="316"/>
      <c r="EK575" s="316"/>
      <c r="EU575" s="316"/>
      <c r="FE575" s="316"/>
      <c r="FO575" s="316"/>
      <c r="FY575" s="316"/>
      <c r="GI575" s="316"/>
      <c r="GS575" s="316"/>
      <c r="HC575" s="316"/>
      <c r="HM575" s="316"/>
      <c r="HW575" s="316"/>
    </row>
    <row r="576" s="3" customFormat="true" x14ac:dyDescent="0.25">
      <c r="A576" s="316"/>
      <c r="K576" s="316"/>
      <c r="U576" s="316"/>
      <c r="AE576" s="316"/>
      <c r="AO576" s="316"/>
      <c r="AY576" s="316"/>
      <c r="AZ576" s="316"/>
      <c r="BI576" s="316"/>
      <c r="BS576" s="316"/>
      <c r="CC576" s="316"/>
      <c r="CM576" s="316"/>
      <c r="CW576" s="316"/>
      <c r="DG576" s="316"/>
      <c r="DQ576" s="316"/>
      <c r="EA576" s="316"/>
      <c r="EK576" s="316"/>
      <c r="EU576" s="316"/>
      <c r="FE576" s="316"/>
      <c r="FO576" s="316"/>
      <c r="FY576" s="316"/>
      <c r="GI576" s="316"/>
      <c r="GS576" s="316"/>
      <c r="HC576" s="316"/>
      <c r="HM576" s="316"/>
      <c r="HW576" s="316"/>
    </row>
    <row r="577" s="3" customFormat="true" x14ac:dyDescent="0.25">
      <c r="A577" s="316"/>
      <c r="K577" s="316"/>
      <c r="U577" s="316"/>
      <c r="AE577" s="316"/>
      <c r="AO577" s="316"/>
      <c r="AY577" s="316"/>
      <c r="AZ577" s="316"/>
      <c r="BI577" s="316"/>
      <c r="BS577" s="316"/>
      <c r="CC577" s="316"/>
      <c r="CM577" s="316"/>
      <c r="CW577" s="316"/>
      <c r="DG577" s="316"/>
      <c r="DQ577" s="316"/>
      <c r="EA577" s="316"/>
      <c r="EK577" s="316"/>
      <c r="EU577" s="316"/>
      <c r="FE577" s="316"/>
      <c r="FO577" s="316"/>
      <c r="FY577" s="316"/>
      <c r="GI577" s="316"/>
      <c r="GS577" s="316"/>
      <c r="HC577" s="316"/>
      <c r="HM577" s="316"/>
      <c r="HW577" s="316"/>
    </row>
    <row r="578" s="3" customFormat="true" x14ac:dyDescent="0.25">
      <c r="A578" s="316"/>
      <c r="K578" s="316"/>
      <c r="U578" s="316"/>
      <c r="AE578" s="316"/>
      <c r="AO578" s="316"/>
      <c r="AY578" s="316"/>
      <c r="AZ578" s="316"/>
      <c r="BI578" s="316"/>
      <c r="BS578" s="316"/>
      <c r="CC578" s="316"/>
      <c r="CM578" s="316"/>
      <c r="CW578" s="316"/>
      <c r="DG578" s="316"/>
      <c r="DQ578" s="316"/>
      <c r="EA578" s="316"/>
      <c r="EK578" s="316"/>
      <c r="EU578" s="316"/>
      <c r="FE578" s="316"/>
      <c r="FO578" s="316"/>
      <c r="FY578" s="316"/>
      <c r="GI578" s="316"/>
      <c r="GS578" s="316"/>
      <c r="HC578" s="316"/>
      <c r="HM578" s="316"/>
      <c r="HW578" s="316"/>
    </row>
    <row r="579" s="3" customFormat="true" x14ac:dyDescent="0.25">
      <c r="A579" s="316"/>
      <c r="K579" s="316"/>
      <c r="U579" s="316"/>
      <c r="AE579" s="316"/>
      <c r="AO579" s="316"/>
      <c r="AY579" s="316"/>
      <c r="AZ579" s="316"/>
      <c r="BI579" s="316"/>
      <c r="BS579" s="316"/>
      <c r="CC579" s="316"/>
      <c r="CM579" s="316"/>
      <c r="CW579" s="316"/>
      <c r="DG579" s="316"/>
      <c r="DQ579" s="316"/>
      <c r="EA579" s="316"/>
      <c r="EK579" s="316"/>
      <c r="EU579" s="316"/>
      <c r="FE579" s="316"/>
      <c r="FO579" s="316"/>
      <c r="FY579" s="316"/>
      <c r="GI579" s="316"/>
      <c r="GS579" s="316"/>
      <c r="HC579" s="316"/>
      <c r="HM579" s="316"/>
      <c r="HW579" s="316"/>
    </row>
    <row r="580" s="3" customFormat="true" x14ac:dyDescent="0.25">
      <c r="A580" s="316"/>
      <c r="K580" s="316"/>
      <c r="U580" s="316"/>
      <c r="AE580" s="316"/>
      <c r="AO580" s="316"/>
      <c r="AY580" s="316"/>
      <c r="AZ580" s="316"/>
      <c r="BI580" s="316"/>
      <c r="BS580" s="316"/>
      <c r="CC580" s="316"/>
      <c r="CM580" s="316"/>
      <c r="CW580" s="316"/>
      <c r="DG580" s="316"/>
      <c r="DQ580" s="316"/>
      <c r="EA580" s="316"/>
      <c r="EK580" s="316"/>
      <c r="EU580" s="316"/>
      <c r="FE580" s="316"/>
      <c r="FO580" s="316"/>
      <c r="FY580" s="316"/>
      <c r="GI580" s="316"/>
      <c r="GS580" s="316"/>
      <c r="HC580" s="316"/>
      <c r="HM580" s="316"/>
      <c r="HW580" s="316"/>
    </row>
    <row r="581" s="3" customFormat="true" x14ac:dyDescent="0.25">
      <c r="A581" s="316"/>
      <c r="K581" s="316"/>
      <c r="U581" s="316"/>
      <c r="AE581" s="316"/>
      <c r="AO581" s="316"/>
      <c r="AY581" s="316"/>
      <c r="AZ581" s="316"/>
      <c r="BI581" s="316"/>
      <c r="BS581" s="316"/>
      <c r="CC581" s="316"/>
      <c r="CM581" s="316"/>
      <c r="CW581" s="316"/>
      <c r="DG581" s="316"/>
      <c r="DQ581" s="316"/>
      <c r="EA581" s="316"/>
      <c r="EK581" s="316"/>
      <c r="EU581" s="316"/>
      <c r="FE581" s="316"/>
      <c r="FO581" s="316"/>
      <c r="FY581" s="316"/>
      <c r="GI581" s="316"/>
      <c r="GS581" s="316"/>
      <c r="HC581" s="316"/>
      <c r="HM581" s="316"/>
      <c r="HW581" s="316"/>
    </row>
    <row r="582" s="3" customFormat="true" x14ac:dyDescent="0.25">
      <c r="A582" s="316"/>
      <c r="K582" s="316"/>
      <c r="U582" s="316"/>
      <c r="AE582" s="316"/>
      <c r="AO582" s="316"/>
      <c r="AY582" s="316"/>
      <c r="AZ582" s="316"/>
      <c r="BI582" s="316"/>
      <c r="BS582" s="316"/>
      <c r="CC582" s="316"/>
      <c r="CM582" s="316"/>
      <c r="CW582" s="316"/>
      <c r="DG582" s="316"/>
      <c r="DQ582" s="316"/>
      <c r="EA582" s="316"/>
      <c r="EK582" s="316"/>
      <c r="EU582" s="316"/>
      <c r="FE582" s="316"/>
      <c r="FO582" s="316"/>
      <c r="FY582" s="316"/>
      <c r="GI582" s="316"/>
      <c r="GS582" s="316"/>
      <c r="HC582" s="316"/>
      <c r="HM582" s="316"/>
      <c r="HW582" s="316"/>
    </row>
    <row r="583" s="3" customFormat="true" x14ac:dyDescent="0.25">
      <c r="A583" s="316"/>
      <c r="K583" s="316"/>
      <c r="U583" s="316"/>
      <c r="AE583" s="316"/>
      <c r="AO583" s="316"/>
      <c r="AY583" s="316"/>
      <c r="AZ583" s="316"/>
      <c r="BI583" s="316"/>
      <c r="BS583" s="316"/>
      <c r="CC583" s="316"/>
      <c r="CM583" s="316"/>
      <c r="CW583" s="316"/>
      <c r="DG583" s="316"/>
      <c r="DQ583" s="316"/>
      <c r="EA583" s="316"/>
      <c r="EK583" s="316"/>
      <c r="EU583" s="316"/>
      <c r="FE583" s="316"/>
      <c r="FO583" s="316"/>
      <c r="FY583" s="316"/>
      <c r="GI583" s="316"/>
      <c r="GS583" s="316"/>
      <c r="HC583" s="316"/>
      <c r="HM583" s="316"/>
      <c r="HW583" s="316"/>
    </row>
    <row r="584" s="3" customFormat="true" x14ac:dyDescent="0.25">
      <c r="A584" s="316"/>
      <c r="K584" s="316"/>
      <c r="U584" s="316"/>
      <c r="AE584" s="316"/>
      <c r="AO584" s="316"/>
      <c r="AY584" s="316"/>
      <c r="AZ584" s="316"/>
      <c r="BI584" s="316"/>
      <c r="BS584" s="316"/>
      <c r="CC584" s="316"/>
      <c r="CM584" s="316"/>
      <c r="CW584" s="316"/>
      <c r="DG584" s="316"/>
      <c r="DQ584" s="316"/>
      <c r="EA584" s="316"/>
      <c r="EK584" s="316"/>
      <c r="EU584" s="316"/>
      <c r="FE584" s="316"/>
      <c r="FO584" s="316"/>
      <c r="FY584" s="316"/>
      <c r="GI584" s="316"/>
      <c r="GS584" s="316"/>
      <c r="HC584" s="316"/>
      <c r="HM584" s="316"/>
      <c r="HW584" s="316"/>
    </row>
    <row r="585" s="3" customFormat="true" x14ac:dyDescent="0.25">
      <c r="A585" s="316"/>
      <c r="K585" s="316"/>
      <c r="U585" s="316"/>
      <c r="AE585" s="316"/>
      <c r="AO585" s="316"/>
      <c r="AY585" s="316"/>
      <c r="AZ585" s="316"/>
      <c r="BI585" s="316"/>
      <c r="BS585" s="316"/>
      <c r="CC585" s="316"/>
      <c r="CM585" s="316"/>
      <c r="CW585" s="316"/>
      <c r="DG585" s="316"/>
      <c r="DQ585" s="316"/>
      <c r="EA585" s="316"/>
      <c r="EK585" s="316"/>
      <c r="EU585" s="316"/>
      <c r="FE585" s="316"/>
      <c r="FO585" s="316"/>
      <c r="FY585" s="316"/>
      <c r="GI585" s="316"/>
      <c r="GS585" s="316"/>
      <c r="HC585" s="316"/>
      <c r="HM585" s="316"/>
      <c r="HW585" s="316"/>
    </row>
    <row r="586" s="3" customFormat="true" x14ac:dyDescent="0.25">
      <c r="A586" s="316"/>
      <c r="K586" s="316"/>
      <c r="U586" s="316"/>
      <c r="AE586" s="316"/>
      <c r="AO586" s="316"/>
      <c r="AY586" s="316"/>
      <c r="AZ586" s="316"/>
      <c r="BI586" s="316"/>
      <c r="BS586" s="316"/>
      <c r="CC586" s="316"/>
      <c r="CM586" s="316"/>
      <c r="CW586" s="316"/>
      <c r="DG586" s="316"/>
      <c r="DQ586" s="316"/>
      <c r="EA586" s="316"/>
      <c r="EK586" s="316"/>
      <c r="EU586" s="316"/>
      <c r="FE586" s="316"/>
      <c r="FO586" s="316"/>
      <c r="FY586" s="316"/>
      <c r="GI586" s="316"/>
      <c r="GS586" s="316"/>
      <c r="HC586" s="316"/>
      <c r="HM586" s="316"/>
      <c r="HW586" s="316"/>
    </row>
    <row r="587" s="3" customFormat="true" x14ac:dyDescent="0.25">
      <c r="A587" s="316"/>
      <c r="K587" s="316"/>
      <c r="U587" s="316"/>
      <c r="AE587" s="316"/>
      <c r="AO587" s="316"/>
      <c r="AY587" s="316"/>
      <c r="AZ587" s="316"/>
      <c r="BI587" s="316"/>
      <c r="BS587" s="316"/>
      <c r="CC587" s="316"/>
      <c r="CM587" s="316"/>
      <c r="CW587" s="316"/>
      <c r="DG587" s="316"/>
      <c r="DQ587" s="316"/>
      <c r="EA587" s="316"/>
      <c r="EK587" s="316"/>
      <c r="EU587" s="316"/>
      <c r="FE587" s="316"/>
      <c r="FO587" s="316"/>
      <c r="FY587" s="316"/>
      <c r="GI587" s="316"/>
      <c r="GS587" s="316"/>
      <c r="HC587" s="316"/>
      <c r="HM587" s="316"/>
      <c r="HW587" s="316"/>
    </row>
    <row r="588" s="3" customFormat="true" x14ac:dyDescent="0.25">
      <c r="A588" s="316"/>
      <c r="K588" s="316"/>
      <c r="U588" s="316"/>
      <c r="AE588" s="316"/>
      <c r="AO588" s="316"/>
      <c r="AY588" s="316"/>
      <c r="AZ588" s="316"/>
      <c r="BI588" s="316"/>
      <c r="BS588" s="316"/>
      <c r="CC588" s="316"/>
      <c r="CM588" s="316"/>
      <c r="CW588" s="316"/>
      <c r="DG588" s="316"/>
      <c r="DQ588" s="316"/>
      <c r="EA588" s="316"/>
      <c r="EK588" s="316"/>
      <c r="EU588" s="316"/>
      <c r="FE588" s="316"/>
      <c r="FO588" s="316"/>
      <c r="FY588" s="316"/>
      <c r="GI588" s="316"/>
      <c r="GS588" s="316"/>
      <c r="HC588" s="316"/>
      <c r="HM588" s="316"/>
      <c r="HW588" s="316"/>
    </row>
    <row r="589" s="3" customFormat="true" x14ac:dyDescent="0.25">
      <c r="A589" s="316"/>
      <c r="K589" s="316"/>
      <c r="U589" s="316"/>
      <c r="AE589" s="316"/>
      <c r="AO589" s="316"/>
      <c r="AY589" s="316"/>
      <c r="AZ589" s="316"/>
      <c r="BI589" s="316"/>
      <c r="BS589" s="316"/>
      <c r="CC589" s="316"/>
      <c r="CM589" s="316"/>
      <c r="CW589" s="316"/>
      <c r="DG589" s="316"/>
      <c r="DQ589" s="316"/>
      <c r="EA589" s="316"/>
      <c r="EK589" s="316"/>
      <c r="EU589" s="316"/>
      <c r="FE589" s="316"/>
      <c r="FO589" s="316"/>
      <c r="FY589" s="316"/>
      <c r="GI589" s="316"/>
      <c r="GS589" s="316"/>
      <c r="HC589" s="316"/>
      <c r="HM589" s="316"/>
      <c r="HW589" s="316"/>
    </row>
    <row r="590" s="3" customFormat="true" x14ac:dyDescent="0.25">
      <c r="A590" s="316"/>
      <c r="K590" s="316"/>
      <c r="U590" s="316"/>
      <c r="AE590" s="316"/>
      <c r="AO590" s="316"/>
      <c r="AY590" s="316"/>
      <c r="AZ590" s="316"/>
      <c r="BI590" s="316"/>
      <c r="BS590" s="316"/>
      <c r="CC590" s="316"/>
      <c r="CM590" s="316"/>
      <c r="CW590" s="316"/>
      <c r="DG590" s="316"/>
      <c r="DQ590" s="316"/>
      <c r="EA590" s="316"/>
      <c r="EK590" s="316"/>
      <c r="EU590" s="316"/>
      <c r="FE590" s="316"/>
      <c r="FO590" s="316"/>
      <c r="FY590" s="316"/>
      <c r="GI590" s="316"/>
      <c r="GS590" s="316"/>
      <c r="HC590" s="316"/>
      <c r="HM590" s="316"/>
      <c r="HW590" s="316"/>
    </row>
    <row r="591" s="3" customFormat="true" x14ac:dyDescent="0.25">
      <c r="A591" s="316"/>
      <c r="K591" s="316"/>
      <c r="U591" s="316"/>
      <c r="AE591" s="316"/>
      <c r="AO591" s="316"/>
      <c r="AY591" s="316"/>
      <c r="AZ591" s="316"/>
      <c r="BI591" s="316"/>
      <c r="BS591" s="316"/>
      <c r="CC591" s="316"/>
      <c r="CM591" s="316"/>
      <c r="CW591" s="316"/>
      <c r="DG591" s="316"/>
      <c r="DQ591" s="316"/>
      <c r="EA591" s="316"/>
      <c r="EK591" s="316"/>
      <c r="EU591" s="316"/>
      <c r="FE591" s="316"/>
      <c r="FO591" s="316"/>
      <c r="FY591" s="316"/>
      <c r="GI591" s="316"/>
      <c r="GS591" s="316"/>
      <c r="HC591" s="316"/>
      <c r="HM591" s="316"/>
      <c r="HW591" s="316"/>
    </row>
    <row r="592" s="3" customFormat="true" x14ac:dyDescent="0.25">
      <c r="A592" s="316"/>
      <c r="K592" s="316"/>
      <c r="U592" s="316"/>
      <c r="AE592" s="316"/>
      <c r="AO592" s="316"/>
      <c r="AY592" s="316"/>
      <c r="AZ592" s="316"/>
      <c r="BI592" s="316"/>
      <c r="BS592" s="316"/>
      <c r="CC592" s="316"/>
      <c r="CM592" s="316"/>
      <c r="CW592" s="316"/>
      <c r="DG592" s="316"/>
      <c r="DQ592" s="316"/>
      <c r="EA592" s="316"/>
      <c r="EK592" s="316"/>
      <c r="EU592" s="316"/>
      <c r="FE592" s="316"/>
      <c r="FO592" s="316"/>
      <c r="FY592" s="316"/>
      <c r="GI592" s="316"/>
      <c r="GS592" s="316"/>
      <c r="HC592" s="316"/>
      <c r="HM592" s="316"/>
      <c r="HW592" s="316"/>
    </row>
    <row r="593" s="3" customFormat="true" x14ac:dyDescent="0.25">
      <c r="A593" s="316"/>
      <c r="K593" s="316"/>
      <c r="U593" s="316"/>
      <c r="AE593" s="316"/>
      <c r="AO593" s="316"/>
      <c r="AY593" s="316"/>
      <c r="AZ593" s="316"/>
      <c r="BI593" s="316"/>
      <c r="BS593" s="316"/>
      <c r="CC593" s="316"/>
      <c r="CM593" s="316"/>
      <c r="CW593" s="316"/>
      <c r="DG593" s="316"/>
      <c r="DQ593" s="316"/>
      <c r="EA593" s="316"/>
      <c r="EK593" s="316"/>
      <c r="EU593" s="316"/>
      <c r="FE593" s="316"/>
      <c r="FO593" s="316"/>
      <c r="FY593" s="316"/>
      <c r="GI593" s="316"/>
      <c r="GS593" s="316"/>
      <c r="HC593" s="316"/>
      <c r="HM593" s="316"/>
      <c r="HW593" s="316"/>
    </row>
    <row r="594" s="3" customFormat="true" x14ac:dyDescent="0.25">
      <c r="A594" s="316"/>
      <c r="K594" s="316"/>
      <c r="U594" s="316"/>
      <c r="AE594" s="316"/>
      <c r="AO594" s="316"/>
      <c r="AY594" s="316"/>
      <c r="AZ594" s="316"/>
      <c r="BI594" s="316"/>
      <c r="BS594" s="316"/>
      <c r="CC594" s="316"/>
      <c r="CM594" s="316"/>
      <c r="CW594" s="316"/>
      <c r="DG594" s="316"/>
      <c r="DQ594" s="316"/>
      <c r="EA594" s="316"/>
      <c r="EK594" s="316"/>
      <c r="EU594" s="316"/>
      <c r="FE594" s="316"/>
      <c r="FO594" s="316"/>
      <c r="FY594" s="316"/>
      <c r="GI594" s="316"/>
      <c r="GS594" s="316"/>
      <c r="HC594" s="316"/>
      <c r="HM594" s="316"/>
      <c r="HW594" s="316"/>
    </row>
    <row r="595" s="3" customFormat="true" x14ac:dyDescent="0.25">
      <c r="A595" s="316"/>
      <c r="K595" s="316"/>
      <c r="U595" s="316"/>
      <c r="AE595" s="316"/>
      <c r="AO595" s="316"/>
      <c r="AY595" s="316"/>
      <c r="AZ595" s="316"/>
      <c r="BI595" s="316"/>
      <c r="BS595" s="316"/>
      <c r="CC595" s="316"/>
      <c r="CM595" s="316"/>
      <c r="CW595" s="316"/>
      <c r="DG595" s="316"/>
      <c r="DQ595" s="316"/>
      <c r="EA595" s="316"/>
      <c r="EK595" s="316"/>
      <c r="EU595" s="316"/>
      <c r="FE595" s="316"/>
      <c r="FO595" s="316"/>
      <c r="FY595" s="316"/>
      <c r="GI595" s="316"/>
      <c r="GS595" s="316"/>
      <c r="HC595" s="316"/>
      <c r="HM595" s="316"/>
      <c r="HW595" s="316"/>
    </row>
    <row r="596" s="3" customFormat="true" x14ac:dyDescent="0.25">
      <c r="A596" s="316"/>
      <c r="K596" s="316"/>
      <c r="U596" s="316"/>
      <c r="AE596" s="316"/>
      <c r="AO596" s="316"/>
      <c r="AY596" s="316"/>
      <c r="AZ596" s="316"/>
      <c r="BI596" s="316"/>
      <c r="BS596" s="316"/>
      <c r="CC596" s="316"/>
      <c r="CM596" s="316"/>
      <c r="CW596" s="316"/>
      <c r="DG596" s="316"/>
      <c r="DQ596" s="316"/>
      <c r="EA596" s="316"/>
      <c r="EK596" s="316"/>
      <c r="EU596" s="316"/>
      <c r="FE596" s="316"/>
      <c r="FO596" s="316"/>
      <c r="FY596" s="316"/>
      <c r="GI596" s="316"/>
      <c r="GS596" s="316"/>
      <c r="HC596" s="316"/>
      <c r="HM596" s="316"/>
      <c r="HW596" s="316"/>
    </row>
    <row r="597" s="3" customFormat="true" x14ac:dyDescent="0.25">
      <c r="A597" s="316"/>
      <c r="K597" s="316"/>
      <c r="U597" s="316"/>
      <c r="AE597" s="316"/>
      <c r="AO597" s="316"/>
      <c r="AY597" s="316"/>
      <c r="AZ597" s="316"/>
      <c r="BI597" s="316"/>
      <c r="BS597" s="316"/>
      <c r="CC597" s="316"/>
      <c r="CM597" s="316"/>
      <c r="CW597" s="316"/>
      <c r="DG597" s="316"/>
      <c r="DQ597" s="316"/>
      <c r="EA597" s="316"/>
      <c r="EK597" s="316"/>
      <c r="EU597" s="316"/>
      <c r="FE597" s="316"/>
      <c r="FO597" s="316"/>
      <c r="FY597" s="316"/>
      <c r="GI597" s="316"/>
      <c r="GS597" s="316"/>
      <c r="HC597" s="316"/>
      <c r="HM597" s="316"/>
      <c r="HW597" s="316"/>
    </row>
    <row r="598" s="3" customFormat="true" x14ac:dyDescent="0.25">
      <c r="A598" s="316"/>
      <c r="K598" s="316"/>
      <c r="U598" s="316"/>
      <c r="AE598" s="316"/>
      <c r="AO598" s="316"/>
      <c r="AY598" s="316"/>
      <c r="AZ598" s="316"/>
      <c r="BI598" s="316"/>
      <c r="BS598" s="316"/>
      <c r="CC598" s="316"/>
      <c r="CM598" s="316"/>
      <c r="CW598" s="316"/>
      <c r="DG598" s="316"/>
      <c r="DQ598" s="316"/>
      <c r="EA598" s="316"/>
      <c r="EK598" s="316"/>
      <c r="EU598" s="316"/>
      <c r="FE598" s="316"/>
      <c r="FO598" s="316"/>
      <c r="FY598" s="316"/>
      <c r="GI598" s="316"/>
      <c r="GS598" s="316"/>
      <c r="HC598" s="316"/>
      <c r="HM598" s="316"/>
      <c r="HW598" s="316"/>
    </row>
    <row r="599" s="3" customFormat="true" x14ac:dyDescent="0.25">
      <c r="A599" s="316"/>
      <c r="K599" s="316"/>
      <c r="U599" s="316"/>
      <c r="AE599" s="316"/>
      <c r="AO599" s="316"/>
      <c r="AY599" s="316"/>
      <c r="AZ599" s="316"/>
      <c r="BI599" s="316"/>
      <c r="BS599" s="316"/>
      <c r="CC599" s="316"/>
      <c r="CM599" s="316"/>
      <c r="CW599" s="316"/>
      <c r="DG599" s="316"/>
      <c r="DQ599" s="316"/>
      <c r="EA599" s="316"/>
      <c r="EK599" s="316"/>
      <c r="EU599" s="316"/>
      <c r="FE599" s="316"/>
      <c r="FO599" s="316"/>
      <c r="FY599" s="316"/>
      <c r="GI599" s="316"/>
      <c r="GS599" s="316"/>
      <c r="HC599" s="316"/>
      <c r="HM599" s="316"/>
      <c r="HW599" s="316"/>
    </row>
    <row r="600" s="3" customFormat="true" x14ac:dyDescent="0.25">
      <c r="A600" s="316"/>
      <c r="K600" s="316"/>
      <c r="U600" s="316"/>
      <c r="AE600" s="316"/>
      <c r="AO600" s="316"/>
      <c r="AY600" s="316"/>
      <c r="AZ600" s="316"/>
      <c r="BI600" s="316"/>
      <c r="BS600" s="316"/>
      <c r="CC600" s="316"/>
      <c r="CM600" s="316"/>
      <c r="CW600" s="316"/>
      <c r="DG600" s="316"/>
      <c r="DQ600" s="316"/>
      <c r="EA600" s="316"/>
      <c r="EK600" s="316"/>
      <c r="EU600" s="316"/>
      <c r="FE600" s="316"/>
      <c r="FO600" s="316"/>
      <c r="FY600" s="316"/>
      <c r="GI600" s="316"/>
      <c r="GS600" s="316"/>
      <c r="HC600" s="316"/>
      <c r="HM600" s="316"/>
      <c r="HW600" s="316"/>
    </row>
    <row r="601" s="3" customFormat="true" x14ac:dyDescent="0.25">
      <c r="A601" s="316"/>
      <c r="K601" s="316"/>
      <c r="U601" s="316"/>
      <c r="AE601" s="316"/>
      <c r="AO601" s="316"/>
      <c r="AY601" s="316"/>
      <c r="AZ601" s="316"/>
      <c r="BI601" s="316"/>
      <c r="BS601" s="316"/>
      <c r="CC601" s="316"/>
      <c r="CM601" s="316"/>
      <c r="CW601" s="316"/>
      <c r="DG601" s="316"/>
      <c r="DQ601" s="316"/>
      <c r="EA601" s="316"/>
      <c r="EK601" s="316"/>
      <c r="EU601" s="316"/>
      <c r="FE601" s="316"/>
      <c r="FO601" s="316"/>
      <c r="FY601" s="316"/>
      <c r="GI601" s="316"/>
      <c r="GS601" s="316"/>
      <c r="HC601" s="316"/>
      <c r="HM601" s="316"/>
      <c r="HW601" s="316"/>
    </row>
    <row r="602" s="3" customFormat="true" x14ac:dyDescent="0.25">
      <c r="A602" s="316"/>
      <c r="K602" s="316"/>
      <c r="U602" s="316"/>
      <c r="AE602" s="316"/>
      <c r="AO602" s="316"/>
      <c r="AY602" s="316"/>
      <c r="AZ602" s="316"/>
      <c r="BI602" s="316"/>
      <c r="BS602" s="316"/>
      <c r="CC602" s="316"/>
      <c r="CM602" s="316"/>
      <c r="CW602" s="316"/>
      <c r="DG602" s="316"/>
      <c r="DQ602" s="316"/>
      <c r="EA602" s="316"/>
      <c r="EK602" s="316"/>
      <c r="EU602" s="316"/>
      <c r="FE602" s="316"/>
      <c r="FO602" s="316"/>
      <c r="FY602" s="316"/>
      <c r="GI602" s="316"/>
      <c r="GS602" s="316"/>
      <c r="HC602" s="316"/>
      <c r="HM602" s="316"/>
      <c r="HW602" s="316"/>
    </row>
    <row r="603" s="3" customFormat="true" x14ac:dyDescent="0.25">
      <c r="A603" s="316"/>
      <c r="K603" s="316"/>
      <c r="U603" s="316"/>
      <c r="AE603" s="316"/>
      <c r="AO603" s="316"/>
      <c r="AY603" s="316"/>
      <c r="AZ603" s="316"/>
      <c r="BI603" s="316"/>
      <c r="BS603" s="316"/>
      <c r="CC603" s="316"/>
      <c r="CM603" s="316"/>
      <c r="CW603" s="316"/>
      <c r="DG603" s="316"/>
      <c r="DQ603" s="316"/>
      <c r="EA603" s="316"/>
      <c r="EK603" s="316"/>
      <c r="EU603" s="316"/>
      <c r="FE603" s="316"/>
      <c r="FO603" s="316"/>
      <c r="FY603" s="316"/>
      <c r="GI603" s="316"/>
      <c r="GS603" s="316"/>
      <c r="HC603" s="316"/>
      <c r="HM603" s="316"/>
      <c r="HW603" s="316"/>
    </row>
    <row r="604" s="3" customFormat="true" x14ac:dyDescent="0.25">
      <c r="A604" s="316"/>
      <c r="K604" s="316"/>
      <c r="U604" s="316"/>
      <c r="AE604" s="316"/>
      <c r="AO604" s="316"/>
      <c r="AY604" s="316"/>
      <c r="AZ604" s="316"/>
      <c r="BI604" s="316"/>
      <c r="BS604" s="316"/>
      <c r="CC604" s="316"/>
      <c r="CM604" s="316"/>
      <c r="CW604" s="316"/>
      <c r="DG604" s="316"/>
      <c r="DQ604" s="316"/>
      <c r="EA604" s="316"/>
      <c r="EK604" s="316"/>
      <c r="EU604" s="316"/>
      <c r="FE604" s="316"/>
      <c r="FO604" s="316"/>
      <c r="FY604" s="316"/>
      <c r="GI604" s="316"/>
      <c r="GS604" s="316"/>
      <c r="HC604" s="316"/>
      <c r="HM604" s="316"/>
      <c r="HW604" s="316"/>
    </row>
    <row r="605" s="3" customFormat="true" x14ac:dyDescent="0.25">
      <c r="A605" s="316"/>
      <c r="K605" s="316"/>
      <c r="U605" s="316"/>
      <c r="AE605" s="316"/>
      <c r="AO605" s="316"/>
      <c r="AY605" s="316"/>
      <c r="AZ605" s="316"/>
      <c r="BI605" s="316"/>
      <c r="BS605" s="316"/>
      <c r="CC605" s="316"/>
      <c r="CM605" s="316"/>
      <c r="CW605" s="316"/>
      <c r="DG605" s="316"/>
      <c r="DQ605" s="316"/>
      <c r="EA605" s="316"/>
      <c r="EK605" s="316"/>
      <c r="EU605" s="316"/>
      <c r="FE605" s="316"/>
      <c r="FO605" s="316"/>
      <c r="FY605" s="316"/>
      <c r="GI605" s="316"/>
      <c r="GS605" s="316"/>
      <c r="HC605" s="316"/>
      <c r="HM605" s="316"/>
      <c r="HW605" s="316"/>
    </row>
    <row r="606" s="3" customFormat="true" x14ac:dyDescent="0.25">
      <c r="A606" s="316"/>
      <c r="K606" s="316"/>
      <c r="U606" s="316"/>
      <c r="AE606" s="316"/>
      <c r="AO606" s="316"/>
      <c r="AY606" s="316"/>
      <c r="AZ606" s="316"/>
      <c r="BI606" s="316"/>
      <c r="BS606" s="316"/>
      <c r="CC606" s="316"/>
      <c r="CM606" s="316"/>
      <c r="CW606" s="316"/>
      <c r="DG606" s="316"/>
      <c r="DQ606" s="316"/>
      <c r="EA606" s="316"/>
      <c r="EK606" s="316"/>
      <c r="EU606" s="316"/>
      <c r="FE606" s="316"/>
      <c r="FO606" s="316"/>
      <c r="FY606" s="316"/>
      <c r="GI606" s="316"/>
      <c r="GS606" s="316"/>
      <c r="HC606" s="316"/>
      <c r="HM606" s="316"/>
      <c r="HW606" s="316"/>
    </row>
    <row r="607" s="3" customFormat="true" x14ac:dyDescent="0.25">
      <c r="A607" s="316"/>
      <c r="K607" s="316"/>
      <c r="U607" s="316"/>
      <c r="AE607" s="316"/>
      <c r="AO607" s="316"/>
      <c r="AY607" s="316"/>
      <c r="AZ607" s="316"/>
      <c r="BI607" s="316"/>
      <c r="BS607" s="316"/>
      <c r="CC607" s="316"/>
      <c r="CM607" s="316"/>
      <c r="CW607" s="316"/>
      <c r="DG607" s="316"/>
      <c r="DQ607" s="316"/>
      <c r="EA607" s="316"/>
      <c r="EK607" s="316"/>
      <c r="EU607" s="316"/>
      <c r="FE607" s="316"/>
      <c r="FO607" s="316"/>
      <c r="FY607" s="316"/>
      <c r="GI607" s="316"/>
      <c r="GS607" s="316"/>
      <c r="HC607" s="316"/>
      <c r="HM607" s="316"/>
      <c r="HW607" s="316"/>
    </row>
    <row r="608" s="3" customFormat="true" x14ac:dyDescent="0.25">
      <c r="A608" s="316"/>
      <c r="K608" s="316"/>
      <c r="U608" s="316"/>
      <c r="AE608" s="316"/>
      <c r="AO608" s="316"/>
      <c r="AY608" s="316"/>
      <c r="AZ608" s="316"/>
      <c r="BI608" s="316"/>
      <c r="BS608" s="316"/>
      <c r="CC608" s="316"/>
      <c r="CM608" s="316"/>
      <c r="CW608" s="316"/>
      <c r="DG608" s="316"/>
      <c r="DQ608" s="316"/>
      <c r="EA608" s="316"/>
      <c r="EK608" s="316"/>
      <c r="EU608" s="316"/>
      <c r="FE608" s="316"/>
      <c r="FO608" s="316"/>
      <c r="FY608" s="316"/>
      <c r="GI608" s="316"/>
      <c r="GS608" s="316"/>
      <c r="HC608" s="316"/>
      <c r="HM608" s="316"/>
      <c r="HW608" s="316"/>
    </row>
    <row r="609" s="3" customFormat="true" x14ac:dyDescent="0.25">
      <c r="A609" s="316"/>
      <c r="K609" s="316"/>
      <c r="U609" s="316"/>
      <c r="AE609" s="316"/>
      <c r="AO609" s="316"/>
      <c r="AY609" s="316"/>
      <c r="AZ609" s="316"/>
      <c r="BI609" s="316"/>
      <c r="BS609" s="316"/>
      <c r="CC609" s="316"/>
      <c r="CM609" s="316"/>
      <c r="CW609" s="316"/>
      <c r="DG609" s="316"/>
      <c r="DQ609" s="316"/>
      <c r="EA609" s="316"/>
      <c r="EK609" s="316"/>
      <c r="EU609" s="316"/>
      <c r="FE609" s="316"/>
      <c r="FO609" s="316"/>
      <c r="FY609" s="316"/>
      <c r="GI609" s="316"/>
      <c r="GS609" s="316"/>
      <c r="HC609" s="316"/>
      <c r="HM609" s="316"/>
      <c r="HW609" s="316"/>
    </row>
    <row r="610" s="3" customFormat="true" x14ac:dyDescent="0.25">
      <c r="A610" s="316"/>
      <c r="K610" s="316"/>
      <c r="U610" s="316"/>
      <c r="AE610" s="316"/>
      <c r="AO610" s="316"/>
      <c r="AY610" s="316"/>
      <c r="AZ610" s="316"/>
      <c r="BI610" s="316"/>
      <c r="BS610" s="316"/>
      <c r="CC610" s="316"/>
      <c r="CM610" s="316"/>
      <c r="CW610" s="316"/>
      <c r="DG610" s="316"/>
      <c r="DQ610" s="316"/>
      <c r="EA610" s="316"/>
      <c r="EK610" s="316"/>
      <c r="EU610" s="316"/>
      <c r="FE610" s="316"/>
      <c r="FO610" s="316"/>
      <c r="FY610" s="316"/>
      <c r="GI610" s="316"/>
      <c r="GS610" s="316"/>
      <c r="HC610" s="316"/>
      <c r="HM610" s="316"/>
      <c r="HW610" s="316"/>
    </row>
    <row r="611" s="3" customFormat="true" x14ac:dyDescent="0.25">
      <c r="A611" s="316"/>
      <c r="K611" s="316"/>
      <c r="U611" s="316"/>
      <c r="AE611" s="316"/>
      <c r="AO611" s="316"/>
      <c r="AY611" s="316"/>
      <c r="AZ611" s="316"/>
      <c r="BI611" s="316"/>
      <c r="BS611" s="316"/>
      <c r="CC611" s="316"/>
      <c r="CM611" s="316"/>
      <c r="CW611" s="316"/>
      <c r="DG611" s="316"/>
      <c r="DQ611" s="316"/>
      <c r="EA611" s="316"/>
      <c r="EK611" s="316"/>
      <c r="EU611" s="316"/>
      <c r="FE611" s="316"/>
      <c r="FO611" s="316"/>
      <c r="FY611" s="316"/>
      <c r="GI611" s="316"/>
      <c r="GS611" s="316"/>
      <c r="HC611" s="316"/>
      <c r="HM611" s="316"/>
      <c r="HW611" s="316"/>
    </row>
    <row r="612" s="3" customFormat="true" x14ac:dyDescent="0.25">
      <c r="A612" s="316"/>
      <c r="K612" s="316"/>
      <c r="U612" s="316"/>
      <c r="AE612" s="316"/>
      <c r="AO612" s="316"/>
      <c r="AY612" s="316"/>
      <c r="AZ612" s="316"/>
      <c r="BI612" s="316"/>
      <c r="BS612" s="316"/>
      <c r="CC612" s="316"/>
      <c r="CM612" s="316"/>
      <c r="CW612" s="316"/>
      <c r="DG612" s="316"/>
      <c r="DQ612" s="316"/>
      <c r="EA612" s="316"/>
      <c r="EK612" s="316"/>
      <c r="EU612" s="316"/>
      <c r="FE612" s="316"/>
      <c r="FO612" s="316"/>
      <c r="FY612" s="316"/>
      <c r="GI612" s="316"/>
      <c r="GS612" s="316"/>
      <c r="HC612" s="316"/>
      <c r="HM612" s="316"/>
      <c r="HW612" s="316"/>
    </row>
    <row r="613" s="3" customFormat="true" x14ac:dyDescent="0.25">
      <c r="A613" s="316"/>
      <c r="K613" s="316"/>
      <c r="U613" s="316"/>
      <c r="AE613" s="316"/>
      <c r="AO613" s="316"/>
      <c r="AY613" s="316"/>
      <c r="AZ613" s="316"/>
      <c r="BI613" s="316"/>
      <c r="BS613" s="316"/>
      <c r="CC613" s="316"/>
      <c r="CM613" s="316"/>
      <c r="CW613" s="316"/>
      <c r="DG613" s="316"/>
      <c r="DQ613" s="316"/>
      <c r="EA613" s="316"/>
      <c r="EK613" s="316"/>
      <c r="EU613" s="316"/>
      <c r="FE613" s="316"/>
      <c r="FO613" s="316"/>
      <c r="FY613" s="316"/>
      <c r="GI613" s="316"/>
      <c r="GS613" s="316"/>
      <c r="HC613" s="316"/>
      <c r="HM613" s="316"/>
      <c r="HW613" s="316"/>
    </row>
    <row r="614" s="3" customFormat="true" x14ac:dyDescent="0.25">
      <c r="A614" s="316"/>
      <c r="K614" s="316"/>
      <c r="U614" s="316"/>
      <c r="AE614" s="316"/>
      <c r="AO614" s="316"/>
      <c r="AY614" s="316"/>
      <c r="AZ614" s="316"/>
      <c r="BI614" s="316"/>
      <c r="BS614" s="316"/>
      <c r="CC614" s="316"/>
      <c r="CM614" s="316"/>
      <c r="CW614" s="316"/>
      <c r="DG614" s="316"/>
      <c r="DQ614" s="316"/>
      <c r="EA614" s="316"/>
      <c r="EK614" s="316"/>
      <c r="EU614" s="316"/>
      <c r="FE614" s="316"/>
      <c r="FO614" s="316"/>
      <c r="FY614" s="316"/>
      <c r="GI614" s="316"/>
      <c r="GS614" s="316"/>
      <c r="HC614" s="316"/>
      <c r="HM614" s="316"/>
      <c r="HW614" s="316"/>
    </row>
    <row r="615" s="3" customFormat="true" x14ac:dyDescent="0.25">
      <c r="A615" s="316"/>
      <c r="K615" s="316"/>
      <c r="U615" s="316"/>
      <c r="AE615" s="316"/>
      <c r="AO615" s="316"/>
      <c r="AY615" s="316"/>
      <c r="AZ615" s="316"/>
      <c r="BI615" s="316"/>
      <c r="BS615" s="316"/>
      <c r="CC615" s="316"/>
      <c r="CM615" s="316"/>
      <c r="CW615" s="316"/>
      <c r="DG615" s="316"/>
      <c r="DQ615" s="316"/>
      <c r="EA615" s="316"/>
      <c r="EK615" s="316"/>
      <c r="EU615" s="316"/>
      <c r="FE615" s="316"/>
      <c r="FO615" s="316"/>
      <c r="FY615" s="316"/>
      <c r="GI615" s="316"/>
      <c r="GS615" s="316"/>
      <c r="HC615" s="316"/>
      <c r="HM615" s="316"/>
      <c r="HW615" s="316"/>
    </row>
    <row r="616" s="3" customFormat="true" x14ac:dyDescent="0.25">
      <c r="A616" s="316"/>
      <c r="K616" s="316"/>
      <c r="U616" s="316"/>
      <c r="AE616" s="316"/>
      <c r="AO616" s="316"/>
      <c r="AY616" s="316"/>
      <c r="AZ616" s="316"/>
      <c r="BI616" s="316"/>
      <c r="BS616" s="316"/>
      <c r="CC616" s="316"/>
      <c r="CM616" s="316"/>
      <c r="CW616" s="316"/>
      <c r="DG616" s="316"/>
      <c r="DQ616" s="316"/>
      <c r="EA616" s="316"/>
      <c r="EK616" s="316"/>
      <c r="EU616" s="316"/>
      <c r="FE616" s="316"/>
      <c r="FO616" s="316"/>
      <c r="FY616" s="316"/>
      <c r="GI616" s="316"/>
      <c r="GS616" s="316"/>
      <c r="HC616" s="316"/>
      <c r="HM616" s="316"/>
      <c r="HW616" s="316"/>
    </row>
    <row r="617" s="3" customFormat="true" x14ac:dyDescent="0.25">
      <c r="A617" s="316"/>
      <c r="K617" s="316"/>
      <c r="U617" s="316"/>
      <c r="AE617" s="316"/>
      <c r="AO617" s="316"/>
      <c r="AY617" s="316"/>
      <c r="AZ617" s="316"/>
      <c r="BI617" s="316"/>
      <c r="BS617" s="316"/>
      <c r="CC617" s="316"/>
      <c r="CM617" s="316"/>
      <c r="CW617" s="316"/>
      <c r="DG617" s="316"/>
      <c r="DQ617" s="316"/>
      <c r="EA617" s="316"/>
      <c r="EK617" s="316"/>
      <c r="EU617" s="316"/>
      <c r="FE617" s="316"/>
      <c r="FO617" s="316"/>
      <c r="FY617" s="316"/>
      <c r="GI617" s="316"/>
      <c r="GS617" s="316"/>
      <c r="HC617" s="316"/>
      <c r="HM617" s="316"/>
      <c r="HW617" s="316"/>
    </row>
    <row r="618" s="3" customFormat="true" x14ac:dyDescent="0.25">
      <c r="A618" s="316"/>
      <c r="K618" s="316"/>
      <c r="U618" s="316"/>
      <c r="AE618" s="316"/>
      <c r="AO618" s="316"/>
      <c r="AY618" s="316"/>
      <c r="AZ618" s="316"/>
      <c r="BI618" s="316"/>
      <c r="BS618" s="316"/>
      <c r="CC618" s="316"/>
      <c r="CM618" s="316"/>
      <c r="CW618" s="316"/>
      <c r="DG618" s="316"/>
      <c r="DQ618" s="316"/>
      <c r="EA618" s="316"/>
      <c r="EK618" s="316"/>
      <c r="EU618" s="316"/>
      <c r="FE618" s="316"/>
      <c r="FO618" s="316"/>
      <c r="FY618" s="316"/>
      <c r="GI618" s="316"/>
      <c r="GS618" s="316"/>
      <c r="HC618" s="316"/>
      <c r="HM618" s="316"/>
      <c r="HW618" s="316"/>
    </row>
    <row r="619" s="3" customFormat="true" x14ac:dyDescent="0.25">
      <c r="A619" s="316"/>
      <c r="K619" s="316"/>
      <c r="U619" s="316"/>
      <c r="AE619" s="316"/>
      <c r="AO619" s="316"/>
      <c r="AY619" s="316"/>
      <c r="AZ619" s="316"/>
      <c r="BI619" s="316"/>
      <c r="BS619" s="316"/>
      <c r="CC619" s="316"/>
      <c r="CM619" s="316"/>
      <c r="CW619" s="316"/>
      <c r="DG619" s="316"/>
      <c r="DQ619" s="316"/>
      <c r="EA619" s="316"/>
      <c r="EK619" s="316"/>
      <c r="EU619" s="316"/>
      <c r="FE619" s="316"/>
      <c r="FO619" s="316"/>
      <c r="FY619" s="316"/>
      <c r="GI619" s="316"/>
      <c r="GS619" s="316"/>
      <c r="HC619" s="316"/>
      <c r="HM619" s="316"/>
      <c r="HW619" s="316"/>
    </row>
    <row r="620" s="3" customFormat="true" x14ac:dyDescent="0.25">
      <c r="A620" s="316"/>
      <c r="K620" s="316"/>
      <c r="U620" s="316"/>
      <c r="AE620" s="316"/>
      <c r="AO620" s="316"/>
      <c r="AY620" s="316"/>
      <c r="AZ620" s="316"/>
      <c r="BI620" s="316"/>
      <c r="BS620" s="316"/>
      <c r="CC620" s="316"/>
      <c r="CM620" s="316"/>
      <c r="CW620" s="316"/>
      <c r="DG620" s="316"/>
      <c r="DQ620" s="316"/>
      <c r="EA620" s="316"/>
      <c r="EK620" s="316"/>
      <c r="EU620" s="316"/>
      <c r="FE620" s="316"/>
      <c r="FO620" s="316"/>
      <c r="FY620" s="316"/>
      <c r="GI620" s="316"/>
      <c r="GS620" s="316"/>
      <c r="HC620" s="316"/>
      <c r="HM620" s="316"/>
      <c r="HW620" s="316"/>
    </row>
    <row r="621" s="3" customFormat="true" x14ac:dyDescent="0.25">
      <c r="A621" s="316"/>
      <c r="K621" s="316"/>
      <c r="U621" s="316"/>
      <c r="AE621" s="316"/>
      <c r="AO621" s="316"/>
      <c r="AY621" s="316"/>
      <c r="AZ621" s="316"/>
      <c r="BI621" s="316"/>
      <c r="BS621" s="316"/>
      <c r="CC621" s="316"/>
      <c r="CM621" s="316"/>
      <c r="CW621" s="316"/>
      <c r="DG621" s="316"/>
      <c r="DQ621" s="316"/>
      <c r="EA621" s="316"/>
      <c r="EK621" s="316"/>
      <c r="EU621" s="316"/>
      <c r="FE621" s="316"/>
      <c r="FO621" s="316"/>
      <c r="FY621" s="316"/>
      <c r="GI621" s="316"/>
      <c r="GS621" s="316"/>
      <c r="HC621" s="316"/>
      <c r="HM621" s="316"/>
      <c r="HW621" s="316"/>
    </row>
    <row r="622" s="3" customFormat="true" x14ac:dyDescent="0.25">
      <c r="A622" s="316"/>
      <c r="K622" s="316"/>
      <c r="U622" s="316"/>
      <c r="AE622" s="316"/>
      <c r="AO622" s="316"/>
      <c r="AY622" s="316"/>
      <c r="AZ622" s="316"/>
      <c r="BI622" s="316"/>
      <c r="BS622" s="316"/>
      <c r="CC622" s="316"/>
      <c r="CM622" s="316"/>
      <c r="CW622" s="316"/>
      <c r="DG622" s="316"/>
      <c r="DQ622" s="316"/>
      <c r="EA622" s="316"/>
      <c r="EK622" s="316"/>
      <c r="EU622" s="316"/>
      <c r="FE622" s="316"/>
      <c r="FO622" s="316"/>
      <c r="FY622" s="316"/>
      <c r="GI622" s="316"/>
      <c r="GS622" s="316"/>
      <c r="HC622" s="316"/>
      <c r="HM622" s="316"/>
      <c r="HW622" s="316"/>
    </row>
    <row r="623" s="3" customFormat="true" x14ac:dyDescent="0.25">
      <c r="A623" s="316"/>
      <c r="K623" s="316"/>
      <c r="U623" s="316"/>
      <c r="AE623" s="316"/>
      <c r="AO623" s="316"/>
      <c r="AY623" s="316"/>
      <c r="AZ623" s="316"/>
      <c r="BI623" s="316"/>
      <c r="BS623" s="316"/>
      <c r="CC623" s="316"/>
      <c r="CM623" s="316"/>
      <c r="CW623" s="316"/>
      <c r="DG623" s="316"/>
      <c r="DQ623" s="316"/>
      <c r="EA623" s="316"/>
      <c r="EK623" s="316"/>
      <c r="EU623" s="316"/>
      <c r="FE623" s="316"/>
      <c r="FO623" s="316"/>
      <c r="FY623" s="316"/>
      <c r="GI623" s="316"/>
      <c r="GS623" s="316"/>
      <c r="HC623" s="316"/>
      <c r="HM623" s="316"/>
      <c r="HW623" s="316"/>
    </row>
    <row r="624" s="3" customFormat="true" x14ac:dyDescent="0.25">
      <c r="A624" s="316"/>
      <c r="K624" s="316"/>
      <c r="U624" s="316"/>
      <c r="AE624" s="316"/>
      <c r="AO624" s="316"/>
      <c r="AY624" s="316"/>
      <c r="AZ624" s="316"/>
      <c r="BI624" s="316"/>
      <c r="BS624" s="316"/>
      <c r="CC624" s="316"/>
      <c r="CM624" s="316"/>
      <c r="CW624" s="316"/>
      <c r="DG624" s="316"/>
      <c r="DQ624" s="316"/>
      <c r="EA624" s="316"/>
      <c r="EK624" s="316"/>
      <c r="EU624" s="316"/>
      <c r="FE624" s="316"/>
      <c r="FO624" s="316"/>
      <c r="FY624" s="316"/>
      <c r="GI624" s="316"/>
      <c r="GS624" s="316"/>
      <c r="HC624" s="316"/>
      <c r="HM624" s="316"/>
      <c r="HW624" s="316"/>
    </row>
    <row r="625" s="3" customFormat="true" x14ac:dyDescent="0.25">
      <c r="A625" s="316"/>
      <c r="K625" s="316"/>
      <c r="U625" s="316"/>
      <c r="AE625" s="316"/>
      <c r="AO625" s="316"/>
      <c r="AY625" s="316"/>
      <c r="AZ625" s="316"/>
      <c r="BI625" s="316"/>
      <c r="BS625" s="316"/>
      <c r="CC625" s="316"/>
      <c r="CM625" s="316"/>
      <c r="CW625" s="316"/>
      <c r="DG625" s="316"/>
      <c r="DQ625" s="316"/>
      <c r="EA625" s="316"/>
      <c r="EK625" s="316"/>
      <c r="EU625" s="316"/>
      <c r="FE625" s="316"/>
      <c r="FO625" s="316"/>
      <c r="FY625" s="316"/>
      <c r="GI625" s="316"/>
      <c r="GS625" s="316"/>
      <c r="HC625" s="316"/>
      <c r="HM625" s="316"/>
      <c r="HW625" s="316"/>
    </row>
    <row r="626" s="3" customFormat="true" x14ac:dyDescent="0.25">
      <c r="A626" s="316"/>
      <c r="K626" s="316"/>
      <c r="U626" s="316"/>
      <c r="AE626" s="316"/>
      <c r="AO626" s="316"/>
      <c r="AY626" s="316"/>
      <c r="AZ626" s="316"/>
      <c r="BI626" s="316"/>
      <c r="BS626" s="316"/>
      <c r="CC626" s="316"/>
      <c r="CM626" s="316"/>
      <c r="CW626" s="316"/>
      <c r="DG626" s="316"/>
      <c r="DQ626" s="316"/>
      <c r="EA626" s="316"/>
      <c r="EK626" s="316"/>
      <c r="EU626" s="316"/>
      <c r="FE626" s="316"/>
      <c r="FO626" s="316"/>
      <c r="FY626" s="316"/>
      <c r="GI626" s="316"/>
      <c r="GS626" s="316"/>
      <c r="HC626" s="316"/>
      <c r="HM626" s="316"/>
      <c r="HW626" s="316"/>
    </row>
    <row r="627" s="3" customFormat="true" x14ac:dyDescent="0.25">
      <c r="A627" s="316"/>
      <c r="K627" s="316"/>
      <c r="U627" s="316"/>
      <c r="AE627" s="316"/>
      <c r="AO627" s="316"/>
      <c r="AY627" s="316"/>
      <c r="AZ627" s="316"/>
      <c r="BI627" s="316"/>
      <c r="BS627" s="316"/>
      <c r="CC627" s="316"/>
      <c r="CM627" s="316"/>
      <c r="CW627" s="316"/>
      <c r="DG627" s="316"/>
      <c r="DQ627" s="316"/>
      <c r="EA627" s="316"/>
      <c r="EK627" s="316"/>
      <c r="EU627" s="316"/>
      <c r="FE627" s="316"/>
      <c r="FO627" s="316"/>
      <c r="FY627" s="316"/>
      <c r="GI627" s="316"/>
      <c r="GS627" s="316"/>
      <c r="HC627" s="316"/>
      <c r="HM627" s="316"/>
      <c r="HW627" s="316"/>
    </row>
    <row r="628" s="3" customFormat="true" x14ac:dyDescent="0.25">
      <c r="A628" s="316"/>
      <c r="K628" s="316"/>
      <c r="U628" s="316"/>
      <c r="AE628" s="316"/>
      <c r="AO628" s="316"/>
      <c r="AY628" s="316"/>
      <c r="AZ628" s="316"/>
      <c r="BI628" s="316"/>
      <c r="BS628" s="316"/>
      <c r="CC628" s="316"/>
      <c r="CM628" s="316"/>
      <c r="CW628" s="316"/>
      <c r="DG628" s="316"/>
      <c r="DQ628" s="316"/>
      <c r="EA628" s="316"/>
      <c r="EK628" s="316"/>
      <c r="EU628" s="316"/>
      <c r="FE628" s="316"/>
      <c r="FO628" s="316"/>
      <c r="FY628" s="316"/>
      <c r="GI628" s="316"/>
      <c r="GS628" s="316"/>
      <c r="HC628" s="316"/>
      <c r="HM628" s="316"/>
      <c r="HW628" s="316"/>
    </row>
    <row r="629" s="3" customFormat="true" x14ac:dyDescent="0.25">
      <c r="A629" s="316"/>
      <c r="K629" s="316"/>
      <c r="U629" s="316"/>
      <c r="AE629" s="316"/>
      <c r="AO629" s="316"/>
      <c r="AY629" s="316"/>
      <c r="AZ629" s="316"/>
      <c r="BI629" s="316"/>
      <c r="BS629" s="316"/>
      <c r="CC629" s="316"/>
      <c r="CM629" s="316"/>
      <c r="CW629" s="316"/>
      <c r="DG629" s="316"/>
      <c r="DQ629" s="316"/>
      <c r="EA629" s="316"/>
      <c r="EK629" s="316"/>
      <c r="EU629" s="316"/>
      <c r="FE629" s="316"/>
      <c r="FO629" s="316"/>
      <c r="FY629" s="316"/>
      <c r="GI629" s="316"/>
      <c r="GS629" s="316"/>
      <c r="HC629" s="316"/>
      <c r="HM629" s="316"/>
      <c r="HW629" s="316"/>
    </row>
    <row r="630" s="3" customFormat="true" x14ac:dyDescent="0.25">
      <c r="A630" s="316"/>
      <c r="K630" s="316"/>
      <c r="U630" s="316"/>
      <c r="AE630" s="316"/>
      <c r="AO630" s="316"/>
      <c r="AY630" s="316"/>
      <c r="AZ630" s="316"/>
      <c r="BI630" s="316"/>
      <c r="BS630" s="316"/>
      <c r="CC630" s="316"/>
      <c r="CM630" s="316"/>
      <c r="CW630" s="316"/>
      <c r="DG630" s="316"/>
      <c r="DQ630" s="316"/>
      <c r="EA630" s="316"/>
      <c r="EK630" s="316"/>
      <c r="EU630" s="316"/>
      <c r="FE630" s="316"/>
      <c r="FO630" s="316"/>
      <c r="FY630" s="316"/>
      <c r="GI630" s="316"/>
      <c r="GS630" s="316"/>
      <c r="HC630" s="316"/>
      <c r="HM630" s="316"/>
      <c r="HW630" s="316"/>
    </row>
    <row r="631" s="3" customFormat="true" x14ac:dyDescent="0.25">
      <c r="A631" s="316"/>
      <c r="K631" s="316"/>
      <c r="U631" s="316"/>
      <c r="AE631" s="316"/>
      <c r="AO631" s="316"/>
      <c r="AY631" s="316"/>
      <c r="AZ631" s="316"/>
      <c r="BI631" s="316"/>
      <c r="BS631" s="316"/>
      <c r="CC631" s="316"/>
      <c r="CM631" s="316"/>
      <c r="CW631" s="316"/>
      <c r="DG631" s="316"/>
      <c r="DQ631" s="316"/>
      <c r="EA631" s="316"/>
      <c r="EK631" s="316"/>
      <c r="EU631" s="316"/>
      <c r="FE631" s="316"/>
      <c r="FO631" s="316"/>
      <c r="FY631" s="316"/>
      <c r="GI631" s="316"/>
      <c r="GS631" s="316"/>
      <c r="HC631" s="316"/>
      <c r="HM631" s="316"/>
      <c r="HW631" s="316"/>
    </row>
    <row r="632" s="3" customFormat="true" x14ac:dyDescent="0.25">
      <c r="A632" s="316"/>
      <c r="K632" s="316"/>
      <c r="U632" s="316"/>
      <c r="AE632" s="316"/>
      <c r="AO632" s="316"/>
      <c r="AY632" s="316"/>
      <c r="AZ632" s="316"/>
      <c r="BI632" s="316"/>
      <c r="BS632" s="316"/>
      <c r="CC632" s="316"/>
      <c r="CM632" s="316"/>
      <c r="CW632" s="316"/>
      <c r="DG632" s="316"/>
      <c r="DQ632" s="316"/>
      <c r="EA632" s="316"/>
      <c r="EK632" s="316"/>
      <c r="EU632" s="316"/>
      <c r="FE632" s="316"/>
      <c r="FO632" s="316"/>
      <c r="FY632" s="316"/>
      <c r="GI632" s="316"/>
      <c r="GS632" s="316"/>
      <c r="HC632" s="316"/>
      <c r="HM632" s="316"/>
      <c r="HW632" s="316"/>
    </row>
    <row r="633" s="3" customFormat="true" x14ac:dyDescent="0.25">
      <c r="A633" s="316"/>
      <c r="K633" s="316"/>
      <c r="U633" s="316"/>
      <c r="AE633" s="316"/>
      <c r="AO633" s="316"/>
      <c r="AY633" s="316"/>
      <c r="AZ633" s="316"/>
      <c r="BI633" s="316"/>
      <c r="BS633" s="316"/>
      <c r="CC633" s="316"/>
      <c r="CM633" s="316"/>
      <c r="CW633" s="316"/>
      <c r="DG633" s="316"/>
      <c r="DQ633" s="316"/>
      <c r="EA633" s="316"/>
      <c r="EK633" s="316"/>
      <c r="EU633" s="316"/>
      <c r="FE633" s="316"/>
      <c r="FO633" s="316"/>
      <c r="FY633" s="316"/>
      <c r="GI633" s="316"/>
      <c r="GS633" s="316"/>
      <c r="HC633" s="316"/>
      <c r="HM633" s="316"/>
      <c r="HW633" s="316"/>
    </row>
    <row r="634" s="3" customFormat="true" x14ac:dyDescent="0.25">
      <c r="A634" s="316"/>
      <c r="K634" s="316"/>
      <c r="U634" s="316"/>
      <c r="AE634" s="316"/>
      <c r="AO634" s="316"/>
      <c r="AY634" s="316"/>
      <c r="AZ634" s="316"/>
      <c r="BI634" s="316"/>
      <c r="BS634" s="316"/>
      <c r="CC634" s="316"/>
      <c r="CM634" s="316"/>
      <c r="CW634" s="316"/>
      <c r="DG634" s="316"/>
      <c r="DQ634" s="316"/>
      <c r="EA634" s="316"/>
      <c r="EK634" s="316"/>
      <c r="EU634" s="316"/>
      <c r="FE634" s="316"/>
      <c r="FO634" s="316"/>
      <c r="FY634" s="316"/>
      <c r="GI634" s="316"/>
      <c r="GS634" s="316"/>
      <c r="HC634" s="316"/>
      <c r="HM634" s="316"/>
      <c r="HW634" s="316"/>
    </row>
    <row r="635" s="3" customFormat="true" x14ac:dyDescent="0.25">
      <c r="A635" s="316"/>
      <c r="K635" s="316"/>
      <c r="U635" s="316"/>
      <c r="AE635" s="316"/>
      <c r="AO635" s="316"/>
      <c r="AY635" s="316"/>
      <c r="AZ635" s="316"/>
      <c r="BI635" s="316"/>
      <c r="BS635" s="316"/>
      <c r="CC635" s="316"/>
      <c r="CM635" s="316"/>
      <c r="CW635" s="316"/>
      <c r="DG635" s="316"/>
      <c r="DQ635" s="316"/>
      <c r="EA635" s="316"/>
      <c r="EK635" s="316"/>
      <c r="EU635" s="316"/>
      <c r="FE635" s="316"/>
      <c r="FO635" s="316"/>
      <c r="FY635" s="316"/>
      <c r="GI635" s="316"/>
      <c r="GS635" s="316"/>
      <c r="HC635" s="316"/>
      <c r="HM635" s="316"/>
      <c r="HW635" s="316"/>
    </row>
    <row r="636" s="3" customFormat="true" x14ac:dyDescent="0.25">
      <c r="A636" s="316"/>
      <c r="K636" s="316"/>
      <c r="U636" s="316"/>
      <c r="AE636" s="316"/>
      <c r="AO636" s="316"/>
      <c r="AY636" s="316"/>
      <c r="AZ636" s="316"/>
      <c r="BI636" s="316"/>
      <c r="BS636" s="316"/>
      <c r="CC636" s="316"/>
      <c r="CM636" s="316"/>
      <c r="CW636" s="316"/>
      <c r="DG636" s="316"/>
      <c r="DQ636" s="316"/>
      <c r="EA636" s="316"/>
      <c r="EK636" s="316"/>
      <c r="EU636" s="316"/>
      <c r="FE636" s="316"/>
      <c r="FO636" s="316"/>
      <c r="FY636" s="316"/>
      <c r="GI636" s="316"/>
      <c r="GS636" s="316"/>
      <c r="HC636" s="316"/>
      <c r="HM636" s="316"/>
      <c r="HW636" s="316"/>
    </row>
    <row r="637" s="3" customFormat="true" x14ac:dyDescent="0.25">
      <c r="A637" s="316"/>
      <c r="K637" s="316"/>
      <c r="U637" s="316"/>
      <c r="AE637" s="316"/>
      <c r="AO637" s="316"/>
      <c r="AY637" s="316"/>
      <c r="AZ637" s="316"/>
      <c r="BI637" s="316"/>
      <c r="BS637" s="316"/>
      <c r="CC637" s="316"/>
      <c r="CM637" s="316"/>
      <c r="CW637" s="316"/>
      <c r="DG637" s="316"/>
      <c r="DQ637" s="316"/>
      <c r="EA637" s="316"/>
      <c r="EK637" s="316"/>
      <c r="EU637" s="316"/>
      <c r="FE637" s="316"/>
      <c r="FO637" s="316"/>
      <c r="FY637" s="316"/>
      <c r="GI637" s="316"/>
      <c r="GS637" s="316"/>
      <c r="HC637" s="316"/>
      <c r="HM637" s="316"/>
      <c r="HW637" s="316"/>
    </row>
    <row r="638" s="3" customFormat="true" x14ac:dyDescent="0.25">
      <c r="A638" s="316"/>
      <c r="K638" s="316"/>
      <c r="U638" s="316"/>
      <c r="AE638" s="316"/>
      <c r="AO638" s="316"/>
      <c r="AY638" s="316"/>
      <c r="AZ638" s="316"/>
      <c r="BI638" s="316"/>
      <c r="BS638" s="316"/>
      <c r="CC638" s="316"/>
      <c r="CM638" s="316"/>
      <c r="CW638" s="316"/>
      <c r="DG638" s="316"/>
      <c r="DQ638" s="316"/>
      <c r="EA638" s="316"/>
      <c r="EK638" s="316"/>
      <c r="EU638" s="316"/>
      <c r="FE638" s="316"/>
      <c r="FO638" s="316"/>
      <c r="FY638" s="316"/>
      <c r="GI638" s="316"/>
      <c r="GS638" s="316"/>
      <c r="HC638" s="316"/>
      <c r="HM638" s="316"/>
      <c r="HW638" s="316"/>
    </row>
    <row r="639" s="3" customFormat="true" x14ac:dyDescent="0.25">
      <c r="A639" s="316"/>
      <c r="K639" s="316"/>
      <c r="U639" s="316"/>
      <c r="AE639" s="316"/>
      <c r="AO639" s="316"/>
      <c r="AY639" s="316"/>
      <c r="AZ639" s="316"/>
      <c r="BI639" s="316"/>
      <c r="BS639" s="316"/>
      <c r="CC639" s="316"/>
      <c r="CM639" s="316"/>
      <c r="CW639" s="316"/>
      <c r="DG639" s="316"/>
      <c r="DQ639" s="316"/>
      <c r="EA639" s="316"/>
      <c r="EK639" s="316"/>
      <c r="EU639" s="316"/>
      <c r="FE639" s="316"/>
      <c r="FO639" s="316"/>
      <c r="FY639" s="316"/>
      <c r="GI639" s="316"/>
      <c r="GS639" s="316"/>
      <c r="HC639" s="316"/>
      <c r="HM639" s="316"/>
      <c r="HW639" s="316"/>
    </row>
    <row r="640" s="3" customFormat="true" x14ac:dyDescent="0.25">
      <c r="A640" s="316"/>
      <c r="K640" s="316"/>
      <c r="U640" s="316"/>
      <c r="AE640" s="316"/>
      <c r="AO640" s="316"/>
      <c r="AY640" s="316"/>
      <c r="AZ640" s="316"/>
      <c r="BI640" s="316"/>
      <c r="BS640" s="316"/>
      <c r="CC640" s="316"/>
      <c r="CM640" s="316"/>
      <c r="CW640" s="316"/>
      <c r="DG640" s="316"/>
      <c r="DQ640" s="316"/>
      <c r="EA640" s="316"/>
      <c r="EK640" s="316"/>
      <c r="EU640" s="316"/>
      <c r="FE640" s="316"/>
      <c r="FO640" s="316"/>
      <c r="FY640" s="316"/>
      <c r="GI640" s="316"/>
      <c r="GS640" s="316"/>
      <c r="HC640" s="316"/>
      <c r="HM640" s="316"/>
      <c r="HW640" s="316"/>
    </row>
    <row r="641" s="3" customFormat="true" x14ac:dyDescent="0.25">
      <c r="A641" s="316"/>
      <c r="K641" s="316"/>
      <c r="U641" s="316"/>
      <c r="AE641" s="316"/>
      <c r="AO641" s="316"/>
      <c r="AY641" s="316"/>
      <c r="AZ641" s="316"/>
      <c r="BI641" s="316"/>
      <c r="BS641" s="316"/>
      <c r="CC641" s="316"/>
      <c r="CM641" s="316"/>
      <c r="CW641" s="316"/>
      <c r="DG641" s="316"/>
      <c r="DQ641" s="316"/>
      <c r="EA641" s="316"/>
      <c r="EK641" s="316"/>
      <c r="EU641" s="316"/>
      <c r="FE641" s="316"/>
      <c r="FO641" s="316"/>
      <c r="FY641" s="316"/>
      <c r="GI641" s="316"/>
      <c r="GS641" s="316"/>
      <c r="HC641" s="316"/>
      <c r="HM641" s="316"/>
      <c r="HW641" s="316"/>
    </row>
  </sheetData>
  <mergeCells count="7">
    <mergeCell ref="AZ28:BF28"/>
    <mergeCell ref="C1:H2"/>
    <mergeCell ref="M1:R2"/>
    <mergeCell ref="C3:H3"/>
    <mergeCell ref="M3:R3"/>
    <mergeCell ref="B28:H28"/>
    <mergeCell ref="L28:R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2018-06-12T05:54:23Z</dcterms:modified>
</cp:coreProperties>
</file>