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<sst xmlns="http://schemas.openxmlformats.org/spreadsheetml/2006/main" count="855" uniqueCount="216">
  <si>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</si>
  <si>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</si>
  <si>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</si>
  <si>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</si>
  <si>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</si>
  <si>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</si>
  <si>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</si>
  <si>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</si>
  <si>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</si>
  <si>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</si>
  <si>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</si>
  <si>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</si>
  <si>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</si>
  <si>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</si>
  <si>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</si>
  <si>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</si>
  <si>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</si>
  <si>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</si>
  <si>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</si>
  <si>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</si>
  <si>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</si>
  <si>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</si>
  <si>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</si>
  <si>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</si>
  <si>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</si>
  <si>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</si>
  <si>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</si>
  <si>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</si>
  <si>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</si>
  <si>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</si>
  <si>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</si>
  <si>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</si>
  <si>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</si>
  <si>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</si>
  <si>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</si>
  <si>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</si>
  <si>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</si>
  <si>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</si>
  <si>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</si>
  <si>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</si>
  <si>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</si>
  <si>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</si>
  <si>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</si>
  <si>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</si>
  <si>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</si>
  <si>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</si>
  <si>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</si>
  <si>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</si>
  <si>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</si>
  <si>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</si>
  <si>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</si>
  <si>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</si>
  <si>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</si>
  <si>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</si>
  <si>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</si>
  <si>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</si>
  <si>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</si>
  <si>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</si>
  <si>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</si>
  <si>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</si>
  <si>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</si>
  <si>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</si>
  <si>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</si>
  <si>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</si>
  <si>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</si>
  <si>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</si>
  <si>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</si>
  <si>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</si>
  <si>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</si>
  <si>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</si>
  <si>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</si>
  <si>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</si>
  <si>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</si>
  <si>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</si>
  <si>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</si>
  <si>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</si>
  <si>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</si>
  <si>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</si>
  <si>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</si>
  <si>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</si>
  <si>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</si>
  <si>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</si>
  <si>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</si>
  <si>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</si>
  <si>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</si>
  <si>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</si>
  <si>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</si>
  <si>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</si>
  <si>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</si>
  <si>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</si>
  <si>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</si>
  <si>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</si>
  <si>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</si>
  <si>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</si>
  <si>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</si>
  <si>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</si>
  <si>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</si>
  <si>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</si>
  <si>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</si>
  <si>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</si>
  <si>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</si>
  <si>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</si>
  <si>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</si>
  <si>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</si>
  <si>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</si>
  <si>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</si>
  <si>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</si>
  <si>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</si>
  <si>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</si>
  <si>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</si>
  <si>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</si>
  <si>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</si>
  <si>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</si>
  <si>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</si>
  <si>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</si>
  <si>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</si>
  <si>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</si>
  <si>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</si>
  <si>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</si>
  <si>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</si>
  <si>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</si>
  <si>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</si>
  <si>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</si>
  <si>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</si>
  <si>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</si>
  <si>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</si>
  <si>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</si>
  <si>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</si>
  <si>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</si>
  <si>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</si>
  <si>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</si>
  <si>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</si>
  <si>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</si>
  <si>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</si>
  <si>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</si>
  <si>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</si>
  <si>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</si>
  <si>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</si>
  <si>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</si>
  <si>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</si>
  <si>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</si>
  <si>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</si>
  <si>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</si>
  <si>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</si>
  <si>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</si>
  <si>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</si>
  <si>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</si>
  <si>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</si>
  <si>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</si>
  <si>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</si>
  <si>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</si>
  <si>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</si>
  <si>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</si>
  <si>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</si>
  <si>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</si>
  <si>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</si>
  <si>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</si>
  <si>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</si>
  <si>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</si>
  <si>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</si>
  <si>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</si>
  <si>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</si>
  <si>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</si>
  <si>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</si>
  <si>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</si>
  <si>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</si>
  <si>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</si>
  <si>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</si>
  <si>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</si>
  <si>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</si>
  <si>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</si>
  <si>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</si>
  <si>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</si>
  <si>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</si>
  <si>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</si>
  <si>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</si>
  <si>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</si>
  <si>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</si>
  <si>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</si>
  <si>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</si>
  <si>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</si>
  <si>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</si>
  <si>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</si>
  <si>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</si>
  <si>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</si>
  <si>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</si>
  <si>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</si>
  <si>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</si>
  <si>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</si>
  <si>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</si>
  <si>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</si>
  <si>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</si>
  <si>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</si>
  <si>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</si>
  <si>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</si>
  <si>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</si>
  <si>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</si>
  <si>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</si>
  <si>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</si>
  <si>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</si>
  <si>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</si>
  <si>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</si>
  <si>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</si>
  <si>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</si>
  <si>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</si>
  <si>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Saint Vincent and the Grenadines</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</si>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</sst>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5152"/>
        <c:axId val="84714240"/>
      </c:barChart>
      <c:catAx>
        <c:axId val="84465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240"/>
        <c:crosses val="autoZero"/>
        <c:auto val="1"/>
        <c:lblAlgn val="ctr"/>
        <c:lblOffset val="100"/>
        <c:noMultiLvlLbl val="0"/>
      </c:catAx>
      <c:valAx>
        <c:axId val="847142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51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AF7-4F89-9CD7-68EEA932B9E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F7-4F89-9CD7-68EEA932B9E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5153664"/>
        <c:axId val="389059712"/>
      </c:scatterChart>
      <c:valAx>
        <c:axId val="3851536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5"/>
      </c:valAx>
      <c:valAx>
        <c:axId val="38905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6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49312"/>
        <c:axId val="75150848"/>
      </c:scatterChart>
      <c:valAx>
        <c:axId val="75149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848"/>
        <c:crosses val="autoZero"/>
        <c:crossBetween val="midCat"/>
        <c:majorUnit val="5"/>
      </c:valAx>
      <c:valAx>
        <c:axId val="75150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9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72192"/>
        <c:axId val="84473728"/>
      </c:scatterChart>
      <c:valAx>
        <c:axId val="84472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9856"/>
        <c:axId val="84731392"/>
      </c:scatterChart>
      <c:valAx>
        <c:axId val="84729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1392"/>
        <c:crosses val="autoZero"/>
        <c:crossBetween val="midCat"/>
        <c:majorUnit val="5"/>
      </c:valAx>
      <c:valAx>
        <c:axId val="847313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98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48640"/>
        <c:axId val="84850176"/>
      </c:scatterChart>
      <c:valAx>
        <c:axId val="84848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0176"/>
        <c:crosses val="autoZero"/>
        <c:crossBetween val="midCat"/>
        <c:majorUnit val="5"/>
      </c:valAx>
      <c:valAx>
        <c:axId val="848501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6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24864"/>
        <c:axId val="85526400"/>
      </c:scatterChart>
      <c:valAx>
        <c:axId val="85524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6400"/>
        <c:crosses val="autoZero"/>
        <c:crossBetween val="midCat"/>
        <c:majorUnit val="5"/>
      </c:valAx>
      <c:valAx>
        <c:axId val="855264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48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4048"/>
        <c:axId val="85644032"/>
      </c:scatterChart>
      <c:valAx>
        <c:axId val="85634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4032"/>
        <c:crosses val="autoZero"/>
        <c:crossBetween val="midCat"/>
        <c:majorUnit val="5"/>
      </c:valAx>
      <c:valAx>
        <c:axId val="856440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40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2544"/>
        <c:axId val="85854080"/>
      </c:scatterChart>
      <c:valAx>
        <c:axId val="85852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4080"/>
        <c:crosses val="autoZero"/>
        <c:crossBetween val="midCat"/>
        <c:majorUnit val="5"/>
      </c:valAx>
      <c:valAx>
        <c:axId val="8585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25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1808"/>
        <c:axId val="86473344"/>
      </c:scatterChart>
      <c:valAx>
        <c:axId val="86471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3344"/>
        <c:crosses val="autoZero"/>
        <c:crossBetween val="midCat"/>
        <c:majorUnit val="5"/>
      </c:valAx>
      <c:valAx>
        <c:axId val="86473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04576"/>
        <c:axId val="86506112"/>
      </c:scatterChart>
      <c:valAx>
        <c:axId val="86504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6112"/>
        <c:crosses val="autoZero"/>
        <c:crossBetween val="midCat"/>
        <c:majorUnit val="5"/>
      </c:valAx>
      <c:valAx>
        <c:axId val="86506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45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2496"/>
        <c:axId val="85564416"/>
      </c:barChart>
      <c:catAx>
        <c:axId val="8556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416"/>
        <c:crosses val="autoZero"/>
        <c:auto val="1"/>
        <c:lblAlgn val="ctr"/>
        <c:lblOffset val="100"/>
        <c:noMultiLvlLbl val="0"/>
      </c:catAx>
      <c:valAx>
        <c:axId val="855644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249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71264"/>
        <c:axId val="89341952"/>
      </c:scatterChart>
      <c:valAx>
        <c:axId val="86571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952"/>
        <c:crosses val="autoZero"/>
        <c:crossBetween val="midCat"/>
        <c:majorUnit val="5"/>
      </c:valAx>
      <c:valAx>
        <c:axId val="89341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12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30752"/>
        <c:axId val="89961216"/>
      </c:scatterChart>
      <c:valAx>
        <c:axId val="89930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1216"/>
        <c:crosses val="autoZero"/>
        <c:crossBetween val="midCat"/>
        <c:majorUnit val="5"/>
      </c:valAx>
      <c:valAx>
        <c:axId val="89961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30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79424"/>
        <c:axId val="85897600"/>
      </c:barChart>
      <c:catAx>
        <c:axId val="858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600"/>
        <c:crosses val="autoZero"/>
        <c:auto val="1"/>
        <c:lblAlgn val="ctr"/>
        <c:lblOffset val="100"/>
        <c:noMultiLvlLbl val="0"/>
      </c:catAx>
      <c:valAx>
        <c:axId val="858976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7942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04128"/>
        <c:axId val="90710016"/>
      </c:scatterChart>
      <c:valAx>
        <c:axId val="907041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0016"/>
        <c:crosses val="autoZero"/>
        <c:crossBetween val="midCat"/>
        <c:majorUnit val="5"/>
      </c:valAx>
      <c:valAx>
        <c:axId val="90710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0412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99037568"/>
        <c:axId val="99071872"/>
      </c:scatterChart>
      <c:valAx>
        <c:axId val="99037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1872"/>
        <c:crosses val="autoZero"/>
        <c:crossBetween val="midCat"/>
        <c:majorUnit val="5"/>
      </c:valAx>
      <c:valAx>
        <c:axId val="99071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75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1951232"/>
        <c:axId val="132151168"/>
      </c:scatterChart>
      <c:valAx>
        <c:axId val="131951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1168"/>
        <c:crosses val="autoZero"/>
        <c:crossBetween val="midCat"/>
        <c:majorUnit val="5"/>
      </c:valAx>
      <c:valAx>
        <c:axId val="13215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1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5824"/>
        <c:axId val="161055872"/>
      </c:scatterChart>
      <c:valAx>
        <c:axId val="1576458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872"/>
        <c:crosses val="autoZero"/>
        <c:crossBetween val="midCat"/>
        <c:majorUnit val="5"/>
      </c:valAx>
      <c:valAx>
        <c:axId val="161055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82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196407296"/>
        <c:axId val="196408832"/>
      </c:scatterChart>
      <c:valAx>
        <c:axId val="196407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832"/>
        <c:crosses val="autoZero"/>
        <c:crossBetween val="midCat"/>
        <c:majorUnit val="5"/>
      </c:valAx>
      <c:valAx>
        <c:axId val="196408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72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03984640"/>
        <c:axId val="303986176"/>
      </c:scatterChart>
      <c:valAx>
        <c:axId val="303984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6176"/>
        <c:crosses val="autoZero"/>
        <c:crossBetween val="midCat"/>
        <c:majorUnit val="5"/>
      </c:valAx>
      <c:valAx>
        <c:axId val="303986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46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Saint Vincent and the Grenadines</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Saint Vincent and the Grenadines</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Saint Vincent and the Grenadines</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32564</v>
      </c>
      <c r="D5" s="438">
        <v>45.186000823974609</v>
      </c>
      <c r="E5" s="439">
        <v>4565</v>
      </c>
      <c r="F5" s="440">
        <v>16268</v>
      </c>
      <c r="G5" s="441">
        <v>11731</v>
      </c>
    </row>
    <row r="6" x14ac:dyDescent="0.2">
      <c r="B6" s="421">
        <v>2001</v>
      </c>
      <c r="C6" s="442">
        <v>32089</v>
      </c>
      <c r="D6" s="443">
        <v>45.548000335693359</v>
      </c>
      <c r="E6" s="444">
        <v>4478</v>
      </c>
      <c r="F6" s="445">
        <v>16080</v>
      </c>
      <c r="G6" s="446">
        <v>11531</v>
      </c>
    </row>
    <row r="7" x14ac:dyDescent="0.2">
      <c r="B7" s="422">
        <v>2002</v>
      </c>
      <c r="C7" s="447">
        <v>31531</v>
      </c>
      <c r="D7" s="448">
        <v>45.909999847412109</v>
      </c>
      <c r="E7" s="449">
        <v>4374</v>
      </c>
      <c r="F7" s="450">
        <v>15838</v>
      </c>
      <c r="G7" s="451">
        <v>11319</v>
      </c>
    </row>
    <row r="8" x14ac:dyDescent="0.2">
      <c r="B8" s="423">
        <v>2003</v>
      </c>
      <c r="C8" s="452">
        <v>31026</v>
      </c>
      <c r="D8" s="453">
        <v>46.271999359130859</v>
      </c>
      <c r="E8" s="454">
        <v>4272</v>
      </c>
      <c r="F8" s="455">
        <v>15601</v>
      </c>
      <c r="G8" s="456">
        <v>11153</v>
      </c>
    </row>
    <row r="9" x14ac:dyDescent="0.2">
      <c r="B9" s="424">
        <v>2004</v>
      </c>
      <c r="C9" s="457">
        <v>30563</v>
      </c>
      <c r="D9" s="458">
        <v>46.632999420166016</v>
      </c>
      <c r="E9" s="459">
        <v>4171</v>
      </c>
      <c r="F9" s="460">
        <v>15365</v>
      </c>
      <c r="G9" s="461">
        <v>11027</v>
      </c>
    </row>
    <row r="10" x14ac:dyDescent="0.2">
      <c r="B10" s="425">
        <v>2005</v>
      </c>
      <c r="C10" s="462">
        <v>30114</v>
      </c>
      <c r="D10" s="463">
        <v>46.993000030517578</v>
      </c>
      <c r="E10" s="464">
        <v>4069</v>
      </c>
      <c r="F10" s="465">
        <v>15113</v>
      </c>
      <c r="G10" s="466">
        <v>10932</v>
      </c>
    </row>
    <row r="11" x14ac:dyDescent="0.2">
      <c r="B11" s="426">
        <v>2006</v>
      </c>
      <c r="C11" s="467">
        <v>29663</v>
      </c>
      <c r="D11" s="468">
        <v>47.353000640869141</v>
      </c>
      <c r="E11" s="469">
        <v>3976</v>
      </c>
      <c r="F11" s="470">
        <v>14834</v>
      </c>
      <c r="G11" s="471">
        <v>10853</v>
      </c>
    </row>
    <row r="12" x14ac:dyDescent="0.2">
      <c r="B12" s="427">
        <v>2007</v>
      </c>
      <c r="C12" s="472">
        <v>29299</v>
      </c>
      <c r="D12" s="473">
        <v>47.713001251220703</v>
      </c>
      <c r="E12" s="474">
        <v>3874</v>
      </c>
      <c r="F12" s="475">
        <v>14619</v>
      </c>
      <c r="G12" s="476">
        <v>10806</v>
      </c>
    </row>
    <row r="13" x14ac:dyDescent="0.2">
      <c r="B13" s="428">
        <v>2008</v>
      </c>
      <c r="C13" s="477">
        <v>28887</v>
      </c>
      <c r="D13" s="478">
        <v>48.070999145507813</v>
      </c>
      <c r="E13" s="479">
        <v>3771</v>
      </c>
      <c r="F13" s="480">
        <v>14364</v>
      </c>
      <c r="G13" s="481">
        <v>10752</v>
      </c>
    </row>
    <row r="14" x14ac:dyDescent="0.2">
      <c r="B14" s="429">
        <v>2009</v>
      </c>
      <c r="C14" s="482">
        <v>28438</v>
      </c>
      <c r="D14" s="483">
        <v>48.428001403808594</v>
      </c>
      <c r="E14" s="484">
        <v>3679</v>
      </c>
      <c r="F14" s="485">
        <v>14068</v>
      </c>
      <c r="G14" s="486">
        <v>10691</v>
      </c>
    </row>
    <row r="15" x14ac:dyDescent="0.2">
      <c r="B15" s="430">
        <v>2010</v>
      </c>
      <c r="C15" s="487">
        <v>28017</v>
      </c>
      <c r="D15" s="488">
        <v>48.784999847412109</v>
      </c>
      <c r="E15" s="489">
        <v>3648</v>
      </c>
      <c r="F15" s="490">
        <v>13743</v>
      </c>
      <c r="G15" s="491">
        <v>10626</v>
      </c>
    </row>
    <row r="16" x14ac:dyDescent="0.2">
      <c r="B16" s="431">
        <v>2011</v>
      </c>
      <c r="C16" s="492">
        <v>27577</v>
      </c>
      <c r="D16" s="493">
        <v>49.139999389648438</v>
      </c>
      <c r="E16" s="494">
        <v>3613</v>
      </c>
      <c r="F16" s="495">
        <v>13412</v>
      </c>
      <c r="G16" s="496">
        <v>10552</v>
      </c>
    </row>
    <row r="17" x14ac:dyDescent="0.2">
      <c r="B17" s="432">
        <v>2012</v>
      </c>
      <c r="C17" s="497">
        <v>27066</v>
      </c>
      <c r="D17" s="498">
        <v>49.494998931884766</v>
      </c>
      <c r="E17" s="499">
        <v>3636</v>
      </c>
      <c r="F17" s="500">
        <v>13112</v>
      </c>
      <c r="G17" s="501">
        <v>10318</v>
      </c>
    </row>
    <row r="18" x14ac:dyDescent="0.2">
      <c r="B18" s="433">
        <v>2013</v>
      </c>
      <c r="C18" s="502">
        <v>26683</v>
      </c>
      <c r="D18" s="503">
        <v>49.847999572753906</v>
      </c>
      <c r="E18" s="504">
        <v>3668</v>
      </c>
      <c r="F18" s="505">
        <v>12921</v>
      </c>
      <c r="G18" s="506">
        <v>10094</v>
      </c>
    </row>
    <row r="19" x14ac:dyDescent="0.2">
      <c r="B19" s="434">
        <v>2014</v>
      </c>
      <c r="C19" s="507">
        <v>26385</v>
      </c>
      <c r="D19" s="508">
        <v>50.200000762939453</v>
      </c>
      <c r="E19" s="509">
        <v>3684</v>
      </c>
      <c r="F19" s="510">
        <v>12822</v>
      </c>
      <c r="G19" s="511">
        <v>9879</v>
      </c>
    </row>
    <row r="20" x14ac:dyDescent="0.2">
      <c r="B20" s="435">
        <v>2015</v>
      </c>
      <c r="C20" s="512">
        <v>26034</v>
      </c>
      <c r="D20" s="513">
        <v>50.549999237060547</v>
      </c>
      <c r="E20" s="514">
        <v>3586</v>
      </c>
      <c r="F20" s="515">
        <v>12782</v>
      </c>
      <c r="G20" s="516">
        <v>9666</v>
      </c>
    </row>
    <row r="21" x14ac:dyDescent="0.2">
      <c r="B21" s="436">
        <v>2016</v>
      </c>
      <c r="C21" s="517">
        <v>25739</v>
      </c>
      <c r="D21" s="518">
        <v>50.898998260498047</v>
      </c>
      <c r="E21" s="519">
        <v>3524</v>
      </c>
      <c r="F21" s="520">
        <v>12753</v>
      </c>
      <c r="G21" s="521">
        <v>9462</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Saint Vincent and the Grenadines</v>
      </c>
      <c r="C27" s="528" t="s">
        <v>13</v>
      </c>
      <c r="D27" s="528"/>
      <c r="E27" s="528"/>
      <c r="F27" s="528"/>
      <c r="G27" s="528"/>
      <c r="H27" s="528"/>
      <c r="I27" s="529" t="str">
        <f>B27</f>
        <v>Saint Vincent and the Grenadines</v>
      </c>
      <c r="J27" s="523" t="s">
        <v>14</v>
      </c>
      <c r="K27" s="523"/>
      <c r="L27" s="523"/>
      <c r="M27" s="523"/>
      <c r="N27" s="523"/>
      <c r="O27" s="523"/>
      <c r="P27" s="531" t="str">
        <f>I27</f>
        <v>Saint Vincent and the Grenadines</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Saint Vincent and the Grenadines</v>
      </c>
      <c r="B4" s="223">
        <f>IF(ISBLANK(Regressions!B14), " ", Regressions!B14)</f>
        <v>2000</v>
      </c>
      <c r="C4" s="386" t="str">
        <f>IF(ISBLANK(Regressions!C14), " ", Regressions!C14)</f>
        <v>National</v>
      </c>
      <c r="D4" s="230">
        <f>IF(ISBLANK(Regressions!D14), " ", Regressions!D14)</f>
        <v>32564</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Saint Vincent and the Grenadines</v>
      </c>
      <c r="B5" s="223">
        <f>IF(ISBLANK(Regressions!B15), " ", Regressions!B15)</f>
        <v>2001</v>
      </c>
      <c r="C5" s="226" t="str">
        <f>IF(ISBLANK(Regressions!C15), " ", Regressions!C15)</f>
        <v>National</v>
      </c>
      <c r="D5" s="230">
        <f>IF(ISBLANK(Regressions!D15), " ", Regressions!D15)</f>
        <v>32089</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Saint Vincent and the Grenadines</v>
      </c>
      <c r="B6" s="223">
        <f>IF(ISBLANK(Regressions!B16), " ", Regressions!B16)</f>
        <v>2002</v>
      </c>
      <c r="C6" s="226" t="str">
        <f>IF(ISBLANK(Regressions!C16), " ", Regressions!C16)</f>
        <v>National</v>
      </c>
      <c r="D6" s="230">
        <f>IF(ISBLANK(Regressions!D16), " ", Regressions!D16)</f>
        <v>31531</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Saint Vincent and the Grenadines</v>
      </c>
      <c r="B7" s="223">
        <f>IF(ISBLANK(Regressions!B17), " ", Regressions!B17)</f>
        <v>2003</v>
      </c>
      <c r="C7" s="226" t="str">
        <f>IF(ISBLANK(Regressions!C17), " ", Regressions!C17)</f>
        <v>National</v>
      </c>
      <c r="D7" s="230">
        <f>IF(ISBLANK(Regressions!D17), " ", Regressions!D17)</f>
        <v>31026</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Saint Vincent and the Grenadines</v>
      </c>
      <c r="B8" s="223">
        <f>IF(ISBLANK(Regressions!B18), " ", Regressions!B18)</f>
        <v>2004</v>
      </c>
      <c r="C8" s="226" t="str">
        <f>IF(ISBLANK(Regressions!C18), " ", Regressions!C18)</f>
        <v>National</v>
      </c>
      <c r="D8" s="230">
        <f>IF(ISBLANK(Regressions!D18), " ", Regressions!D18)</f>
        <v>30563</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Saint Vincent and the Grenadines</v>
      </c>
      <c r="B9" s="223">
        <f>IF(ISBLANK(Regressions!B19), " ", Regressions!B19)</f>
        <v>2005</v>
      </c>
      <c r="C9" s="226" t="str">
        <f>IF(ISBLANK(Regressions!C19), " ", Regressions!C19)</f>
        <v>National</v>
      </c>
      <c r="D9" s="230">
        <f>IF(ISBLANK(Regressions!D19), " ", Regressions!D19)</f>
        <v>30114</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Saint Vincent and the Grenadines</v>
      </c>
      <c r="B10" s="223">
        <f>IF(ISBLANK(Regressions!B20), " ", Regressions!B20)</f>
        <v>2006</v>
      </c>
      <c r="C10" s="226" t="str">
        <f>IF(ISBLANK(Regressions!C20), " ", Regressions!C20)</f>
        <v>National</v>
      </c>
      <c r="D10" s="230">
        <f>IF(ISBLANK(Regressions!D20), " ", Regressions!D20)</f>
        <v>29663</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Saint Vincent and the Grenadines</v>
      </c>
      <c r="B11" s="223">
        <f>IF(ISBLANK(Regressions!B21), " ", Regressions!B21)</f>
        <v>2007</v>
      </c>
      <c r="C11" s="226" t="str">
        <f>IF(ISBLANK(Regressions!C21), " ", Regressions!C21)</f>
        <v>National</v>
      </c>
      <c r="D11" s="230">
        <f>IF(ISBLANK(Regressions!D21), " ", Regressions!D21)</f>
        <v>29299</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Saint Vincent and the Grenadines</v>
      </c>
      <c r="B12" s="223">
        <f>IF(ISBLANK(Regressions!B22), " ", Regressions!B22)</f>
        <v>2008</v>
      </c>
      <c r="C12" s="226" t="str">
        <f>IF(ISBLANK(Regressions!C22), " ", Regressions!C22)</f>
        <v>National</v>
      </c>
      <c r="D12" s="230">
        <f>IF(ISBLANK(Regressions!D22), " ", Regressions!D22)</f>
        <v>28887</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Saint Vincent and the Grenadines</v>
      </c>
      <c r="B13" s="223">
        <f>IF(ISBLANK(Regressions!B23), " ", Regressions!B23)</f>
        <v>2009</v>
      </c>
      <c r="C13" s="226" t="str">
        <f>IF(ISBLANK(Regressions!C23), " ", Regressions!C23)</f>
        <v>National</v>
      </c>
      <c r="D13" s="230">
        <f>IF(ISBLANK(Regressions!D23), " ", Regressions!D23)</f>
        <v>28438</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Saint Vincent and the Grenadines</v>
      </c>
      <c r="B14" s="223">
        <f>IF(ISBLANK(Regressions!B24), " ", Regressions!B24)</f>
        <v>2010</v>
      </c>
      <c r="C14" s="226" t="str">
        <f>IF(ISBLANK(Regressions!C24), " ", Regressions!C24)</f>
        <v>National</v>
      </c>
      <c r="D14" s="230">
        <f>IF(ISBLANK(Regressions!D24), " ", Regressions!D24)</f>
        <v>28017</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Saint Vincent and the Grenadines</v>
      </c>
      <c r="B15" s="223">
        <f>IF(ISBLANK(Regressions!B25), " ", Regressions!B25)</f>
        <v>2011</v>
      </c>
      <c r="C15" s="226" t="str">
        <f>IF(ISBLANK(Regressions!C25), " ", Regressions!C25)</f>
        <v>National</v>
      </c>
      <c r="D15" s="230">
        <f>IF(ISBLANK(Regressions!D25), " ", Regressions!D25)</f>
        <v>27577</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Saint Vincent and the Grenadines</v>
      </c>
      <c r="B16" s="223">
        <f>IF(ISBLANK(Regressions!B26), " ", Regressions!B26)</f>
        <v>2012</v>
      </c>
      <c r="C16" s="226" t="str">
        <f>IF(ISBLANK(Regressions!C26), " ", Regressions!C26)</f>
        <v>National</v>
      </c>
      <c r="D16" s="230">
        <f>IF(ISBLANK(Regressions!D26), " ", Regressions!D26)</f>
        <v>27066</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Saint Vincent and the Grenadines</v>
      </c>
      <c r="B17" s="223">
        <f>IF(ISBLANK(Regressions!B27), " ", Regressions!B27)</f>
        <v>2013</v>
      </c>
      <c r="C17" s="226" t="str">
        <f>IF(ISBLANK(Regressions!C27), " ", Regressions!C27)</f>
        <v>National</v>
      </c>
      <c r="D17" s="230">
        <f>IF(ISBLANK(Regressions!D27), " ", Regressions!D27)</f>
        <v>26683</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Saint Vincent and the Grenadines</v>
      </c>
      <c r="B18" s="223">
        <f>IF(ISBLANK(Regressions!B28), " ", Regressions!B28)</f>
        <v>2014</v>
      </c>
      <c r="C18" s="226" t="str">
        <f>IF(ISBLANK(Regressions!C28), " ", Regressions!C28)</f>
        <v>National</v>
      </c>
      <c r="D18" s="230">
        <f>IF(ISBLANK(Regressions!D28), " ", Regressions!D28)</f>
        <v>26385</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Saint Vincent and the Grenadines</v>
      </c>
      <c r="B19" s="223">
        <f>IF(ISBLANK(Regressions!B29), " ", Regressions!B29)</f>
        <v>2015</v>
      </c>
      <c r="C19" s="226" t="str">
        <f>IF(ISBLANK(Regressions!C29), " ", Regressions!C29)</f>
        <v>National</v>
      </c>
      <c r="D19" s="230">
        <f>IF(ISBLANK(Regressions!D29), " ", Regressions!D29)</f>
        <v>26034</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Saint Vincent and the Grenadines</v>
      </c>
      <c r="B20" s="232">
        <f>IF(ISBLANK(Regressions!B30), " ", Regressions!B30)</f>
        <v>2016</v>
      </c>
      <c r="C20" s="233" t="str">
        <f>IF(ISBLANK(Regressions!C30), " ", Regressions!C30)</f>
        <v>National</v>
      </c>
      <c r="D20" s="234">
        <f>IF(ISBLANK(Regressions!D30), " ", Regressions!D30)</f>
        <v>25739</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Saint Vincent and the Grenadines</v>
      </c>
      <c r="B21" s="223">
        <f>IF(ISBLANK(Regressions!B31), " ", Regressions!B31)</f>
        <v>2000</v>
      </c>
      <c r="C21" s="226" t="str">
        <f>IF(ISBLANK(Regressions!C31), " ", Regressions!C31)</f>
        <v>Urban</v>
      </c>
      <c r="D21" s="230">
        <f>IF(ISBLANK(Regressions!D31), " ", Regressions!D31)</f>
        <v>14714.000369567872</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Saint Vincent and the Grenadines</v>
      </c>
      <c r="B22" s="223">
        <f>IF(ISBLANK(Regressions!B32), " ", Regressions!B32)</f>
        <v>2001</v>
      </c>
      <c r="C22" s="226" t="str">
        <f>IF(ISBLANK(Regressions!C32), " ", Regressions!C32)</f>
        <v>Urban</v>
      </c>
      <c r="D22" s="230">
        <f>IF(ISBLANK(Regressions!D32), " ", Regressions!D32)</f>
        <v>14615.999427871704</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Saint Vincent and the Grenadines</v>
      </c>
      <c r="B23" s="223">
        <f>IF(ISBLANK(Regressions!B33), " ", Regressions!B33)</f>
        <v>2002</v>
      </c>
      <c r="C23" s="226" t="str">
        <f>IF(ISBLANK(Regressions!C33), " ", Regressions!C33)</f>
        <v>Urban</v>
      </c>
      <c r="D23" s="230">
        <f>IF(ISBLANK(Regressions!D33), " ", Regressions!D33)</f>
        <v>14475.999927482604</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Saint Vincent and the Grenadines</v>
      </c>
      <c r="B24" s="223">
        <f>IF(ISBLANK(Regressions!B34), " ", Regressions!B34)</f>
        <v>2003</v>
      </c>
      <c r="C24" s="226" t="str">
        <f>IF(ISBLANK(Regressions!C34), " ", Regressions!C34)</f>
        <v>Urban</v>
      </c>
      <c r="D24" s="230">
        <f>IF(ISBLANK(Regressions!D34), " ", Regressions!D34)</f>
        <v>14356.000190963745</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Saint Vincent and the Grenadines</v>
      </c>
      <c r="B25" s="223">
        <f>IF(ISBLANK(Regressions!B35), " ", Regressions!B35)</f>
        <v>2004</v>
      </c>
      <c r="C25" s="226" t="str">
        <f>IF(ISBLANK(Regressions!C35), " ", Regressions!C35)</f>
        <v>Urban</v>
      </c>
      <c r="D25" s="230">
        <f>IF(ISBLANK(Regressions!D35), " ", Regressions!D35)</f>
        <v>14252.000576133727</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Saint Vincent and the Grenadines</v>
      </c>
      <c r="B26" s="223">
        <f>IF(ISBLANK(Regressions!B36), " ", Regressions!B36)</f>
        <v>2005</v>
      </c>
      <c r="C26" s="226" t="str">
        <f>IF(ISBLANK(Regressions!C36), " ", Regressions!C36)</f>
        <v>Urban</v>
      </c>
      <c r="D26" s="230">
        <f>IF(ISBLANK(Regressions!D36), " ", Regressions!D36)</f>
        <v>14150.999889678955</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Saint Vincent and the Grenadines</v>
      </c>
      <c r="B27" s="223">
        <f>IF(ISBLANK(Regressions!B37), " ", Regressions!B37)</f>
        <v>2006</v>
      </c>
      <c r="C27" s="226" t="str">
        <f>IF(ISBLANK(Regressions!C37), " ", Regressions!C37)</f>
        <v>Urban</v>
      </c>
      <c r="D27" s="230">
        <f>IF(ISBLANK(Regressions!D37), " ", Regressions!D37)</f>
        <v>14046.000350418091</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Saint Vincent and the Grenadines</v>
      </c>
      <c r="B28" s="223">
        <f>IF(ISBLANK(Regressions!B38), " ", Regressions!B38)</f>
        <v>2007</v>
      </c>
      <c r="C28" s="226" t="str">
        <f>IF(ISBLANK(Regressions!C38), " ", Regressions!C38)</f>
        <v>Urban</v>
      </c>
      <c r="D28" s="230">
        <f>IF(ISBLANK(Regressions!D38), " ", Regressions!D38)</f>
        <v>13978.999699020385</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Saint Vincent and the Grenadines</v>
      </c>
      <c r="B29" s="223">
        <f>IF(ISBLANK(Regressions!B39), " ", Regressions!B39)</f>
        <v>2008</v>
      </c>
      <c r="C29" s="226" t="str">
        <f>IF(ISBLANK(Regressions!C39), " ", Regressions!C39)</f>
        <v>Urban</v>
      </c>
      <c r="D29" s="230">
        <f>IF(ISBLANK(Regressions!D39), " ", Regressions!D39)</f>
        <v>13885.999545021057</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Saint Vincent and the Grenadines</v>
      </c>
      <c r="B30" s="223">
        <f>IF(ISBLANK(Regressions!B40), " ", Regressions!B40)</f>
        <v>2009</v>
      </c>
      <c r="C30" s="226" t="str">
        <f>IF(ISBLANK(Regressions!C40), " ", Regressions!C40)</f>
        <v>Urban</v>
      </c>
      <c r="D30" s="230">
        <f>IF(ISBLANK(Regressions!D40), " ", Regressions!D40)</f>
        <v>13771.999516983031</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Saint Vincent and the Grenadines</v>
      </c>
      <c r="B31" s="223">
        <f>IF(ISBLANK(Regressions!B41), " ", Regressions!B41)</f>
        <v>2010</v>
      </c>
      <c r="C31" s="226" t="str">
        <f>IF(ISBLANK(Regressions!C41), " ", Regressions!C41)</f>
        <v>Urban</v>
      </c>
      <c r="D31" s="230">
        <f>IF(ISBLANK(Regressions!D41), " ", Regressions!D41)</f>
        <v>13668.000424804688</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Saint Vincent and the Grenadines</v>
      </c>
      <c r="B32" s="223">
        <f>IF(ISBLANK(Regressions!B42), " ", Regressions!B42)</f>
        <v>2011</v>
      </c>
      <c r="C32" s="226" t="str">
        <f>IF(ISBLANK(Regressions!C42), " ", Regressions!C42)</f>
        <v>Urban</v>
      </c>
      <c r="D32" s="230">
        <f>IF(ISBLANK(Regressions!D42), " ", Regressions!D42)</f>
        <v>13550.999946403505</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Saint Vincent and the Grenadines</v>
      </c>
      <c r="B33" s="223">
        <f>IF(ISBLANK(Regressions!B43), " ", Regressions!B43)</f>
        <v>2012</v>
      </c>
      <c r="C33" s="226" t="str">
        <f>IF(ISBLANK(Regressions!C43), " ", Regressions!C43)</f>
        <v>Urban</v>
      </c>
      <c r="D33" s="230">
        <f>IF(ISBLANK(Regressions!D43), " ", Regressions!D43)</f>
        <v>13396.000470199586</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Saint Vincent and the Grenadines</v>
      </c>
      <c r="B34" s="223">
        <f>IF(ISBLANK(Regressions!B44), " ", Regressions!B44)</f>
        <v>2013</v>
      </c>
      <c r="C34" s="226" t="str">
        <f>IF(ISBLANK(Regressions!C44), " ", Regressions!C44)</f>
        <v>Urban</v>
      </c>
      <c r="D34" s="230">
        <f>IF(ISBLANK(Regressions!D44), " ", Regressions!D44)</f>
        <v>13300.999744911194</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Saint Vincent and the Grenadines</v>
      </c>
      <c r="B35" s="223">
        <f>IF(ISBLANK(Regressions!B45), " ", Regressions!B45)</f>
        <v>2014</v>
      </c>
      <c r="C35" s="226" t="str">
        <f>IF(ISBLANK(Regressions!C45), " ", Regressions!C45)</f>
        <v>Urban</v>
      </c>
      <c r="D35" s="230">
        <f>IF(ISBLANK(Regressions!D45), " ", Regressions!D45)</f>
        <v>13245.000457191465</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Saint Vincent and the Grenadines</v>
      </c>
      <c r="B36" s="223">
        <f>IF(ISBLANK(Regressions!B46), " ", Regressions!B46)</f>
        <v>2015</v>
      </c>
      <c r="C36" s="226" t="str">
        <f>IF(ISBLANK(Regressions!C46), " ", Regressions!C46)</f>
        <v>Urban</v>
      </c>
      <c r="D36" s="230">
        <f>IF(ISBLANK(Regressions!D46), " ", Regressions!D46)</f>
        <v>13160.00009513855</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Saint Vincent and the Grenadines</v>
      </c>
      <c r="B37" s="345">
        <f>IF(ISBLANK(Regressions!B47), " ", Regressions!B47)</f>
        <v>2016</v>
      </c>
      <c r="C37" s="346" t="str">
        <f>IF(ISBLANK(Regressions!C47), " ", Regressions!C47)</f>
        <v>Urban</v>
      </c>
      <c r="D37" s="347">
        <f>IF(ISBLANK(Regressions!D47), " ", Regressions!D47)</f>
        <v>13101.000185546876</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Saint Vincent and the Grenadines</v>
      </c>
      <c r="B38" s="223">
        <f>IF(ISBLANK(Regressions!B48), " ", Regressions!B48)</f>
        <v>2000</v>
      </c>
      <c r="C38" s="226" t="str">
        <f>IF(ISBLANK(Regressions!C48), " ", Regressions!C48)</f>
        <v>Rural</v>
      </c>
      <c r="D38" s="230">
        <f>IF(ISBLANK(Regressions!D48), " ", Regressions!D48)</f>
        <v>17849.999630432128</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Saint Vincent and the Grenadines</v>
      </c>
      <c r="B39" s="223">
        <f>IF(ISBLANK(Regressions!B49), " ", Regressions!B49)</f>
        <v>2001</v>
      </c>
      <c r="C39" s="226" t="str">
        <f>IF(ISBLANK(Regressions!C49), " ", Regressions!C49)</f>
        <v>Rural</v>
      </c>
      <c r="D39" s="230">
        <f>IF(ISBLANK(Regressions!D49), " ", Regressions!D49)</f>
        <v>17473.000572128298</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Saint Vincent and the Grenadines</v>
      </c>
      <c r="B40" s="223">
        <f>IF(ISBLANK(Regressions!B50), " ", Regressions!B50)</f>
        <v>2002</v>
      </c>
      <c r="C40" s="226" t="str">
        <f>IF(ISBLANK(Regressions!C50), " ", Regressions!C50)</f>
        <v>Rural</v>
      </c>
      <c r="D40" s="230">
        <f>IF(ISBLANK(Regressions!D50), " ", Regressions!D50)</f>
        <v>17055.000072517392</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Saint Vincent and the Grenadines</v>
      </c>
      <c r="B41" s="223">
        <f>IF(ISBLANK(Regressions!B51), " ", Regressions!B51)</f>
        <v>2003</v>
      </c>
      <c r="C41" s="226" t="str">
        <f>IF(ISBLANK(Regressions!C51), " ", Regressions!C51)</f>
        <v>Rural</v>
      </c>
      <c r="D41" s="230">
        <f>IF(ISBLANK(Regressions!D51), " ", Regressions!D51)</f>
        <v>16669.999809036257</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Saint Vincent and the Grenadines</v>
      </c>
      <c r="B42" s="223">
        <f>IF(ISBLANK(Regressions!B52), " ", Regressions!B52)</f>
        <v>2004</v>
      </c>
      <c r="C42" s="226" t="str">
        <f>IF(ISBLANK(Regressions!C52), " ", Regressions!C52)</f>
        <v>Rural</v>
      </c>
      <c r="D42" s="230">
        <f>IF(ISBLANK(Regressions!D52), " ", Regressions!D52)</f>
        <v>16310.999423866273</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Saint Vincent and the Grenadines</v>
      </c>
      <c r="B43" s="223">
        <f>IF(ISBLANK(Regressions!B53), " ", Regressions!B53)</f>
        <v>2005</v>
      </c>
      <c r="C43" s="226" t="str">
        <f>IF(ISBLANK(Regressions!C53), " ", Regressions!C53)</f>
        <v>Rural</v>
      </c>
      <c r="D43" s="230">
        <f>IF(ISBLANK(Regressions!D53), " ", Regressions!D53)</f>
        <v>15963.000110321045</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Saint Vincent and the Grenadines</v>
      </c>
      <c r="B44" s="223">
        <f>IF(ISBLANK(Regressions!B54), " ", Regressions!B54)</f>
        <v>2006</v>
      </c>
      <c r="C44" s="226" t="str">
        <f>IF(ISBLANK(Regressions!C54), " ", Regressions!C54)</f>
        <v>Rural</v>
      </c>
      <c r="D44" s="230">
        <f>IF(ISBLANK(Regressions!D54), " ", Regressions!D54)</f>
        <v>15616.999649581909</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Saint Vincent and the Grenadines</v>
      </c>
      <c r="B45" s="223">
        <f>IF(ISBLANK(Regressions!B55), " ", Regressions!B55)</f>
        <v>2007</v>
      </c>
      <c r="C45" s="226" t="str">
        <f>IF(ISBLANK(Regressions!C55), " ", Regressions!C55)</f>
        <v>Rural</v>
      </c>
      <c r="D45" s="230">
        <f>IF(ISBLANK(Regressions!D55), " ", Regressions!D55)</f>
        <v>15320.000300979615</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Saint Vincent and the Grenadines</v>
      </c>
      <c r="B46" s="223">
        <f>IF(ISBLANK(Regressions!B56), " ", Regressions!B56)</f>
        <v>2008</v>
      </c>
      <c r="C46" s="226" t="str">
        <f>IF(ISBLANK(Regressions!C56), " ", Regressions!C56)</f>
        <v>Rural</v>
      </c>
      <c r="D46" s="230">
        <f>IF(ISBLANK(Regressions!D56), " ", Regressions!D56)</f>
        <v>15001.000454978943</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Saint Vincent and the Grenadines</v>
      </c>
      <c r="B47" s="223">
        <f>IF(ISBLANK(Regressions!B57), " ", Regressions!B57)</f>
        <v>2009</v>
      </c>
      <c r="C47" s="226" t="str">
        <f>IF(ISBLANK(Regressions!C57), " ", Regressions!C57)</f>
        <v>Rural</v>
      </c>
      <c r="D47" s="230">
        <f>IF(ISBLANK(Regressions!D57), " ", Regressions!D57)</f>
        <v>14666.000483016967</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Saint Vincent and the Grenadines</v>
      </c>
      <c r="B48" s="223">
        <f>IF(ISBLANK(Regressions!B58), " ", Regressions!B58)</f>
        <v>2010</v>
      </c>
      <c r="C48" s="226" t="str">
        <f>IF(ISBLANK(Regressions!C58), " ", Regressions!C58)</f>
        <v>Rural</v>
      </c>
      <c r="D48" s="230">
        <f>IF(ISBLANK(Regressions!D58), " ", Regressions!D58)</f>
        <v>14348.999575195314</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Saint Vincent and the Grenadines</v>
      </c>
      <c r="B49" s="223">
        <f>IF(ISBLANK(Regressions!B59), " ", Regressions!B59)</f>
        <v>2011</v>
      </c>
      <c r="C49" s="226" t="str">
        <f>IF(ISBLANK(Regressions!C59), " ", Regressions!C59)</f>
        <v>Rural</v>
      </c>
      <c r="D49" s="230">
        <f>IF(ISBLANK(Regressions!D59), " ", Regressions!D59)</f>
        <v>14026.000053596495</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Saint Vincent and the Grenadines</v>
      </c>
      <c r="B50" s="223">
        <f>IF(ISBLANK(Regressions!B60), " ", Regressions!B60)</f>
        <v>2012</v>
      </c>
      <c r="C50" s="226" t="str">
        <f>IF(ISBLANK(Regressions!C60), " ", Regressions!C60)</f>
        <v>Rural</v>
      </c>
      <c r="D50" s="230">
        <f>IF(ISBLANK(Regressions!D60), " ", Regressions!D60)</f>
        <v>13669.999529800416</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Saint Vincent and the Grenadines</v>
      </c>
      <c r="B51" s="223">
        <f>IF(ISBLANK(Regressions!B61), " ", Regressions!B61)</f>
        <v>2013</v>
      </c>
      <c r="C51" s="226" t="str">
        <f>IF(ISBLANK(Regressions!C61), " ", Regressions!C61)</f>
        <v>Rural</v>
      </c>
      <c r="D51" s="230">
        <f>IF(ISBLANK(Regressions!D61), " ", Regressions!D61)</f>
        <v>13382.000255088808</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Saint Vincent and the Grenadines</v>
      </c>
      <c r="B52" s="223">
        <f>IF(ISBLANK(Regressions!B62), " ", Regressions!B62)</f>
        <v>2014</v>
      </c>
      <c r="C52" s="226" t="str">
        <f>IF(ISBLANK(Regressions!C62), " ", Regressions!C62)</f>
        <v>Rural</v>
      </c>
      <c r="D52" s="230">
        <f>IF(ISBLANK(Regressions!D62), " ", Regressions!D62)</f>
        <v>13139.999542808533</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Saint Vincent and the Grenadines</v>
      </c>
      <c r="B53" s="223">
        <f>IF(ISBLANK(Regressions!B63), " ", Regressions!B63)</f>
        <v>2015</v>
      </c>
      <c r="C53" s="226" t="str">
        <f>IF(ISBLANK(Regressions!C63), " ", Regressions!C63)</f>
        <v>Rural</v>
      </c>
      <c r="D53" s="230">
        <f>IF(ISBLANK(Regressions!D63), " ", Regressions!D63)</f>
        <v>12873.99990486145</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Saint Vincent and the Grenadines</v>
      </c>
      <c r="B54" s="345">
        <f>IF(ISBLANK(Regressions!B64), " ", Regressions!B64)</f>
        <v>2016</v>
      </c>
      <c r="C54" s="346" t="str">
        <f>IF(ISBLANK(Regressions!C64), " ", Regressions!C64)</f>
        <v>Rural</v>
      </c>
      <c r="D54" s="347">
        <f>IF(ISBLANK(Regressions!D64), " ", Regressions!D64)</f>
        <v>12637.999814453126</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Saint Vincent and the Grenadines</v>
      </c>
      <c r="B55" s="223">
        <f>IF(ISBLANK(Regressions!B65), " ", Regressions!B65)</f>
        <v>2000</v>
      </c>
      <c r="C55" s="226" t="str">
        <f>IF(ISBLANK(Regressions!C65), " ", Regressions!C65)</f>
        <v>Pre-primary</v>
      </c>
      <c r="D55" s="230">
        <f>IF(ISBLANK(Regressions!D65), " ", Regressions!D65)</f>
        <v>4565</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Saint Vincent and the Grenadines</v>
      </c>
      <c r="B56" s="223">
        <f>IF(ISBLANK(Regressions!B66), " ", Regressions!B66)</f>
        <v>2001</v>
      </c>
      <c r="C56" s="226" t="str">
        <f>IF(ISBLANK(Regressions!C66), " ", Regressions!C66)</f>
        <v>Pre-primary</v>
      </c>
      <c r="D56" s="230">
        <f>IF(ISBLANK(Regressions!D66), " ", Regressions!D66)</f>
        <v>4478</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Saint Vincent and the Grenadines</v>
      </c>
      <c r="B57" s="223">
        <f>IF(ISBLANK(Regressions!B67), " ", Regressions!B67)</f>
        <v>2002</v>
      </c>
      <c r="C57" s="226" t="str">
        <f>IF(ISBLANK(Regressions!C67), " ", Regressions!C67)</f>
        <v>Pre-primary</v>
      </c>
      <c r="D57" s="230">
        <f>IF(ISBLANK(Regressions!D67), " ", Regressions!D67)</f>
        <v>4374</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Saint Vincent and the Grenadines</v>
      </c>
      <c r="B58" s="223">
        <f>IF(ISBLANK(Regressions!B68), " ", Regressions!B68)</f>
        <v>2003</v>
      </c>
      <c r="C58" s="226" t="str">
        <f>IF(ISBLANK(Regressions!C68), " ", Regressions!C68)</f>
        <v>Pre-primary</v>
      </c>
      <c r="D58" s="230">
        <f>IF(ISBLANK(Regressions!D68), " ", Regressions!D68)</f>
        <v>4272</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Saint Vincent and the Grenadines</v>
      </c>
      <c r="B59" s="223">
        <f>IF(ISBLANK(Regressions!B69), " ", Regressions!B69)</f>
        <v>2004</v>
      </c>
      <c r="C59" s="226" t="str">
        <f>IF(ISBLANK(Regressions!C69), " ", Regressions!C69)</f>
        <v>Pre-primary</v>
      </c>
      <c r="D59" s="230">
        <f>IF(ISBLANK(Regressions!D69), " ", Regressions!D69)</f>
        <v>4171</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Saint Vincent and the Grenadines</v>
      </c>
      <c r="B60" s="223">
        <f>IF(ISBLANK(Regressions!B70), " ", Regressions!B70)</f>
        <v>2005</v>
      </c>
      <c r="C60" s="226" t="str">
        <f>IF(ISBLANK(Regressions!C70), " ", Regressions!C70)</f>
        <v>Pre-primary</v>
      </c>
      <c r="D60" s="230">
        <f>IF(ISBLANK(Regressions!D70), " ", Regressions!D70)</f>
        <v>4069</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Saint Vincent and the Grenadines</v>
      </c>
      <c r="B61" s="223">
        <f>IF(ISBLANK(Regressions!B71), " ", Regressions!B71)</f>
        <v>2006</v>
      </c>
      <c r="C61" s="226" t="str">
        <f>IF(ISBLANK(Regressions!C71), " ", Regressions!C71)</f>
        <v>Pre-primary</v>
      </c>
      <c r="D61" s="230">
        <f>IF(ISBLANK(Regressions!D71), " ", Regressions!D71)</f>
        <v>3976</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Saint Vincent and the Grenadines</v>
      </c>
      <c r="B62" s="223">
        <f>IF(ISBLANK(Regressions!B72), " ", Regressions!B72)</f>
        <v>2007</v>
      </c>
      <c r="C62" s="226" t="str">
        <f>IF(ISBLANK(Regressions!C72), " ", Regressions!C72)</f>
        <v>Pre-primary</v>
      </c>
      <c r="D62" s="230">
        <f>IF(ISBLANK(Regressions!D72), " ", Regressions!D72)</f>
        <v>3874</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Saint Vincent and the Grenadines</v>
      </c>
      <c r="B63" s="223">
        <f>IF(ISBLANK(Regressions!B73), " ", Regressions!B73)</f>
        <v>2008</v>
      </c>
      <c r="C63" s="226" t="str">
        <f>IF(ISBLANK(Regressions!C73), " ", Regressions!C73)</f>
        <v>Pre-primary</v>
      </c>
      <c r="D63" s="230">
        <f>IF(ISBLANK(Regressions!D73), " ", Regressions!D73)</f>
        <v>3771</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Saint Vincent and the Grenadines</v>
      </c>
      <c r="B64" s="223">
        <f>IF(ISBLANK(Regressions!B74), " ", Regressions!B74)</f>
        <v>2009</v>
      </c>
      <c r="C64" s="226" t="str">
        <f>IF(ISBLANK(Regressions!C74), " ", Regressions!C74)</f>
        <v>Pre-primary</v>
      </c>
      <c r="D64" s="230">
        <f>IF(ISBLANK(Regressions!D74), " ", Regressions!D74)</f>
        <v>3679</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Saint Vincent and the Grenadines</v>
      </c>
      <c r="B65" s="223">
        <f>IF(ISBLANK(Regressions!B75), " ", Regressions!B75)</f>
        <v>2010</v>
      </c>
      <c r="C65" s="226" t="str">
        <f>IF(ISBLANK(Regressions!C75), " ", Regressions!C75)</f>
        <v>Pre-primary</v>
      </c>
      <c r="D65" s="230">
        <f>IF(ISBLANK(Regressions!D75), " ", Regressions!D75)</f>
        <v>3648</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Saint Vincent and the Grenadines</v>
      </c>
      <c r="B66" s="223">
        <f>IF(ISBLANK(Regressions!B76), " ", Regressions!B76)</f>
        <v>2011</v>
      </c>
      <c r="C66" s="226" t="str">
        <f>IF(ISBLANK(Regressions!C76), " ", Regressions!C76)</f>
        <v>Pre-primary</v>
      </c>
      <c r="D66" s="230">
        <f>IF(ISBLANK(Regressions!D76), " ", Regressions!D76)</f>
        <v>3613</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Saint Vincent and the Grenadines</v>
      </c>
      <c r="B67" s="223">
        <f>IF(ISBLANK(Regressions!B77), " ", Regressions!B77)</f>
        <v>2012</v>
      </c>
      <c r="C67" s="226" t="str">
        <f>IF(ISBLANK(Regressions!C77), " ", Regressions!C77)</f>
        <v>Pre-primary</v>
      </c>
      <c r="D67" s="230">
        <f>IF(ISBLANK(Regressions!D77), " ", Regressions!D77)</f>
        <v>3636</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Saint Vincent and the Grenadines</v>
      </c>
      <c r="B68" s="223">
        <f>IF(ISBLANK(Regressions!B78), " ", Regressions!B78)</f>
        <v>2013</v>
      </c>
      <c r="C68" s="226" t="str">
        <f>IF(ISBLANK(Regressions!C78), " ", Regressions!C78)</f>
        <v>Pre-primary</v>
      </c>
      <c r="D68" s="230">
        <f>IF(ISBLANK(Regressions!D78), " ", Regressions!D78)</f>
        <v>3668</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Saint Vincent and the Grenadines</v>
      </c>
      <c r="B69" s="223">
        <f>IF(ISBLANK(Regressions!B79), " ", Regressions!B79)</f>
        <v>2014</v>
      </c>
      <c r="C69" s="226" t="str">
        <f>IF(ISBLANK(Regressions!C79), " ", Regressions!C79)</f>
        <v>Pre-primary</v>
      </c>
      <c r="D69" s="230">
        <f>IF(ISBLANK(Regressions!D79), " ", Regressions!D79)</f>
        <v>3684</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Saint Vincent and the Grenadines</v>
      </c>
      <c r="B70" s="223">
        <f>IF(ISBLANK(Regressions!B80), " ", Regressions!B80)</f>
        <v>2015</v>
      </c>
      <c r="C70" s="226" t="str">
        <f>IF(ISBLANK(Regressions!C80), " ", Regressions!C80)</f>
        <v>Pre-primary</v>
      </c>
      <c r="D70" s="230">
        <f>IF(ISBLANK(Regressions!D80), " ", Regressions!D80)</f>
        <v>3586</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Saint Vincent and the Grenadines</v>
      </c>
      <c r="B71" s="345">
        <f>IF(ISBLANK(Regressions!B81), " ", Regressions!B81)</f>
        <v>2016</v>
      </c>
      <c r="C71" s="346" t="str">
        <f>IF(ISBLANK(Regressions!C81), " ", Regressions!C81)</f>
        <v>Pre-primary</v>
      </c>
      <c r="D71" s="347">
        <f>IF(ISBLANK(Regressions!D81), " ", Regressions!D81)</f>
        <v>3524</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Saint Vincent and the Grenadines</v>
      </c>
      <c r="B72" s="223">
        <f>IF(ISBLANK(Regressions!B82), " ", Regressions!B82)</f>
        <v>2000</v>
      </c>
      <c r="C72" s="226" t="str">
        <f>IF(ISBLANK(Regressions!C82), " ", Regressions!C82)</f>
        <v>Primary</v>
      </c>
      <c r="D72" s="230">
        <f>IF(ISBLANK(Regressions!D82), " ", Regressions!D82)</f>
        <v>16268</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Saint Vincent and the Grenadines</v>
      </c>
      <c r="B73" s="223">
        <f>IF(ISBLANK(Regressions!B83), " ", Regressions!B83)</f>
        <v>2001</v>
      </c>
      <c r="C73" s="226" t="str">
        <f>IF(ISBLANK(Regressions!C83), " ", Regressions!C83)</f>
        <v>Primary</v>
      </c>
      <c r="D73" s="230">
        <f>IF(ISBLANK(Regressions!D83), " ", Regressions!D83)</f>
        <v>16080</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Saint Vincent and the Grenadines</v>
      </c>
      <c r="B74" s="223">
        <f>IF(ISBLANK(Regressions!B84), " ", Regressions!B84)</f>
        <v>2002</v>
      </c>
      <c r="C74" s="226" t="str">
        <f>IF(ISBLANK(Regressions!C84), " ", Regressions!C84)</f>
        <v>Primary</v>
      </c>
      <c r="D74" s="230">
        <f>IF(ISBLANK(Regressions!D84), " ", Regressions!D84)</f>
        <v>15838</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Saint Vincent and the Grenadines</v>
      </c>
      <c r="B75" s="223">
        <f>IF(ISBLANK(Regressions!B85), " ", Regressions!B85)</f>
        <v>2003</v>
      </c>
      <c r="C75" s="226" t="str">
        <f>IF(ISBLANK(Regressions!C85), " ", Regressions!C85)</f>
        <v>Primary</v>
      </c>
      <c r="D75" s="230">
        <f>IF(ISBLANK(Regressions!D85), " ", Regressions!D85)</f>
        <v>15601</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Saint Vincent and the Grenadines</v>
      </c>
      <c r="B76" s="223">
        <f>IF(ISBLANK(Regressions!B86), " ", Regressions!B86)</f>
        <v>2004</v>
      </c>
      <c r="C76" s="226" t="str">
        <f>IF(ISBLANK(Regressions!C86), " ", Regressions!C86)</f>
        <v>Primary</v>
      </c>
      <c r="D76" s="230">
        <f>IF(ISBLANK(Regressions!D86), " ", Regressions!D86)</f>
        <v>15365</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Saint Vincent and the Grenadines</v>
      </c>
      <c r="B77" s="223">
        <f>IF(ISBLANK(Regressions!B87), " ", Regressions!B87)</f>
        <v>2005</v>
      </c>
      <c r="C77" s="226" t="str">
        <f>IF(ISBLANK(Regressions!C87), " ", Regressions!C87)</f>
        <v>Primary</v>
      </c>
      <c r="D77" s="230">
        <f>IF(ISBLANK(Regressions!D87), " ", Regressions!D87)</f>
        <v>15113</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Saint Vincent and the Grenadines</v>
      </c>
      <c r="B78" s="223">
        <f>IF(ISBLANK(Regressions!B88), " ", Regressions!B88)</f>
        <v>2006</v>
      </c>
      <c r="C78" s="226" t="str">
        <f>IF(ISBLANK(Regressions!C88), " ", Regressions!C88)</f>
        <v>Primary</v>
      </c>
      <c r="D78" s="230">
        <f>IF(ISBLANK(Regressions!D88), " ", Regressions!D88)</f>
        <v>14834</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Saint Vincent and the Grenadines</v>
      </c>
      <c r="B79" s="223">
        <f>IF(ISBLANK(Regressions!B89), " ", Regressions!B89)</f>
        <v>2007</v>
      </c>
      <c r="C79" s="226" t="str">
        <f>IF(ISBLANK(Regressions!C89), " ", Regressions!C89)</f>
        <v>Primary</v>
      </c>
      <c r="D79" s="230">
        <f>IF(ISBLANK(Regressions!D89), " ", Regressions!D89)</f>
        <v>14619</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Saint Vincent and the Grenadines</v>
      </c>
      <c r="B80" s="223">
        <f>IF(ISBLANK(Regressions!B90), " ", Regressions!B90)</f>
        <v>2008</v>
      </c>
      <c r="C80" s="226" t="str">
        <f>IF(ISBLANK(Regressions!C90), " ", Regressions!C90)</f>
        <v>Primary</v>
      </c>
      <c r="D80" s="230">
        <f>IF(ISBLANK(Regressions!D90), " ", Regressions!D90)</f>
        <v>14364</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Saint Vincent and the Grenadines</v>
      </c>
      <c r="B81" s="223">
        <f>IF(ISBLANK(Regressions!B91), " ", Regressions!B91)</f>
        <v>2009</v>
      </c>
      <c r="C81" s="226" t="str">
        <f>IF(ISBLANK(Regressions!C91), " ", Regressions!C91)</f>
        <v>Primary</v>
      </c>
      <c r="D81" s="230">
        <f>IF(ISBLANK(Regressions!D91), " ", Regressions!D91)</f>
        <v>14068</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Saint Vincent and the Grenadines</v>
      </c>
      <c r="B82" s="223">
        <f>IF(ISBLANK(Regressions!B92), " ", Regressions!B92)</f>
        <v>2010</v>
      </c>
      <c r="C82" s="226" t="str">
        <f>IF(ISBLANK(Regressions!C92), " ", Regressions!C92)</f>
        <v>Primary</v>
      </c>
      <c r="D82" s="230">
        <f>IF(ISBLANK(Regressions!D92), " ", Regressions!D92)</f>
        <v>13743</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Saint Vincent and the Grenadines</v>
      </c>
      <c r="B83" s="223">
        <f>IF(ISBLANK(Regressions!B93), " ", Regressions!B93)</f>
        <v>2011</v>
      </c>
      <c r="C83" s="226" t="str">
        <f>IF(ISBLANK(Regressions!C93), " ", Regressions!C93)</f>
        <v>Primary</v>
      </c>
      <c r="D83" s="230">
        <f>IF(ISBLANK(Regressions!D93), " ", Regressions!D93)</f>
        <v>13412</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Saint Vincent and the Grenadines</v>
      </c>
      <c r="B84" s="223">
        <f>IF(ISBLANK(Regressions!B94), " ", Regressions!B94)</f>
        <v>2012</v>
      </c>
      <c r="C84" s="226" t="str">
        <f>IF(ISBLANK(Regressions!C94), " ", Regressions!C94)</f>
        <v>Primary</v>
      </c>
      <c r="D84" s="230">
        <f>IF(ISBLANK(Regressions!D94), " ", Regressions!D94)</f>
        <v>13112</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Saint Vincent and the Grenadines</v>
      </c>
      <c r="B85" s="223">
        <f>IF(ISBLANK(Regressions!B95), " ", Regressions!B95)</f>
        <v>2013</v>
      </c>
      <c r="C85" s="226" t="str">
        <f>IF(ISBLANK(Regressions!C95), " ", Regressions!C95)</f>
        <v>Primary</v>
      </c>
      <c r="D85" s="230">
        <f>IF(ISBLANK(Regressions!D95), " ", Regressions!D95)</f>
        <v>12921</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Saint Vincent and the Grenadines</v>
      </c>
      <c r="B86" s="223">
        <f>IF(ISBLANK(Regressions!B96), " ", Regressions!B96)</f>
        <v>2014</v>
      </c>
      <c r="C86" s="226" t="str">
        <f>IF(ISBLANK(Regressions!C96), " ", Regressions!C96)</f>
        <v>Primary</v>
      </c>
      <c r="D86" s="230">
        <f>IF(ISBLANK(Regressions!D96), " ", Regressions!D96)</f>
        <v>12822</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Saint Vincent and the Grenadines</v>
      </c>
      <c r="B87" s="223">
        <f>IF(ISBLANK(Regressions!B97), " ", Regressions!B97)</f>
        <v>2015</v>
      </c>
      <c r="C87" s="226" t="str">
        <f>IF(ISBLANK(Regressions!C97), " ", Regressions!C97)</f>
        <v>Primary</v>
      </c>
      <c r="D87" s="230">
        <f>IF(ISBLANK(Regressions!D97), " ", Regressions!D97)</f>
        <v>12782</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Saint Vincent and the Grenadines</v>
      </c>
      <c r="B88" s="345">
        <f>IF(ISBLANK(Regressions!B98), " ", Regressions!B98)</f>
        <v>2016</v>
      </c>
      <c r="C88" s="346" t="str">
        <f>IF(ISBLANK(Regressions!C98), " ", Regressions!C98)</f>
        <v>Primary</v>
      </c>
      <c r="D88" s="347">
        <f>IF(ISBLANK(Regressions!D98), " ", Regressions!D98)</f>
        <v>12753</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Saint Vincent and the Grenadines</v>
      </c>
      <c r="B89" s="223">
        <f>IF(ISBLANK(Regressions!B99), " ", Regressions!B99)</f>
        <v>2000</v>
      </c>
      <c r="C89" s="226" t="str">
        <f>IF(ISBLANK(Regressions!C99), " ", Regressions!C99)</f>
        <v>Secondary</v>
      </c>
      <c r="D89" s="230">
        <f>IF(ISBLANK(Regressions!D99), " ", Regressions!D99)</f>
        <v>11731</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Saint Vincent and the Grenadines</v>
      </c>
      <c r="B90" s="223">
        <f>IF(ISBLANK(Regressions!B100), " ", Regressions!B100)</f>
        <v>2001</v>
      </c>
      <c r="C90" s="226" t="str">
        <f>IF(ISBLANK(Regressions!C100), " ", Regressions!C100)</f>
        <v>Secondary</v>
      </c>
      <c r="D90" s="230">
        <f>IF(ISBLANK(Regressions!D100), " ", Regressions!D100)</f>
        <v>11531</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Saint Vincent and the Grenadines</v>
      </c>
      <c r="B91" s="223">
        <f>IF(ISBLANK(Regressions!B101), " ", Regressions!B101)</f>
        <v>2002</v>
      </c>
      <c r="C91" s="226" t="str">
        <f>IF(ISBLANK(Regressions!C101), " ", Regressions!C101)</f>
        <v>Secondary</v>
      </c>
      <c r="D91" s="230">
        <f>IF(ISBLANK(Regressions!D101), " ", Regressions!D101)</f>
        <v>11319</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Saint Vincent and the Grenadines</v>
      </c>
      <c r="B92" s="223">
        <f>IF(ISBLANK(Regressions!B102), " ", Regressions!B102)</f>
        <v>2003</v>
      </c>
      <c r="C92" s="226" t="str">
        <f>IF(ISBLANK(Regressions!C102), " ", Regressions!C102)</f>
        <v>Secondary</v>
      </c>
      <c r="D92" s="230">
        <f>IF(ISBLANK(Regressions!D102), " ", Regressions!D102)</f>
        <v>11153</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Saint Vincent and the Grenadines</v>
      </c>
      <c r="B93" s="223">
        <f>IF(ISBLANK(Regressions!B103), " ", Regressions!B103)</f>
        <v>2004</v>
      </c>
      <c r="C93" s="226" t="str">
        <f>IF(ISBLANK(Regressions!C103), " ", Regressions!C103)</f>
        <v>Secondary</v>
      </c>
      <c r="D93" s="230">
        <f>IF(ISBLANK(Regressions!D103), " ", Regressions!D103)</f>
        <v>11027</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Saint Vincent and the Grenadines</v>
      </c>
      <c r="B94" s="223">
        <f>IF(ISBLANK(Regressions!B104), " ", Regressions!B104)</f>
        <v>2005</v>
      </c>
      <c r="C94" s="226" t="str">
        <f>IF(ISBLANK(Regressions!C104), " ", Regressions!C104)</f>
        <v>Secondary</v>
      </c>
      <c r="D94" s="230">
        <f>IF(ISBLANK(Regressions!D104), " ", Regressions!D104)</f>
        <v>10932</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Saint Vincent and the Grenadines</v>
      </c>
      <c r="B95" s="223">
        <f>IF(ISBLANK(Regressions!B105), " ", Regressions!B105)</f>
        <v>2006</v>
      </c>
      <c r="C95" s="226" t="str">
        <f>IF(ISBLANK(Regressions!C105), " ", Regressions!C105)</f>
        <v>Secondary</v>
      </c>
      <c r="D95" s="230">
        <f>IF(ISBLANK(Regressions!D105), " ", Regressions!D105)</f>
        <v>10853</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Saint Vincent and the Grenadines</v>
      </c>
      <c r="B96" s="223">
        <f>IF(ISBLANK(Regressions!B106), " ", Regressions!B106)</f>
        <v>2007</v>
      </c>
      <c r="C96" s="226" t="str">
        <f>IF(ISBLANK(Regressions!C106), " ", Regressions!C106)</f>
        <v>Secondary</v>
      </c>
      <c r="D96" s="230">
        <f>IF(ISBLANK(Regressions!D106), " ", Regressions!D106)</f>
        <v>10806</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Saint Vincent and the Grenadines</v>
      </c>
      <c r="B97" s="223">
        <f>IF(ISBLANK(Regressions!B107), " ", Regressions!B107)</f>
        <v>2008</v>
      </c>
      <c r="C97" s="226" t="str">
        <f>IF(ISBLANK(Regressions!C107), " ", Regressions!C107)</f>
        <v>Secondary</v>
      </c>
      <c r="D97" s="230">
        <f>IF(ISBLANK(Regressions!D107), " ", Regressions!D107)</f>
        <v>10752</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Saint Vincent and the Grenadines</v>
      </c>
      <c r="B98" s="223">
        <f>IF(ISBLANK(Regressions!B108), " ", Regressions!B108)</f>
        <v>2009</v>
      </c>
      <c r="C98" s="226" t="str">
        <f>IF(ISBLANK(Regressions!C108), " ", Regressions!C108)</f>
        <v>Secondary</v>
      </c>
      <c r="D98" s="230">
        <f>IF(ISBLANK(Regressions!D108), " ", Regressions!D108)</f>
        <v>10691</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Saint Vincent and the Grenadines</v>
      </c>
      <c r="B99" s="223">
        <f>IF(ISBLANK(Regressions!B109), " ", Regressions!B109)</f>
        <v>2010</v>
      </c>
      <c r="C99" s="226" t="str">
        <f>IF(ISBLANK(Regressions!C109), " ", Regressions!C109)</f>
        <v>Secondary</v>
      </c>
      <c r="D99" s="230">
        <f>IF(ISBLANK(Regressions!D109), " ", Regressions!D109)</f>
        <v>10626</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Saint Vincent and the Grenadines</v>
      </c>
      <c r="B100" s="223">
        <f>IF(ISBLANK(Regressions!B110), " ", Regressions!B110)</f>
        <v>2011</v>
      </c>
      <c r="C100" s="226" t="str">
        <f>IF(ISBLANK(Regressions!C110), " ", Regressions!C110)</f>
        <v>Secondary</v>
      </c>
      <c r="D100" s="230">
        <f>IF(ISBLANK(Regressions!D110), " ", Regressions!D110)</f>
        <v>10552</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Saint Vincent and the Grenadines</v>
      </c>
      <c r="B101" s="223">
        <f>IF(ISBLANK(Regressions!B111), " ", Regressions!B111)</f>
        <v>2012</v>
      </c>
      <c r="C101" s="226" t="str">
        <f>IF(ISBLANK(Regressions!C111), " ", Regressions!C111)</f>
        <v>Secondary</v>
      </c>
      <c r="D101" s="230">
        <f>IF(ISBLANK(Regressions!D111), " ", Regressions!D111)</f>
        <v>10318</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Saint Vincent and the Grenadines</v>
      </c>
      <c r="B102" s="223">
        <f>IF(ISBLANK(Regressions!B112), " ", Regressions!B112)</f>
        <v>2013</v>
      </c>
      <c r="C102" s="226" t="str">
        <f>IF(ISBLANK(Regressions!C112), " ", Regressions!C112)</f>
        <v>Secondary</v>
      </c>
      <c r="D102" s="230">
        <f>IF(ISBLANK(Regressions!D112), " ", Regressions!D112)</f>
        <v>10094</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Saint Vincent and the Grenadines</v>
      </c>
      <c r="B103" s="223">
        <f>IF(ISBLANK(Regressions!B113), " ", Regressions!B113)</f>
        <v>2014</v>
      </c>
      <c r="C103" s="226" t="str">
        <f>IF(ISBLANK(Regressions!C113), " ", Regressions!C113)</f>
        <v>Secondary</v>
      </c>
      <c r="D103" s="230">
        <f>IF(ISBLANK(Regressions!D113), " ", Regressions!D113)</f>
        <v>9879</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Saint Vincent and the Grenadines</v>
      </c>
      <c r="B104" s="223">
        <f>IF(ISBLANK(Regressions!B114), " ", Regressions!B114)</f>
        <v>2015</v>
      </c>
      <c r="C104" s="226" t="str">
        <f>IF(ISBLANK(Regressions!C114), " ", Regressions!C114)</f>
        <v>Secondary</v>
      </c>
      <c r="D104" s="230">
        <f>IF(ISBLANK(Regressions!D114), " ", Regressions!D114)</f>
        <v>9666</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Saint Vincent and the Grenadines</v>
      </c>
      <c r="B105" s="345">
        <f>IF(ISBLANK(Regressions!B115), " ", Regressions!B115)</f>
        <v>2016</v>
      </c>
      <c r="C105" s="346" t="str">
        <f>IF(ISBLANK(Regressions!C115), " ", Regressions!C115)</f>
        <v>Secondary</v>
      </c>
      <c r="D105" s="347">
        <f>IF(ISBLANK(Regressions!D115), " ", Regressions!D115)</f>
        <v>9462</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32564</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32089</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31531</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31026</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30563</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30114</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29663</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29299</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28887</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28438</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28017</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27577</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27066</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26683</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26385</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26034</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25739</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14714.000369567872</v>
      </c>
      <c r="E31"/>
      <c r="F31"/>
      <c r="G31"/>
      <c r="H31"/>
      <c r="I31"/>
      <c r="J31"/>
      <c r="K31"/>
      <c r="L31"/>
      <c r="M31"/>
      <c r="N31"/>
      <c r="O31"/>
      <c r="P31"/>
      <c r="Q31"/>
      <c r="R31"/>
      <c r="S31"/>
      <c r="T31" s="120"/>
    </row>
    <row r="32" s="74" customFormat="true" ht="15.75" x14ac:dyDescent="0.25">
      <c r="A32" s="119" t="s">
        <v>205</v>
      </c>
      <c r="B32">
        <v>2001</v>
      </c>
      <c r="C32" s="121" t="s">
        <v>1</v>
      </c>
      <c r="D32">
        <v>14615.999427871704</v>
      </c>
      <c r="E32"/>
      <c r="F32"/>
      <c r="G32"/>
      <c r="H32"/>
      <c r="I32"/>
      <c r="J32"/>
      <c r="K32"/>
      <c r="L32"/>
      <c r="M32"/>
      <c r="N32"/>
      <c r="O32"/>
      <c r="P32"/>
      <c r="Q32"/>
      <c r="R32"/>
      <c r="S32"/>
      <c r="T32" s="120"/>
    </row>
    <row r="33" s="74" customFormat="true" ht="15.75" x14ac:dyDescent="0.25">
      <c r="A33" s="119" t="s">
        <v>205</v>
      </c>
      <c r="B33">
        <v>2002</v>
      </c>
      <c r="C33" s="121" t="s">
        <v>1</v>
      </c>
      <c r="D33">
        <v>14475.999927482604</v>
      </c>
      <c r="E33"/>
      <c r="F33"/>
      <c r="G33"/>
      <c r="H33"/>
      <c r="I33"/>
      <c r="J33"/>
      <c r="K33"/>
      <c r="L33"/>
      <c r="M33"/>
      <c r="N33"/>
      <c r="O33"/>
      <c r="P33"/>
      <c r="Q33"/>
      <c r="R33"/>
      <c r="S33"/>
      <c r="T33" s="120"/>
    </row>
    <row r="34" s="74" customFormat="true" ht="15.75" x14ac:dyDescent="0.25">
      <c r="A34" s="119" t="s">
        <v>205</v>
      </c>
      <c r="B34">
        <v>2003</v>
      </c>
      <c r="C34" s="121" t="s">
        <v>1</v>
      </c>
      <c r="D34">
        <v>14356.000190963745</v>
      </c>
      <c r="E34"/>
      <c r="F34"/>
      <c r="G34"/>
      <c r="H34"/>
      <c r="I34"/>
      <c r="J34"/>
      <c r="K34"/>
      <c r="L34"/>
      <c r="M34"/>
      <c r="N34"/>
      <c r="O34"/>
      <c r="P34"/>
      <c r="Q34"/>
      <c r="R34"/>
      <c r="S34"/>
      <c r="T34" s="120"/>
    </row>
    <row r="35" s="74" customFormat="true" ht="15.75" x14ac:dyDescent="0.25">
      <c r="A35" s="119" t="s">
        <v>205</v>
      </c>
      <c r="B35">
        <v>2004</v>
      </c>
      <c r="C35" s="121" t="s">
        <v>1</v>
      </c>
      <c r="D35">
        <v>14252.000576133727</v>
      </c>
      <c r="E35"/>
      <c r="F35"/>
      <c r="G35"/>
      <c r="H35"/>
      <c r="I35"/>
      <c r="J35"/>
      <c r="K35"/>
      <c r="L35"/>
      <c r="M35"/>
      <c r="N35"/>
      <c r="O35"/>
      <c r="P35"/>
      <c r="Q35"/>
      <c r="R35"/>
      <c r="S35"/>
      <c r="T35" s="120"/>
    </row>
    <row r="36" s="74" customFormat="true" ht="15.75" x14ac:dyDescent="0.25">
      <c r="A36" s="119" t="s">
        <v>205</v>
      </c>
      <c r="B36">
        <v>2005</v>
      </c>
      <c r="C36" s="121" t="s">
        <v>1</v>
      </c>
      <c r="D36">
        <v>14150.999889678955</v>
      </c>
      <c r="E36"/>
      <c r="F36"/>
      <c r="G36"/>
      <c r="H36"/>
      <c r="I36"/>
      <c r="J36"/>
      <c r="K36"/>
      <c r="L36"/>
      <c r="M36"/>
      <c r="N36"/>
      <c r="O36"/>
      <c r="P36"/>
      <c r="Q36"/>
      <c r="R36"/>
      <c r="S36"/>
      <c r="T36" s="120"/>
    </row>
    <row r="37" s="74" customFormat="true" ht="15.75" x14ac:dyDescent="0.25">
      <c r="A37" s="119" t="s">
        <v>205</v>
      </c>
      <c r="B37">
        <v>2006</v>
      </c>
      <c r="C37" s="121" t="s">
        <v>1</v>
      </c>
      <c r="D37">
        <v>14046.000350418091</v>
      </c>
      <c r="E37"/>
      <c r="F37"/>
      <c r="G37"/>
      <c r="H37"/>
      <c r="I37"/>
      <c r="J37"/>
      <c r="K37"/>
      <c r="L37"/>
      <c r="M37"/>
      <c r="N37"/>
      <c r="O37"/>
      <c r="P37"/>
      <c r="Q37"/>
      <c r="R37"/>
      <c r="S37"/>
      <c r="T37" s="120"/>
    </row>
    <row r="38" s="74" customFormat="true" ht="15.75" x14ac:dyDescent="0.25">
      <c r="A38" s="119" t="s">
        <v>205</v>
      </c>
      <c r="B38">
        <v>2007</v>
      </c>
      <c r="C38" s="121" t="s">
        <v>1</v>
      </c>
      <c r="D38">
        <v>13978.999699020385</v>
      </c>
      <c r="E38"/>
      <c r="F38"/>
      <c r="G38"/>
      <c r="H38"/>
      <c r="I38"/>
      <c r="J38"/>
      <c r="K38"/>
      <c r="L38"/>
      <c r="M38"/>
      <c r="N38"/>
      <c r="O38"/>
      <c r="P38"/>
      <c r="Q38"/>
      <c r="R38"/>
      <c r="S38"/>
      <c r="T38" s="120"/>
    </row>
    <row r="39" s="74" customFormat="true" ht="15.75" x14ac:dyDescent="0.25">
      <c r="A39" s="119" t="s">
        <v>205</v>
      </c>
      <c r="B39">
        <v>2008</v>
      </c>
      <c r="C39" s="121" t="s">
        <v>1</v>
      </c>
      <c r="D39">
        <v>13885.999545021057</v>
      </c>
      <c r="E39"/>
      <c r="F39"/>
      <c r="G39"/>
      <c r="H39"/>
      <c r="I39"/>
      <c r="J39"/>
      <c r="K39"/>
      <c r="L39"/>
      <c r="M39"/>
      <c r="N39"/>
      <c r="O39"/>
      <c r="P39"/>
      <c r="Q39"/>
      <c r="R39"/>
      <c r="S39"/>
      <c r="T39" s="120"/>
    </row>
    <row r="40" s="74" customFormat="true" ht="15.75" x14ac:dyDescent="0.25">
      <c r="A40" s="119" t="s">
        <v>205</v>
      </c>
      <c r="B40">
        <v>2009</v>
      </c>
      <c r="C40" s="121" t="s">
        <v>1</v>
      </c>
      <c r="D40">
        <v>13771.999516983031</v>
      </c>
      <c r="E40"/>
      <c r="F40"/>
      <c r="G40"/>
      <c r="H40"/>
      <c r="I40"/>
      <c r="J40"/>
      <c r="K40"/>
      <c r="L40"/>
      <c r="M40"/>
      <c r="N40"/>
      <c r="O40"/>
      <c r="P40"/>
      <c r="Q40"/>
      <c r="R40"/>
      <c r="S40"/>
      <c r="T40" s="120"/>
    </row>
    <row r="41" s="74" customFormat="true" ht="15.75" x14ac:dyDescent="0.25">
      <c r="A41" s="119" t="s">
        <v>205</v>
      </c>
      <c r="B41">
        <v>2010</v>
      </c>
      <c r="C41" s="121" t="s">
        <v>1</v>
      </c>
      <c r="D41">
        <v>13668.000424804688</v>
      </c>
      <c r="E41"/>
      <c r="F41"/>
      <c r="G41"/>
      <c r="H41"/>
      <c r="I41"/>
      <c r="J41"/>
      <c r="K41"/>
      <c r="L41"/>
      <c r="M41"/>
      <c r="N41"/>
      <c r="O41"/>
      <c r="P41"/>
      <c r="Q41"/>
      <c r="R41"/>
      <c r="S41"/>
      <c r="T41" s="120"/>
    </row>
    <row r="42" s="74" customFormat="true" ht="15.75" x14ac:dyDescent="0.25">
      <c r="A42" s="119" t="s">
        <v>205</v>
      </c>
      <c r="B42">
        <v>2011</v>
      </c>
      <c r="C42" s="121" t="s">
        <v>1</v>
      </c>
      <c r="D42">
        <v>13550.999946403505</v>
      </c>
      <c r="E42"/>
      <c r="F42"/>
      <c r="G42"/>
      <c r="H42"/>
      <c r="I42"/>
      <c r="J42"/>
      <c r="K42"/>
      <c r="L42"/>
      <c r="M42"/>
      <c r="N42"/>
      <c r="O42"/>
      <c r="P42"/>
      <c r="Q42"/>
      <c r="R42"/>
      <c r="S42"/>
      <c r="T42" s="120"/>
    </row>
    <row r="43" s="74" customFormat="true" ht="15.75" x14ac:dyDescent="0.25">
      <c r="A43" s="119" t="s">
        <v>205</v>
      </c>
      <c r="B43">
        <v>2012</v>
      </c>
      <c r="C43" s="121" t="s">
        <v>1</v>
      </c>
      <c r="D43">
        <v>13396.000470199586</v>
      </c>
      <c r="E43"/>
      <c r="F43"/>
      <c r="G43"/>
      <c r="H43"/>
      <c r="I43"/>
      <c r="J43"/>
      <c r="K43"/>
      <c r="L43"/>
      <c r="M43"/>
      <c r="N43"/>
      <c r="O43"/>
      <c r="P43"/>
      <c r="Q43"/>
      <c r="R43"/>
      <c r="S43"/>
      <c r="T43" s="120"/>
    </row>
    <row r="44" s="74" customFormat="true" ht="15.75" x14ac:dyDescent="0.25">
      <c r="A44" s="119" t="s">
        <v>205</v>
      </c>
      <c r="B44">
        <v>2013</v>
      </c>
      <c r="C44" s="121" t="s">
        <v>1</v>
      </c>
      <c r="D44">
        <v>13300.999744911194</v>
      </c>
      <c r="E44"/>
      <c r="F44"/>
      <c r="G44"/>
      <c r="H44"/>
      <c r="I44"/>
      <c r="J44"/>
      <c r="K44"/>
      <c r="L44"/>
      <c r="M44"/>
      <c r="N44"/>
      <c r="O44"/>
      <c r="P44"/>
      <c r="Q44"/>
      <c r="R44"/>
      <c r="S44"/>
      <c r="T44" s="120"/>
    </row>
    <row r="45" s="74" customFormat="true" ht="15.75" x14ac:dyDescent="0.25">
      <c r="A45" s="119" t="s">
        <v>205</v>
      </c>
      <c r="B45">
        <v>2014</v>
      </c>
      <c r="C45" s="121" t="s">
        <v>1</v>
      </c>
      <c r="D45">
        <v>13245.000457191465</v>
      </c>
      <c r="E45"/>
      <c r="F45"/>
      <c r="G45"/>
      <c r="H45"/>
      <c r="I45"/>
      <c r="J45"/>
      <c r="K45"/>
      <c r="L45"/>
      <c r="M45"/>
      <c r="N45"/>
      <c r="O45"/>
      <c r="P45"/>
      <c r="Q45"/>
      <c r="R45"/>
      <c r="S45"/>
      <c r="T45" s="120"/>
    </row>
    <row r="46" s="74" customFormat="true" ht="15.75" x14ac:dyDescent="0.25">
      <c r="A46" s="119" t="s">
        <v>205</v>
      </c>
      <c r="B46">
        <v>2015</v>
      </c>
      <c r="C46" s="121" t="s">
        <v>1</v>
      </c>
      <c r="D46">
        <v>13160.00009513855</v>
      </c>
      <c r="E46"/>
      <c r="F46"/>
      <c r="G46"/>
      <c r="H46"/>
      <c r="I46"/>
      <c r="J46"/>
      <c r="K46"/>
      <c r="L46"/>
      <c r="M46"/>
      <c r="N46"/>
      <c r="O46"/>
      <c r="P46"/>
      <c r="Q46"/>
      <c r="R46"/>
      <c r="S46"/>
      <c r="T46" s="120"/>
    </row>
    <row r="47" s="74" customFormat="true" ht="15.75" x14ac:dyDescent="0.25">
      <c r="A47" s="119" t="s">
        <v>205</v>
      </c>
      <c r="B47">
        <v>2016</v>
      </c>
      <c r="C47" s="121" t="s">
        <v>1</v>
      </c>
      <c r="D47">
        <v>13101.000185546876</v>
      </c>
      <c r="E47"/>
      <c r="F47"/>
      <c r="G47"/>
      <c r="H47"/>
      <c r="I47"/>
      <c r="J47"/>
      <c r="K47"/>
      <c r="L47"/>
      <c r="M47"/>
      <c r="N47"/>
      <c r="O47"/>
      <c r="P47"/>
      <c r="Q47"/>
      <c r="R47"/>
      <c r="S47"/>
      <c r="T47" s="120"/>
    </row>
    <row r="48" s="74" customFormat="true" ht="15.75" x14ac:dyDescent="0.25">
      <c r="A48" s="119" t="s">
        <v>205</v>
      </c>
      <c r="B48">
        <v>2000</v>
      </c>
      <c r="C48" s="121" t="s">
        <v>2</v>
      </c>
      <c r="D48">
        <v>17849.999630432128</v>
      </c>
      <c r="E48"/>
      <c r="F48"/>
      <c r="G48"/>
      <c r="H48"/>
      <c r="I48"/>
      <c r="J48"/>
      <c r="K48"/>
      <c r="L48"/>
      <c r="M48"/>
      <c r="N48"/>
      <c r="O48"/>
      <c r="P48"/>
      <c r="Q48"/>
      <c r="R48"/>
      <c r="S48"/>
      <c r="T48" s="120"/>
    </row>
    <row r="49" s="74" customFormat="true" ht="15.75" x14ac:dyDescent="0.25">
      <c r="A49" s="119" t="s">
        <v>205</v>
      </c>
      <c r="B49">
        <v>2001</v>
      </c>
      <c r="C49" s="121" t="s">
        <v>2</v>
      </c>
      <c r="D49">
        <v>17473.000572128298</v>
      </c>
      <c r="E49"/>
      <c r="F49"/>
      <c r="G49"/>
      <c r="H49"/>
      <c r="I49"/>
      <c r="J49"/>
      <c r="K49"/>
      <c r="L49"/>
      <c r="M49"/>
      <c r="N49"/>
      <c r="O49"/>
      <c r="P49"/>
      <c r="Q49"/>
      <c r="R49"/>
      <c r="S49"/>
      <c r="T49" s="120"/>
    </row>
    <row r="50" s="74" customFormat="true" ht="15.75" x14ac:dyDescent="0.25">
      <c r="A50" s="119" t="s">
        <v>205</v>
      </c>
      <c r="B50">
        <v>2002</v>
      </c>
      <c r="C50" s="121" t="s">
        <v>2</v>
      </c>
      <c r="D50">
        <v>17055.000072517392</v>
      </c>
      <c r="E50"/>
      <c r="F50"/>
      <c r="G50"/>
      <c r="H50"/>
      <c r="I50"/>
      <c r="J50"/>
      <c r="K50"/>
      <c r="L50"/>
      <c r="M50"/>
      <c r="N50"/>
      <c r="O50"/>
      <c r="P50"/>
      <c r="Q50"/>
      <c r="R50"/>
      <c r="S50"/>
      <c r="T50" s="120"/>
    </row>
    <row r="51" s="74" customFormat="true" ht="15.75" x14ac:dyDescent="0.25">
      <c r="A51" s="119" t="s">
        <v>205</v>
      </c>
      <c r="B51">
        <v>2003</v>
      </c>
      <c r="C51" s="121" t="s">
        <v>2</v>
      </c>
      <c r="D51">
        <v>16669.999809036257</v>
      </c>
      <c r="E51"/>
      <c r="F51"/>
      <c r="G51"/>
      <c r="H51"/>
      <c r="I51"/>
      <c r="J51"/>
      <c r="K51"/>
      <c r="L51"/>
      <c r="M51"/>
      <c r="N51"/>
      <c r="O51"/>
      <c r="P51"/>
      <c r="Q51"/>
      <c r="R51"/>
      <c r="S51"/>
      <c r="T51" s="120"/>
    </row>
    <row r="52" s="74" customFormat="true" ht="15.75" x14ac:dyDescent="0.25">
      <c r="A52" s="119" t="s">
        <v>205</v>
      </c>
      <c r="B52">
        <v>2004</v>
      </c>
      <c r="C52" s="121" t="s">
        <v>2</v>
      </c>
      <c r="D52">
        <v>16310.999423866273</v>
      </c>
      <c r="E52"/>
      <c r="F52"/>
      <c r="G52"/>
      <c r="H52"/>
      <c r="I52"/>
      <c r="J52"/>
      <c r="K52"/>
      <c r="L52"/>
      <c r="M52"/>
      <c r="N52"/>
      <c r="O52"/>
      <c r="P52"/>
      <c r="Q52"/>
      <c r="R52"/>
      <c r="S52"/>
      <c r="T52" s="120"/>
    </row>
    <row r="53" s="74" customFormat="true" ht="15.75" x14ac:dyDescent="0.25">
      <c r="A53" s="119" t="s">
        <v>205</v>
      </c>
      <c r="B53">
        <v>2005</v>
      </c>
      <c r="C53" s="121" t="s">
        <v>2</v>
      </c>
      <c r="D53">
        <v>15963.000110321045</v>
      </c>
      <c r="E53"/>
      <c r="F53"/>
      <c r="G53"/>
      <c r="H53"/>
      <c r="I53"/>
      <c r="J53"/>
      <c r="K53"/>
      <c r="L53"/>
      <c r="M53"/>
      <c r="N53"/>
      <c r="O53"/>
      <c r="P53"/>
      <c r="Q53"/>
      <c r="R53"/>
      <c r="S53"/>
      <c r="T53" s="120"/>
    </row>
    <row r="54" s="74" customFormat="true" ht="15.75" x14ac:dyDescent="0.25">
      <c r="A54" s="119" t="s">
        <v>205</v>
      </c>
      <c r="B54">
        <v>2006</v>
      </c>
      <c r="C54" s="121" t="s">
        <v>2</v>
      </c>
      <c r="D54">
        <v>15616.999649581909</v>
      </c>
      <c r="E54"/>
      <c r="F54"/>
      <c r="G54"/>
      <c r="H54"/>
      <c r="I54"/>
      <c r="J54"/>
      <c r="K54"/>
      <c r="L54"/>
      <c r="M54"/>
      <c r="N54"/>
      <c r="O54"/>
      <c r="P54"/>
      <c r="Q54"/>
      <c r="R54"/>
      <c r="S54"/>
      <c r="T54" s="120"/>
    </row>
    <row r="55" s="74" customFormat="true" ht="15.75" x14ac:dyDescent="0.25">
      <c r="A55" s="119" t="s">
        <v>205</v>
      </c>
      <c r="B55">
        <v>2007</v>
      </c>
      <c r="C55" s="121" t="s">
        <v>2</v>
      </c>
      <c r="D55">
        <v>15320.000300979615</v>
      </c>
      <c r="E55"/>
      <c r="F55"/>
      <c r="G55"/>
      <c r="H55"/>
      <c r="I55"/>
      <c r="J55"/>
      <c r="K55"/>
      <c r="L55"/>
      <c r="M55"/>
      <c r="N55"/>
      <c r="O55"/>
      <c r="P55"/>
      <c r="Q55"/>
      <c r="R55"/>
      <c r="S55"/>
      <c r="T55" s="120"/>
    </row>
    <row r="56" s="74" customFormat="true" ht="15.75" x14ac:dyDescent="0.25">
      <c r="A56" s="119" t="s">
        <v>205</v>
      </c>
      <c r="B56">
        <v>2008</v>
      </c>
      <c r="C56" s="121" t="s">
        <v>2</v>
      </c>
      <c r="D56">
        <v>15001.000454978943</v>
      </c>
      <c r="E56"/>
      <c r="F56"/>
      <c r="G56"/>
      <c r="H56"/>
      <c r="I56"/>
      <c r="J56"/>
      <c r="K56"/>
      <c r="L56"/>
      <c r="M56"/>
      <c r="N56"/>
      <c r="O56"/>
      <c r="P56"/>
      <c r="Q56"/>
      <c r="R56"/>
      <c r="S56"/>
      <c r="T56" s="120"/>
    </row>
    <row r="57" s="74" customFormat="true" ht="15.75" x14ac:dyDescent="0.25">
      <c r="A57" s="119" t="s">
        <v>205</v>
      </c>
      <c r="B57">
        <v>2009</v>
      </c>
      <c r="C57" s="121" t="s">
        <v>2</v>
      </c>
      <c r="D57">
        <v>14666.000483016967</v>
      </c>
      <c r="E57"/>
      <c r="F57"/>
      <c r="G57"/>
      <c r="H57"/>
      <c r="I57"/>
      <c r="J57"/>
      <c r="K57"/>
      <c r="L57"/>
      <c r="M57"/>
      <c r="N57"/>
      <c r="O57"/>
      <c r="P57"/>
      <c r="Q57"/>
      <c r="R57"/>
      <c r="S57"/>
      <c r="T57" s="120"/>
    </row>
    <row r="58" s="74" customFormat="true" ht="15.75" x14ac:dyDescent="0.25">
      <c r="A58" s="119" t="s">
        <v>205</v>
      </c>
      <c r="B58">
        <v>2010</v>
      </c>
      <c r="C58" s="121" t="s">
        <v>2</v>
      </c>
      <c r="D58">
        <v>14348.999575195314</v>
      </c>
      <c r="E58"/>
      <c r="F58"/>
      <c r="G58"/>
      <c r="H58"/>
      <c r="I58"/>
      <c r="J58"/>
      <c r="K58"/>
      <c r="L58"/>
      <c r="M58"/>
      <c r="N58"/>
      <c r="O58"/>
      <c r="P58"/>
      <c r="Q58"/>
      <c r="R58"/>
      <c r="S58"/>
      <c r="T58" s="120"/>
    </row>
    <row r="59" s="74" customFormat="true" ht="15.75" x14ac:dyDescent="0.25">
      <c r="A59" s="119" t="s">
        <v>205</v>
      </c>
      <c r="B59">
        <v>2011</v>
      </c>
      <c r="C59" s="121" t="s">
        <v>2</v>
      </c>
      <c r="D59">
        <v>14026.000053596495</v>
      </c>
      <c r="E59"/>
      <c r="F59"/>
      <c r="G59"/>
      <c r="H59"/>
      <c r="I59"/>
      <c r="J59"/>
      <c r="K59"/>
      <c r="L59"/>
      <c r="M59"/>
      <c r="N59"/>
      <c r="O59"/>
      <c r="P59"/>
      <c r="Q59"/>
      <c r="R59"/>
      <c r="S59"/>
      <c r="T59" s="120"/>
    </row>
    <row r="60" s="74" customFormat="true" ht="15.75" x14ac:dyDescent="0.25">
      <c r="A60" s="119" t="s">
        <v>205</v>
      </c>
      <c r="B60">
        <v>2012</v>
      </c>
      <c r="C60" s="121" t="s">
        <v>2</v>
      </c>
      <c r="D60">
        <v>13669.999529800416</v>
      </c>
      <c r="E60"/>
      <c r="F60"/>
      <c r="G60"/>
      <c r="H60"/>
      <c r="I60"/>
      <c r="J60"/>
      <c r="K60"/>
      <c r="L60"/>
      <c r="M60"/>
      <c r="N60"/>
      <c r="O60"/>
      <c r="P60"/>
      <c r="Q60"/>
      <c r="R60"/>
      <c r="S60"/>
      <c r="T60" s="120"/>
    </row>
    <row r="61" s="74" customFormat="true" ht="15.75" x14ac:dyDescent="0.25">
      <c r="A61" s="119" t="s">
        <v>205</v>
      </c>
      <c r="B61">
        <v>2013</v>
      </c>
      <c r="C61" s="121" t="s">
        <v>2</v>
      </c>
      <c r="D61">
        <v>13382.000255088808</v>
      </c>
      <c r="E61"/>
      <c r="F61"/>
      <c r="G61"/>
      <c r="H61"/>
      <c r="I61"/>
      <c r="J61"/>
      <c r="K61"/>
      <c r="L61"/>
      <c r="M61"/>
      <c r="N61"/>
      <c r="O61"/>
      <c r="P61"/>
      <c r="Q61"/>
      <c r="R61"/>
      <c r="S61"/>
      <c r="T61" s="120"/>
    </row>
    <row r="62" s="74" customFormat="true" ht="15.75" x14ac:dyDescent="0.25">
      <c r="A62" s="119" t="s">
        <v>205</v>
      </c>
      <c r="B62">
        <v>2014</v>
      </c>
      <c r="C62" s="121" t="s">
        <v>2</v>
      </c>
      <c r="D62">
        <v>13139.999542808533</v>
      </c>
      <c r="E62"/>
      <c r="F62"/>
      <c r="G62"/>
      <c r="H62"/>
      <c r="I62"/>
      <c r="J62"/>
      <c r="K62"/>
      <c r="L62"/>
      <c r="M62"/>
      <c r="N62"/>
      <c r="O62"/>
      <c r="P62"/>
      <c r="Q62"/>
      <c r="R62"/>
      <c r="S62"/>
      <c r="T62" s="120"/>
    </row>
    <row r="63" s="74" customFormat="true" ht="15.75" x14ac:dyDescent="0.25">
      <c r="A63" s="119" t="s">
        <v>205</v>
      </c>
      <c r="B63">
        <v>2015</v>
      </c>
      <c r="C63" s="121" t="s">
        <v>2</v>
      </c>
      <c r="D63">
        <v>12873.99990486145</v>
      </c>
      <c r="E63"/>
      <c r="F63"/>
      <c r="G63"/>
      <c r="H63"/>
      <c r="I63"/>
      <c r="J63"/>
      <c r="K63"/>
      <c r="L63"/>
      <c r="M63"/>
      <c r="N63"/>
      <c r="O63"/>
      <c r="P63"/>
      <c r="Q63"/>
      <c r="R63"/>
      <c r="S63"/>
      <c r="T63" s="120"/>
    </row>
    <row r="64" s="74" customFormat="true" ht="15.75" x14ac:dyDescent="0.25">
      <c r="A64" s="119" t="s">
        <v>205</v>
      </c>
      <c r="B64">
        <v>2016</v>
      </c>
      <c r="C64" s="121" t="s">
        <v>2</v>
      </c>
      <c r="D64">
        <v>12637.999814453126</v>
      </c>
      <c r="E64"/>
      <c r="F64"/>
      <c r="G64"/>
      <c r="H64"/>
      <c r="I64"/>
      <c r="J64"/>
      <c r="K64"/>
      <c r="L64"/>
      <c r="M64"/>
      <c r="N64"/>
      <c r="O64"/>
      <c r="P64"/>
      <c r="Q64"/>
      <c r="R64"/>
      <c r="S64"/>
      <c r="T64" s="120"/>
    </row>
    <row r="65" s="74" customFormat="true" ht="15.75" x14ac:dyDescent="0.25">
      <c r="A65" s="119" t="s">
        <v>205</v>
      </c>
      <c r="B65">
        <v>2000</v>
      </c>
      <c r="C65" s="121" t="s">
        <v>16</v>
      </c>
      <c r="D65">
        <v>4565</v>
      </c>
      <c r="E65"/>
      <c r="F65"/>
      <c r="G65"/>
      <c r="H65"/>
      <c r="I65"/>
      <c r="J65"/>
      <c r="K65"/>
      <c r="L65"/>
      <c r="M65"/>
      <c r="N65"/>
      <c r="O65"/>
      <c r="P65"/>
      <c r="Q65"/>
      <c r="R65"/>
      <c r="S65"/>
      <c r="T65" s="120"/>
    </row>
    <row r="66" s="74" customFormat="true" ht="15.75" x14ac:dyDescent="0.25">
      <c r="A66" s="119" t="s">
        <v>205</v>
      </c>
      <c r="B66">
        <v>2001</v>
      </c>
      <c r="C66" s="121" t="s">
        <v>16</v>
      </c>
      <c r="D66">
        <v>4478</v>
      </c>
      <c r="E66"/>
      <c r="F66"/>
      <c r="G66"/>
      <c r="H66"/>
      <c r="I66"/>
      <c r="J66"/>
      <c r="K66"/>
      <c r="L66"/>
      <c r="M66"/>
      <c r="N66"/>
      <c r="O66"/>
      <c r="P66"/>
      <c r="Q66"/>
      <c r="R66"/>
      <c r="S66"/>
      <c r="T66" s="120"/>
    </row>
    <row r="67" s="74" customFormat="true" ht="15.75" x14ac:dyDescent="0.25">
      <c r="A67" s="119" t="s">
        <v>205</v>
      </c>
      <c r="B67">
        <v>2002</v>
      </c>
      <c r="C67" s="121" t="s">
        <v>16</v>
      </c>
      <c r="D67">
        <v>4374</v>
      </c>
      <c r="E67"/>
      <c r="F67"/>
      <c r="G67"/>
      <c r="H67"/>
      <c r="I67"/>
      <c r="J67"/>
      <c r="K67"/>
      <c r="L67"/>
      <c r="M67"/>
      <c r="N67"/>
      <c r="O67"/>
      <c r="P67"/>
      <c r="Q67"/>
      <c r="R67"/>
      <c r="S67"/>
      <c r="T67" s="120"/>
    </row>
    <row r="68" s="74" customFormat="true" ht="15.75" x14ac:dyDescent="0.25">
      <c r="A68" s="119" t="s">
        <v>205</v>
      </c>
      <c r="B68">
        <v>2003</v>
      </c>
      <c r="C68" s="121" t="s">
        <v>16</v>
      </c>
      <c r="D68">
        <v>4272</v>
      </c>
      <c r="E68"/>
      <c r="F68"/>
      <c r="G68"/>
      <c r="H68"/>
      <c r="I68"/>
      <c r="J68"/>
      <c r="K68"/>
      <c r="L68"/>
      <c r="M68"/>
      <c r="N68"/>
      <c r="O68"/>
      <c r="P68"/>
      <c r="Q68"/>
      <c r="R68"/>
      <c r="S68"/>
      <c r="T68" s="120"/>
    </row>
    <row r="69" s="74" customFormat="true" ht="15.75" x14ac:dyDescent="0.25">
      <c r="A69" s="119" t="s">
        <v>205</v>
      </c>
      <c r="B69">
        <v>2004</v>
      </c>
      <c r="C69" s="121" t="s">
        <v>16</v>
      </c>
      <c r="D69">
        <v>4171</v>
      </c>
      <c r="E69"/>
      <c r="F69"/>
      <c r="G69"/>
      <c r="H69"/>
      <c r="I69"/>
      <c r="J69"/>
      <c r="K69"/>
      <c r="L69"/>
      <c r="M69"/>
      <c r="N69"/>
      <c r="O69"/>
      <c r="P69"/>
      <c r="Q69"/>
      <c r="R69"/>
      <c r="S69"/>
      <c r="T69" s="120"/>
    </row>
    <row r="70" s="74" customFormat="true" ht="15.75" x14ac:dyDescent="0.25">
      <c r="A70" s="119" t="s">
        <v>205</v>
      </c>
      <c r="B70">
        <v>2005</v>
      </c>
      <c r="C70" s="121" t="s">
        <v>16</v>
      </c>
      <c r="D70">
        <v>4069</v>
      </c>
      <c r="E70"/>
      <c r="F70"/>
      <c r="G70"/>
      <c r="H70"/>
      <c r="I70"/>
      <c r="J70"/>
      <c r="K70"/>
      <c r="L70"/>
      <c r="M70"/>
      <c r="N70"/>
      <c r="O70"/>
      <c r="P70"/>
      <c r="Q70"/>
      <c r="R70"/>
      <c r="S70"/>
      <c r="T70" s="120"/>
    </row>
    <row r="71" s="74" customFormat="true" ht="15.75" x14ac:dyDescent="0.25">
      <c r="A71" s="119" t="s">
        <v>205</v>
      </c>
      <c r="B71">
        <v>2006</v>
      </c>
      <c r="C71" s="121" t="s">
        <v>16</v>
      </c>
      <c r="D71">
        <v>3976</v>
      </c>
      <c r="E71"/>
      <c r="F71"/>
      <c r="G71"/>
      <c r="H71"/>
      <c r="I71"/>
      <c r="J71"/>
      <c r="K71"/>
      <c r="L71"/>
      <c r="M71"/>
      <c r="N71"/>
      <c r="O71"/>
      <c r="P71"/>
      <c r="Q71"/>
      <c r="R71"/>
      <c r="S71"/>
      <c r="T71" s="120"/>
    </row>
    <row r="72" s="74" customFormat="true" ht="15.75" x14ac:dyDescent="0.25">
      <c r="A72" s="119" t="s">
        <v>205</v>
      </c>
      <c r="B72">
        <v>2007</v>
      </c>
      <c r="C72" s="121" t="s">
        <v>16</v>
      </c>
      <c r="D72">
        <v>3874</v>
      </c>
      <c r="E72"/>
      <c r="F72"/>
      <c r="G72"/>
      <c r="H72"/>
      <c r="I72"/>
      <c r="J72"/>
      <c r="K72"/>
      <c r="L72"/>
      <c r="M72"/>
      <c r="N72"/>
      <c r="O72"/>
      <c r="P72"/>
      <c r="Q72"/>
      <c r="R72"/>
      <c r="S72"/>
      <c r="T72" s="120"/>
    </row>
    <row r="73" s="74" customFormat="true" ht="15.75" x14ac:dyDescent="0.25">
      <c r="A73" s="119" t="s">
        <v>205</v>
      </c>
      <c r="B73">
        <v>2008</v>
      </c>
      <c r="C73" s="121" t="s">
        <v>16</v>
      </c>
      <c r="D73">
        <v>3771</v>
      </c>
      <c r="E73"/>
      <c r="F73"/>
      <c r="G73"/>
      <c r="H73"/>
      <c r="I73"/>
      <c r="J73"/>
      <c r="K73"/>
      <c r="L73"/>
      <c r="M73"/>
      <c r="N73"/>
      <c r="O73"/>
      <c r="P73"/>
      <c r="Q73"/>
      <c r="R73"/>
      <c r="S73"/>
      <c r="T73" s="120"/>
    </row>
    <row r="74" s="74" customFormat="true" ht="15.75" x14ac:dyDescent="0.25">
      <c r="A74" s="119" t="s">
        <v>205</v>
      </c>
      <c r="B74">
        <v>2009</v>
      </c>
      <c r="C74" s="121" t="s">
        <v>16</v>
      </c>
      <c r="D74">
        <v>3679</v>
      </c>
      <c r="E74"/>
      <c r="F74"/>
      <c r="G74"/>
      <c r="H74"/>
      <c r="I74"/>
      <c r="J74"/>
      <c r="K74"/>
      <c r="L74"/>
      <c r="M74"/>
      <c r="N74"/>
      <c r="O74"/>
      <c r="P74"/>
      <c r="Q74"/>
      <c r="R74"/>
      <c r="S74"/>
      <c r="T74" s="120"/>
    </row>
    <row r="75" s="74" customFormat="true" ht="15.75" x14ac:dyDescent="0.25">
      <c r="A75" s="119" t="s">
        <v>205</v>
      </c>
      <c r="B75">
        <v>2010</v>
      </c>
      <c r="C75" s="121" t="s">
        <v>16</v>
      </c>
      <c r="D75">
        <v>3648</v>
      </c>
      <c r="E75"/>
      <c r="F75"/>
      <c r="G75"/>
      <c r="H75"/>
      <c r="I75"/>
      <c r="J75"/>
      <c r="K75"/>
      <c r="L75"/>
      <c r="M75"/>
      <c r="N75"/>
      <c r="O75"/>
      <c r="P75"/>
      <c r="Q75"/>
      <c r="R75"/>
      <c r="S75"/>
      <c r="T75" s="120"/>
    </row>
    <row r="76" s="74" customFormat="true" ht="15.75" x14ac:dyDescent="0.25">
      <c r="A76" s="119" t="s">
        <v>205</v>
      </c>
      <c r="B76">
        <v>2011</v>
      </c>
      <c r="C76" s="121" t="s">
        <v>16</v>
      </c>
      <c r="D76">
        <v>3613</v>
      </c>
      <c r="E76"/>
      <c r="F76"/>
      <c r="G76"/>
      <c r="H76"/>
      <c r="I76"/>
      <c r="J76"/>
      <c r="K76"/>
      <c r="L76"/>
      <c r="M76"/>
      <c r="N76"/>
      <c r="O76"/>
      <c r="P76"/>
      <c r="Q76"/>
      <c r="R76"/>
      <c r="S76"/>
      <c r="T76" s="120"/>
    </row>
    <row r="77" s="74" customFormat="true" ht="15.75" x14ac:dyDescent="0.25">
      <c r="A77" s="119" t="s">
        <v>205</v>
      </c>
      <c r="B77">
        <v>2012</v>
      </c>
      <c r="C77" s="121" t="s">
        <v>16</v>
      </c>
      <c r="D77">
        <v>3636</v>
      </c>
      <c r="E77"/>
      <c r="F77"/>
      <c r="G77"/>
      <c r="H77"/>
      <c r="I77"/>
      <c r="J77"/>
      <c r="K77"/>
      <c r="L77"/>
      <c r="M77"/>
      <c r="N77"/>
      <c r="O77"/>
      <c r="P77"/>
      <c r="Q77"/>
      <c r="R77"/>
      <c r="S77"/>
      <c r="T77" s="120"/>
    </row>
    <row r="78" s="74" customFormat="true" ht="15.75" x14ac:dyDescent="0.25">
      <c r="A78" s="119" t="s">
        <v>205</v>
      </c>
      <c r="B78">
        <v>2013</v>
      </c>
      <c r="C78" s="121" t="s">
        <v>16</v>
      </c>
      <c r="D78">
        <v>3668</v>
      </c>
      <c r="E78"/>
      <c r="F78"/>
      <c r="G78"/>
      <c r="H78"/>
      <c r="I78"/>
      <c r="J78"/>
      <c r="K78"/>
      <c r="L78"/>
      <c r="M78"/>
      <c r="N78"/>
      <c r="O78"/>
      <c r="P78"/>
      <c r="Q78"/>
      <c r="R78"/>
      <c r="S78"/>
      <c r="T78" s="120"/>
    </row>
    <row r="79" s="74" customFormat="true" ht="15.75" x14ac:dyDescent="0.25">
      <c r="A79" s="119" t="s">
        <v>205</v>
      </c>
      <c r="B79">
        <v>2014</v>
      </c>
      <c r="C79" s="121" t="s">
        <v>16</v>
      </c>
      <c r="D79">
        <v>3684</v>
      </c>
      <c r="E79"/>
      <c r="F79"/>
      <c r="G79"/>
      <c r="H79"/>
      <c r="I79"/>
      <c r="J79"/>
      <c r="K79"/>
      <c r="L79"/>
      <c r="M79"/>
      <c r="N79"/>
      <c r="O79"/>
      <c r="P79"/>
      <c r="Q79"/>
      <c r="R79"/>
      <c r="S79"/>
      <c r="T79" s="120"/>
    </row>
    <row r="80" s="74" customFormat="true" ht="15.75" x14ac:dyDescent="0.25">
      <c r="A80" s="119" t="s">
        <v>205</v>
      </c>
      <c r="B80">
        <v>2015</v>
      </c>
      <c r="C80" s="121" t="s">
        <v>16</v>
      </c>
      <c r="D80">
        <v>3586</v>
      </c>
      <c r="E80"/>
      <c r="F80"/>
      <c r="G80"/>
      <c r="H80"/>
      <c r="I80"/>
      <c r="J80"/>
      <c r="K80"/>
      <c r="L80"/>
      <c r="M80"/>
      <c r="N80"/>
      <c r="O80"/>
      <c r="P80"/>
      <c r="Q80"/>
      <c r="R80"/>
      <c r="S80"/>
      <c r="T80" s="120"/>
    </row>
    <row r="81" s="74" customFormat="true" ht="15.75" x14ac:dyDescent="0.25">
      <c r="A81" s="119" t="s">
        <v>205</v>
      </c>
      <c r="B81">
        <v>2016</v>
      </c>
      <c r="C81" s="121" t="s">
        <v>16</v>
      </c>
      <c r="D81">
        <v>3524</v>
      </c>
      <c r="E81"/>
      <c r="F81"/>
      <c r="G81"/>
      <c r="H81"/>
      <c r="I81"/>
      <c r="J81"/>
      <c r="K81"/>
      <c r="L81"/>
      <c r="M81"/>
      <c r="N81"/>
      <c r="O81"/>
      <c r="P81"/>
      <c r="Q81"/>
      <c r="R81"/>
      <c r="S81"/>
      <c r="T81" s="120"/>
    </row>
    <row r="82" s="74" customFormat="true" ht="15.75" x14ac:dyDescent="0.25">
      <c r="A82" s="119" t="s">
        <v>205</v>
      </c>
      <c r="B82">
        <v>2000</v>
      </c>
      <c r="C82" s="121" t="s">
        <v>17</v>
      </c>
      <c r="D82">
        <v>16268</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16080</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15838</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15601</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15365</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15113</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14834</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14619</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14364</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14068</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13743</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13412</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13112</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12921</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12822</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12782</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12753</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11731</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11531</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11319</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11153</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11027</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10932</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10853</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10806</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10752</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10691</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10626</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10552</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10318</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10094</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9879</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9666</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9462</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Saint Vincent and the Grenadines</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207</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2018-06-12T06:09:48Z</dcterms:modified>
</cp:coreProperties>
</file>